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ropbox\احمدی روشن\Development Group\Test\Acceptance test\"/>
    </mc:Choice>
  </mc:AlternateContent>
  <bookViews>
    <workbookView xWindow="0" yWindow="0" windowWidth="23040" windowHeight="9192" activeTab="5"/>
  </bookViews>
  <sheets>
    <sheet name="template" sheetId="1" r:id="rId1"/>
    <sheet name="Result" sheetId="2" r:id="rId2"/>
    <sheet name="1400.05.05" sheetId="3" r:id="rId3"/>
    <sheet name="1400.05.26" sheetId="4" r:id="rId4"/>
    <sheet name="1400.06.12" sheetId="5" r:id="rId5"/>
    <sheet name="1400.07.19" sheetId="6" r:id="rId6"/>
  </sheets>
  <definedNames>
    <definedName name="_xlnm._FilterDatabase" localSheetId="2" hidden="1">'1400.05.05'!$B$11:$L$94</definedName>
    <definedName name="_xlnm._FilterDatabase" localSheetId="3" hidden="1">'1400.05.26'!$B$11:$L$94</definedName>
    <definedName name="_xlnm._FilterDatabase" localSheetId="4" hidden="1">'1400.06.12'!$B$11:$L$94</definedName>
    <definedName name="_xlnm._FilterDatabase" localSheetId="5" hidden="1">'1400.07.19'!$B$11:$L$94</definedName>
    <definedName name="_xlnm._FilterDatabase" localSheetId="0" hidden="1">template!$B$11:$L$94</definedName>
    <definedName name="priority" localSheetId="3">'1400.05.26'!$A$14:$A$16</definedName>
    <definedName name="priority" localSheetId="4">'1400.06.12'!$A$14:$A$16</definedName>
    <definedName name="priority" localSheetId="5">'1400.07.19'!$A$14:$A$16</definedName>
    <definedName name="priority">'1400.05.05'!$A$14:$A$16</definedName>
    <definedName name="res" localSheetId="3">'1400.05.26'!$A$11:$A$12</definedName>
    <definedName name="res" localSheetId="4">'1400.06.12'!$A$11:$A$12</definedName>
    <definedName name="res" localSheetId="5">'1400.07.19'!$A$11:$A$12</definedName>
    <definedName name="res">'1400.05.05'!$A$11:$A$12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j5r5kzaWndsz90Cx6tc9o7PVnOyQ=="/>
    </ext>
  </extLst>
</workbook>
</file>

<file path=xl/calcChain.xml><?xml version="1.0" encoding="utf-8"?>
<calcChain xmlns="http://schemas.openxmlformats.org/spreadsheetml/2006/main">
  <c r="V100" i="6" l="1"/>
  <c r="U100" i="6"/>
  <c r="S100" i="6"/>
  <c r="V99" i="6"/>
  <c r="U99" i="6"/>
  <c r="S99" i="6"/>
  <c r="V98" i="6"/>
  <c r="U98" i="6"/>
  <c r="S98" i="6"/>
  <c r="S95" i="6"/>
  <c r="V72" i="6"/>
  <c r="U72" i="6"/>
  <c r="S72" i="6"/>
  <c r="V71" i="6"/>
  <c r="U71" i="6"/>
  <c r="S71" i="6"/>
  <c r="V70" i="6"/>
  <c r="U70" i="6"/>
  <c r="S70" i="6"/>
  <c r="S67" i="6"/>
  <c r="T25" i="6"/>
  <c r="S25" i="6"/>
  <c r="Q25" i="6"/>
  <c r="T24" i="6"/>
  <c r="S24" i="6"/>
  <c r="Q24" i="6"/>
  <c r="T23" i="6"/>
  <c r="S23" i="6"/>
  <c r="Q23" i="6"/>
  <c r="Q20" i="6"/>
  <c r="T25" i="5"/>
  <c r="S25" i="5"/>
  <c r="Q25" i="5"/>
  <c r="T24" i="5"/>
  <c r="S24" i="5"/>
  <c r="Q24" i="5"/>
  <c r="T23" i="5"/>
  <c r="S23" i="5"/>
  <c r="Q23" i="5"/>
  <c r="Q20" i="5"/>
  <c r="T25" i="4"/>
  <c r="S25" i="4"/>
  <c r="Q25" i="4"/>
  <c r="T24" i="4"/>
  <c r="S24" i="4"/>
  <c r="Q24" i="4"/>
  <c r="T23" i="4"/>
  <c r="S23" i="4"/>
  <c r="Q23" i="4"/>
  <c r="Q20" i="4"/>
  <c r="K280" i="3"/>
  <c r="J280" i="3"/>
  <c r="H280" i="3"/>
  <c r="K279" i="3"/>
  <c r="J279" i="3"/>
  <c r="H279" i="3"/>
  <c r="K278" i="3"/>
  <c r="J278" i="3"/>
  <c r="H278" i="3"/>
  <c r="H275" i="3"/>
  <c r="F8" i="2"/>
  <c r="E8" i="2"/>
  <c r="D8" i="2"/>
  <c r="B8" i="2"/>
  <c r="F7" i="2"/>
  <c r="E7" i="2"/>
  <c r="D7" i="2"/>
  <c r="B7" i="2"/>
  <c r="F6" i="2"/>
  <c r="E6" i="2"/>
  <c r="D6" i="2"/>
  <c r="B6" i="2"/>
  <c r="F5" i="2"/>
  <c r="F4" i="2"/>
  <c r="F3" i="2"/>
  <c r="B3" i="2"/>
  <c r="B2" i="2"/>
  <c r="H277" i="3" l="1"/>
  <c r="H276" i="3"/>
  <c r="Q22" i="4"/>
  <c r="Q21" i="4"/>
  <c r="Q22" i="5"/>
  <c r="Q21" i="5"/>
  <c r="Q22" i="6"/>
  <c r="B5" i="2" s="1"/>
  <c r="Q21" i="6"/>
  <c r="B4" i="2" s="1"/>
  <c r="S69" i="6"/>
  <c r="S68" i="6"/>
  <c r="S97" i="6"/>
  <c r="S96" i="6"/>
</calcChain>
</file>

<file path=xl/sharedStrings.xml><?xml version="1.0" encoding="utf-8"?>
<sst xmlns="http://schemas.openxmlformats.org/spreadsheetml/2006/main" count="3857" uniqueCount="451">
  <si>
    <t>نام پروژه</t>
  </si>
  <si>
    <t>QualCode</t>
  </si>
  <si>
    <t>آخرین بروزرسانی</t>
  </si>
  <si>
    <t>توضیحات</t>
  </si>
  <si>
    <t>تاریخ آزمون</t>
  </si>
  <si>
    <t>نتیجه آزمون</t>
  </si>
  <si>
    <t>پس از آزمون</t>
  </si>
  <si>
    <t>نتیجه مورد انتظار</t>
  </si>
  <si>
    <t>اولویت</t>
  </si>
  <si>
    <t>موارد</t>
  </si>
  <si>
    <t>نیازمندی</t>
  </si>
  <si>
    <t>شناسه</t>
  </si>
  <si>
    <t>موضوع</t>
  </si>
  <si>
    <t>ایجاد حساب کاربری</t>
  </si>
  <si>
    <t>ثبت نام کاربر به درستی</t>
  </si>
  <si>
    <t>HIGH</t>
  </si>
  <si>
    <t>کاربر وارد سامانه نشده باشد و در صفحه ثبت نام باشد</t>
  </si>
  <si>
    <t>ثبت نام عادی</t>
  </si>
  <si>
    <t>ثبت نام</t>
  </si>
  <si>
    <t>آزمون گر</t>
  </si>
  <si>
    <t>نام</t>
  </si>
  <si>
    <t>نام کاربری</t>
  </si>
  <si>
    <t>m@gmail.com</t>
  </si>
  <si>
    <t>ایمیل</t>
  </si>
  <si>
    <t>QualCode_1400</t>
  </si>
  <si>
    <t>رمز عبور</t>
  </si>
  <si>
    <t>عدم ایجاد حساب کاربری</t>
  </si>
  <si>
    <t>نمایش پیغام خطای ایمیل نامعتبر به کاربر</t>
  </si>
  <si>
    <t>MEDIUM</t>
  </si>
  <si>
    <t>ثبت نام با ایمیل نامعتبر بدون @</t>
  </si>
  <si>
    <t>mgmail.com</t>
  </si>
  <si>
    <t>ثبت نام با ایمیل نامعتبر بدون .( نقطه )</t>
  </si>
  <si>
    <t>m@gmailcom</t>
  </si>
  <si>
    <t>نمایش پیغام خطای رمز عبور نامعتبر و توضیح شرایط رمز عبور معتبر به کاربر</t>
  </si>
  <si>
    <t>ثبت نام با رمز عبور نامعتبر بدون حروف بزرگ</t>
  </si>
  <si>
    <t>qualcode_1400</t>
  </si>
  <si>
    <t>ثبت نام بارمز عبور بدون حروف کوچک</t>
  </si>
  <si>
    <t>QUALCODE_1400</t>
  </si>
  <si>
    <t>ثبت نام با رمز عبور بدون عدد</t>
  </si>
  <si>
    <t>QualCode_</t>
  </si>
  <si>
    <t>ثبت نام با رمز عبور بدون کاراکتر خاص</t>
  </si>
  <si>
    <t>QualCode1400</t>
  </si>
  <si>
    <t>ثبت نام با رمز عبور کمتر از ۸ کاراکتر</t>
  </si>
  <si>
    <t>Qc_1400</t>
  </si>
  <si>
    <t>نمایش پیغام خطای نام کاربری تکراری به کاربر</t>
  </si>
  <si>
    <t xml:space="preserve">کاربر وارد سامانه نشده باشد و در صفحه ثبت نام باشد و قبلا یک حساب با این نام کاربری ایجاد شده باشد </t>
  </si>
  <si>
    <t>ثبت نام با نام کاربری تکراری</t>
  </si>
  <si>
    <t>نمایش پیغام خطای عدم موافقت با قوانین به کاربر</t>
  </si>
  <si>
    <r>
      <rPr>
        <b/>
        <sz val="14"/>
        <color rgb="FF595959"/>
        <rFont val="B nazanin"/>
      </rPr>
      <t xml:space="preserve">ثبت نام </t>
    </r>
    <r>
      <rPr>
        <b/>
        <sz val="14"/>
        <color rgb="FFFF0000"/>
        <rFont val="B Nazanin"/>
      </rPr>
      <t>بدون</t>
    </r>
    <r>
      <rPr>
        <b/>
        <sz val="14"/>
        <color rgb="FF595959"/>
        <rFont val="B nazanin"/>
      </rPr>
      <t xml:space="preserve"> تایید موافقت با قوانین</t>
    </r>
  </si>
  <si>
    <t>نمایش پیغام خطای عدم وارد کردن نام به کاربر</t>
  </si>
  <si>
    <r>
      <rPr>
        <b/>
        <sz val="14"/>
        <color rgb="FF595959"/>
        <rFont val="B nazanin"/>
      </rPr>
      <t xml:space="preserve">ثبت نام </t>
    </r>
    <r>
      <rPr>
        <b/>
        <sz val="14"/>
        <color rgb="FFFF0000"/>
        <rFont val="B Nazanin"/>
      </rPr>
      <t>بدون</t>
    </r>
    <r>
      <rPr>
        <b/>
        <sz val="14"/>
        <color rgb="FF595959"/>
        <rFont val="B nazanin"/>
      </rPr>
      <t xml:space="preserve"> نام</t>
    </r>
  </si>
  <si>
    <t>[خالی]</t>
  </si>
  <si>
    <t>نمایش پیغام خطای عدم وارد کردن نام کاربری به کاربر</t>
  </si>
  <si>
    <r>
      <rPr>
        <b/>
        <sz val="14"/>
        <color rgb="FF595959"/>
        <rFont val="B nazanin"/>
      </rPr>
      <t xml:space="preserve">ثبت نام </t>
    </r>
    <r>
      <rPr>
        <b/>
        <sz val="14"/>
        <color rgb="FFFF0000"/>
        <rFont val="B Nazanin"/>
      </rPr>
      <t>بدون</t>
    </r>
    <r>
      <rPr>
        <b/>
        <sz val="14"/>
        <color rgb="FF595959"/>
        <rFont val="B nazanin"/>
      </rPr>
      <t xml:space="preserve"> نام کاربری</t>
    </r>
  </si>
  <si>
    <t>نمایش پیغام خطای عدم وارد کردن ایمیل به کاربر</t>
  </si>
  <si>
    <r>
      <rPr>
        <b/>
        <sz val="14"/>
        <color rgb="FF595959"/>
        <rFont val="B nazanin"/>
      </rPr>
      <t xml:space="preserve">ثبت نام </t>
    </r>
    <r>
      <rPr>
        <b/>
        <sz val="14"/>
        <color rgb="FFFF0000"/>
        <rFont val="B Nazanin"/>
      </rPr>
      <t>بدون</t>
    </r>
    <r>
      <rPr>
        <b/>
        <sz val="14"/>
        <color rgb="FF595959"/>
        <rFont val="B nazanin"/>
      </rPr>
      <t xml:space="preserve"> ایمیل</t>
    </r>
  </si>
  <si>
    <t>نمایش پیغام خطای عدم وارد کردن رمز عبور به کاربر</t>
  </si>
  <si>
    <r>
      <rPr>
        <b/>
        <sz val="14"/>
        <color rgb="FF595959"/>
        <rFont val="B nazanin"/>
      </rPr>
      <t xml:space="preserve">ثبت نام </t>
    </r>
    <r>
      <rPr>
        <b/>
        <sz val="14"/>
        <color rgb="FFFF0000"/>
        <rFont val="B Nazanin"/>
      </rPr>
      <t>بدون</t>
    </r>
    <r>
      <rPr>
        <b/>
        <sz val="14"/>
        <color rgb="FF595959"/>
        <rFont val="B nazanin"/>
      </rPr>
      <t xml:space="preserve"> رمز عبور</t>
    </r>
  </si>
  <si>
    <t>ورود به سامانه</t>
  </si>
  <si>
    <t>ورود کاربر به درستی</t>
  </si>
  <si>
    <t>کاربر وارد سامانه نشده باشد و حساب کاربری به درستی ساخته شده باشد</t>
  </si>
  <si>
    <t xml:space="preserve">ورود عادی </t>
  </si>
  <si>
    <t>ورود</t>
  </si>
  <si>
    <t>هدایت به صفحه ورود</t>
  </si>
  <si>
    <t>نمایش پیغام خطای نام کاربری ناموجود به کاربر</t>
  </si>
  <si>
    <t xml:space="preserve">ورود با نام کاربری ناموجود </t>
  </si>
  <si>
    <t>نا موجود</t>
  </si>
  <si>
    <t>نمایش پیغام خطای رمز عبور نادرست  به کاربر</t>
  </si>
  <si>
    <t xml:space="preserve">ورود با رمز عبور نادرست </t>
  </si>
  <si>
    <t>QualCode_1500</t>
  </si>
  <si>
    <t>نمایش پیغام خطای رمز عبور نامعتبر  به کاربر</t>
  </si>
  <si>
    <t>LOW</t>
  </si>
  <si>
    <t xml:space="preserve">ورود با رمز عبور نامعتبر </t>
  </si>
  <si>
    <r>
      <rPr>
        <b/>
        <sz val="14"/>
        <color rgb="FF595959"/>
        <rFont val="B nazanin"/>
      </rPr>
      <t xml:space="preserve">ورود </t>
    </r>
    <r>
      <rPr>
        <b/>
        <sz val="14"/>
        <color rgb="FFFF0000"/>
        <rFont val="B Nazanin"/>
      </rPr>
      <t>بدون</t>
    </r>
    <r>
      <rPr>
        <b/>
        <sz val="14"/>
        <color rgb="FF595959"/>
        <rFont val="B nazanin"/>
      </rPr>
      <t xml:space="preserve"> نام کاربری</t>
    </r>
  </si>
  <si>
    <r>
      <rPr>
        <b/>
        <sz val="14"/>
        <color rgb="FF595959"/>
        <rFont val="B nazanin"/>
      </rPr>
      <t xml:space="preserve">ورود </t>
    </r>
    <r>
      <rPr>
        <b/>
        <sz val="14"/>
        <color rgb="FFFF0000"/>
        <rFont val="B Nazanin"/>
      </rPr>
      <t>بدون</t>
    </r>
    <r>
      <rPr>
        <b/>
        <sz val="14"/>
        <color rgb="FF595959"/>
        <rFont val="B nazanin"/>
      </rPr>
      <t xml:space="preserve"> رمز عبور</t>
    </r>
  </si>
  <si>
    <t>اضافه شدن پروژه به صفحه پروژه های کاربر</t>
  </si>
  <si>
    <t>ایجاد پروژه</t>
  </si>
  <si>
    <t>کاربر وارد حساب شده است</t>
  </si>
  <si>
    <t>ایجاد عادی پروژه</t>
  </si>
  <si>
    <t>new project</t>
  </si>
  <si>
    <t>پروژه توسعه نرم افزار جدید</t>
  </si>
  <si>
    <t>توضیحات پروژه</t>
  </si>
  <si>
    <t>ماندن در صفحه ایجاد پروژه و اضافه نشدن پروژه به صفحه پروژه های کاربر</t>
  </si>
  <si>
    <t>نمایش پیغام خطای عدم صحیح بودن عنوان پروژه به کاربر</t>
  </si>
  <si>
    <r>
      <rPr>
        <b/>
        <sz val="14"/>
        <color rgb="FF595959"/>
        <rFont val="B nazanin"/>
      </rPr>
      <t xml:space="preserve">ایجاد پروژه </t>
    </r>
    <r>
      <rPr>
        <b/>
        <sz val="14"/>
        <color rgb="FFFF0000"/>
        <rFont val="B Nazanin"/>
      </rPr>
      <t>بدون</t>
    </r>
    <r>
      <rPr>
        <b/>
        <sz val="14"/>
        <color rgb="FF595959"/>
        <rFont val="B nazanin"/>
      </rPr>
      <t xml:space="preserve"> نام</t>
    </r>
  </si>
  <si>
    <t>نمایش پیغام خطای عدم صحیح بودن توضیحات پروژه به کاربر</t>
  </si>
  <si>
    <r>
      <rPr>
        <b/>
        <sz val="14"/>
        <color rgb="FF595959"/>
        <rFont val="B nazanin"/>
      </rPr>
      <t xml:space="preserve">ایجاد پروژه </t>
    </r>
    <r>
      <rPr>
        <b/>
        <sz val="14"/>
        <color rgb="FFFF0000"/>
        <rFont val="B Nazanin"/>
      </rPr>
      <t>بدون</t>
    </r>
    <r>
      <rPr>
        <b/>
        <sz val="14"/>
        <color rgb="FF595959"/>
        <rFont val="B nazanin"/>
      </rPr>
      <t xml:space="preserve"> توضیحات</t>
    </r>
  </si>
  <si>
    <t>new project 2</t>
  </si>
  <si>
    <t>مالک ۱ در لیست کاربران پروژه قرار گرفته و تمام دسترسی های مالک را دارد</t>
  </si>
  <si>
    <t>اضافه شدن مالک ۱ به عنوان مالک دیگر به پروژه</t>
  </si>
  <si>
    <t>کاربر وارد حساب شده است و در صفحه پروژه قرار دارد که مالک آن است و مالک ۱ قبلا در سامانه ثبت نام کرده باشد</t>
  </si>
  <si>
    <t>افزودن عادی مالک</t>
  </si>
  <si>
    <t>مدیریت کاربران(CREATE)</t>
  </si>
  <si>
    <t>مالک ۱</t>
  </si>
  <si>
    <t>مدیر ۱ در لیست کاربران پروژه قرار گرفته و تمام دسترسی های مدیر را دارد</t>
  </si>
  <si>
    <t>اضافه شدن مدیر ۱ به پروژه</t>
  </si>
  <si>
    <t>کاربر وارد حساب شده است و در صفحه پروژه قرار دارد که مدیر آن است  و مدیر ۱ قبلا در سامانه ثبت نام کرده باشد</t>
  </si>
  <si>
    <t>افزودن عادی مدیر</t>
  </si>
  <si>
    <t>مدیر ۱</t>
  </si>
  <si>
    <t>مهمان ۱ در لیست کاربران پروژه قرار گرفته و تنها دسترسی های مهمان را دارد</t>
  </si>
  <si>
    <t>اضافه شدن مهمان ۱ به پروژه</t>
  </si>
  <si>
    <t>کاربر وارد حساب شده است و در صفحه پروژه  قرار دارد که مهمان آن است و مهمان ۱ قبلا در سامانه ثبت نام کرده باشد</t>
  </si>
  <si>
    <t>افزودن عادی مهمان</t>
  </si>
  <si>
    <t>مهمان ۱</t>
  </si>
  <si>
    <t>کاربر به پروژه اضافه نشده و مالک در صفحه افزودن کاربر جدید ( مدال ) است</t>
  </si>
  <si>
    <t>کاربر وارد حساب شده است و در صفحه پروژه قرار دارد که مالک آن است</t>
  </si>
  <si>
    <t>افزودن کاربر ناموجود</t>
  </si>
  <si>
    <t>ناموجود</t>
  </si>
  <si>
    <t>کاربری به پروژه اضافه نشده است و کاربر در صفحه پروژه است</t>
  </si>
  <si>
    <t>عدم فعال بودن دکمه کاربر جدید</t>
  </si>
  <si>
    <t xml:space="preserve">کاربر به عنوان آزمون گر ۲ وارد حساب شده است و در این پروژه مالک نیست و در صفحه پروژه قرار دارد </t>
  </si>
  <si>
    <t>افزودن کاربر توسط غیر مالک</t>
  </si>
  <si>
    <t>کاربر به عنوان آزمون گر ۳ وارد حساب شده است که در یک پروژه مالک ولی در این پروژه غیر مالک است در صفحه ی لیست پروژه ها قرار دارد</t>
  </si>
  <si>
    <t>افزودن کاربر توسط مالک پروژه دیگر</t>
  </si>
  <si>
    <t>نمایش پیغام خطای عدم تعیین سطح دسترسی به کاربر</t>
  </si>
  <si>
    <t>کاربر وارد حساب شده است و در صفحه پروژه قرار دارد که مالک آن است و کاربر مهمان ۲ قبلا در سامانه ثبت نام کرده است</t>
  </si>
  <si>
    <t>افزودن کاربر بدون تعیین سطح دسترسی</t>
  </si>
  <si>
    <t>نمایش پیغام خطای عدم تعیین نام کاربری به کاربر</t>
  </si>
  <si>
    <t xml:space="preserve">کاربر وارد حساب شده است و در صفحه پروژه قرار دارد که مالک آن است </t>
  </si>
  <si>
    <t>افزودن کاربر بدون نام کاربری</t>
  </si>
  <si>
    <t>با توجه به سیری که داشتیم مالک ۱ در نهایت دوباره نقش مالک را به طور صحیح میگیرد</t>
  </si>
  <si>
    <t>نقش ها به درستی تغییر کنند</t>
  </si>
  <si>
    <r>
      <rPr>
        <b/>
        <sz val="12"/>
        <color rgb="FF595959"/>
        <rFont val="B nazanin"/>
      </rPr>
      <t>کاربر وارد حساب شده است و در صفحه پروژه قرار دارد که مالک آن است و یک کاربر هم با نام مالک ۱ قبلا به پروزه اضافه شده است و باید نقش او را تغییر دهیم؛ یعنی:</t>
    </r>
    <r>
      <rPr>
        <b/>
        <u/>
        <sz val="12"/>
        <color rgb="FF595959"/>
        <rFont val="B Nazanin"/>
      </rPr>
      <t xml:space="preserve"> مالک -&gt; مدیر -&gt; مهمان -&gt; مالک -&gt; مهمان -&gt; مدیر -&gt; مالک</t>
    </r>
  </si>
  <si>
    <t>تغییر عادی سطح دسترسی</t>
  </si>
  <si>
    <t>مدیریت کاربران (UPDATE)</t>
  </si>
  <si>
    <t>تغییری در سطوح دسترسی ایجاد نشده و کاربر در صفحه ی پروژه قرار دارد</t>
  </si>
  <si>
    <t>عدم فعال بودن دکمه چرخ دنده برای ویرایش کاربر</t>
  </si>
  <si>
    <t>تغییر سطح دسترسی توسط غیرمالک</t>
  </si>
  <si>
    <t>تغییر سطح دسترسی توسط مالک پروژه دیگر</t>
  </si>
  <si>
    <t>مالک ۱ از لیست اعضای پروژه حذف میشود و تمام دسترسی هایش به پروژه از بین میرود</t>
  </si>
  <si>
    <t>کاربر مالک ۱ از پروژه حذف میشود</t>
  </si>
  <si>
    <t>کاربر وارد حساب شده است و در صفحه پروژه قرار دارد که مالک آن است  و یک کاربر  مالک ۱ هم در این پروژه است</t>
  </si>
  <si>
    <t>حذف عادی مالک</t>
  </si>
  <si>
    <t>مدیریت کاربران(DELETE)</t>
  </si>
  <si>
    <t>مدیر ۱ از لیست اعضای پروژه حذف میشود و تمام دسترسی هایش به پروژه از بین میرود</t>
  </si>
  <si>
    <t>کاربر مدیر ۱ از پروژه حذف میشود</t>
  </si>
  <si>
    <t>کاربر وارد حساب شده است و در صفحه پروژه قرار دارد که مالک آن است  و یک کاربر  مدیر ۱ هم در این پروژه است</t>
  </si>
  <si>
    <t>حذف عادی مدیر</t>
  </si>
  <si>
    <t>مهمان ۱ از لیست اعضای پروژه حذف میشود و تمام دسترسی هایش به پروژه از بین میرود</t>
  </si>
  <si>
    <t>کاربر مهمان ۱ از پروژه حذف میشود</t>
  </si>
  <si>
    <t>کاربر وارد حساب شده است و در صفحه پروژه قرار دارد که مالک آن است  و یک کاربر  مهمان ۱ هم در این پروژه است</t>
  </si>
  <si>
    <t>حذف عادی مهمان</t>
  </si>
  <si>
    <t>تغییری در کاربران پروژه ایجاد نمیشود و کاربر در صفحه پروژه قرار دارد</t>
  </si>
  <si>
    <t>عدم فعال بودن دکمه حذف کاربر</t>
  </si>
  <si>
    <t>کاربر به عنوان آزمون گر ۲ وارد حساب شده است و در این پروژه مالک نیست و در صفحه پروژه قرار دارد</t>
  </si>
  <si>
    <t>حذف کاربر توسط غیرمالک</t>
  </si>
  <si>
    <t>حذف کاربر توسط مالک پروژه های دیگر</t>
  </si>
  <si>
    <t>کاربر انتخاب شده با دسترسی های قبلی همچنان عضو پروژه است</t>
  </si>
  <si>
    <t>عدم حذف کاربر انتخاب شده</t>
  </si>
  <si>
    <t>کاربر وارد حساب شده است و در صفحه پروژه قرار دارد که مالک آن است  و یک کاربر ( از هر کدام از ۳ نوع میتواند باشد ) هم در این پروژه است و همچنین کاربر در مدال هشدار حذف است</t>
  </si>
  <si>
    <t>انصراف از حذف</t>
  </si>
  <si>
    <t>۱۴۰۰/۰۵/11</t>
  </si>
  <si>
    <t>قبول</t>
  </si>
  <si>
    <t>رد</t>
  </si>
  <si>
    <t>00/05/05</t>
  </si>
  <si>
    <t>حیاتی</t>
  </si>
  <si>
    <t>جدی</t>
  </si>
  <si>
    <t>معمولی</t>
  </si>
  <si>
    <t>ثبت نام با رمز عبور بدون حروف کوچک</t>
  </si>
  <si>
    <t>ثبت نام  با رمز عبور بدون عدد</t>
  </si>
  <si>
    <t>پیغامی که می آید username is already existed هست که توصیه میشود به فارسی باشد</t>
  </si>
  <si>
    <t>ثبت نام با  نام کاربری تکراری</t>
  </si>
  <si>
    <t>ورود به سامانه و قرار گرفتن در صفحه اصلی</t>
  </si>
  <si>
    <t>پیغام میدهد که رمز عبور یا نام کاربری اشتباه است</t>
  </si>
  <si>
    <t>هیچ پیغامی نشان داده نمیشود</t>
  </si>
  <si>
    <t>مشکل کوچکی که وجود دارد این است که عملیات با تاخیرانجام میشود</t>
  </si>
  <si>
    <t>کاربر وارد حساب شده است و در صفحه پروژه ها است برای ایجاد پروژه جدید.</t>
  </si>
  <si>
    <t>ماندن در صفحه ایجاد پروژه (مدال) و اضافه نشدن پروژه به صفحه پروژه های کاربر</t>
  </si>
  <si>
    <t xml:space="preserve">این نیازمندی جدید است و به تازگی تعریف شده است و در فایل ورد نیست </t>
  </si>
  <si>
    <t>نمایش پیغام خطای تکراری بودن نام پروژه و وجود پروژه ای با همین نام به کاربر</t>
  </si>
  <si>
    <t>ایجاد پروژه با نام تکراری</t>
  </si>
  <si>
    <t>پیغام میدهد که project exists و بهتر است به فارسی باشد.</t>
  </si>
  <si>
    <t>تاخیر در انجام عملیات</t>
  </si>
  <si>
    <t>m1@gmail.com و QualCode_1400</t>
  </si>
  <si>
    <t>مشکل کوچکی که وجود دارد این است که تگ کاربر در جدول کاربران فونت مناسبی برایش اعمال نشده است</t>
  </si>
  <si>
    <t>mo1@gmail.com و QualCode_1400</t>
  </si>
  <si>
    <t>me1@gmail.com و QualCode_1400</t>
  </si>
  <si>
    <t xml:space="preserve">پیغام میدهد که در برقراری با سرور مشکل ایجاد شده است. بهتر است که به جای این، پیام مرتبط تری نمایش داده شود. </t>
  </si>
  <si>
    <t>غیرفعال</t>
  </si>
  <si>
    <t>کاربری به پروژه اضافه نشده است و کاربر در صفحه افزودن کاربر جدید (مدال) است</t>
  </si>
  <si>
    <t>کاربر مالک ۱ از پروژه حذف میشود با نمایش یک پیغام</t>
  </si>
  <si>
    <t>با توجه به اینکه بخش دیگر غیر فعال است و هنوز پیاده سازی نشده است؛ نمیشود چک کرد که آیا در حساب مالک ۱ هم این پروژه حذف شده است و او دیگر به آن دسترسی ندارد یا خیر.</t>
  </si>
  <si>
    <t>کاربر مدیر ۱ از پروژه حذف میشود  با نمایش یک پیغام</t>
  </si>
  <si>
    <t>کاربر مهمان ۱ از پروژه حذف میشود  با نمایش یک پیغام</t>
  </si>
  <si>
    <t>غیر فعال</t>
  </si>
  <si>
    <t>صفحه ۲۳ از ۳۷ از فایل جدید v3</t>
  </si>
  <si>
    <t>خلاصه نتایج آزمون</t>
  </si>
  <si>
    <t>تعداد کل تست ها</t>
  </si>
  <si>
    <t>درصد تست های پذیرفته شده</t>
  </si>
  <si>
    <t>درصد تست های رد شده</t>
  </si>
  <si>
    <t>تست های با اولویت حیاتی</t>
  </si>
  <si>
    <t>تست های با اولویت جدی</t>
  </si>
  <si>
    <t>تست های با اولویت معمولی</t>
  </si>
  <si>
    <t>۱۴۰۰/۰۵/26</t>
  </si>
  <si>
    <t>00/05/۲۶</t>
  </si>
  <si>
    <t>کاربر در صفحه‌ی پروژه‌ها قرار دارد و می‌تواند نام پروژه را در بخش جستجو وارد نماید</t>
  </si>
  <si>
    <t>باید امکان وارد کردن نام پروژه وجود داشته‌باشد</t>
  </si>
  <si>
    <t>کاربر وارد حساب کاربری شده و در صفحه‌ی پروژه‌ها قرار دارد</t>
  </si>
  <si>
    <t>جستجوی عادی پروژه</t>
  </si>
  <si>
    <t>جستجوی پروژه</t>
  </si>
  <si>
    <t>پروژه‌ی hello world به کاربر نمایش داده شده و می‌تواند وارد آن شود</t>
  </si>
  <si>
    <t>نمایش پروژه‌ی hello world</t>
  </si>
  <si>
    <t>کاربر وارد حساب کاربری آزمون‌گر شده، پروژه‌های new project و hello world برای او ساخته شده و در صفحه‌ی پروژه‌ها قرار دارد</t>
  </si>
  <si>
    <t>جستجوی پروژه موجود برای کاربر</t>
  </si>
  <si>
    <t>کاربر در صفحه‌ی جستجوی پروژه قرار دارد و نتیجه‌ی خالی برای او قابل مشاهده است</t>
  </si>
  <si>
    <t>نمایش صفحه‌ی خالی در نتیجه‌ی جستجو به کاربر</t>
  </si>
  <si>
    <t>کاربر وارد حساب کاربری آزمون‌گر شده، پروژه‌های new project و hello world برای او ساخته شده و در صفحه‌ی پروژه‌ها قرار دارد. پروژه‌ای به نام unavailable در کل سامانه برای هیچ کاربری وجود ندارد</t>
  </si>
  <si>
    <t>جستجوی پروژه ناموجود در سیستم</t>
  </si>
  <si>
    <t>کاربر وارد حساب کاربری آزمون‌گر شده، پروژه‌های new project و hello world برای او ساخته شده و در صفحه‌ی پروژه‌ها قرار دارد. کاربر دیگری در سامانه ایجاد شده و پروژه‌ی my java برای او ثبت شده‌است</t>
  </si>
  <si>
    <t>جستجوی پروژه کاربر دیگر</t>
  </si>
  <si>
    <t>کاربر در صفحه‌ی افزودن نسخه‌ی جدید پروژه قرار دارد و نسخه‌ی جدید افزوده شده‌است</t>
  </si>
  <si>
    <t>افزودن موفقیت آمیز نسخه‌ی جدید</t>
  </si>
  <si>
    <t>کاربر وارد حساب کاربری آزمون‌گر شده و در صفحه‌ی پروژه‌ی new project قرار دارد که مالک آن است. فایل myproject.java در کامپیوتر آزمون‌گر وجود دارد .</t>
  </si>
  <si>
    <r>
      <rPr>
        <b/>
        <sz val="14"/>
        <color rgb="FF595959"/>
        <rFont val="B nazanin"/>
      </rPr>
      <t xml:space="preserve">افزودن عادی نسخه‌ی جدید با فایل </t>
    </r>
    <r>
      <rPr>
        <b/>
        <sz val="14"/>
        <color theme="9"/>
        <rFont val="B Nazanin"/>
      </rPr>
      <t>جاوا</t>
    </r>
  </si>
  <si>
    <t>مدیریت نسخه</t>
  </si>
  <si>
    <t>ویژگی های نسخه : 1. نسخه ۱.۱.۱    ۲. توضیحات: نسخه‌ی جدید پس از اصلاح نواقص</t>
  </si>
  <si>
    <t>کاربر وارد حساب کاربری آزمون‌گر شده و در صفحه‌ی پروژه‌ی new project قرار دارد که مالک آن است. فایل myproject.zip در کامپیوتر آزمون‌گر وجود دارد</t>
  </si>
  <si>
    <r>
      <rPr>
        <b/>
        <sz val="14"/>
        <color rgb="FF595959"/>
        <rFont val="B nazanin"/>
      </rPr>
      <t xml:space="preserve">افزودن عادی نسخه‌ی جدید با فایل </t>
    </r>
    <r>
      <rPr>
        <b/>
        <sz val="14"/>
        <color theme="9"/>
        <rFont val="B Nazanin"/>
      </rPr>
      <t>زیپ</t>
    </r>
  </si>
  <si>
    <t>کاربر در صفحه‌ی افزودن نسخه‌ی جدید پروژه قرار دارد و نسخه‌ی جدید افزوده نشده‌است</t>
  </si>
  <si>
    <t>گزینه‌ی افزودن نسخه نباید برای این کاربر فعال باشد</t>
  </si>
  <si>
    <t>کاربر وارد حساب کاربری آزمون‌گر۲ شده و در صفحه‌ی پروژه‌ی new project قرار دارد که مالک آن نیست. فایل myproject.java در کامپیوتر آزمون‌گر وجود دارد</t>
  </si>
  <si>
    <t>افزودن نسخه‌ی جدید توسط غیر مالک</t>
  </si>
  <si>
    <t>کاربر وارد حساب کاربری آزمون‌گر۲ شده و در صفحه‌ی پروژه‌ی new project قرار دارد که مالک آن نیست. این شخص در پروژه‌ی new project2 مالک است. فایل myproject.java در کامپیوتر آزمون‌گر وجود دارد</t>
  </si>
  <si>
    <t>افزودن نسخه‌ی جدید توسط مالک پروژه‌ی دیگر</t>
  </si>
  <si>
    <t>کاربر در صفحه‌ی افزودن نسخه‌ی جدید پروژه قرار دارد و نسخه‌ی جدیدی افزوده نشده‌است</t>
  </si>
  <si>
    <t>پیغام خطای شماره نسخه‌ی نامعتبر به کاربر نمایش داده می‌شود</t>
  </si>
  <si>
    <t>کاربر وارد حساب کاربری آزمون‌گر شده و در صفحه‌ی پروژه‌ی new project قرار دارد که مالک آن است</t>
  </si>
  <si>
    <t>افزودن نسخه‌ی جدید با شماره‌ی تک رقمی</t>
  </si>
  <si>
    <t>ویژگی های نسخه : 1. نسخه ۱    ۲. توضیحات: نسخه‌ی جدید پس از اصلاح نواقص</t>
  </si>
  <si>
    <t>افزودن نسخه‌ی جدید با شماره‌ی دو رقمی</t>
  </si>
  <si>
    <t>ویژگی های نسخه : 1. نسخه ۱.۱    ۲. توضیحات: نسخه‌ی جدید پس از اصلاح نواقص</t>
  </si>
  <si>
    <t>افزودن نسخه‌ی جدید با شماره‌ی غیر عددی</t>
  </si>
  <si>
    <t>یژگی های نسخه : . نسخه salam  توضیحات: نسخه‌ی جدید پس از اصلاح نواقص</t>
  </si>
  <si>
    <t>پیغام خطای عدم ورود شماره به کاربر نمایش داده می‌شود</t>
  </si>
  <si>
    <t>افزودن نسخه‌ی جدید بدون شماره</t>
  </si>
  <si>
    <t>ویژگی های نسخه :   توضیحات: نسخه‌ی جدید پس از اصلاح نواقص</t>
  </si>
  <si>
    <t>پیغام خطای شماره توضیحات نامعتبر به کاربر نمایش داده می‌شود</t>
  </si>
  <si>
    <t>افزودن نسخه‌ی جدید با توضیحات ناکافی</t>
  </si>
  <si>
    <t>ویژگی های نسخه : 1. نسخه ۱.۱.۱    ۲. توضیحات: نه</t>
  </si>
  <si>
    <t>پیغام خطای عدم ورود توضیحات به کاربر نمایش داده می‌شود</t>
  </si>
  <si>
    <t>افزودن نسخه‌ی جدید بدون توضیحات</t>
  </si>
  <si>
    <t xml:space="preserve">ویژگی های نسخه : 1. نسخه ۱.۱.۱ </t>
  </si>
  <si>
    <t>فایل myproject.jpeg نباید برای انتخاب در گزینه‌های موجود نمایش داده شود</t>
  </si>
  <si>
    <t>کاربر وارد حساب کاربری آزمون‌گر شده و در صفحه‌ی پروژه‌ی new project قرار دارد که مالک آن است. قبلا فایلی به نام myproject.java.java توسط این کاربر در این پروژه آپلود نشده‌است</t>
  </si>
  <si>
    <t>افزودن نسخه‌ی جدید با نوع فایل نامعتبر</t>
  </si>
  <si>
    <t>ویژگی های نسخه : 1. نسخه ۱.۱.۱    ۲. توضیحات: نسخه‌ی جدید پس از اصلاح نواقص      فایل: myproject.jpeg ( مناسب است که مشابه این آزمون برای چند نوع پسوند دیگر مانند .py، .exe، .c، .pdf و غیر نیز تکرار شود)</t>
  </si>
  <si>
    <t>پیغام خطای نام فایل نامعتبر به کاربر نمایش داده می‌شود</t>
  </si>
  <si>
    <t>کاربر وارد حساب کاربری آزمون‌گر شده و در صفحه‌ی پروژه‌ی new project قرار دارد که مالک آن است. فایل  my.project.java در کامپیوتر آزمون‌گر وجود دارد</t>
  </si>
  <si>
    <t>افزودن نسخه‌ی جدید با نام فایل نامعتبر</t>
  </si>
  <si>
    <t>کاربر وارد حساب کاربری آزمون‌گر شده و در صفحه‌ی پروژه‌ی new project قرار دارد که مالک آن است. فایل  my..project.java در کامپیوتر آزمون‌گر وجود دارد</t>
  </si>
  <si>
    <t>افزودن نسخه‌ی جدید با نام فایل نامعتبر ۲</t>
  </si>
  <si>
    <t>کاربر وارد حساب کاربری آزمون‌گر شده و در صفحه‌ی پروژه‌ی new project قرار دارد که مالک آن است. فایل  my...project.java در کامپیوتر آزمون‌گر وجود دارد</t>
  </si>
  <si>
    <t>افزودن نسخه‌ی جدید با نام فایل نامعتبر ۳</t>
  </si>
  <si>
    <t>کاربر در صفحه‌ی پروژه قرار دارد و نسخه‌ی جدیدی افزوده نشده‌است</t>
  </si>
  <si>
    <t>پیغام خطای عدم انتخاب فایل به کاربر نمایش داده می‌شود</t>
  </si>
  <si>
    <t xml:space="preserve">کاربر وارد حساب کاربری آزمون‌گر شده و در صفحه‌ی پروژه‌ی new project قرار دارد که مالک آن است. </t>
  </si>
  <si>
    <t>افزودن نسخه‌ی جدید بدون فایل</t>
  </si>
  <si>
    <t>پیغام خطای فایل تکراری به کاربر نمایش داده می‌شود</t>
  </si>
  <si>
    <t xml:space="preserve">کاربر وارد حساب کاربری آزمون‌گر شده و در صفحه‌ی پروژه‌ی new project قرار دارد که مالک آن است. قبلا یک فایل به نام project-v1.java توسط این کاربر در همین پروژه آپلود شده‌است. </t>
  </si>
  <si>
    <t>افزودن نسخه‌ی جدید با فایل تکراری کاربر</t>
  </si>
  <si>
    <t>کاربر در صفحه‌ی پروژه قرار دارد و نسخه‌ی جدید افزوده شده‌است</t>
  </si>
  <si>
    <t>آپلود موفقیت‌آمیز نسخه‌ی جدید</t>
  </si>
  <si>
    <t>کاربر وارد حساب کاربری آزمون‌گر شده و در صفحه‌ی پروژه‌ی new project قرار دارد که مالک آن است. قبلا یک فایل به نام project-v2.java توسط کاربر آزمون‌گر۳ در همین پروژه آپلود شده‌است که مالک آن است. این کاربر در این پروژه فایلی با این نام آپلود نکرده‌است.</t>
  </si>
  <si>
    <t>افزودن نسخه‌ی جدید با فایل تکراری دیگری</t>
  </si>
  <si>
    <t>ویژگی های نسخه : 1. نسخه ۱.۱.۲    ۲. توضیحات: نسخه‌ی جدید پس از اصلاح نواقص</t>
  </si>
  <si>
    <t>کاربر وارد حساب کاربری آزمون‌گر شده و در صفحه‌ی پروژه‌ی new project قرار دارد که مالک آن است. قبلا یک فایل به نام project-v3.java توسط این کاربر در پروژه‌ی hello world آپلود شده‌است. فایلی با این نام توسط همین کاربر در همین پروژه آپلود نشده‌است</t>
  </si>
  <si>
    <t>افزودن نسخه‌ی جدید با فایل تکراری کاربر در پروژه‌ی دیگر</t>
  </si>
  <si>
    <t>ویژگی های نسخه : 1. نسخه ۱.۱.۳    ۲. توضیحات: نسخه‌ی جدید پس از اصلاح نواقص</t>
  </si>
  <si>
    <t>کاربر وارد حساب کاربری آزمون‌گر شده و در صفحه‌ی پروژه‌ی new project قرار دارد که مالک آن است. قبلا یک فایل به نام project-v4.java توسط کاربر آزمون‌گر۲ در پروژه‌ی hello world آپلود شده‌است که مالک آن است. فایلی با این نام توسط همین کاربر در همین پروژه آپلود نشده‌است</t>
  </si>
  <si>
    <r>
      <rPr>
        <b/>
        <sz val="14"/>
        <color rgb="FF595959"/>
        <rFont val="B nazanin"/>
      </rPr>
      <t xml:space="preserve">افزودن نسخه‌ی جدید با فایل تکراری کاربر </t>
    </r>
    <r>
      <rPr>
        <b/>
        <sz val="14"/>
        <color theme="9"/>
        <rFont val="B Nazanin"/>
      </rPr>
      <t>دیگر</t>
    </r>
    <r>
      <rPr>
        <b/>
        <sz val="14"/>
        <color rgb="FF595959"/>
        <rFont val="B nazanin"/>
      </rPr>
      <t xml:space="preserve"> در پروژه‌ی دیگر</t>
    </r>
  </si>
  <si>
    <t>ویژگی های نسخه : 1. نسخه ۱.۱.۴    ۲. توضیحات: نسخه‌ی جدید پس از اصلاح نواقص</t>
  </si>
  <si>
    <t>امتیازهای قابلیت نگهداری در بازه حقیقی صفر و یک باشد</t>
  </si>
  <si>
    <t>امتیاز زیرمشخصه‌های آزمون‌پذیری، پیمانگی، تحلیل‌پذیری، اصلاح‌پذیری و قابلیت استفاده مجدد محاسبه شده باشد.</t>
  </si>
  <si>
    <t>محاسبه میزان قابلیت نگهداری پروژه‌ها</t>
  </si>
  <si>
    <t>قابلیت نگهداری</t>
  </si>
  <si>
    <t>رتبه پروژه ها بین 1 تا 5 ستاره قرار داشته باشد.</t>
  </si>
  <si>
    <t>نتایج با با نتایج حاصل از ابزار SQALE
همبستگی رتبه‌ای بالا (0.5&lt;) داشته باشد</t>
  </si>
  <si>
    <t>نتایج با نتایج تحلیل کمپانی SIG
همبستگی رتبه‌ای  بالا (0.5&lt;) داشته باشد</t>
  </si>
  <si>
    <t>نام پروژه ها:  32_httpanalyzer,  joda-time, guava, 107_weka</t>
  </si>
  <si>
    <t>فایل *-Class_predicted.csv حاوی آزمون‌پذیری هر کلاس از پروژه: inference_results/32_httpanalyzer-class_predicted.csv</t>
  </si>
  <si>
    <t>امتیاز آزمون‌پذیری در بازه حقیقی صفر و یک باشد</t>
  </si>
  <si>
    <t xml:space="preserve">انجام تحلیل OSA </t>
  </si>
  <si>
    <t xml:space="preserve">محاسبه میزان آزمون پذیری پروژه </t>
  </si>
  <si>
    <t>آزمون پذیری</t>
  </si>
  <si>
    <t>رتبه آزمون‌پذیری بین 1 تا 5 ستاره باشد</t>
  </si>
  <si>
    <t>فایل *-class.csv حاوی متریک‌های پروژه در سطح کلاس موجود باشد . فایل متریک‌ها: SF110/dataset/32_httpanalyzer-class.csv</t>
  </si>
  <si>
    <t>نام پروژه مشخص باشد.  32_httpanalyzer</t>
  </si>
  <si>
    <t>مدل پیش‌بینی مشخص باشد. مدل پیش‌بینی کننده: DTR1_DS1.joblib</t>
  </si>
  <si>
    <t>فایل مجموعه محک مرجع مشخص باشد. مجموعه محک: data_project_testability/ALL2.csv</t>
  </si>
  <si>
    <t>فایل *-Class_predicted.csv حاوی قابلیت استفاده مجدد هر کلاس از پروژه: joda-time.csv_reusability_measures</t>
  </si>
  <si>
    <t>امتیاز قابلیت استفاده مجدد در بازه حقیقی صفر و یک باشد</t>
  </si>
  <si>
    <t xml:space="preserve">محاسبه قابلیت استفاده مجدد پروژه </t>
  </si>
  <si>
    <t>قابلیت استفاده مجدد</t>
  </si>
  <si>
    <t>رتبه قابلیت استفاده مجدد بین 1 تا 5 ستاره باشد</t>
  </si>
  <si>
    <t>فایل متریک ها: Maven100/dataset/ joda-time.csv</t>
  </si>
  <si>
    <t>نام پروژه مشخص باشد.  joda-time</t>
  </si>
  <si>
    <t>انجام تحلیل OSA  . فایل های حاصل از تحلیل OSA در دسترس باشند</t>
  </si>
  <si>
    <t>محاسبه پیمانگی</t>
  </si>
  <si>
    <t>رتبه پیمانگی بین 1 تا 5 ستاره باشد</t>
  </si>
  <si>
    <t>نام پروژه مشخص باشد.  Guava</t>
  </si>
  <si>
    <t>۱۴۰۰/۰۶/۲۶</t>
  </si>
  <si>
    <t>۰۰/۰۶/۱۲</t>
  </si>
  <si>
    <t>کاربر در صفحه‌ی پروژه‌ها قرار دارد و پروژه‌ی جدید افزوده شده‌است و محتوای آن مطابق پروژه‌ی گیت‌لب متناظر است</t>
  </si>
  <si>
    <t>ایجاد موفقیت آمیز پروژه‌ی جدید از گیت‌لب</t>
  </si>
  <si>
    <t>۱- کلیک روی کلید پروژه‌ی جدید
۲- انتخاب گزینه‌ی پروژه‌ی گیت‌لب
۳- وارد کردن آدرس پروژه
۴- وارد کردن آیدی پروژه
۵- وارد کردن توکن گیت‌لب
۶- کلیک روی کلید ایجاد پروژه</t>
  </si>
  <si>
    <t>کاربر بتواند نسخه‌ی جدید را از گیت‌لب آپلود کند</t>
  </si>
  <si>
    <t>دسترسی به گیت لب</t>
  </si>
  <si>
    <t>به جای پیغام خطا ارور ۵۰۰ داده شد</t>
  </si>
  <si>
    <t>کاربر در صفحه‌ی پروژه‌ها قرار دارد و پروژه‌ی جدیدی افزوده نشده‌است</t>
  </si>
  <si>
    <t xml:space="preserve">پیغام خطای آدرس نامعتبر به کاربر نمایش داده می‌شود </t>
  </si>
  <si>
    <t>کاربر نتواند با آدرس نامعتبر مربوط به گیت‌لب نسخه‌ی جدید را از گیت‌لب آپلود کند</t>
  </si>
  <si>
    <t>پیغام خطای آدرس نامنطبق به کاربر نمایش داده می‌شود</t>
  </si>
  <si>
    <t>کاربر نتواند با آدرس گیت‌لب پروژه‌ی دیگر نسخه‌ی جدید را از گیت‌لب آپلود کند</t>
  </si>
  <si>
    <t>پیغام خطای آیدی نامعتبر به کاربر نمایش داده می‌شود</t>
  </si>
  <si>
    <t>کاربر نتواند با آیدی نامعتبر نسخه‌ی جدید را از گیت‌لب آپلود کند</t>
  </si>
  <si>
    <t>پیغام خطای آیدی نامنطبق به کاربر نمایش داده می‌شود</t>
  </si>
  <si>
    <t>آدرس پروژه: url پروژه‌ی testing
آیدی پروژه: ID پروژه‌ی other  در گیت‌لب (که با آیدی testing) متفاوت باشد
توکن گیت‌لب: توکن دریافتی از گیت‌لب برای پروژه  testing</t>
  </si>
  <si>
    <t>کاربر نتواند با آیدی نامنطبق نسخه‌ی جدید را از گیت‌لب آپلود کند</t>
  </si>
  <si>
    <t>با هر بار کلیک روی ایجاد پروژه پیغام خطای توکن نامعتبر به کاربر نمایش داده می‌شود</t>
  </si>
  <si>
    <t>آدرس پروژه: url پروژه‌ی other
آیدی پروژه: ID پروژه‌ی testing  در گیت‌لب
توکن گیت‌لب۱: 1234
توکن گیت‌لب۲: 11111111112222222222333333333344444444445555555555
توکن گیت‌لب۳:testing
توکن گیت‌لب۴: A1a1a1b2B2bc3c3C3D4d4d4e5E5e5f6f6F6</t>
  </si>
  <si>
    <t>کاربر نتواند با توکن نامعتبر نسخه‌ی جدید را از گیت‌لب آپلود کند</t>
  </si>
  <si>
    <t>پیغام خطای توکن نامنطبق به کاربر نمایش داده می‌شود</t>
  </si>
  <si>
    <t>آدرس پروژه: url پروژه‌ی testing
آیدی پروژه: ID پروژه‌ی testing
توکن گیت‌لب: توکن دریافتی از گیت‌لب برای پروژه  other</t>
  </si>
  <si>
    <t>کاربر نتواند با توکن نامنطبق نسخه‌ی جدید را از گیت‌لب آپلود کند</t>
  </si>
  <si>
    <t>پیغام خطای عدم تعیین آدرس به کاربر نمایش داده می‌شود</t>
  </si>
  <si>
    <t>آیدی پروژه: ID پروژه‌ی testing  در گیت‌لب
توکن گیت‌لب: توکن دریافتی از گیت‌لب برای پروژه  testing</t>
  </si>
  <si>
    <t>کاربر نتواند بدون آدرس نسخه‌ی جدید را از گیت‌لب آپلود کند</t>
  </si>
  <si>
    <t>پیغام خطای عدم تعیین آیدی به کاربر نمایش داده می‌شود</t>
  </si>
  <si>
    <t>آدرس پروژه: url پروژه‌ی testing  در گیت‌لب
توکن گیت‌لب: توکن دریافتی از گیت‌لب برای پروژه  testing</t>
  </si>
  <si>
    <t>کاربر نتواند بدون آیدی نسخه‌ی جدید را از گیت‌لب آپلود کند</t>
  </si>
  <si>
    <t>پیغام خطای عدم تعیین توکن به کاربر نمایش داده می‌شود</t>
  </si>
  <si>
    <t>آدرس پروژه: url پروژه‌ی testing
آیدی پروژه: ID پروژه‌ی testing  در گیت‌لب</t>
  </si>
  <si>
    <t>ایجاد پروژه‌ی جدید از گیت‌لب بدون توکن</t>
  </si>
  <si>
    <t>خطای بازگردانده شده نامناسب است</t>
  </si>
  <si>
    <t>پیغام خطای عدم پروژه‌ی تکراری به کاربر نمایش داده می‌شود.</t>
  </si>
  <si>
    <t>آدرس پروژه: url پروژه‌ی testing
آیدی پروژه: ID پروژه‌ی testing  در گیت‌لب
توکن گیت‌لب: توکن دریافتی از گیت‌لب برای پروژه  testing</t>
  </si>
  <si>
    <t>کاربر نتواند یک پروژه‌ی گیت‌لب را دو بار در سامانه ایجاد کند</t>
  </si>
  <si>
    <t>کاربر در صفحه‌ی پروژه‌ها قرار دارد و پروژه‌ی جدید افزوده شده‌است</t>
  </si>
  <si>
    <t>ایجاد موفقیت‌آمیز پروژه</t>
  </si>
  <si>
    <t>کاربر بتواند پروژه‌ای را که دیگران قبلا آپلود کرده‌اند از گیت‌لب آپلود کند</t>
  </si>
  <si>
    <t>کاربر در صفحه‌ی پروژه‌ قرار دارد و نسخه‌ی جدید افزوده شده‌است</t>
  </si>
  <si>
    <t>شماره نسخه: 3.0.0
توضیحات: نسخه‌ی سوم
شاخه: main
کامیت: ۳</t>
  </si>
  <si>
    <t>مالک بتواند وقتی نسخه‌ی قبلی از گیت‌لب بوده نسخه‌ی جدید را از گیت‌لب آپلود کند</t>
  </si>
  <si>
    <t>دکمه ایجاد نسخه فعال بود</t>
  </si>
  <si>
    <t>کاربر در صفحه‌ی پروژه‌ قرار دارد و نسخه‌ی جدیدی افزوده نشده‌است</t>
  </si>
  <si>
    <t xml:space="preserve">این گزینه نباید برای کاربر فعال باشد </t>
  </si>
  <si>
    <t>یک پروژه testing در گیت‌لب ایجاد شده که دارای سه کامیت در یک شاخه است. کاربر وارد حساب کاربری آزمون‌گر۲ شده و در صفحه‌ی پروژه‌ی new project قرار دارد که مالک آن نیست و آخرین نسخه‌ی این پروژه همان کامیت دوم پروژه‌ی testing در گیت‌لب باشد. آزمون‌گر۲ نباید مالک هیچ پروژه‌ای در کوآل‌کد باشد</t>
  </si>
  <si>
    <t>شخص غیر مالک نتواند وقتی نسخه‌ی قبلی از گیت‌لب بوده نسخه‌ی جدید را از گیت‌لب آپلود کند</t>
  </si>
  <si>
    <t>یک پروژه testing در گیت‌لب ایجاد شده که دارای سه کامیت در یک شاخه است. کاربر وارد حساب کاربری آزمون‌گر۳ شده و در صفحه‌ی پروژه‌ی new project قرار دارد که مالک آن نیست و آخرین نسخه‌ی این پروژه همان کامیت دوم پروژه‌ی testing در گیت‌لب باشد. آزمون‌گر۳ مالک پروژه‌ی last project در کوآل‌کد است.</t>
  </si>
  <si>
    <t>مالک پروژه‌ی دیگر نتواند وقتی نسخه‌ی قبلی از گیت‌لب بوده نسخه‌ی جدید را از گیت‌لب آپلود کند</t>
  </si>
  <si>
    <t>به نظرم لازم نیست همچین محدودیتی بذاریم اگه لازم باشه باید یکم دیتا مدل های دیتابیس رو عوض کنیم</t>
  </si>
  <si>
    <t xml:space="preserve">پیغام خطای نسخه‌ی قدیمی به کاربر نمایش داده می‌شود </t>
  </si>
  <si>
    <t>شماره نسخه: 3.0.0
توضیحات: نسخه‌ی سوم
شاخه: main
کامیت: ۱</t>
  </si>
  <si>
    <t>مالک نتواند وقتی نسخه‌ای قدیمی‌تر از نسخه‌ی آخر را به عنوان نسخه‌ی جدید از گیت‌لب آپلود کند</t>
  </si>
  <si>
    <t>افزودن موفقیت‌آمیز نسخه‌ی جدید</t>
  </si>
  <si>
    <t>مالک بتواند وقتی نسخه‌ی قبلی از گیت‌لب نبوده نسخه‌ی جدید را از گیت‌لب آپلود کند</t>
  </si>
  <si>
    <t>دکمه در فرانت وجود دارد و اما بک به درستی درخواست را قبول نمی کند</t>
  </si>
  <si>
    <t>این گزینه نباید برای کاربر فعال باشد</t>
  </si>
  <si>
    <t>یک پروژه  testing در گیت‌لب ایجاد شده که دارای سه کامیت در یک شاخه است. کاربر وارد حساب کاربری آزمون‌گر۲ شده و در صفحه‌ی پروژه‌ی hello world قرار دارد که مالک آن نیست و آخرین نسخه‌ی این پروژه به صورت دستی آپلود شده‌است و اطلاعات دسترسی به گیت‌لب testing برای پروژه تعیین شده‌است.</t>
  </si>
  <si>
    <t>شخص غیر مالک نتواند وقتی نسخه‌ی قبلی از گیت‌لب نبوده نسخه‌ی جدید را از گیت‌لب آپلود کند</t>
  </si>
  <si>
    <t xml:space="preserve">یک پروژه  testing در گیت‌لب ایجاد شده که دارای سه کامیت در یک شاخه است. کاربر وارد حساب کاربری آزمون‌گر۳ شده و در صفحه‌ی پروژه‌ی hello world قرار دارد که مالک آن نیست و آخرین نسخه‌ی این پروژه به صورت دستی آپلود شده‌است و اطلاعات دسترسی به گیت‌لب testing برای پروژه تعیین شده‌است.. آزمون‌گر۳ مالک پروژه‌ی last project در کوآل‌کد است </t>
  </si>
  <si>
    <t>مالک پروژه‌ی دیگر نتواند وقتی نسخه‌ی قبلی از گیت‌لب نبوده نسخه‌ی جدید را از گیت‌لب آپلود کند</t>
  </si>
  <si>
    <t>پیغام خطا نمایش داده نشد</t>
  </si>
  <si>
    <t xml:space="preserve">پیغام خطای عدم تعیین اطلاعات دسترسی به کاربر نمایش داده می‌شود </t>
  </si>
  <si>
    <t>مالک نتواند وقتی نسخه‌ی قبلی از گیت‌لب نبوده و اطلاعات دسترسی ثبت نشده نسخه‌ی جدید را از گیت‌لب آپلود کند</t>
  </si>
  <si>
    <t>کاربر در صفحه‌ی پروژه قرار دارد و اطلاعات دسترسی به درستی تغییر کرده‌است</t>
  </si>
  <si>
    <t>تغییر موفقیت آمیز اطلاعات دسترسی گیت‌لب</t>
  </si>
  <si>
    <t>آدرس پروژه: url پروژه‌ی testing  در گیت‌لب
آیدی پروژه: ID پروژه‌ی testing  در گیت‌لب
توکن گیت‌لب: توکن دریافتی از گیت‌لب برای پروژه</t>
  </si>
  <si>
    <t>مالک بتواند اطلاعات دسترسی پروژه را تغییر دهد</t>
  </si>
  <si>
    <t>هم صفحه در فرانت نمایش داده می شود و هم بک اجازه ویرایش می دهد</t>
  </si>
  <si>
    <t xml:space="preserve">ربر در صفحه‌ی پروژه‌ قرار دارد و اطلاعات دسترسی تغییر نکرده‌است  </t>
  </si>
  <si>
    <t>یک پروژه  testing در گیت‌لب ایجاد شده که دارای سه کامیت در یک شاخه است. کاربر وارد حساب کاربری آزمون‌گر۲ شده و در صفحه‌ی پروژه‌ی hello world قرار دارد که مالک آن نیست.</t>
  </si>
  <si>
    <t>شخص غیر مالک نتواند اطلاعات دسترسی را تغییر دهد</t>
  </si>
  <si>
    <t xml:space="preserve">یک پروژه  testing در گیت‌لب ایجاد شده که دارای سه کامیت در یک شاخه است. کاربر وارد حساب کاربری آزمون‌گر۳ شده و در صفحه‌ی پروژه‌ی hello world قرار دارد که مالک آن نیست. آزمون‌گر۳ مالک پروژه‌ی last project در کوآل‌کد است </t>
  </si>
  <si>
    <t>مالک پروژه‌ی دیگر نتواند اطلاعات دسترسی را تغییر دهد</t>
  </si>
  <si>
    <t>پیغام مناسب نیست</t>
  </si>
  <si>
    <t>کاربر در صفحه‌ی پروژه‌ قرار دارد و اطلاعات دسترسی تغییر نکرده‌است</t>
  </si>
  <si>
    <t>آدرس پروژه: ce.sharif.edu
آیدی پروژه: ID پروژه‌ی testing  در گیت‌لب
توکن گیت‌لب: توکن دریافتی از گیت‌لب برای پروژه</t>
  </si>
  <si>
    <t>مالک نتواند با آدرس نامربوط به گیت‌لب اطلاعات دسترسی را تغییر دهد</t>
  </si>
  <si>
    <t>آدرس پروژه: gitlab/ghizghiz (در صورت امکان یک آدرس ناموجود)
آیدی پروژه: ID پروژه‌ی testing  در گیت‌لب
توکن گیت‌لب: توکن دریافتی از گیت‌لب برای پروژه</t>
  </si>
  <si>
    <t>مالک نتواند با آدرس نامعتبر مربوط به گیت‌لب اطلاعات دسترسی را تغییر دهد</t>
  </si>
  <si>
    <t>آدرس پروژه: url پروژه‌ی other
آیدی پروژه: ID پروژه‌ی testing  در گیت‌لب
توکن گیت‌لب: توکن دریافتی از گیت‌لب برای پروژه  testing</t>
  </si>
  <si>
    <t>مالک نتواند با آدرس گیت‌لب پروژه‌ی دیگر اطلاعات دسترسی را تغییر دهد</t>
  </si>
  <si>
    <t>آدرس پروژه: url پروژه‌ی testing
آیدی پروژه: “testing”
توکن گیت‌لب: توکن دریافتی از گیت‌لب برای پروژه</t>
  </si>
  <si>
    <t>مالک نتواند با آیدی نامعتبر اطلاعات دسترسی را تغییر دهد</t>
  </si>
  <si>
    <t>مالک نتواند با آیدی نامنطبق اطلاعات دسترسی را تغییر دهد</t>
  </si>
  <si>
    <t>آدرس پروژه: url پروژه‌ی other
آیدی پروژه: ID پروژه‌ی testing  در گیت‌لب
توکن گیت‌لب۱: 1234
توکن گیت‌لب۲: 11111111111111111222222222222222222222233333333333333
توکن گیت‌لب۳:testing
توکن گیت‌لب۴: a1a1a1b2b2bc3c3cd4d4d4e5e5e5</t>
  </si>
  <si>
    <t>مالک نتواند با توکن نامعتبر اطلاعات دسترسی را تغییر دهد</t>
  </si>
  <si>
    <t>مالک نتواند با توکن نامنطبق اطلاعات دسترسی را تغییر دهد</t>
  </si>
  <si>
    <t>مالک نتواند بدون آدرس اطلاعات دسترسی را تغعییر دهد</t>
  </si>
  <si>
    <t>مالک نتواند بدون آیدی اطلاعات دسترسی را تغییر دهد</t>
  </si>
  <si>
    <t>تغییر اطلاعات دسترسی به گیت‌لب بدون توکن</t>
  </si>
  <si>
    <t xml:space="preserve">کاربر وارد حساب کاربری آزمون‌گر شده و در صفحه‌ی پروژه‌ی new project قرار دارد که عضو آن است. </t>
  </si>
  <si>
    <t>کاربر بتواند نتایج تحلیل پروژه را مشاهده کند</t>
  </si>
  <si>
    <t>تحلیل پروژه</t>
  </si>
  <si>
    <t>۰۰/۰7/19</t>
  </si>
  <si>
    <t>کاربر در صفحه‌ی پروژه‌ها قرار دارد و پروژه‌ی جدید افزوده شده‌است و محتوای آن مطابق پروژه‌ی گیت‌هاب متناظر است</t>
  </si>
  <si>
    <t>ایجاد موفقیت آمیز پروژه‌ی جدید از گیت‌هاب</t>
  </si>
  <si>
    <t>۱- کلیک روی کلید پروژه‌ی جدید
۲- انتخاب گزینه‌ی پروژه‌ی گیت‌هاب
۳- وارد کردن آدرس پروژه
۴- وارد کردن توکن گیت‌هاب
۵- کلیک روی کلید ایجاد پروژه</t>
  </si>
  <si>
    <t>کاربر بتواند نسخه‌ی جدید را از گیتهاب آپلود کند</t>
  </si>
  <si>
    <t>دسترسی به گیت هاب</t>
  </si>
  <si>
    <t>هیچ پیغامی داده نمی شود</t>
  </si>
  <si>
    <t>۱- کلیک روی کلید پروژه‌ی جدید
۲- انتخاب گزینه‌ی پروژه‌ی گیتهاب
۳- وارد کردن آدرس پروژه
4- وارد کردن توکن گیتهاب
5- کلیک روی کلید ایجاد پروژه</t>
  </si>
  <si>
    <t>کاربر نتواند با آدرس نامعتبر مربوط به گیتهاب نسخه‌ی جدید را از گیتهاب آپلود کند</t>
  </si>
  <si>
    <t>کاربر نتواند با آدرس گیتهاب پروژه‌ی دیگر نسخه‌ی جدید را از گیتهاب آپلود کند</t>
  </si>
  <si>
    <t>آدرس پروژه: url پروژه‌ی other
آیدی پروژه: ID پروژه‌ی testing  در گیتهاب
توکن گیتهاب۱: 1234
توکن گیتهاب۲: 11111111112222222222333333333344444444445555555555
توکن گیتهاب۳:testing
توکن گیتهاب۴: A1a1a1b2B2bc3c3C3D4d4d4e5E5e5f6f6F6</t>
  </si>
  <si>
    <t>کاربر نتواند با توکن نامعتبر نسخه‌ی جدید را از گیتهاب آپلود کند</t>
  </si>
  <si>
    <t>آدرس پروژه: url پروژه‌ی testing
آیدی پروژه: ID پروژه‌ی testing
توکن گیتهاب: توکن دریافتی از گیتهاب برای پروژه  other</t>
  </si>
  <si>
    <t>کاربر نتواند با توکن نامنطبق نسخه‌ی جدید را از گیتهاب آپلود کند</t>
  </si>
  <si>
    <t>آیدی پروژه: ID پروژه‌ی testing  در گیتهاب
توکن گیتهاب: توکن دریافتی از گیتهاب برای پروژه  testing</t>
  </si>
  <si>
    <t>کاربر نتواند بدون آدرس نسخه‌ی جدید را از گیتهاب آپلود کند</t>
  </si>
  <si>
    <t>آدرس پروژه: url پروژه‌ی testing
آیدی پروژه: ID پروژه‌ی testing  در گیتهاب</t>
  </si>
  <si>
    <t>ایجاد پروژه‌ی جدید از گیتهاب بدون توکن</t>
  </si>
  <si>
    <t>آدرس پروژه: url پروژه‌ی testing
آیدی پروژه: ID پروژه‌ی testing  در گیتهاب
توکن گیتهاب: توکن دریافتی از گیتهاب برای پروژه  testing</t>
  </si>
  <si>
    <t>کاربر نتواند یک پروژه‌ی گیتهاب را دو بار در سامانه ایجاد کند</t>
  </si>
  <si>
    <t>کاربر بتواند پروژه‌ای را که دیگران قبلا آپلود کرده‌اند از گیتهاب آپلود کند</t>
  </si>
  <si>
    <t>مالک بتواند وقتی نسخه‌ی قبلی از گیتهاب بوده نسخه‌ی جدید را از گیتهاب آپلود کند</t>
  </si>
  <si>
    <t>یک پروژه testing در گیتهاب ایجاد شده که دارای سه کامیت در یک شاخه است. کاربر وارد حساب کاربری آزمون‌گر۲ شده و در صفحه‌ی پروژه‌ی new project قرار دارد که مالک آن نیست و آخرین نسخه‌ی این پروژه همان کامیت دوم پروژه‌ی testing در گیتهاب باشد. آزمون‌گر۲ نباید مالک هیچ پروژه‌ای در کوآل‌کد باشد</t>
  </si>
  <si>
    <t>شخص غیر مالک نتواند وقتی نسخه‌ی قبلی از گیتهاب بوده نسخه‌ی جدید را از گیتهاب آپلود کند</t>
  </si>
  <si>
    <t>یک پروژه testing در گیتهاب ایجاد شده که دارای سه کامیت در یک شاخه است. کاربر وارد حساب کاربری آزمون‌گر۳ شده و در صفحه‌ی پروژه‌ی new project قرار دارد که مالک آن نیست و آخرین نسخه‌ی این پروژه همان کامیت دوم پروژه‌ی testing در گیتهاب باشد. آزمون‌گر۳ مالک پروژه‌ی last project در کوآل‌کد است.</t>
  </si>
  <si>
    <t>مالک پروژه‌ی دیگر نتواند وقتی نسخه‌ی قبلی از گیتهاب بوده نسخه‌ی جدید را از گیتهاب آپلود کند</t>
  </si>
  <si>
    <t>مالک نتواند وقتی نسخه‌ای قدیمی‌تر از نسخه‌ی آخر را به عنوان نسخه‌ی جدید از گیتهاب آپلود کند</t>
  </si>
  <si>
    <t>مالک بتواند وقتی نسخه‌ی قبلی از گیتهاب نبوده نسخه‌ی جدید را از گیتهاب آپلود کند</t>
  </si>
  <si>
    <t>یک پروژه  testing در گیتهاب ایجاد شده که دارای سه کامیت در یک شاخه است. کاربر وارد حساب کاربری آزمون‌گر۲ شده و در صفحه‌ی پروژه‌ی hello world قرار دارد که مالک آن نیست و آخرین نسخه‌ی این پروژه به صورت دستی آپلود شده‌است و اطلاعات دسترسی به گیتهاب testing برای پروژه تعیین شده‌است.</t>
  </si>
  <si>
    <t>شخص غیر مالک نتواند وقتی نسخه‌ی قبلی از گیتهاب نبوده نسخه‌ی جدید را از گیتهاب آپلود کند</t>
  </si>
  <si>
    <t xml:space="preserve">یک پروژه  testing در گیتهاب ایجاد شده که دارای سه کامیت در یک شاخه است. کاربر وارد حساب کاربری آزمون‌گر۳ شده و در صفحه‌ی پروژه‌ی hello world قرار دارد که مالک آن نیست و آخرین نسخه‌ی این پروژه به صورت دستی آپلود شده‌است و اطلاعات دسترسی به گیتهاب testing برای پروژه تعیین شده‌است.. آزمون‌گر۳ مالک پروژه‌ی last project در کوآل‌کد است </t>
  </si>
  <si>
    <t>مالک پروژه‌ی دیگر نتواند وقتی نسخه‌ی قبلی از گیتهاب نبوده نسخه‌ی جدید را از گیتهاب آپلود کند</t>
  </si>
  <si>
    <t>مالک نتواند وقتی نسخه‌ی قبلی از گیتهاب نبوده و اطلاعات دسترسی ثبت نشده نسخه‌ی جدید را از گیتهاب آپلود کند</t>
  </si>
  <si>
    <t>تغییر موفقیت آمیز اطلاعات دسترسی گیتهاب</t>
  </si>
  <si>
    <t>آدرس پروژه: url پروژه‌ی testing  در گیتهاب
آیدی پروژه: ID پروژه‌ی testing  در گیتهاب
توکن گیتهاب: توکن دریافتی از گیتهاب برای پروژه</t>
  </si>
  <si>
    <t>یک پروژه  testing در گیتهاب ایجاد شده که دارای سه کامیت در یک شاخه است. کاربر وارد حساب کاربری آزمون‌گر۲ شده و در صفحه‌ی پروژه‌ی hello world قرار دارد که مالک آن نیست.</t>
  </si>
  <si>
    <t xml:space="preserve">یک پروژه  testing در گیتهاب ایجاد شده که دارای سه کامیت در یک شاخه است. کاربر وارد حساب کاربری آزمون‌گر۳ شده و در صفحه‌ی پروژه‌ی hello world قرار دارد که مالک آن نیست. آزمون‌گر۳ مالک پروژه‌ی last project در کوآل‌کد است </t>
  </si>
  <si>
    <t>آدرس پروژه: ce.sharif.edu
آیدی پروژه: ID پروژه‌ی testing  در گیتهاب
توکن گیتهاب: توکن دریافتی از گیتهاب برای پروژه</t>
  </si>
  <si>
    <t>مالک نتواند با آدرس نامربوط به گیتهاب اطلاعات دسترسی را تغییر دهد</t>
  </si>
  <si>
    <t>آدرس پروژه: gitlab/ghizghiz (در صورت امکان یک آدرس ناموجود)
آیدی پروژه: ID پروژه‌ی testing  در گیتهاب
توکن گیتهاب: توکن دریافتی از گیتهاب برای پروژه</t>
  </si>
  <si>
    <t>مالک نتواند با آدرس نامعتبر مربوط به گیتهاب اطلاعات دسترسی را تغییر دهد</t>
  </si>
  <si>
    <t>آدرس پروژه: url پروژه‌ی other
آیدی پروژه: ID پروژه‌ی testing  در گیتهاب
توکن گیتهاب: توکن دریافتی از گیتهاب برای پروژه  testing</t>
  </si>
  <si>
    <t>مالک نتواند با آدرس گیتهاب پروژه‌ی دیگر اطلاعات دسترسی را تغییر دهد</t>
  </si>
  <si>
    <t>آدرس پروژه: url پروژه‌ی other
آیدی پروژه: ID پروژه‌ی testing  در گیتهاب
توکن گیتهاب۱: 1234
توکن گیتهاب۲: 11111111111111111222222222222222222222233333333333333
توکن گیتهاب۳:testing
توکن گیتهاب۴: a1a1a1b2b2bc3c3cd4d4d4e5e5e5</t>
  </si>
  <si>
    <t>تغییر اطلاعات دسترسی به گیتهاب بدون توکن</t>
  </si>
  <si>
    <t>۰۰/۰9/7</t>
  </si>
  <si>
    <t>كاربر در صفحه پروژه ها قرار دارد و پروژه حذف شده است</t>
  </si>
  <si>
    <t>پروژه حذف شود</t>
  </si>
  <si>
    <t> </t>
  </si>
  <si>
    <t>حذف پروژه توسط مالك</t>
  </si>
  <si>
    <t>پروژه حذف ميشود ولي يك صفحه ي كاملا سفيد ظاهر ميشود و به صفحه پروژه ها برنميگردد</t>
  </si>
  <si>
    <t>كاربر درصفحه ي پروژه قرار دارد و پروژه حذف نشده</t>
  </si>
  <si>
    <t>دسترسي حذف وجود نداشته باشد</t>
  </si>
  <si>
    <t>حذف پروژه توسط غير مالك</t>
  </si>
  <si>
    <r>
      <t xml:space="preserve">  </t>
    </r>
    <r>
      <rPr>
        <b/>
        <sz val="18"/>
        <color rgb="FF000000"/>
        <rFont val="Arial"/>
        <family val="2"/>
      </rPr>
      <t xml:space="preserve">   </t>
    </r>
    <r>
      <rPr>
        <b/>
        <sz val="14"/>
        <color rgb="FF000000"/>
        <rFont val="Arial"/>
        <family val="2"/>
      </rPr>
      <t>حذف پروژه</t>
    </r>
  </si>
  <si>
    <t>گزينه حذف وجود داره و پيام خطا در برقراري ارتباط مي دهد. بهتر است اصلا اين دسترسي فعال نباشد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</si>
</sst>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3000401]0"/>
  </numFmts>
  <fonts count="34">
    <font>
      <sz val="11"/>
      <color theme="1"/>
      <name val="Arial"/>
    </font>
    <font>
      <b/>
      <sz val="11"/>
      <color theme="1"/>
      <name val="B nazanin"/>
    </font>
    <font>
      <b/>
      <sz val="12"/>
      <color theme="1"/>
      <name val="B nazanin"/>
    </font>
    <font>
      <b/>
      <sz val="12"/>
      <color rgb="FF595959"/>
      <name val="B nazanin"/>
    </font>
    <font>
      <b/>
      <sz val="12"/>
      <color rgb="FF3F3F3F"/>
      <name val="B nazanin"/>
    </font>
    <font>
      <sz val="11"/>
      <name val="Arial"/>
    </font>
    <font>
      <b/>
      <u/>
      <sz val="12"/>
      <color rgb="FF0000FF"/>
      <name val="B nazanin"/>
    </font>
    <font>
      <b/>
      <sz val="12"/>
      <color rgb="FF7F7F7F"/>
      <name val="B nazanin"/>
    </font>
    <font>
      <b/>
      <sz val="14"/>
      <color rgb="FF595959"/>
      <name val="B nazanin"/>
    </font>
    <font>
      <b/>
      <sz val="11"/>
      <color rgb="FF006100"/>
      <name val="2  nazanin"/>
    </font>
    <font>
      <b/>
      <sz val="12"/>
      <color theme="0"/>
      <name val="B nazanin"/>
    </font>
    <font>
      <b/>
      <sz val="11"/>
      <color rgb="FF3A3838"/>
      <name val="Calibri"/>
    </font>
    <font>
      <u/>
      <sz val="10"/>
      <color rgb="FF0000FF"/>
      <name val="Arial"/>
    </font>
    <font>
      <b/>
      <sz val="11"/>
      <color rgb="FF9C0006"/>
      <name val="2  nazanin"/>
    </font>
    <font>
      <b/>
      <sz val="12"/>
      <color rgb="FF3A3838"/>
      <name val="B nazanin"/>
    </font>
    <font>
      <u/>
      <sz val="10"/>
      <color rgb="FF3A3838"/>
      <name val="Arial"/>
    </font>
    <font>
      <sz val="10"/>
      <color theme="1"/>
      <name val="Arial"/>
    </font>
    <font>
      <b/>
      <u/>
      <sz val="11"/>
      <color rgb="FF3A3838"/>
      <name val="Calibri"/>
    </font>
    <font>
      <b/>
      <sz val="11"/>
      <color rgb="FFFF0000"/>
      <name val="Calibri"/>
    </font>
    <font>
      <b/>
      <sz val="12"/>
      <color rgb="FFFF0000"/>
      <name val="B nazanin"/>
    </font>
    <font>
      <b/>
      <sz val="16"/>
      <color rgb="FF006100"/>
      <name val="2  nazanin"/>
    </font>
    <font>
      <b/>
      <sz val="16"/>
      <color theme="0"/>
      <name val="B nazanin"/>
    </font>
    <font>
      <sz val="11"/>
      <color theme="0"/>
      <name val="Calibri"/>
    </font>
    <font>
      <b/>
      <sz val="16"/>
      <color theme="1"/>
      <name val="B nazanin"/>
    </font>
    <font>
      <sz val="10"/>
      <color rgb="FF595959"/>
      <name val="Arial"/>
    </font>
    <font>
      <b/>
      <sz val="14"/>
      <color rgb="FFFF0000"/>
      <name val="B Nazanin"/>
    </font>
    <font>
      <b/>
      <u/>
      <sz val="12"/>
      <color rgb="FF595959"/>
      <name val="B Nazanin"/>
    </font>
    <font>
      <b/>
      <sz val="14"/>
      <color theme="9"/>
      <name val="B Nazanin"/>
    </font>
    <font>
      <sz val="11"/>
      <color rgb="FF000000"/>
      <name val="Arial"/>
    </font>
    <font>
      <b/>
      <sz val="16"/>
      <color rgb="FFC00000"/>
      <name val="2  Nazanin"/>
    </font>
    <font>
      <b/>
      <sz val="16"/>
      <color rgb="FFFFFFFF"/>
      <name val="B Nazanin"/>
    </font>
    <font>
      <b/>
      <sz val="18"/>
      <color rgb="FF000000"/>
      <name val="Arial"/>
      <family val="2"/>
    </font>
    <font>
      <b/>
      <sz val="14"/>
      <color rgb="FF000000"/>
      <name val="Arial"/>
      <family val="2"/>
    </font>
    <font>
      <sz val="18"/>
      <color rgb="FF000000"/>
      <name val="Arial"/>
      <family val="2"/>
    </font>
  </fonts>
  <fills count="23">
    <fill>
      <patternFill patternType="none"/>
    </fill>
    <fill>
      <patternFill patternType="gray125"/>
    </fill>
    <fill>
      <patternFill patternType="solid">
        <fgColor theme="0"/>
        <bgColor theme="0"/>
      </patternFill>
    </fill>
    <fill>
      <patternFill patternType="solid">
        <fgColor rgb="FFDEEAF6"/>
        <bgColor rgb="FFDEEAF6"/>
      </patternFill>
    </fill>
    <fill>
      <patternFill patternType="solid">
        <fgColor rgb="FFFFF5D9"/>
        <bgColor rgb="FFFFF5D9"/>
      </patternFill>
    </fill>
    <fill>
      <patternFill patternType="solid">
        <fgColor rgb="FFF2F2F2"/>
        <bgColor rgb="FFF2F2F2"/>
      </patternFill>
    </fill>
    <fill>
      <patternFill patternType="solid">
        <fgColor rgb="FF757070"/>
        <bgColor rgb="FF757070"/>
      </patternFill>
    </fill>
    <fill>
      <patternFill patternType="solid">
        <fgColor rgb="FFF9E9FD"/>
        <bgColor rgb="FFF9E9FD"/>
      </patternFill>
    </fill>
    <fill>
      <patternFill patternType="solid">
        <fgColor rgb="FFFEDFDE"/>
        <bgColor rgb="FFFEDFDE"/>
      </patternFill>
    </fill>
    <fill>
      <patternFill patternType="solid">
        <fgColor rgb="FFE7F9F9"/>
        <bgColor rgb="FFE7F9F9"/>
      </patternFill>
    </fill>
    <fill>
      <patternFill patternType="solid">
        <fgColor rgb="FFC6EFCE"/>
        <bgColor rgb="FFC6EFCE"/>
      </patternFill>
    </fill>
    <fill>
      <patternFill patternType="solid">
        <fgColor rgb="FFFFC7CE"/>
        <bgColor rgb="FFFFC7CE"/>
      </patternFill>
    </fill>
    <fill>
      <patternFill patternType="solid">
        <fgColor theme="4"/>
        <bgColor theme="4"/>
      </patternFill>
    </fill>
    <fill>
      <patternFill patternType="solid">
        <fgColor rgb="FFFFC000"/>
        <bgColor rgb="FFFFC000"/>
      </patternFill>
    </fill>
    <fill>
      <patternFill patternType="solid">
        <fgColor rgb="FFE7E6E6"/>
        <bgColor rgb="FFE7E6E6"/>
      </patternFill>
    </fill>
    <fill>
      <patternFill patternType="solid">
        <fgColor rgb="FFFEF2CB"/>
        <bgColor rgb="FFFEF2CB"/>
      </patternFill>
    </fill>
    <fill>
      <patternFill patternType="solid">
        <fgColor rgb="FFD9E2F3"/>
        <bgColor rgb="FFD9E2F3"/>
      </patternFill>
    </fill>
    <fill>
      <patternFill patternType="solid">
        <fgColor rgb="FFAC75D5"/>
        <bgColor rgb="FFAC75D5"/>
      </patternFill>
    </fill>
    <fill>
      <patternFill patternType="solid">
        <fgColor rgb="FFA8D08D"/>
        <bgColor rgb="FFA8D08D"/>
      </patternFill>
    </fill>
    <fill>
      <patternFill patternType="solid">
        <fgColor rgb="FFFFFF00"/>
        <bgColor rgb="FFFFFF00"/>
      </patternFill>
    </fill>
    <fill>
      <patternFill patternType="solid">
        <fgColor rgb="FF9CC2E5"/>
        <bgColor rgb="FF9CC2E5"/>
      </patternFill>
    </fill>
    <fill>
      <patternFill patternType="solid">
        <fgColor rgb="FFF8CBAD"/>
        <bgColor rgb="FF000000"/>
      </patternFill>
    </fill>
    <fill>
      <patternFill patternType="solid">
        <fgColor rgb="FF005DA2"/>
        <bgColor rgb="FF005DA2"/>
      </patternFill>
    </fill>
  </fills>
  <borders count="47">
    <border>
      <left/>
      <right/>
      <top/>
      <bottom/>
      <diagonal/>
    </border>
    <border>
      <left style="thin">
        <color rgb="FFAEABAB"/>
      </left>
      <right style="thin">
        <color rgb="FFAEABAB"/>
      </right>
      <top style="thin">
        <color rgb="FFAEABAB"/>
      </top>
      <bottom style="thin">
        <color rgb="FFAEABAB"/>
      </bottom>
      <diagonal/>
    </border>
    <border>
      <left/>
      <right/>
      <top style="thin">
        <color rgb="FFAEABAB"/>
      </top>
      <bottom style="thin">
        <color rgb="FFAEABAB"/>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diagonal/>
    </border>
    <border>
      <left/>
      <right style="thin">
        <color rgb="FFA5A5A5"/>
      </right>
      <top style="thin">
        <color rgb="FFA5A5A5"/>
      </top>
      <bottom/>
      <diagonal/>
    </border>
    <border>
      <left/>
      <right style="thin">
        <color rgb="FFAEABAB"/>
      </right>
      <top style="thin">
        <color rgb="FFAEABAB"/>
      </top>
      <bottom style="thin">
        <color rgb="FFAEABAB"/>
      </bottom>
      <diagonal/>
    </border>
    <border>
      <left style="thin">
        <color rgb="FFA5A5A5"/>
      </left>
      <right style="thin">
        <color rgb="FFA5A5A5"/>
      </right>
      <top/>
      <bottom style="thin">
        <color rgb="FFA5A5A5"/>
      </bottom>
      <diagonal/>
    </border>
    <border>
      <left/>
      <right style="thin">
        <color rgb="FFA5A5A5"/>
      </right>
      <top/>
      <bottom style="thin">
        <color rgb="FFA5A5A5"/>
      </bottom>
      <diagonal/>
    </border>
    <border>
      <left style="thin">
        <color rgb="FFAEABAB"/>
      </left>
      <right/>
      <top style="thin">
        <color rgb="FFAEABAB"/>
      </top>
      <bottom style="thin">
        <color rgb="FFAEABAB"/>
      </bottom>
      <diagonal/>
    </border>
    <border>
      <left/>
      <right style="thin">
        <color rgb="FFA5A5A5"/>
      </right>
      <top/>
      <bottom/>
      <diagonal/>
    </border>
    <border>
      <left style="thin">
        <color rgb="FFAEABAB"/>
      </left>
      <right style="thin">
        <color rgb="FFAEABAB"/>
      </right>
      <top style="thin">
        <color rgb="FFAEABAB"/>
      </top>
      <bottom/>
      <diagonal/>
    </border>
    <border>
      <left style="thin">
        <color rgb="FFAEABAB"/>
      </left>
      <right style="thin">
        <color rgb="FFAEABAB"/>
      </right>
      <top/>
      <bottom style="thin">
        <color rgb="FFAEABAB"/>
      </bottom>
      <diagonal/>
    </border>
    <border>
      <left/>
      <right style="thin">
        <color rgb="FFAEABAB"/>
      </right>
      <top style="thin">
        <color rgb="FFAEABAB"/>
      </top>
      <bottom/>
      <diagonal/>
    </border>
    <border>
      <left/>
      <right style="thin">
        <color rgb="FFAEABAB"/>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A5A5A5"/>
      </left>
      <right/>
      <top style="thin">
        <color rgb="FFA5A5A5"/>
      </top>
      <bottom/>
      <diagonal/>
    </border>
    <border>
      <left style="thin">
        <color rgb="FFA5A5A5"/>
      </left>
      <right/>
      <top/>
      <bottom style="thin">
        <color rgb="FFA5A5A5"/>
      </bottom>
      <diagonal/>
    </border>
    <border>
      <left style="thin">
        <color rgb="FFAEABAB"/>
      </left>
      <right/>
      <top/>
      <bottom style="thin">
        <color rgb="FFAEABAB"/>
      </bottom>
      <diagonal/>
    </border>
    <border>
      <left/>
      <right style="thin">
        <color rgb="FFAEABAB"/>
      </right>
      <top/>
      <bottom style="thin">
        <color rgb="FFAEABAB"/>
      </bottom>
      <diagonal/>
    </border>
    <border>
      <left style="thin">
        <color rgb="FFAEABAB"/>
      </left>
      <right style="thin">
        <color rgb="FFA5A5A5"/>
      </right>
      <top style="thin">
        <color rgb="FFA5A5A5"/>
      </top>
      <bottom/>
      <diagonal/>
    </border>
    <border>
      <left style="thin">
        <color rgb="FFA5A5A5"/>
      </left>
      <right style="thin">
        <color rgb="FFAEABAB"/>
      </right>
      <top style="thin">
        <color rgb="FFA5A5A5"/>
      </top>
      <bottom/>
      <diagonal/>
    </border>
    <border>
      <left style="thin">
        <color rgb="FFAEABAB"/>
      </left>
      <right style="thin">
        <color rgb="FFA5A5A5"/>
      </right>
      <top/>
      <bottom/>
      <diagonal/>
    </border>
    <border>
      <left style="thin">
        <color rgb="FFA5A5A5"/>
      </left>
      <right style="thin">
        <color rgb="FFAEABAB"/>
      </right>
      <top/>
      <bottom/>
      <diagonal/>
    </border>
    <border>
      <left style="thin">
        <color rgb="FFAEABAB"/>
      </left>
      <right style="thin">
        <color rgb="FFA5A5A5"/>
      </right>
      <top/>
      <bottom style="thin">
        <color rgb="FFA5A5A5"/>
      </bottom>
      <diagonal/>
    </border>
    <border>
      <left style="thin">
        <color rgb="FFA5A5A5"/>
      </left>
      <right style="thin">
        <color rgb="FFAEABAB"/>
      </right>
      <top/>
      <bottom style="thin">
        <color rgb="FFA5A5A5"/>
      </bottom>
      <diagonal/>
    </border>
    <border>
      <left style="thin">
        <color rgb="FFAEABAB"/>
      </left>
      <right/>
      <top style="thin">
        <color rgb="FF757070"/>
      </top>
      <bottom/>
      <diagonal/>
    </border>
    <border>
      <left style="thin">
        <color rgb="FFAEABAB"/>
      </left>
      <right/>
      <top style="thin">
        <color rgb="FFAEABAB"/>
      </top>
      <bottom/>
      <diagonal/>
    </border>
    <border>
      <left/>
      <right/>
      <top style="thin">
        <color rgb="FFA5A5A5"/>
      </top>
      <bottom/>
      <diagonal/>
    </border>
    <border>
      <left/>
      <right/>
      <top/>
      <bottom style="thin">
        <color rgb="FFA5A5A5"/>
      </bottom>
      <diagonal/>
    </border>
    <border>
      <left style="thin">
        <color rgb="FFAEABAB"/>
      </left>
      <right/>
      <top/>
      <bottom/>
      <diagonal/>
    </border>
    <border>
      <left style="thin">
        <color rgb="FFAEABAB"/>
      </left>
      <right style="thin">
        <color rgb="FFAEABAB"/>
      </right>
      <top/>
      <bottom/>
      <diagonal/>
    </border>
    <border>
      <left/>
      <right/>
      <top style="thin">
        <color rgb="FFAEABAB"/>
      </top>
      <bottom/>
      <diagonal/>
    </border>
    <border>
      <left/>
      <right/>
      <top/>
      <bottom/>
      <diagonal/>
    </border>
    <border>
      <left style="thin">
        <color rgb="FFA5A5A5"/>
      </left>
      <right style="thin">
        <color rgb="FFA5A5A5"/>
      </right>
      <top/>
      <bottom/>
      <diagonal/>
    </border>
    <border>
      <left style="thin">
        <color rgb="FFA5A5A5"/>
      </left>
      <right/>
      <top/>
      <bottom/>
      <diagonal/>
    </border>
  </borders>
  <cellStyleXfs count="1">
    <xf numFmtId="0" fontId="0" fillId="0" borderId="0"/>
  </cellStyleXfs>
  <cellXfs count="211">
    <xf numFmtId="0" fontId="0" fillId="0" borderId="0" xfId="0" applyFont="1" applyAlignment="1"/>
    <xf numFmtId="0" fontId="2" fillId="0" borderId="0" xfId="0" applyFont="1" applyAlignment="1">
      <alignment horizontal="center" vertical="center"/>
    </xf>
    <xf numFmtId="0" fontId="2" fillId="0" borderId="0" xfId="0" applyFont="1" applyAlignment="1">
      <alignment horizontal="center" vertical="center" wrapText="1"/>
    </xf>
    <xf numFmtId="0" fontId="6" fillId="0" borderId="0" xfId="0" applyFont="1" applyAlignment="1">
      <alignment horizontal="center" vertical="center"/>
    </xf>
    <xf numFmtId="0" fontId="4" fillId="3" borderId="1" xfId="0" applyFont="1" applyFill="1" applyBorder="1"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164" fontId="8" fillId="0" borderId="5" xfId="0" applyNumberFormat="1" applyFont="1" applyBorder="1" applyAlignment="1">
      <alignment horizontal="center" vertical="center" wrapText="1"/>
    </xf>
    <xf numFmtId="0" fontId="8" fillId="0" borderId="6" xfId="0" applyFont="1" applyBorder="1" applyAlignment="1">
      <alignment horizontal="center" vertical="center"/>
    </xf>
    <xf numFmtId="0" fontId="11" fillId="5" borderId="7" xfId="0" applyFont="1" applyFill="1" applyBorder="1" applyAlignment="1">
      <alignment horizontal="center" vertical="center" wrapText="1"/>
    </xf>
    <xf numFmtId="165" fontId="3" fillId="4" borderId="1" xfId="0" applyNumberFormat="1" applyFont="1" applyFill="1" applyBorder="1" applyAlignment="1">
      <alignment horizontal="center" vertical="center" wrapText="1"/>
    </xf>
    <xf numFmtId="0" fontId="12" fillId="5" borderId="1" xfId="0" applyFont="1" applyFill="1" applyBorder="1" applyAlignment="1">
      <alignment horizontal="center" vertical="center" wrapText="1"/>
    </xf>
    <xf numFmtId="164" fontId="9" fillId="2" borderId="8" xfId="0" applyNumberFormat="1" applyFont="1" applyFill="1" applyBorder="1" applyAlignment="1">
      <alignment horizontal="center" vertical="center" wrapText="1"/>
    </xf>
    <xf numFmtId="0" fontId="11" fillId="5" borderId="1" xfId="0" applyFont="1" applyFill="1" applyBorder="1" applyAlignment="1">
      <alignment horizontal="center" vertical="center" wrapText="1"/>
    </xf>
    <xf numFmtId="0" fontId="3" fillId="0" borderId="9" xfId="0" applyFont="1" applyBorder="1" applyAlignment="1">
      <alignment horizontal="center" vertical="center"/>
    </xf>
    <xf numFmtId="0" fontId="3" fillId="6" borderId="3"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3" fillId="6" borderId="11" xfId="0" applyFont="1" applyFill="1" applyBorder="1" applyAlignment="1">
      <alignment horizontal="center" vertical="center"/>
    </xf>
    <xf numFmtId="0" fontId="15" fillId="5" borderId="1" xfId="0" applyFont="1" applyFill="1" applyBorder="1" applyAlignment="1">
      <alignment horizontal="center" vertical="center" wrapText="1"/>
    </xf>
    <xf numFmtId="164" fontId="13" fillId="2" borderId="8" xfId="0" applyNumberFormat="1" applyFont="1" applyFill="1" applyBorder="1" applyAlignment="1">
      <alignment horizontal="center" vertical="center" wrapText="1"/>
    </xf>
    <xf numFmtId="0" fontId="8" fillId="0" borderId="6" xfId="0" applyFont="1" applyBorder="1" applyAlignment="1">
      <alignment horizontal="center" vertical="center" wrapText="1"/>
    </xf>
    <xf numFmtId="0" fontId="16" fillId="5" borderId="1" xfId="0" applyFont="1" applyFill="1" applyBorder="1" applyAlignment="1">
      <alignment horizontal="center" vertical="center" wrapText="1"/>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0" fontId="17" fillId="5"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164" fontId="9" fillId="2" borderId="5" xfId="0" applyNumberFormat="1" applyFont="1" applyFill="1" applyBorder="1" applyAlignment="1">
      <alignment horizontal="center" vertical="center" wrapText="1"/>
    </xf>
    <xf numFmtId="164" fontId="13" fillId="2" borderId="5" xfId="0" applyNumberFormat="1" applyFont="1" applyFill="1" applyBorder="1" applyAlignment="1">
      <alignment horizontal="center" vertical="center" wrapText="1"/>
    </xf>
    <xf numFmtId="0" fontId="19" fillId="2" borderId="5" xfId="0" applyFont="1" applyFill="1" applyBorder="1" applyAlignment="1">
      <alignment horizontal="center" vertical="center" wrapText="1"/>
    </xf>
    <xf numFmtId="165" fontId="2" fillId="0" borderId="26" xfId="0" applyNumberFormat="1" applyFont="1" applyBorder="1" applyAlignment="1">
      <alignment horizontal="center" vertical="center"/>
    </xf>
    <xf numFmtId="0" fontId="9" fillId="10" borderId="19" xfId="0" applyFont="1" applyFill="1" applyBorder="1" applyAlignment="1">
      <alignment horizontal="center" vertical="center"/>
    </xf>
    <xf numFmtId="0" fontId="10" fillId="0" borderId="0" xfId="0" applyFont="1" applyAlignment="1">
      <alignment horizontal="center" vertical="center"/>
    </xf>
    <xf numFmtId="164" fontId="9" fillId="10" borderId="8"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1" xfId="0" applyFont="1" applyFill="1" applyBorder="1" applyAlignment="1">
      <alignment horizontal="center" vertical="center" wrapText="1"/>
    </xf>
    <xf numFmtId="164" fontId="3" fillId="6" borderId="1" xfId="0" applyNumberFormat="1" applyFont="1" applyFill="1" applyBorder="1" applyAlignment="1">
      <alignment horizontal="center" vertical="center" wrapText="1"/>
    </xf>
    <xf numFmtId="164" fontId="9" fillId="6" borderId="1" xfId="0" applyNumberFormat="1" applyFont="1" applyFill="1" applyBorder="1" applyAlignment="1">
      <alignment horizontal="center" vertical="center" wrapText="1"/>
    </xf>
    <xf numFmtId="0" fontId="11"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165" fontId="3" fillId="6" borderId="1" xfId="0" applyNumberFormat="1"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6" borderId="8" xfId="0" applyFont="1" applyFill="1" applyBorder="1" applyAlignment="1">
      <alignment horizontal="center" vertical="center" wrapText="1"/>
    </xf>
    <xf numFmtId="0" fontId="11" fillId="6" borderId="29" xfId="0" applyFont="1" applyFill="1" applyBorder="1" applyAlignment="1">
      <alignment horizontal="center" vertical="center" wrapText="1"/>
    </xf>
    <xf numFmtId="0" fontId="11" fillId="6" borderId="30" xfId="0" applyFont="1" applyFill="1" applyBorder="1" applyAlignment="1">
      <alignment horizontal="center" vertical="center" wrapText="1"/>
    </xf>
    <xf numFmtId="0" fontId="3" fillId="0" borderId="5" xfId="0" applyFont="1" applyBorder="1" applyAlignment="1">
      <alignment horizontal="center" vertical="center" wrapText="1"/>
    </xf>
    <xf numFmtId="0" fontId="1" fillId="0" borderId="1" xfId="0" applyFont="1" applyBorder="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center" vertical="center"/>
    </xf>
    <xf numFmtId="0" fontId="2" fillId="2" borderId="19" xfId="0" applyFont="1" applyFill="1" applyBorder="1" applyAlignment="1">
      <alignment horizontal="center" vertical="center"/>
    </xf>
    <xf numFmtId="0" fontId="2" fillId="0" borderId="19" xfId="0" applyFont="1" applyBorder="1" applyAlignment="1">
      <alignment horizontal="center" vertical="center"/>
    </xf>
    <xf numFmtId="0" fontId="2" fillId="0" borderId="23" xfId="0" applyFont="1" applyBorder="1" applyAlignment="1">
      <alignment horizontal="center" vertical="center"/>
    </xf>
    <xf numFmtId="0" fontId="2" fillId="0" borderId="26" xfId="0" applyFont="1" applyBorder="1" applyAlignment="1">
      <alignment horizontal="center" vertical="center"/>
    </xf>
    <xf numFmtId="165" fontId="3" fillId="6" borderId="37" xfId="0" applyNumberFormat="1" applyFont="1" applyFill="1" applyBorder="1" applyAlignment="1">
      <alignment horizontal="center" vertical="center" wrapText="1"/>
    </xf>
    <xf numFmtId="0" fontId="1" fillId="6" borderId="38" xfId="0" applyFont="1" applyFill="1" applyBorder="1" applyAlignment="1">
      <alignment horizontal="center" vertical="center"/>
    </xf>
    <xf numFmtId="165" fontId="3" fillId="6" borderId="41" xfId="0" applyNumberFormat="1" applyFont="1" applyFill="1" applyBorder="1" applyAlignment="1">
      <alignment horizontal="center" vertical="center" wrapText="1"/>
    </xf>
    <xf numFmtId="0" fontId="1" fillId="6" borderId="10" xfId="0" applyFont="1" applyFill="1" applyBorder="1" applyAlignment="1">
      <alignment horizontal="center" vertical="center"/>
    </xf>
    <xf numFmtId="0" fontId="1" fillId="6" borderId="41" xfId="0" applyFont="1" applyFill="1" applyBorder="1" applyAlignment="1">
      <alignment horizontal="center" vertical="center"/>
    </xf>
    <xf numFmtId="164" fontId="3" fillId="0" borderId="5" xfId="0" applyNumberFormat="1" applyFont="1" applyBorder="1" applyAlignment="1">
      <alignment horizontal="center" vertical="center" wrapText="1"/>
    </xf>
    <xf numFmtId="164" fontId="3" fillId="0" borderId="5" xfId="0" applyNumberFormat="1" applyFont="1" applyBorder="1" applyAlignment="1">
      <alignment vertical="center" wrapText="1"/>
    </xf>
    <xf numFmtId="0" fontId="3" fillId="2" borderId="8" xfId="0" applyFont="1" applyFill="1" applyBorder="1" applyAlignment="1">
      <alignment vertical="center" wrapText="1"/>
    </xf>
    <xf numFmtId="164" fontId="20" fillId="10" borderId="5" xfId="0" applyNumberFormat="1" applyFont="1" applyFill="1" applyBorder="1" applyAlignment="1">
      <alignment horizontal="center" vertical="center" wrapText="1"/>
    </xf>
    <xf numFmtId="0" fontId="21" fillId="12" borderId="27" xfId="0" applyFont="1" applyFill="1" applyBorder="1" applyAlignment="1">
      <alignment horizontal="center" vertical="center" wrapText="1"/>
    </xf>
    <xf numFmtId="0" fontId="28" fillId="0" borderId="44" xfId="0" applyFont="1" applyFill="1" applyBorder="1" applyAlignment="1"/>
    <xf numFmtId="0" fontId="28" fillId="21" borderId="44" xfId="0" applyFont="1" applyFill="1" applyBorder="1" applyAlignment="1"/>
    <xf numFmtId="0" fontId="28" fillId="0" borderId="44" xfId="0" applyFont="1" applyFill="1" applyBorder="1" applyAlignment="1">
      <alignment readingOrder="2"/>
    </xf>
    <xf numFmtId="0" fontId="33" fillId="21" borderId="44" xfId="0" applyFont="1" applyFill="1" applyBorder="1" applyAlignment="1">
      <alignment readingOrder="2"/>
    </xf>
    <xf numFmtId="0" fontId="3" fillId="2" borderId="44" xfId="0" applyFont="1" applyFill="1" applyBorder="1" applyAlignment="1">
      <alignment horizontal="center" vertical="center"/>
    </xf>
    <xf numFmtId="0" fontId="4" fillId="3" borderId="5" xfId="0" applyFont="1" applyFill="1" applyBorder="1" applyAlignment="1">
      <alignment horizontal="center" vertical="center"/>
    </xf>
    <xf numFmtId="0" fontId="4" fillId="2" borderId="44" xfId="0" applyFont="1" applyFill="1" applyBorder="1" applyAlignment="1">
      <alignment horizontal="center" vertical="center"/>
    </xf>
    <xf numFmtId="14" fontId="3" fillId="2" borderId="44" xfId="0" applyNumberFormat="1" applyFont="1" applyFill="1" applyBorder="1" applyAlignment="1">
      <alignment horizontal="center" vertical="center"/>
    </xf>
    <xf numFmtId="0" fontId="10" fillId="0" borderId="27" xfId="0" applyFont="1" applyBorder="1" applyAlignment="1">
      <alignment horizontal="center" vertical="center" wrapText="1"/>
    </xf>
    <xf numFmtId="165" fontId="3" fillId="0" borderId="27" xfId="0" applyNumberFormat="1" applyFont="1" applyBorder="1" applyAlignment="1">
      <alignment horizontal="center" vertical="center" wrapText="1"/>
    </xf>
    <xf numFmtId="164" fontId="3" fillId="0" borderId="45" xfId="0" applyNumberFormat="1" applyFont="1" applyBorder="1" applyAlignment="1">
      <alignment horizontal="center" vertical="center" wrapText="1"/>
    </xf>
    <xf numFmtId="164" fontId="9" fillId="2" borderId="45" xfId="0" applyNumberFormat="1" applyFont="1" applyFill="1" applyBorder="1" applyAlignment="1">
      <alignment horizontal="center" vertical="center" wrapText="1"/>
    </xf>
    <xf numFmtId="0" fontId="3" fillId="0" borderId="46" xfId="0" applyFont="1" applyBorder="1" applyAlignment="1">
      <alignment horizontal="center" vertical="center" wrapText="1"/>
    </xf>
    <xf numFmtId="0" fontId="3" fillId="0" borderId="11" xfId="0" applyFont="1" applyBorder="1" applyAlignment="1">
      <alignment horizontal="center" vertical="center"/>
    </xf>
    <xf numFmtId="165" fontId="3" fillId="0" borderId="46" xfId="0" applyNumberFormat="1" applyFont="1" applyBorder="1" applyAlignment="1">
      <alignment horizontal="center" vertical="center" wrapText="1"/>
    </xf>
    <xf numFmtId="164" fontId="3" fillId="0" borderId="8" xfId="0" applyNumberFormat="1" applyFont="1" applyBorder="1" applyAlignment="1">
      <alignment horizontal="center" vertical="center" wrapText="1"/>
    </xf>
    <xf numFmtId="0" fontId="3" fillId="0" borderId="28" xfId="0" applyFont="1" applyBorder="1" applyAlignment="1">
      <alignment horizontal="center" vertical="center" wrapText="1"/>
    </xf>
    <xf numFmtId="165" fontId="3" fillId="0" borderId="28" xfId="0" applyNumberFormat="1" applyFont="1" applyBorder="1" applyAlignment="1">
      <alignment horizontal="center" vertical="center" wrapText="1"/>
    </xf>
    <xf numFmtId="164" fontId="3" fillId="6" borderId="45" xfId="0" applyNumberFormat="1" applyFont="1" applyFill="1" applyBorder="1" applyAlignment="1">
      <alignment horizontal="center" vertical="center" wrapText="1"/>
    </xf>
    <xf numFmtId="0" fontId="3" fillId="6" borderId="46" xfId="0" applyFont="1" applyFill="1" applyBorder="1" applyAlignment="1">
      <alignment horizontal="center" vertical="center" wrapText="1"/>
    </xf>
    <xf numFmtId="165" fontId="3" fillId="6" borderId="46" xfId="0" applyNumberFormat="1" applyFont="1" applyFill="1" applyBorder="1" applyAlignment="1">
      <alignment horizontal="center" vertical="center" wrapText="1"/>
    </xf>
    <xf numFmtId="0" fontId="14" fillId="0" borderId="27" xfId="0" applyFont="1" applyBorder="1" applyAlignment="1">
      <alignment horizontal="center" vertical="center" wrapText="1"/>
    </xf>
    <xf numFmtId="164" fontId="13" fillId="2" borderId="45" xfId="0" applyNumberFormat="1" applyFont="1" applyFill="1" applyBorder="1" applyAlignment="1">
      <alignment horizontal="center" vertical="center" wrapText="1"/>
    </xf>
    <xf numFmtId="0" fontId="8" fillId="0" borderId="11" xfId="0" applyFont="1" applyBorder="1" applyAlignment="1">
      <alignment horizontal="center" vertical="center" wrapText="1"/>
    </xf>
    <xf numFmtId="0" fontId="8" fillId="0" borderId="11" xfId="0" applyFont="1" applyBorder="1" applyAlignment="1">
      <alignment horizontal="center" vertical="center"/>
    </xf>
    <xf numFmtId="165" fontId="3" fillId="6" borderId="45" xfId="0" applyNumberFormat="1" applyFont="1" applyFill="1" applyBorder="1" applyAlignment="1">
      <alignment horizontal="center" vertical="center" wrapText="1"/>
    </xf>
    <xf numFmtId="165" fontId="3" fillId="6" borderId="44" xfId="0" applyNumberFormat="1" applyFont="1" applyFill="1" applyBorder="1" applyAlignment="1">
      <alignment horizontal="center" vertical="center" wrapText="1"/>
    </xf>
    <xf numFmtId="0" fontId="9" fillId="10" borderId="26" xfId="0" applyFont="1" applyFill="1" applyBorder="1" applyAlignment="1">
      <alignment horizontal="center" vertical="center"/>
    </xf>
    <xf numFmtId="164" fontId="9" fillId="10" borderId="45" xfId="0" applyNumberFormat="1" applyFont="1" applyFill="1" applyBorder="1" applyAlignment="1">
      <alignment horizontal="center" vertical="center" wrapText="1"/>
    </xf>
    <xf numFmtId="0" fontId="22" fillId="12" borderId="46" xfId="0" applyFont="1" applyFill="1" applyBorder="1" applyAlignment="1">
      <alignment horizontal="center" vertical="center" wrapText="1"/>
    </xf>
    <xf numFmtId="0" fontId="22" fillId="12" borderId="28" xfId="0" applyFont="1" applyFill="1" applyBorder="1" applyAlignment="1">
      <alignment horizontal="center" vertical="center" wrapText="1"/>
    </xf>
    <xf numFmtId="0" fontId="9" fillId="2" borderId="44" xfId="0" applyFont="1" applyFill="1" applyBorder="1" applyAlignment="1">
      <alignment horizontal="center" vertical="center"/>
    </xf>
    <xf numFmtId="0" fontId="13" fillId="2" borderId="44" xfId="0" applyFont="1" applyFill="1" applyBorder="1" applyAlignment="1">
      <alignment horizontal="center" vertical="center"/>
    </xf>
    <xf numFmtId="0" fontId="3" fillId="6" borderId="44" xfId="0" applyFont="1" applyFill="1" applyBorder="1" applyAlignment="1">
      <alignment horizontal="center" vertical="center"/>
    </xf>
    <xf numFmtId="0" fontId="19" fillId="2" borderId="5" xfId="0" applyFont="1" applyFill="1" applyBorder="1" applyAlignment="1">
      <alignment vertical="center" wrapText="1"/>
    </xf>
    <xf numFmtId="164" fontId="3" fillId="0" borderId="45" xfId="0" applyNumberFormat="1" applyFont="1" applyBorder="1" applyAlignment="1">
      <alignment vertical="center" wrapText="1"/>
    </xf>
    <xf numFmtId="0" fontId="3" fillId="2" borderId="45" xfId="0" applyFont="1" applyFill="1" applyBorder="1" applyAlignment="1">
      <alignment vertical="center" wrapText="1"/>
    </xf>
    <xf numFmtId="164" fontId="3" fillId="0" borderId="45" xfId="0" applyNumberFormat="1" applyFont="1" applyBorder="1" applyAlignment="1">
      <alignment horizontal="right" vertical="center" wrapText="1"/>
    </xf>
    <xf numFmtId="0" fontId="3" fillId="0" borderId="8" xfId="0" applyFont="1" applyBorder="1" applyAlignment="1">
      <alignment horizontal="center" vertical="center" wrapText="1"/>
    </xf>
    <xf numFmtId="164" fontId="3" fillId="0" borderId="8" xfId="0" applyNumberFormat="1" applyFont="1" applyBorder="1" applyAlignment="1">
      <alignment vertical="center" wrapText="1"/>
    </xf>
    <xf numFmtId="165" fontId="3" fillId="9" borderId="12" xfId="0" applyNumberFormat="1" applyFont="1" applyFill="1" applyBorder="1" applyAlignment="1">
      <alignment horizontal="center" vertical="center" wrapText="1"/>
    </xf>
    <xf numFmtId="0" fontId="5" fillId="0" borderId="42" xfId="0" applyFont="1" applyBorder="1" applyAlignment="1"/>
    <xf numFmtId="0" fontId="5" fillId="0" borderId="13" xfId="0" applyFont="1" applyBorder="1" applyAlignment="1"/>
    <xf numFmtId="0" fontId="8" fillId="0" borderId="6" xfId="0" applyFont="1" applyBorder="1" applyAlignment="1">
      <alignment horizontal="center" vertical="center" wrapText="1"/>
    </xf>
    <xf numFmtId="0" fontId="5" fillId="0" borderId="11" xfId="0" applyFont="1" applyBorder="1" applyAlignment="1"/>
    <xf numFmtId="0" fontId="5" fillId="0" borderId="9" xfId="0" applyFont="1" applyBorder="1" applyAlignment="1"/>
    <xf numFmtId="165" fontId="3" fillId="0" borderId="27" xfId="0" applyNumberFormat="1" applyFont="1" applyBorder="1" applyAlignment="1">
      <alignment horizontal="center" vertical="center" wrapText="1"/>
    </xf>
    <xf numFmtId="0" fontId="5" fillId="0" borderId="46" xfId="0" applyFont="1" applyBorder="1" applyAlignment="1"/>
    <xf numFmtId="0" fontId="5" fillId="0" borderId="28" xfId="0" applyFont="1" applyBorder="1" applyAlignment="1"/>
    <xf numFmtId="165" fontId="3" fillId="8" borderId="12" xfId="0" applyNumberFormat="1" applyFont="1" applyFill="1" applyBorder="1" applyAlignment="1">
      <alignment horizontal="center" vertical="center" wrapText="1"/>
    </xf>
    <xf numFmtId="0" fontId="19" fillId="2" borderId="5" xfId="0" applyFont="1" applyFill="1" applyBorder="1" applyAlignment="1">
      <alignment horizontal="center" vertical="center" wrapText="1"/>
    </xf>
    <xf numFmtId="0" fontId="5" fillId="0" borderId="45" xfId="0" applyFont="1" applyBorder="1" applyAlignment="1"/>
    <xf numFmtId="0" fontId="5" fillId="0" borderId="8" xfId="0" applyFont="1" applyBorder="1" applyAlignment="1"/>
    <xf numFmtId="164" fontId="9" fillId="2" borderId="5" xfId="0" applyNumberFormat="1" applyFont="1" applyFill="1" applyBorder="1" applyAlignment="1">
      <alignment horizontal="center" vertical="center" wrapText="1"/>
    </xf>
    <xf numFmtId="164" fontId="3" fillId="0" borderId="5" xfId="0" applyNumberFormat="1" applyFont="1" applyBorder="1" applyAlignment="1">
      <alignment horizontal="center" vertical="center" wrapText="1"/>
    </xf>
    <xf numFmtId="0" fontId="3" fillId="0" borderId="27" xfId="0" applyFont="1" applyBorder="1" applyAlignment="1">
      <alignment horizontal="center" vertical="center" wrapText="1"/>
    </xf>
    <xf numFmtId="0" fontId="3" fillId="0" borderId="38" xfId="0" applyFont="1" applyBorder="1" applyAlignment="1">
      <alignment horizontal="center" vertical="center" wrapText="1"/>
    </xf>
    <xf numFmtId="0" fontId="5" fillId="0" borderId="14" xfId="0" applyFont="1" applyBorder="1" applyAlignment="1"/>
    <xf numFmtId="0" fontId="5" fillId="0" borderId="41" xfId="0" applyFont="1" applyBorder="1" applyAlignment="1"/>
    <xf numFmtId="0" fontId="5" fillId="0" borderId="15" xfId="0" applyFont="1" applyBorder="1" applyAlignment="1"/>
    <xf numFmtId="0" fontId="5" fillId="0" borderId="29" xfId="0" applyFont="1" applyBorder="1" applyAlignment="1"/>
    <xf numFmtId="0" fontId="5" fillId="0" borderId="30" xfId="0" applyFont="1" applyBorder="1" applyAlignment="1"/>
    <xf numFmtId="164" fontId="8" fillId="0" borderId="5" xfId="0" applyNumberFormat="1" applyFont="1" applyBorder="1" applyAlignment="1">
      <alignment horizontal="center" vertical="center" wrapText="1"/>
    </xf>
    <xf numFmtId="0" fontId="10" fillId="0" borderId="27" xfId="0" applyFont="1" applyBorder="1" applyAlignment="1">
      <alignment horizontal="center" vertical="center" wrapText="1"/>
    </xf>
    <xf numFmtId="0" fontId="3" fillId="0" borderId="10" xfId="0" applyFont="1" applyBorder="1" applyAlignment="1">
      <alignment horizontal="center" vertical="center" wrapText="1"/>
    </xf>
    <xf numFmtId="0" fontId="5" fillId="0" borderId="7" xfId="0" applyFont="1" applyBorder="1" applyAlignment="1"/>
    <xf numFmtId="165" fontId="3" fillId="7" borderId="12" xfId="0" applyNumberFormat="1"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4" fillId="0" borderId="27" xfId="0" applyFont="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xf numFmtId="0" fontId="3" fillId="2" borderId="27" xfId="0" applyFont="1" applyFill="1" applyBorder="1" applyAlignment="1">
      <alignment horizontal="center" vertical="center"/>
    </xf>
    <xf numFmtId="0" fontId="5" fillId="0" borderId="39" xfId="0" applyFont="1" applyBorder="1" applyAlignment="1"/>
    <xf numFmtId="0" fontId="5" fillId="0" borderId="6" xfId="0" applyFont="1" applyBorder="1" applyAlignment="1"/>
    <xf numFmtId="0" fontId="3" fillId="2" borderId="10" xfId="0" applyFont="1" applyFill="1" applyBorder="1" applyAlignment="1">
      <alignment horizontal="center" vertical="center"/>
    </xf>
    <xf numFmtId="0" fontId="5" fillId="0" borderId="2" xfId="0" applyFont="1" applyBorder="1" applyAlignment="1"/>
    <xf numFmtId="164" fontId="3" fillId="2" borderId="44" xfId="0" applyNumberFormat="1" applyFont="1" applyFill="1" applyBorder="1" applyAlignment="1">
      <alignment vertical="center"/>
    </xf>
    <xf numFmtId="0" fontId="5" fillId="0" borderId="44" xfId="0" applyFont="1" applyBorder="1" applyAlignment="1"/>
    <xf numFmtId="0" fontId="3" fillId="2" borderId="44" xfId="0" applyFont="1" applyFill="1" applyBorder="1" applyAlignment="1">
      <alignment horizontal="center" vertical="center"/>
    </xf>
    <xf numFmtId="0" fontId="4" fillId="3" borderId="10" xfId="0" applyFont="1" applyFill="1" applyBorder="1" applyAlignment="1">
      <alignment horizontal="center" vertical="center"/>
    </xf>
    <xf numFmtId="0" fontId="3" fillId="0" borderId="5" xfId="0" applyFont="1" applyBorder="1" applyAlignment="1">
      <alignment horizontal="center" vertical="center" wrapText="1"/>
    </xf>
    <xf numFmtId="164" fontId="13" fillId="2" borderId="5" xfId="0" applyNumberFormat="1" applyFont="1" applyFill="1" applyBorder="1" applyAlignment="1">
      <alignment horizontal="center" vertical="center" wrapText="1"/>
    </xf>
    <xf numFmtId="0" fontId="13" fillId="11" borderId="16" xfId="0" applyFont="1" applyFill="1" applyBorder="1" applyAlignment="1">
      <alignment horizontal="center" vertical="center"/>
    </xf>
    <xf numFmtId="0" fontId="5" fillId="0" borderId="18" xfId="0" applyFont="1" applyBorder="1" applyAlignment="1"/>
    <xf numFmtId="0" fontId="2" fillId="3" borderId="16" xfId="0" applyFont="1" applyFill="1" applyBorder="1" applyAlignment="1">
      <alignment horizontal="center" vertical="center"/>
    </xf>
    <xf numFmtId="0" fontId="5" fillId="0" borderId="17" xfId="0" applyFont="1" applyBorder="1" applyAlignment="1"/>
    <xf numFmtId="0" fontId="2" fillId="2" borderId="16" xfId="0" applyFont="1" applyFill="1" applyBorder="1" applyAlignment="1">
      <alignment horizontal="center" vertical="center"/>
    </xf>
    <xf numFmtId="0" fontId="9" fillId="10" borderId="16" xfId="0" applyFont="1" applyFill="1" applyBorder="1" applyAlignment="1">
      <alignment horizontal="center" vertical="center"/>
    </xf>
    <xf numFmtId="0" fontId="13" fillId="11" borderId="20" xfId="0" applyFont="1" applyFill="1" applyBorder="1" applyAlignment="1">
      <alignment horizontal="center" vertical="center"/>
    </xf>
    <xf numFmtId="0" fontId="5" fillId="0" borderId="21" xfId="0" applyFont="1" applyBorder="1" applyAlignment="1"/>
    <xf numFmtId="0" fontId="5" fillId="0" borderId="22" xfId="0" applyFont="1" applyBorder="1" applyAlignment="1"/>
    <xf numFmtId="0" fontId="13" fillId="11" borderId="24" xfId="0" applyFont="1" applyFill="1" applyBorder="1" applyAlignment="1">
      <alignment horizontal="center" vertical="center"/>
    </xf>
    <xf numFmtId="0" fontId="5" fillId="0" borderId="25" xfId="0" applyFont="1" applyBorder="1" applyAlignment="1"/>
    <xf numFmtId="164" fontId="20" fillId="10" borderId="5" xfId="0" applyNumberFormat="1" applyFont="1" applyFill="1" applyBorder="1" applyAlignment="1">
      <alignment horizontal="center" vertical="center" wrapText="1"/>
    </xf>
    <xf numFmtId="0" fontId="19" fillId="8" borderId="5" xfId="0" applyFont="1" applyFill="1" applyBorder="1" applyAlignment="1">
      <alignment horizontal="center" vertical="center" wrapText="1"/>
    </xf>
    <xf numFmtId="164" fontId="3" fillId="2" borderId="12" xfId="0" applyNumberFormat="1" applyFont="1" applyFill="1" applyBorder="1" applyAlignment="1">
      <alignment horizontal="center" vertical="center" wrapText="1"/>
    </xf>
    <xf numFmtId="0" fontId="20" fillId="10" borderId="12" xfId="0" applyFont="1" applyFill="1" applyBorder="1" applyAlignment="1">
      <alignment horizontal="center" vertical="center" wrapText="1"/>
    </xf>
    <xf numFmtId="0" fontId="24" fillId="0" borderId="5" xfId="0" applyFont="1" applyBorder="1" applyAlignment="1">
      <alignment horizontal="center" vertical="center" wrapText="1"/>
    </xf>
    <xf numFmtId="0" fontId="21" fillId="12" borderId="27" xfId="0" applyFont="1" applyFill="1" applyBorder="1" applyAlignment="1">
      <alignment horizontal="center" vertical="center" wrapText="1"/>
    </xf>
    <xf numFmtId="0" fontId="23" fillId="3" borderId="12"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8" fillId="0" borderId="12" xfId="0" applyFont="1" applyBorder="1" applyAlignment="1">
      <alignment horizontal="center" vertical="center" wrapText="1"/>
    </xf>
    <xf numFmtId="165" fontId="3" fillId="0" borderId="12" xfId="0" applyNumberFormat="1" applyFont="1" applyBorder="1" applyAlignment="1">
      <alignment horizontal="center" vertical="center" wrapText="1"/>
    </xf>
    <xf numFmtId="0" fontId="3" fillId="2" borderId="5" xfId="0" applyFont="1" applyFill="1" applyBorder="1" applyAlignment="1">
      <alignment horizontal="center" vertical="center" wrapText="1"/>
    </xf>
    <xf numFmtId="0" fontId="1" fillId="0" borderId="0" xfId="0" applyFont="1" applyAlignment="1">
      <alignment horizontal="center" vertical="center"/>
    </xf>
    <xf numFmtId="0" fontId="2" fillId="2" borderId="44" xfId="0" applyFont="1" applyFill="1" applyBorder="1" applyAlignment="1">
      <alignment horizontal="center" vertical="center"/>
    </xf>
    <xf numFmtId="0" fontId="8" fillId="0" borderId="31" xfId="0" applyFont="1" applyBorder="1" applyAlignment="1">
      <alignment horizontal="center" vertical="center" wrapText="1"/>
    </xf>
    <xf numFmtId="0" fontId="5" fillId="0" borderId="33" xfId="0" applyFont="1" applyBorder="1" applyAlignment="1"/>
    <xf numFmtId="0" fontId="5" fillId="0" borderId="35" xfId="0" applyFont="1" applyBorder="1" applyAlignment="1"/>
    <xf numFmtId="165" fontId="3" fillId="0" borderId="32" xfId="0" applyNumberFormat="1" applyFont="1" applyBorder="1" applyAlignment="1">
      <alignment horizontal="center" vertical="center" wrapText="1"/>
    </xf>
    <xf numFmtId="0" fontId="5" fillId="0" borderId="34" xfId="0" applyFont="1" applyBorder="1" applyAlignment="1"/>
    <xf numFmtId="0" fontId="5" fillId="0" borderId="36" xfId="0" applyFont="1" applyBorder="1" applyAlignment="1"/>
    <xf numFmtId="0" fontId="8" fillId="0" borderId="39" xfId="0" applyFont="1" applyBorder="1" applyAlignment="1">
      <alignment horizontal="center" vertical="center" wrapText="1"/>
    </xf>
    <xf numFmtId="0" fontId="5" fillId="0" borderId="40" xfId="0" applyFont="1" applyBorder="1" applyAlignment="1"/>
    <xf numFmtId="165" fontId="3" fillId="0" borderId="38" xfId="0" applyNumberFormat="1" applyFont="1" applyBorder="1" applyAlignment="1">
      <alignment horizontal="center" vertical="center" wrapText="1"/>
    </xf>
    <xf numFmtId="164" fontId="3" fillId="0" borderId="45" xfId="0" applyNumberFormat="1" applyFont="1" applyBorder="1" applyAlignment="1">
      <alignment horizontal="right" vertical="center" wrapText="1"/>
    </xf>
    <xf numFmtId="0" fontId="3" fillId="2" borderId="12" xfId="0" applyFont="1" applyFill="1" applyBorder="1" applyAlignment="1">
      <alignment horizontal="center" vertical="center" wrapText="1"/>
    </xf>
    <xf numFmtId="0" fontId="1" fillId="15" borderId="12" xfId="0" applyFont="1" applyFill="1" applyBorder="1" applyAlignment="1">
      <alignment horizontal="center" vertical="center"/>
    </xf>
    <xf numFmtId="0" fontId="1" fillId="15" borderId="42" xfId="0" applyFont="1" applyFill="1" applyBorder="1" applyAlignment="1">
      <alignment horizontal="center" vertical="center"/>
    </xf>
    <xf numFmtId="0" fontId="1" fillId="16" borderId="12" xfId="0" applyFont="1" applyFill="1" applyBorder="1" applyAlignment="1">
      <alignment horizontal="center" vertical="center"/>
    </xf>
    <xf numFmtId="0" fontId="1" fillId="8" borderId="12" xfId="0" applyFont="1" applyFill="1" applyBorder="1" applyAlignment="1">
      <alignment horizontal="center" vertical="center"/>
    </xf>
    <xf numFmtId="0" fontId="1" fillId="14" borderId="12" xfId="0" applyFont="1" applyFill="1" applyBorder="1" applyAlignment="1">
      <alignment horizontal="center" vertical="center"/>
    </xf>
    <xf numFmtId="0" fontId="1" fillId="7" borderId="42" xfId="0" applyFont="1" applyFill="1" applyBorder="1" applyAlignment="1">
      <alignment horizontal="center" vertical="center"/>
    </xf>
    <xf numFmtId="0" fontId="1" fillId="18" borderId="12" xfId="0" applyFont="1" applyFill="1" applyBorder="1" applyAlignment="1">
      <alignment horizontal="center" vertical="center"/>
    </xf>
    <xf numFmtId="0" fontId="1" fillId="17" borderId="43" xfId="0" applyFont="1" applyFill="1" applyBorder="1" applyAlignment="1">
      <alignment horizontal="center" vertical="center"/>
    </xf>
    <xf numFmtId="0" fontId="8" fillId="0" borderId="39" xfId="0" applyFont="1" applyFill="1" applyBorder="1" applyAlignment="1">
      <alignment horizontal="center" vertical="center" wrapText="1" readingOrder="2"/>
    </xf>
    <xf numFmtId="0" fontId="8" fillId="0" borderId="44" xfId="0" applyFont="1" applyFill="1" applyBorder="1" applyAlignment="1">
      <alignment horizontal="center" vertical="center" wrapText="1" readingOrder="2"/>
    </xf>
    <xf numFmtId="0" fontId="8" fillId="0" borderId="5" xfId="0" applyFont="1" applyFill="1" applyBorder="1" applyAlignment="1">
      <alignment horizontal="center" vertical="center" wrapText="1"/>
    </xf>
    <xf numFmtId="0" fontId="8" fillId="0" borderId="45" xfId="0" applyFont="1" applyFill="1" applyBorder="1" applyAlignment="1">
      <alignment horizontal="center" vertical="center" wrapText="1"/>
    </xf>
    <xf numFmtId="0" fontId="29" fillId="11" borderId="5" xfId="0" applyFont="1" applyFill="1" applyBorder="1" applyAlignment="1">
      <alignment horizontal="center" vertical="center" wrapText="1" readingOrder="2"/>
    </xf>
    <xf numFmtId="0" fontId="29" fillId="11" borderId="45" xfId="0" applyFont="1" applyFill="1" applyBorder="1" applyAlignment="1">
      <alignment horizontal="center" vertical="center" wrapText="1" readingOrder="2"/>
    </xf>
    <xf numFmtId="0" fontId="3" fillId="0" borderId="5" xfId="0" applyFont="1" applyFill="1" applyBorder="1" applyAlignment="1">
      <alignment horizontal="center" vertical="center" wrapText="1" readingOrder="2"/>
    </xf>
    <xf numFmtId="0" fontId="3" fillId="0" borderId="45" xfId="0" applyFont="1" applyFill="1" applyBorder="1" applyAlignment="1">
      <alignment horizontal="center" vertical="center" wrapText="1" readingOrder="2"/>
    </xf>
    <xf numFmtId="0" fontId="30" fillId="20" borderId="27" xfId="0" applyFont="1" applyFill="1" applyBorder="1" applyAlignment="1">
      <alignment horizontal="center" vertical="center" wrapText="1" readingOrder="2"/>
    </xf>
    <xf numFmtId="0" fontId="30" fillId="20" borderId="46" xfId="0" applyFont="1" applyFill="1" applyBorder="1" applyAlignment="1">
      <alignment horizontal="center" vertical="center" wrapText="1" readingOrder="2"/>
    </xf>
    <xf numFmtId="0" fontId="3" fillId="0" borderId="38"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41" xfId="0" applyFont="1" applyFill="1" applyBorder="1" applyAlignment="1">
      <alignment horizontal="center" vertical="center" wrapText="1"/>
    </xf>
    <xf numFmtId="0" fontId="3" fillId="0" borderId="15" xfId="0" applyFont="1" applyFill="1" applyBorder="1" applyAlignment="1">
      <alignment horizontal="center" vertical="center" wrapText="1"/>
    </xf>
    <xf numFmtId="165" fontId="3" fillId="0" borderId="38" xfId="0" applyNumberFormat="1" applyFont="1" applyFill="1" applyBorder="1" applyAlignment="1">
      <alignment horizontal="center" vertical="center" wrapText="1"/>
    </xf>
    <xf numFmtId="0" fontId="30" fillId="22" borderId="27" xfId="0" applyFont="1" applyFill="1" applyBorder="1" applyAlignment="1">
      <alignment horizontal="center" vertical="center" wrapText="1" readingOrder="2"/>
    </xf>
    <xf numFmtId="0" fontId="30" fillId="22" borderId="46" xfId="0" applyFont="1" applyFill="1" applyBorder="1" applyAlignment="1">
      <alignment horizontal="center" vertical="center" wrapText="1" readingOrder="2"/>
    </xf>
    <xf numFmtId="0" fontId="1" fillId="19" borderId="43" xfId="0" applyFont="1" applyFill="1" applyBorder="1" applyAlignment="1">
      <alignment horizontal="center" vertical="center"/>
    </xf>
  </cellXfs>
  <cellStyles count="1">
    <cellStyle name="Normal" xfId="0" builtinId="0"/>
  </cellStyles>
  <dxfs count="10252">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b/>
        <color rgb="FF548135"/>
      </font>
      <fill>
        <patternFill patternType="solid">
          <fgColor rgb="FFC6EFCE"/>
          <bgColor rgb="FFC6EF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6EEC6E"/>
          <bgColor rgb="FF6EEC6E"/>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b/>
        <color rgb="FF548135"/>
      </font>
      <fill>
        <patternFill patternType="solid">
          <fgColor rgb="FFC6EFCE"/>
          <bgColor rgb="FFC6EF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6EEC6E"/>
          <bgColor rgb="FF6EEC6E"/>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b/>
        <color rgb="FF548135"/>
      </font>
      <fill>
        <patternFill patternType="solid">
          <fgColor rgb="FFC6EFCE"/>
          <bgColor rgb="FFC6EF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6EEC6E"/>
          <bgColor rgb="FF6EEC6E"/>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b/>
        <color theme="0"/>
      </font>
      <fill>
        <patternFill patternType="solid">
          <fgColor rgb="FF005DA2"/>
          <bgColor rgb="FF005DA2"/>
        </patternFill>
      </fill>
    </dxf>
    <dxf>
      <font>
        <b/>
      </font>
      <fill>
        <patternFill patternType="solid">
          <fgColor rgb="FF9CC2E5"/>
          <bgColor rgb="FF9CC2E5"/>
        </patternFill>
      </fill>
    </dxf>
    <dxf>
      <font>
        <b/>
      </font>
      <fill>
        <patternFill patternType="solid">
          <fgColor rgb="FFDEEAF6"/>
          <bgColor rgb="FFDEEAF6"/>
        </patternFill>
      </fill>
    </dxf>
    <dxf>
      <font>
        <b/>
        <color rgb="FF548135"/>
      </font>
      <fill>
        <patternFill patternType="solid">
          <fgColor rgb="FFC6EFCE"/>
          <bgColor rgb="FFC6EFCE"/>
        </patternFill>
      </fill>
    </dxf>
    <dxf>
      <fill>
        <patternFill patternType="solid">
          <fgColor rgb="FF92D050"/>
          <bgColor rgb="FF92D050"/>
        </patternFill>
      </fill>
    </dxf>
    <dxf>
      <fill>
        <patternFill patternType="solid">
          <fgColor rgb="FFC6EFCE"/>
          <bgColor rgb="FFC6EFCE"/>
        </patternFill>
      </fill>
    </dxf>
    <dxf>
      <fill>
        <patternFill patternType="solid">
          <fgColor rgb="FFFFC7CE"/>
          <bgColor rgb="FFFFC7CE"/>
        </patternFill>
      </fill>
    </dxf>
    <dxf>
      <font>
        <b/>
        <color rgb="FF548135"/>
      </font>
      <fill>
        <patternFill patternType="solid">
          <fgColor rgb="FFC6EFCE"/>
          <bgColor rgb="FFC6EFCE"/>
        </patternFill>
      </fill>
    </dxf>
    <dxf>
      <font>
        <b/>
        <color rgb="FFC00000"/>
      </font>
      <fill>
        <patternFill patternType="solid">
          <fgColor rgb="FFFFC7CE"/>
          <bgColor rgb="FFFFC7CE"/>
        </patternFill>
      </fill>
    </dxf>
    <dxf>
      <fill>
        <patternFill patternType="solid">
          <fgColor rgb="FF6EEC6E"/>
          <bgColor rgb="FF6EEC6E"/>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7F7F7F"/>
      </font>
      <fill>
        <patternFill patternType="none"/>
      </fill>
    </dxf>
    <dxf>
      <font>
        <color rgb="FF7F7F7F"/>
      </font>
      <fill>
        <patternFill patternType="none"/>
      </fill>
    </dxf>
    <dxf>
      <fill>
        <patternFill patternType="solid">
          <fgColor rgb="FF2E75B5"/>
          <bgColor rgb="FF2E75B5"/>
        </patternFill>
      </fill>
    </dxf>
    <dxf>
      <fill>
        <patternFill patternType="solid">
          <fgColor rgb="FF9CC2E5"/>
          <bgColor rgb="FF9CC2E5"/>
        </patternFill>
      </fill>
    </dxf>
    <dxf>
      <fill>
        <patternFill patternType="solid">
          <fgColor rgb="FFDEEAF6"/>
          <bgColor rgb="FFDEEAF6"/>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7F7F7F"/>
      </font>
      <fill>
        <patternFill patternType="none"/>
      </fill>
    </dxf>
    <dxf>
      <font>
        <color rgb="FF7F7F7F"/>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1314450</xdr:colOff>
      <xdr:row>0</xdr:row>
      <xdr:rowOff>552450</xdr:rowOff>
    </xdr:from>
    <xdr:ext cx="1914525" cy="704850"/>
    <xdr:sp macro="" textlink="">
      <xdr:nvSpPr>
        <xdr:cNvPr id="3" name="Shape 3">
          <a:extLst>
            <a:ext uri="{FF2B5EF4-FFF2-40B4-BE49-F238E27FC236}">
              <a16:creationId xmlns:a16="http://schemas.microsoft.com/office/drawing/2014/main" id="{00000000-0008-0000-0000-000003000000}"/>
            </a:ext>
          </a:extLst>
        </xdr:cNvPr>
        <xdr:cNvSpPr/>
      </xdr:nvSpPr>
      <xdr:spPr>
        <a:xfrm>
          <a:off x="4393500" y="3432338"/>
          <a:ext cx="1905000" cy="69532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Clr>
              <a:srgbClr val="00B997"/>
            </a:buClr>
            <a:buSzPts val="2800"/>
            <a:buFont typeface="Calibri"/>
            <a:buNone/>
          </a:pPr>
          <a:r>
            <a:rPr lang="en-US" sz="2800" b="1">
              <a:solidFill>
                <a:srgbClr val="00B997"/>
              </a:solidFill>
              <a:latin typeface="Calibri"/>
              <a:ea typeface="Calibri"/>
              <a:cs typeface="Calibri"/>
              <a:sym typeface="Calibri"/>
            </a:rPr>
            <a:t>آزمون پذیرش</a:t>
          </a:r>
          <a:endParaRPr sz="2800" b="1">
            <a:solidFill>
              <a:srgbClr val="00B997"/>
            </a:solidFill>
            <a:latin typeface="Calibri"/>
            <a:ea typeface="Calibri"/>
            <a:cs typeface="Calibri"/>
            <a:sym typeface="Calibri"/>
          </a:endParaRPr>
        </a:p>
      </xdr:txBody>
    </xdr:sp>
    <xdr:clientData fLocksWithSheet="0"/>
  </xdr:oneCellAnchor>
  <xdr:oneCellAnchor>
    <xdr:from>
      <xdr:col>10</xdr:col>
      <xdr:colOff>895350</xdr:colOff>
      <xdr:row>0</xdr:row>
      <xdr:rowOff>419100</xdr:rowOff>
    </xdr:from>
    <xdr:ext cx="942975" cy="11334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1476375</xdr:colOff>
      <xdr:row>0</xdr:row>
      <xdr:rowOff>542925</xdr:rowOff>
    </xdr:from>
    <xdr:ext cx="2143125" cy="704850"/>
    <xdr:sp macro="" textlink="">
      <xdr:nvSpPr>
        <xdr:cNvPr id="4" name="Shape 4">
          <a:extLst>
            <a:ext uri="{FF2B5EF4-FFF2-40B4-BE49-F238E27FC236}">
              <a16:creationId xmlns:a16="http://schemas.microsoft.com/office/drawing/2014/main" id="{00000000-0008-0000-0200-000004000000}"/>
            </a:ext>
          </a:extLst>
        </xdr:cNvPr>
        <xdr:cNvSpPr/>
      </xdr:nvSpPr>
      <xdr:spPr>
        <a:xfrm>
          <a:off x="4279200" y="3432338"/>
          <a:ext cx="2133600" cy="69532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Clr>
              <a:srgbClr val="00B997"/>
            </a:buClr>
            <a:buSzPts val="2800"/>
            <a:buFont typeface="Calibri"/>
            <a:buNone/>
          </a:pPr>
          <a:r>
            <a:rPr lang="en-US" sz="2800" b="1">
              <a:solidFill>
                <a:srgbClr val="00B997"/>
              </a:solidFill>
              <a:latin typeface="Calibri"/>
              <a:ea typeface="Calibri"/>
              <a:cs typeface="Calibri"/>
              <a:sym typeface="Calibri"/>
            </a:rPr>
            <a:t>آزمون پذیرش</a:t>
          </a:r>
          <a:endParaRPr sz="2800" b="1">
            <a:solidFill>
              <a:srgbClr val="00B997"/>
            </a:solidFill>
            <a:latin typeface="Calibri"/>
            <a:ea typeface="Calibri"/>
            <a:cs typeface="Calibri"/>
            <a:sym typeface="Calibri"/>
          </a:endParaRPr>
        </a:p>
      </xdr:txBody>
    </xdr:sp>
    <xdr:clientData fLocksWithSheet="0"/>
  </xdr:oneCellAnchor>
  <xdr:oneCellAnchor>
    <xdr:from>
      <xdr:col>11</xdr:col>
      <xdr:colOff>114300</xdr:colOff>
      <xdr:row>0</xdr:row>
      <xdr:rowOff>419100</xdr:rowOff>
    </xdr:from>
    <xdr:ext cx="1143000" cy="113347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9</xdr:col>
      <xdr:colOff>1476375</xdr:colOff>
      <xdr:row>0</xdr:row>
      <xdr:rowOff>542925</xdr:rowOff>
    </xdr:from>
    <xdr:ext cx="2143125" cy="704850"/>
    <xdr:sp macro="" textlink="">
      <xdr:nvSpPr>
        <xdr:cNvPr id="5" name="Shape 5">
          <a:extLst>
            <a:ext uri="{FF2B5EF4-FFF2-40B4-BE49-F238E27FC236}">
              <a16:creationId xmlns:a16="http://schemas.microsoft.com/office/drawing/2014/main" id="{00000000-0008-0000-0300-000005000000}"/>
            </a:ext>
          </a:extLst>
        </xdr:cNvPr>
        <xdr:cNvSpPr/>
      </xdr:nvSpPr>
      <xdr:spPr>
        <a:xfrm>
          <a:off x="4279200" y="3432338"/>
          <a:ext cx="2133600" cy="69532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Clr>
              <a:srgbClr val="00B997"/>
            </a:buClr>
            <a:buSzPts val="2800"/>
            <a:buFont typeface="Calibri"/>
            <a:buNone/>
          </a:pPr>
          <a:r>
            <a:rPr lang="en-US" sz="2800" b="1">
              <a:solidFill>
                <a:srgbClr val="00B997"/>
              </a:solidFill>
              <a:latin typeface="Calibri"/>
              <a:ea typeface="Calibri"/>
              <a:cs typeface="Calibri"/>
              <a:sym typeface="Calibri"/>
            </a:rPr>
            <a:t>آزمون پذیرش</a:t>
          </a:r>
          <a:endParaRPr sz="2800" b="1">
            <a:solidFill>
              <a:srgbClr val="00B997"/>
            </a:solidFill>
            <a:latin typeface="Calibri"/>
            <a:ea typeface="Calibri"/>
            <a:cs typeface="Calibri"/>
            <a:sym typeface="Calibri"/>
          </a:endParaRPr>
        </a:p>
      </xdr:txBody>
    </xdr:sp>
    <xdr:clientData fLocksWithSheet="0"/>
  </xdr:oneCellAnchor>
  <xdr:oneCellAnchor>
    <xdr:from>
      <xdr:col>11</xdr:col>
      <xdr:colOff>114300</xdr:colOff>
      <xdr:row>0</xdr:row>
      <xdr:rowOff>419100</xdr:rowOff>
    </xdr:from>
    <xdr:ext cx="1143000" cy="1133475"/>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9</xdr:col>
      <xdr:colOff>1476375</xdr:colOff>
      <xdr:row>0</xdr:row>
      <xdr:rowOff>542925</xdr:rowOff>
    </xdr:from>
    <xdr:ext cx="2143125" cy="3248025"/>
    <xdr:sp macro="" textlink="">
      <xdr:nvSpPr>
        <xdr:cNvPr id="6" name="Shape 6">
          <a:extLst>
            <a:ext uri="{FF2B5EF4-FFF2-40B4-BE49-F238E27FC236}">
              <a16:creationId xmlns:a16="http://schemas.microsoft.com/office/drawing/2014/main" id="{00000000-0008-0000-0400-000006000000}"/>
            </a:ext>
          </a:extLst>
        </xdr:cNvPr>
        <xdr:cNvSpPr/>
      </xdr:nvSpPr>
      <xdr:spPr>
        <a:xfrm>
          <a:off x="4279200" y="2160750"/>
          <a:ext cx="2133600" cy="3238500"/>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Clr>
              <a:srgbClr val="00B997"/>
            </a:buClr>
            <a:buSzPts val="2800"/>
            <a:buFont typeface="Calibri"/>
            <a:buNone/>
          </a:pPr>
          <a:r>
            <a:rPr lang="en-US" sz="2800" b="1">
              <a:solidFill>
                <a:srgbClr val="00B997"/>
              </a:solidFill>
              <a:latin typeface="Calibri"/>
              <a:ea typeface="Calibri"/>
              <a:cs typeface="Calibri"/>
              <a:sym typeface="Calibri"/>
            </a:rPr>
            <a:t>آزمون پذیرش</a:t>
          </a:r>
          <a:endParaRPr sz="2800" b="1">
            <a:solidFill>
              <a:srgbClr val="00B997"/>
            </a:solidFill>
            <a:latin typeface="Calibri"/>
            <a:ea typeface="Calibri"/>
            <a:cs typeface="Calibri"/>
            <a:sym typeface="Calibri"/>
          </a:endParaRPr>
        </a:p>
      </xdr:txBody>
    </xdr:sp>
    <xdr:clientData fLocksWithSheet="0"/>
  </xdr:oneCellAnchor>
  <xdr:oneCellAnchor>
    <xdr:from>
      <xdr:col>11</xdr:col>
      <xdr:colOff>114300</xdr:colOff>
      <xdr:row>0</xdr:row>
      <xdr:rowOff>419100</xdr:rowOff>
    </xdr:from>
    <xdr:ext cx="1143000" cy="109537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9</xdr:col>
      <xdr:colOff>1476375</xdr:colOff>
      <xdr:row>0</xdr:row>
      <xdr:rowOff>542925</xdr:rowOff>
    </xdr:from>
    <xdr:ext cx="2143125" cy="2238375"/>
    <xdr:sp macro="" textlink="">
      <xdr:nvSpPr>
        <xdr:cNvPr id="7" name="Shape 7">
          <a:extLst>
            <a:ext uri="{FF2B5EF4-FFF2-40B4-BE49-F238E27FC236}">
              <a16:creationId xmlns:a16="http://schemas.microsoft.com/office/drawing/2014/main" id="{00000000-0008-0000-0500-000007000000}"/>
            </a:ext>
          </a:extLst>
        </xdr:cNvPr>
        <xdr:cNvSpPr/>
      </xdr:nvSpPr>
      <xdr:spPr>
        <a:xfrm>
          <a:off x="4279200" y="2665575"/>
          <a:ext cx="2133600" cy="2228850"/>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Clr>
              <a:srgbClr val="00B997"/>
            </a:buClr>
            <a:buSzPts val="2800"/>
            <a:buFont typeface="Calibri"/>
            <a:buNone/>
          </a:pPr>
          <a:r>
            <a:rPr lang="en-US" sz="2800" b="1">
              <a:solidFill>
                <a:srgbClr val="00B997"/>
              </a:solidFill>
              <a:latin typeface="Calibri"/>
              <a:ea typeface="Calibri"/>
              <a:cs typeface="Calibri"/>
              <a:sym typeface="Calibri"/>
            </a:rPr>
            <a:t>آزمون پذیرش</a:t>
          </a:r>
          <a:endParaRPr sz="2800" b="1">
            <a:solidFill>
              <a:srgbClr val="00B997"/>
            </a:solidFill>
            <a:latin typeface="Calibri"/>
            <a:ea typeface="Calibri"/>
            <a:cs typeface="Calibri"/>
            <a:sym typeface="Calibri"/>
          </a:endParaRPr>
        </a:p>
      </xdr:txBody>
    </xdr:sp>
    <xdr:clientData fLocksWithSheet="0"/>
  </xdr:oneCellAnchor>
  <xdr:oneCellAnchor>
    <xdr:from>
      <xdr:col>11</xdr:col>
      <xdr:colOff>114300</xdr:colOff>
      <xdr:row>0</xdr:row>
      <xdr:rowOff>419100</xdr:rowOff>
    </xdr:from>
    <xdr:ext cx="1143000" cy="1095375"/>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gmail.com" TargetMode="External"/><Relationship Id="rId13" Type="http://schemas.openxmlformats.org/officeDocument/2006/relationships/hyperlink" Target="mailto:m@gmail.com" TargetMode="External"/><Relationship Id="rId3" Type="http://schemas.openxmlformats.org/officeDocument/2006/relationships/hyperlink" Target="mailto:m@gmail.com" TargetMode="External"/><Relationship Id="rId7" Type="http://schemas.openxmlformats.org/officeDocument/2006/relationships/hyperlink" Target="mailto:m@gmail.com" TargetMode="External"/><Relationship Id="rId12" Type="http://schemas.openxmlformats.org/officeDocument/2006/relationships/hyperlink" Target="mailto:m@gmail.com" TargetMode="External"/><Relationship Id="rId2" Type="http://schemas.openxmlformats.org/officeDocument/2006/relationships/hyperlink" Target="mailto:m@gmail.com" TargetMode="External"/><Relationship Id="rId1" Type="http://schemas.openxmlformats.org/officeDocument/2006/relationships/hyperlink" Target="mailto:m@gmail.com" TargetMode="External"/><Relationship Id="rId6" Type="http://schemas.openxmlformats.org/officeDocument/2006/relationships/hyperlink" Target="mailto:m@gmail.com" TargetMode="External"/><Relationship Id="rId11" Type="http://schemas.openxmlformats.org/officeDocument/2006/relationships/hyperlink" Target="mailto:m@gmail.com" TargetMode="External"/><Relationship Id="rId5" Type="http://schemas.openxmlformats.org/officeDocument/2006/relationships/hyperlink" Target="mailto:m@gmail.com" TargetMode="External"/><Relationship Id="rId10" Type="http://schemas.openxmlformats.org/officeDocument/2006/relationships/hyperlink" Target="mailto:m@gmail.com" TargetMode="External"/><Relationship Id="rId4" Type="http://schemas.openxmlformats.org/officeDocument/2006/relationships/hyperlink" Target="mailto:m@gmail.com" TargetMode="External"/><Relationship Id="rId9" Type="http://schemas.openxmlformats.org/officeDocument/2006/relationships/hyperlink" Target="mailto:m@gmail.com" TargetMode="Externa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mailto:m@gmail.com" TargetMode="External"/><Relationship Id="rId13" Type="http://schemas.openxmlformats.org/officeDocument/2006/relationships/hyperlink" Target="mailto:m@gmail.com" TargetMode="External"/><Relationship Id="rId3" Type="http://schemas.openxmlformats.org/officeDocument/2006/relationships/hyperlink" Target="mailto:m@gmail.com" TargetMode="External"/><Relationship Id="rId7" Type="http://schemas.openxmlformats.org/officeDocument/2006/relationships/hyperlink" Target="mailto:m@gmail.com" TargetMode="External"/><Relationship Id="rId12" Type="http://schemas.openxmlformats.org/officeDocument/2006/relationships/hyperlink" Target="mailto:m@gmail.com" TargetMode="External"/><Relationship Id="rId2" Type="http://schemas.openxmlformats.org/officeDocument/2006/relationships/hyperlink" Target="mailto:m@gmail.com" TargetMode="External"/><Relationship Id="rId1" Type="http://schemas.openxmlformats.org/officeDocument/2006/relationships/hyperlink" Target="mailto:m@gmail.com" TargetMode="External"/><Relationship Id="rId6" Type="http://schemas.openxmlformats.org/officeDocument/2006/relationships/hyperlink" Target="mailto:m@gmail.com" TargetMode="External"/><Relationship Id="rId11" Type="http://schemas.openxmlformats.org/officeDocument/2006/relationships/hyperlink" Target="mailto:m@gmail.com" TargetMode="External"/><Relationship Id="rId5" Type="http://schemas.openxmlformats.org/officeDocument/2006/relationships/hyperlink" Target="mailto:m@gmail.com" TargetMode="External"/><Relationship Id="rId10" Type="http://schemas.openxmlformats.org/officeDocument/2006/relationships/hyperlink" Target="mailto:m@gmail.com" TargetMode="External"/><Relationship Id="rId4" Type="http://schemas.openxmlformats.org/officeDocument/2006/relationships/hyperlink" Target="mailto:m@gmail.com" TargetMode="External"/><Relationship Id="rId9" Type="http://schemas.openxmlformats.org/officeDocument/2006/relationships/hyperlink" Target="mailto:m@gmail.com" TargetMode="External"/><Relationship Id="rId1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mailto:m@gmail.com" TargetMode="External"/><Relationship Id="rId13" Type="http://schemas.openxmlformats.org/officeDocument/2006/relationships/hyperlink" Target="mailto:m@gmail.com" TargetMode="External"/><Relationship Id="rId3" Type="http://schemas.openxmlformats.org/officeDocument/2006/relationships/hyperlink" Target="mailto:m@gmail.com" TargetMode="External"/><Relationship Id="rId7" Type="http://schemas.openxmlformats.org/officeDocument/2006/relationships/hyperlink" Target="mailto:m@gmail.com" TargetMode="External"/><Relationship Id="rId12" Type="http://schemas.openxmlformats.org/officeDocument/2006/relationships/hyperlink" Target="mailto:m@gmail.com" TargetMode="External"/><Relationship Id="rId2" Type="http://schemas.openxmlformats.org/officeDocument/2006/relationships/hyperlink" Target="mailto:m@gmail.com" TargetMode="External"/><Relationship Id="rId1" Type="http://schemas.openxmlformats.org/officeDocument/2006/relationships/hyperlink" Target="mailto:m@gmail.com" TargetMode="External"/><Relationship Id="rId6" Type="http://schemas.openxmlformats.org/officeDocument/2006/relationships/hyperlink" Target="mailto:m@gmail.com" TargetMode="External"/><Relationship Id="rId11" Type="http://schemas.openxmlformats.org/officeDocument/2006/relationships/hyperlink" Target="mailto:m@gmail.com" TargetMode="External"/><Relationship Id="rId5" Type="http://schemas.openxmlformats.org/officeDocument/2006/relationships/hyperlink" Target="mailto:m@gmail.com" TargetMode="External"/><Relationship Id="rId10" Type="http://schemas.openxmlformats.org/officeDocument/2006/relationships/hyperlink" Target="mailto:m@gmail.com" TargetMode="External"/><Relationship Id="rId4" Type="http://schemas.openxmlformats.org/officeDocument/2006/relationships/hyperlink" Target="mailto:m@gmail.com" TargetMode="External"/><Relationship Id="rId9" Type="http://schemas.openxmlformats.org/officeDocument/2006/relationships/hyperlink" Target="mailto:m@gmail.com" TargetMode="External"/><Relationship Id="rId1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hyperlink" Target="mailto:m@gmail.com" TargetMode="External"/><Relationship Id="rId13" Type="http://schemas.openxmlformats.org/officeDocument/2006/relationships/hyperlink" Target="mailto:m@gmail.com" TargetMode="External"/><Relationship Id="rId3" Type="http://schemas.openxmlformats.org/officeDocument/2006/relationships/hyperlink" Target="mailto:m@gmail.com" TargetMode="External"/><Relationship Id="rId7" Type="http://schemas.openxmlformats.org/officeDocument/2006/relationships/hyperlink" Target="mailto:m@gmail.com" TargetMode="External"/><Relationship Id="rId12" Type="http://schemas.openxmlformats.org/officeDocument/2006/relationships/hyperlink" Target="mailto:m@gmail.com" TargetMode="External"/><Relationship Id="rId2" Type="http://schemas.openxmlformats.org/officeDocument/2006/relationships/hyperlink" Target="mailto:m@gmail.com" TargetMode="External"/><Relationship Id="rId1" Type="http://schemas.openxmlformats.org/officeDocument/2006/relationships/hyperlink" Target="mailto:m@gmail.com" TargetMode="External"/><Relationship Id="rId6" Type="http://schemas.openxmlformats.org/officeDocument/2006/relationships/hyperlink" Target="mailto:m@gmail.com" TargetMode="External"/><Relationship Id="rId11" Type="http://schemas.openxmlformats.org/officeDocument/2006/relationships/hyperlink" Target="mailto:m@gmail.com" TargetMode="External"/><Relationship Id="rId5" Type="http://schemas.openxmlformats.org/officeDocument/2006/relationships/hyperlink" Target="mailto:m@gmail.com" TargetMode="External"/><Relationship Id="rId10" Type="http://schemas.openxmlformats.org/officeDocument/2006/relationships/hyperlink" Target="mailto:m@gmail.com" TargetMode="External"/><Relationship Id="rId4" Type="http://schemas.openxmlformats.org/officeDocument/2006/relationships/hyperlink" Target="mailto:m@gmail.com" TargetMode="External"/><Relationship Id="rId9" Type="http://schemas.openxmlformats.org/officeDocument/2006/relationships/hyperlink" Target="mailto:m@gmail.com" TargetMode="External"/><Relationship Id="rId1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hyperlink" Target="mailto:m@gmail.com" TargetMode="External"/><Relationship Id="rId13" Type="http://schemas.openxmlformats.org/officeDocument/2006/relationships/hyperlink" Target="mailto:m@gmail.com" TargetMode="External"/><Relationship Id="rId3" Type="http://schemas.openxmlformats.org/officeDocument/2006/relationships/hyperlink" Target="mailto:m@gmail.com" TargetMode="External"/><Relationship Id="rId7" Type="http://schemas.openxmlformats.org/officeDocument/2006/relationships/hyperlink" Target="mailto:m@gmail.com" TargetMode="External"/><Relationship Id="rId12" Type="http://schemas.openxmlformats.org/officeDocument/2006/relationships/hyperlink" Target="mailto:m@gmail.com" TargetMode="External"/><Relationship Id="rId2" Type="http://schemas.openxmlformats.org/officeDocument/2006/relationships/hyperlink" Target="mailto:m@gmail.com" TargetMode="External"/><Relationship Id="rId1" Type="http://schemas.openxmlformats.org/officeDocument/2006/relationships/hyperlink" Target="mailto:m@gmail.com" TargetMode="External"/><Relationship Id="rId6" Type="http://schemas.openxmlformats.org/officeDocument/2006/relationships/hyperlink" Target="mailto:m@gmail.com" TargetMode="External"/><Relationship Id="rId11" Type="http://schemas.openxmlformats.org/officeDocument/2006/relationships/hyperlink" Target="mailto:m@gmail.com" TargetMode="External"/><Relationship Id="rId5" Type="http://schemas.openxmlformats.org/officeDocument/2006/relationships/hyperlink" Target="mailto:m@gmail.com" TargetMode="External"/><Relationship Id="rId10" Type="http://schemas.openxmlformats.org/officeDocument/2006/relationships/hyperlink" Target="mailto:m@gmail.com" TargetMode="External"/><Relationship Id="rId4" Type="http://schemas.openxmlformats.org/officeDocument/2006/relationships/hyperlink" Target="mailto:m@gmail.com" TargetMode="External"/><Relationship Id="rId9" Type="http://schemas.openxmlformats.org/officeDocument/2006/relationships/hyperlink" Target="mailto:m@gmail.com" TargetMode="External"/><Relationship Id="rId1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21" workbookViewId="0"/>
  </sheetViews>
  <sheetFormatPr defaultColWidth="12.59765625" defaultRowHeight="15" customHeight="1"/>
  <cols>
    <col min="1" max="1" width="7.59765625" customWidth="1"/>
    <col min="2" max="2" width="43.59765625" customWidth="1"/>
    <col min="3" max="3" width="13.69921875" customWidth="1"/>
    <col min="4" max="6" width="19.8984375" customWidth="1"/>
    <col min="7" max="7" width="17.8984375" customWidth="1"/>
    <col min="8" max="8" width="24.19921875" customWidth="1"/>
    <col min="9" max="9" width="11.8984375" customWidth="1"/>
    <col min="10" max="10" width="33" customWidth="1"/>
    <col min="11" max="11" width="9.19921875" customWidth="1"/>
    <col min="12" max="12" width="15.8984375" customWidth="1"/>
    <col min="13" max="13" width="7.59765625" customWidth="1"/>
    <col min="14" max="14" width="12.19921875" customWidth="1"/>
    <col min="15" max="26" width="7.59765625" customWidth="1"/>
  </cols>
  <sheetData>
    <row r="1" spans="1:26" ht="57.75" customHeight="1">
      <c r="A1" s="52"/>
      <c r="B1" s="52"/>
      <c r="C1" s="52"/>
      <c r="D1" s="52"/>
      <c r="E1" s="52"/>
      <c r="F1" s="52"/>
      <c r="G1" s="52"/>
      <c r="H1" s="52"/>
      <c r="I1" s="52"/>
      <c r="J1" s="52"/>
      <c r="K1" s="52"/>
      <c r="L1" s="52"/>
      <c r="M1" s="52"/>
      <c r="N1" s="52"/>
      <c r="O1" s="52"/>
      <c r="P1" s="52"/>
      <c r="Q1" s="52"/>
      <c r="R1" s="52"/>
      <c r="S1" s="52"/>
      <c r="T1" s="52"/>
      <c r="U1" s="52"/>
      <c r="V1" s="52"/>
      <c r="W1" s="52"/>
      <c r="X1" s="52"/>
      <c r="Y1" s="52"/>
      <c r="Z1" s="52"/>
    </row>
    <row r="2" spans="1:26" ht="18" customHeight="1">
      <c r="A2" s="52"/>
      <c r="B2" s="52"/>
      <c r="C2" s="52"/>
      <c r="D2" s="52"/>
      <c r="E2" s="52"/>
      <c r="F2" s="52"/>
      <c r="G2" s="52"/>
      <c r="H2" s="52"/>
      <c r="I2" s="52"/>
      <c r="J2" s="1"/>
      <c r="K2" s="1"/>
      <c r="L2" s="1"/>
      <c r="M2" s="1"/>
      <c r="N2" s="1"/>
      <c r="O2" s="52"/>
      <c r="P2" s="52"/>
      <c r="Q2" s="52"/>
      <c r="R2" s="52"/>
      <c r="S2" s="52"/>
      <c r="T2" s="52"/>
      <c r="U2" s="52"/>
      <c r="V2" s="52"/>
      <c r="W2" s="52"/>
      <c r="X2" s="52"/>
      <c r="Y2" s="52"/>
      <c r="Z2" s="52"/>
    </row>
    <row r="3" spans="1:26" ht="36" customHeight="1">
      <c r="A3" s="52"/>
      <c r="B3" s="137"/>
      <c r="C3" s="138"/>
      <c r="D3" s="138"/>
      <c r="E3" s="138"/>
      <c r="F3" s="138"/>
      <c r="G3" s="138"/>
      <c r="H3" s="138"/>
      <c r="I3" s="138"/>
      <c r="J3" s="138"/>
      <c r="K3" s="138"/>
      <c r="L3" s="2"/>
      <c r="M3" s="1"/>
      <c r="N3" s="1"/>
      <c r="O3" s="52"/>
      <c r="P3" s="52"/>
      <c r="Q3" s="52"/>
      <c r="R3" s="52"/>
      <c r="S3" s="52"/>
      <c r="T3" s="52"/>
      <c r="U3" s="52"/>
      <c r="V3" s="52"/>
      <c r="W3" s="52"/>
      <c r="X3" s="52"/>
      <c r="Y3" s="52"/>
      <c r="Z3" s="52"/>
    </row>
    <row r="4" spans="1:26" ht="18" customHeight="1">
      <c r="A4" s="52"/>
      <c r="B4" s="52"/>
      <c r="C4" s="52"/>
      <c r="D4" s="52"/>
      <c r="E4" s="52"/>
      <c r="F4" s="52"/>
      <c r="G4" s="52"/>
      <c r="H4" s="52"/>
      <c r="I4" s="52"/>
      <c r="J4" s="52"/>
      <c r="K4" s="52"/>
      <c r="L4" s="52"/>
      <c r="M4" s="52"/>
      <c r="N4" s="52"/>
      <c r="O4" s="52"/>
      <c r="P4" s="52"/>
      <c r="Q4" s="52"/>
      <c r="R4" s="52"/>
      <c r="S4" s="52"/>
      <c r="T4" s="52"/>
      <c r="U4" s="52"/>
      <c r="V4" s="52"/>
      <c r="W4" s="52"/>
      <c r="X4" s="52"/>
      <c r="Y4" s="52"/>
      <c r="Z4" s="52"/>
    </row>
    <row r="5" spans="1:26" ht="18" customHeight="1">
      <c r="A5" s="1"/>
      <c r="B5" s="1"/>
      <c r="C5" s="1"/>
      <c r="D5" s="1"/>
      <c r="E5" s="1"/>
      <c r="F5" s="1"/>
      <c r="G5" s="71"/>
      <c r="H5" s="72" t="s">
        <v>0</v>
      </c>
      <c r="I5" s="139" t="s">
        <v>1</v>
      </c>
      <c r="J5" s="140"/>
      <c r="K5" s="140"/>
      <c r="L5" s="141"/>
      <c r="M5" s="1"/>
      <c r="N5" s="1"/>
      <c r="O5" s="1"/>
      <c r="P5" s="3"/>
      <c r="Q5" s="1"/>
      <c r="R5" s="1"/>
      <c r="S5" s="1"/>
      <c r="T5" s="1"/>
      <c r="U5" s="1"/>
      <c r="V5" s="1"/>
      <c r="W5" s="1"/>
      <c r="X5" s="1"/>
      <c r="Y5" s="1"/>
      <c r="Z5" s="1"/>
    </row>
    <row r="6" spans="1:26" ht="18" customHeight="1">
      <c r="A6" s="1"/>
      <c r="B6" s="1"/>
      <c r="C6" s="1"/>
      <c r="D6" s="1"/>
      <c r="E6" s="1"/>
      <c r="F6" s="1"/>
      <c r="G6" s="71"/>
      <c r="H6" s="4" t="s">
        <v>2</v>
      </c>
      <c r="I6" s="142"/>
      <c r="J6" s="143"/>
      <c r="K6" s="143"/>
      <c r="L6" s="132"/>
      <c r="M6" s="1"/>
      <c r="N6" s="1"/>
      <c r="O6" s="1"/>
      <c r="P6" s="3"/>
      <c r="Q6" s="1"/>
      <c r="R6" s="1"/>
      <c r="S6" s="1"/>
      <c r="T6" s="1"/>
      <c r="U6" s="1"/>
      <c r="V6" s="1"/>
      <c r="W6" s="1"/>
      <c r="X6" s="1"/>
      <c r="Y6" s="1"/>
      <c r="Z6" s="1"/>
    </row>
    <row r="7" spans="1:26" ht="18" customHeight="1">
      <c r="A7" s="1"/>
      <c r="B7" s="1"/>
      <c r="C7" s="1"/>
      <c r="D7" s="1"/>
      <c r="E7" s="1"/>
      <c r="F7" s="1"/>
      <c r="G7" s="71"/>
      <c r="H7" s="73"/>
      <c r="I7" s="144"/>
      <c r="J7" s="145"/>
      <c r="K7" s="145"/>
      <c r="L7" s="145"/>
      <c r="M7" s="1"/>
      <c r="N7" s="1"/>
      <c r="O7" s="1"/>
      <c r="P7" s="3"/>
      <c r="Q7" s="1"/>
      <c r="R7" s="1"/>
      <c r="S7" s="1"/>
      <c r="T7" s="1"/>
      <c r="U7" s="1"/>
      <c r="V7" s="1"/>
      <c r="W7" s="1"/>
      <c r="X7" s="1"/>
      <c r="Y7" s="1"/>
      <c r="Z7" s="1"/>
    </row>
    <row r="8" spans="1:26" ht="18" customHeight="1">
      <c r="A8" s="1"/>
      <c r="B8" s="73"/>
      <c r="C8" s="146"/>
      <c r="D8" s="145"/>
      <c r="E8" s="145"/>
      <c r="F8" s="145"/>
      <c r="G8" s="71"/>
      <c r="H8" s="71"/>
      <c r="I8" s="71"/>
      <c r="J8" s="5"/>
      <c r="K8" s="5"/>
      <c r="L8" s="5"/>
      <c r="M8" s="1"/>
      <c r="N8" s="1"/>
      <c r="O8" s="1"/>
      <c r="P8" s="3"/>
      <c r="Q8" s="1"/>
      <c r="R8" s="1"/>
      <c r="S8" s="1"/>
      <c r="T8" s="1"/>
      <c r="U8" s="1"/>
      <c r="V8" s="1"/>
      <c r="W8" s="1"/>
      <c r="X8" s="1"/>
      <c r="Y8" s="1"/>
      <c r="Z8" s="1"/>
    </row>
    <row r="9" spans="1:26" ht="18" customHeight="1">
      <c r="A9" s="1"/>
      <c r="B9" s="73"/>
      <c r="C9" s="74"/>
      <c r="D9" s="74"/>
      <c r="E9" s="74"/>
      <c r="F9" s="74"/>
      <c r="G9" s="1"/>
      <c r="H9" s="1"/>
      <c r="I9" s="1"/>
      <c r="J9" s="5"/>
      <c r="K9" s="5"/>
      <c r="L9" s="5"/>
      <c r="M9" s="1"/>
      <c r="N9" s="1"/>
      <c r="O9" s="1"/>
      <c r="P9" s="3"/>
      <c r="Q9" s="1"/>
      <c r="R9" s="1"/>
      <c r="S9" s="1"/>
      <c r="T9" s="1"/>
      <c r="U9" s="1"/>
      <c r="V9" s="1"/>
      <c r="W9" s="1"/>
      <c r="X9" s="1"/>
      <c r="Y9" s="1"/>
      <c r="Z9" s="1"/>
    </row>
    <row r="10" spans="1:26" ht="18" customHeight="1">
      <c r="A10" s="1"/>
      <c r="B10" s="1"/>
      <c r="C10" s="1"/>
      <c r="D10" s="1"/>
      <c r="E10" s="1"/>
      <c r="F10" s="1"/>
      <c r="G10" s="6"/>
      <c r="H10" s="6"/>
      <c r="I10" s="6"/>
      <c r="J10" s="6"/>
      <c r="K10" s="6"/>
      <c r="L10" s="6"/>
      <c r="M10" s="1"/>
      <c r="N10" s="1"/>
      <c r="O10" s="1"/>
      <c r="P10" s="7"/>
      <c r="Q10" s="1"/>
      <c r="R10" s="1"/>
      <c r="S10" s="1"/>
      <c r="T10" s="1"/>
      <c r="U10" s="1"/>
      <c r="V10" s="1"/>
      <c r="W10" s="1"/>
      <c r="X10" s="1"/>
      <c r="Y10" s="1"/>
      <c r="Z10" s="1"/>
    </row>
    <row r="11" spans="1:26" ht="18" customHeight="1">
      <c r="A11" s="1"/>
      <c r="B11" s="8" t="s">
        <v>3</v>
      </c>
      <c r="C11" s="8" t="s">
        <v>4</v>
      </c>
      <c r="D11" s="8" t="s">
        <v>5</v>
      </c>
      <c r="E11" s="8" t="s">
        <v>6</v>
      </c>
      <c r="F11" s="8" t="s">
        <v>7</v>
      </c>
      <c r="G11" s="9" t="s">
        <v>8</v>
      </c>
      <c r="H11" s="147" t="s">
        <v>9</v>
      </c>
      <c r="I11" s="132"/>
      <c r="J11" s="8" t="s">
        <v>10</v>
      </c>
      <c r="K11" s="9" t="s">
        <v>11</v>
      </c>
      <c r="L11" s="4" t="s">
        <v>12</v>
      </c>
      <c r="M11" s="1"/>
      <c r="N11" s="1"/>
      <c r="O11" s="1"/>
      <c r="P11" s="1"/>
      <c r="Q11" s="1"/>
      <c r="R11" s="1"/>
      <c r="S11" s="1"/>
      <c r="T11" s="1"/>
      <c r="U11" s="1"/>
      <c r="V11" s="1"/>
      <c r="W11" s="1"/>
      <c r="X11" s="1"/>
      <c r="Y11" s="1"/>
      <c r="Z11" s="1"/>
    </row>
    <row r="12" spans="1:26" ht="18" customHeight="1">
      <c r="A12" s="1"/>
      <c r="B12" s="37"/>
      <c r="C12" s="10"/>
      <c r="D12" s="30"/>
      <c r="E12" s="62" t="s">
        <v>13</v>
      </c>
      <c r="F12" s="62" t="s">
        <v>14</v>
      </c>
      <c r="G12" s="75" t="s">
        <v>15</v>
      </c>
      <c r="H12" s="131" t="s">
        <v>16</v>
      </c>
      <c r="I12" s="132"/>
      <c r="J12" s="11" t="s">
        <v>17</v>
      </c>
      <c r="K12" s="76">
        <v>1</v>
      </c>
      <c r="L12" s="13" t="s">
        <v>18</v>
      </c>
      <c r="M12" s="1"/>
      <c r="N12" s="1"/>
      <c r="O12" s="1"/>
      <c r="P12" s="1"/>
      <c r="Q12" s="1"/>
      <c r="R12" s="1"/>
      <c r="S12" s="1"/>
      <c r="T12" s="1"/>
      <c r="U12" s="1"/>
      <c r="V12" s="1"/>
      <c r="W12" s="1"/>
      <c r="X12" s="1"/>
      <c r="Y12" s="1"/>
      <c r="Z12" s="1"/>
    </row>
    <row r="13" spans="1:26" ht="18" customHeight="1">
      <c r="A13" s="1"/>
      <c r="B13" s="37"/>
      <c r="C13" s="77"/>
      <c r="D13" s="78"/>
      <c r="E13" s="77"/>
      <c r="F13" s="77"/>
      <c r="G13" s="79"/>
      <c r="H13" s="16" t="s">
        <v>19</v>
      </c>
      <c r="I13" s="12" t="s">
        <v>20</v>
      </c>
      <c r="J13" s="80"/>
      <c r="K13" s="81"/>
      <c r="L13" s="13"/>
      <c r="M13" s="1"/>
      <c r="N13" s="1"/>
      <c r="O13" s="1"/>
      <c r="P13" s="1"/>
      <c r="Q13" s="1"/>
      <c r="R13" s="1"/>
      <c r="S13" s="1"/>
      <c r="T13" s="1"/>
      <c r="U13" s="1"/>
      <c r="V13" s="1"/>
      <c r="W13" s="1"/>
      <c r="X13" s="1"/>
      <c r="Y13" s="1"/>
      <c r="Z13" s="1"/>
    </row>
    <row r="14" spans="1:26" ht="18" customHeight="1">
      <c r="A14" s="1"/>
      <c r="B14" s="37"/>
      <c r="C14" s="77"/>
      <c r="D14" s="78"/>
      <c r="E14" s="77"/>
      <c r="F14" s="77"/>
      <c r="G14" s="79"/>
      <c r="H14" s="16" t="s">
        <v>19</v>
      </c>
      <c r="I14" s="12" t="s">
        <v>21</v>
      </c>
      <c r="J14" s="80"/>
      <c r="K14" s="81"/>
      <c r="L14" s="13"/>
      <c r="M14" s="1"/>
      <c r="N14" s="1"/>
      <c r="O14" s="1"/>
      <c r="P14" s="1"/>
      <c r="Q14" s="1"/>
      <c r="R14" s="1"/>
      <c r="S14" s="1"/>
      <c r="T14" s="1"/>
      <c r="U14" s="1"/>
      <c r="V14" s="1"/>
      <c r="W14" s="1"/>
      <c r="X14" s="1"/>
      <c r="Y14" s="1"/>
      <c r="Z14" s="1"/>
    </row>
    <row r="15" spans="1:26" ht="18" customHeight="1">
      <c r="A15" s="1"/>
      <c r="B15" s="37"/>
      <c r="C15" s="77"/>
      <c r="D15" s="78"/>
      <c r="E15" s="77"/>
      <c r="F15" s="77"/>
      <c r="G15" s="79"/>
      <c r="H15" s="14" t="s">
        <v>22</v>
      </c>
      <c r="I15" s="12" t="s">
        <v>23</v>
      </c>
      <c r="J15" s="80"/>
      <c r="K15" s="81"/>
      <c r="L15" s="13"/>
      <c r="M15" s="1"/>
      <c r="N15" s="1"/>
      <c r="O15" s="1"/>
      <c r="P15" s="1"/>
      <c r="Q15" s="1"/>
      <c r="R15" s="1"/>
      <c r="S15" s="1"/>
      <c r="T15" s="1"/>
      <c r="U15" s="1"/>
      <c r="V15" s="1"/>
      <c r="W15" s="1"/>
      <c r="X15" s="1"/>
      <c r="Y15" s="1"/>
      <c r="Z15" s="1"/>
    </row>
    <row r="16" spans="1:26" ht="18" customHeight="1">
      <c r="A16" s="1"/>
      <c r="B16" s="37"/>
      <c r="C16" s="82"/>
      <c r="D16" s="15"/>
      <c r="E16" s="82"/>
      <c r="F16" s="82"/>
      <c r="G16" s="83"/>
      <c r="H16" s="16" t="s">
        <v>24</v>
      </c>
      <c r="I16" s="12" t="s">
        <v>25</v>
      </c>
      <c r="J16" s="17"/>
      <c r="K16" s="84"/>
      <c r="L16" s="13"/>
      <c r="M16" s="1"/>
      <c r="N16" s="1"/>
      <c r="O16" s="1"/>
      <c r="P16" s="1"/>
      <c r="Q16" s="1"/>
      <c r="R16" s="1"/>
      <c r="S16" s="1"/>
      <c r="T16" s="1"/>
      <c r="U16" s="1"/>
      <c r="V16" s="1"/>
      <c r="W16" s="1"/>
      <c r="X16" s="1"/>
      <c r="Y16" s="1"/>
      <c r="Z16" s="1"/>
    </row>
    <row r="17" spans="1:26" ht="17.25" customHeight="1">
      <c r="A17" s="1"/>
      <c r="B17" s="18"/>
      <c r="C17" s="85"/>
      <c r="D17" s="85"/>
      <c r="E17" s="85"/>
      <c r="F17" s="85"/>
      <c r="G17" s="86"/>
      <c r="H17" s="19"/>
      <c r="I17" s="20"/>
      <c r="J17" s="21"/>
      <c r="K17" s="87"/>
      <c r="L17" s="13"/>
      <c r="M17" s="1"/>
      <c r="N17" s="1"/>
      <c r="O17" s="1"/>
      <c r="P17" s="1"/>
      <c r="Q17" s="1"/>
      <c r="R17" s="1"/>
      <c r="S17" s="1"/>
      <c r="T17" s="1"/>
      <c r="U17" s="1"/>
      <c r="V17" s="1"/>
      <c r="W17" s="1"/>
      <c r="X17" s="1"/>
      <c r="Y17" s="1"/>
      <c r="Z17" s="1"/>
    </row>
    <row r="18" spans="1:26" ht="20.25" customHeight="1">
      <c r="A18" s="1"/>
      <c r="B18" s="37"/>
      <c r="C18" s="10"/>
      <c r="D18" s="31"/>
      <c r="E18" s="62" t="s">
        <v>26</v>
      </c>
      <c r="F18" s="62" t="s">
        <v>27</v>
      </c>
      <c r="G18" s="88" t="s">
        <v>28</v>
      </c>
      <c r="H18" s="131" t="s">
        <v>16</v>
      </c>
      <c r="I18" s="132"/>
      <c r="J18" s="11" t="s">
        <v>29</v>
      </c>
      <c r="K18" s="76">
        <v>2</v>
      </c>
      <c r="L18" s="13"/>
      <c r="M18" s="1"/>
      <c r="N18" s="1"/>
      <c r="O18" s="1"/>
      <c r="P18" s="1"/>
      <c r="Q18" s="1"/>
      <c r="R18" s="1"/>
      <c r="S18" s="1"/>
      <c r="T18" s="1"/>
      <c r="U18" s="1"/>
      <c r="V18" s="1"/>
      <c r="W18" s="1"/>
      <c r="X18" s="1"/>
      <c r="Y18" s="1"/>
      <c r="Z18" s="1"/>
    </row>
    <row r="19" spans="1:26" ht="18" customHeight="1">
      <c r="A19" s="1"/>
      <c r="B19" s="37"/>
      <c r="C19" s="77"/>
      <c r="D19" s="89"/>
      <c r="E19" s="77"/>
      <c r="F19" s="77"/>
      <c r="G19" s="79"/>
      <c r="H19" s="16" t="s">
        <v>19</v>
      </c>
      <c r="I19" s="12" t="s">
        <v>20</v>
      </c>
      <c r="J19" s="80"/>
      <c r="K19" s="81"/>
      <c r="L19" s="13"/>
      <c r="M19" s="1"/>
      <c r="N19" s="1"/>
      <c r="O19" s="1"/>
      <c r="P19" s="1"/>
      <c r="Q19" s="1"/>
      <c r="R19" s="1"/>
      <c r="S19" s="1"/>
      <c r="T19" s="1"/>
      <c r="U19" s="1"/>
      <c r="V19" s="1"/>
      <c r="W19" s="1"/>
      <c r="X19" s="1"/>
      <c r="Y19" s="1"/>
      <c r="Z19" s="1"/>
    </row>
    <row r="20" spans="1:26" ht="18" customHeight="1">
      <c r="A20" s="1"/>
      <c r="B20" s="37"/>
      <c r="C20" s="77"/>
      <c r="D20" s="89"/>
      <c r="E20" s="77"/>
      <c r="F20" s="77"/>
      <c r="G20" s="79"/>
      <c r="H20" s="16" t="s">
        <v>19</v>
      </c>
      <c r="I20" s="12" t="s">
        <v>21</v>
      </c>
      <c r="J20" s="80"/>
      <c r="K20" s="81"/>
      <c r="L20" s="13"/>
      <c r="M20" s="1"/>
      <c r="N20" s="1"/>
      <c r="O20" s="1"/>
      <c r="P20" s="1"/>
      <c r="Q20" s="1"/>
      <c r="R20" s="1"/>
      <c r="S20" s="1"/>
      <c r="T20" s="1"/>
      <c r="U20" s="1"/>
      <c r="V20" s="1"/>
      <c r="W20" s="1"/>
      <c r="X20" s="1"/>
      <c r="Y20" s="1"/>
      <c r="Z20" s="1"/>
    </row>
    <row r="21" spans="1:26" ht="18" customHeight="1">
      <c r="A21" s="1"/>
      <c r="B21" s="37"/>
      <c r="C21" s="77"/>
      <c r="D21" s="89"/>
      <c r="E21" s="77"/>
      <c r="F21" s="77"/>
      <c r="G21" s="79"/>
      <c r="H21" s="22" t="s">
        <v>30</v>
      </c>
      <c r="I21" s="12" t="s">
        <v>23</v>
      </c>
      <c r="J21" s="80"/>
      <c r="K21" s="81"/>
      <c r="L21" s="13"/>
      <c r="M21" s="1"/>
      <c r="N21" s="1"/>
      <c r="O21" s="1"/>
      <c r="P21" s="1"/>
      <c r="Q21" s="1"/>
      <c r="R21" s="1"/>
      <c r="S21" s="1"/>
      <c r="T21" s="1"/>
      <c r="U21" s="1"/>
      <c r="V21" s="1"/>
      <c r="W21" s="1"/>
      <c r="X21" s="1"/>
      <c r="Y21" s="1"/>
      <c r="Z21" s="1"/>
    </row>
    <row r="22" spans="1:26" ht="18" customHeight="1">
      <c r="A22" s="1"/>
      <c r="B22" s="37"/>
      <c r="C22" s="82"/>
      <c r="D22" s="23"/>
      <c r="E22" s="82"/>
      <c r="F22" s="82"/>
      <c r="G22" s="83"/>
      <c r="H22" s="16" t="s">
        <v>24</v>
      </c>
      <c r="I22" s="12" t="s">
        <v>25</v>
      </c>
      <c r="J22" s="17"/>
      <c r="K22" s="84"/>
      <c r="L22" s="13"/>
      <c r="M22" s="1"/>
      <c r="N22" s="1"/>
      <c r="O22" s="1"/>
      <c r="P22" s="1"/>
      <c r="Q22" s="1"/>
      <c r="R22" s="1"/>
      <c r="S22" s="1"/>
      <c r="T22" s="1"/>
      <c r="U22" s="1"/>
      <c r="V22" s="1"/>
      <c r="W22" s="1"/>
      <c r="X22" s="1"/>
      <c r="Y22" s="1"/>
      <c r="Z22" s="1"/>
    </row>
    <row r="23" spans="1:26" ht="18" customHeight="1">
      <c r="A23" s="1"/>
      <c r="B23" s="18"/>
      <c r="C23" s="85"/>
      <c r="D23" s="85"/>
      <c r="E23" s="85"/>
      <c r="F23" s="85"/>
      <c r="G23" s="86"/>
      <c r="H23" s="19"/>
      <c r="I23" s="20"/>
      <c r="J23" s="21"/>
      <c r="K23" s="87"/>
      <c r="L23" s="13"/>
      <c r="M23" s="1"/>
      <c r="N23" s="1"/>
      <c r="O23" s="1"/>
      <c r="P23" s="1"/>
      <c r="Q23" s="1"/>
      <c r="R23" s="1"/>
      <c r="S23" s="1"/>
      <c r="T23" s="1"/>
      <c r="U23" s="1"/>
      <c r="V23" s="1"/>
      <c r="W23" s="1"/>
      <c r="X23" s="1"/>
      <c r="Y23" s="1"/>
      <c r="Z23" s="1"/>
    </row>
    <row r="24" spans="1:26" ht="23.25" customHeight="1">
      <c r="A24" s="1"/>
      <c r="B24" s="37"/>
      <c r="C24" s="10"/>
      <c r="D24" s="30"/>
      <c r="E24" s="62" t="s">
        <v>26</v>
      </c>
      <c r="F24" s="62" t="s">
        <v>27</v>
      </c>
      <c r="G24" s="88" t="s">
        <v>28</v>
      </c>
      <c r="H24" s="131" t="s">
        <v>16</v>
      </c>
      <c r="I24" s="132"/>
      <c r="J24" s="24" t="s">
        <v>31</v>
      </c>
      <c r="K24" s="76">
        <v>3</v>
      </c>
      <c r="L24" s="13"/>
      <c r="M24" s="1"/>
      <c r="N24" s="1"/>
      <c r="O24" s="1"/>
      <c r="P24" s="1"/>
      <c r="Q24" s="1"/>
      <c r="R24" s="1"/>
      <c r="S24" s="1"/>
      <c r="T24" s="1"/>
      <c r="U24" s="1"/>
      <c r="V24" s="1"/>
      <c r="W24" s="1"/>
      <c r="X24" s="1"/>
      <c r="Y24" s="1"/>
      <c r="Z24" s="1"/>
    </row>
    <row r="25" spans="1:26" ht="18" customHeight="1">
      <c r="A25" s="1"/>
      <c r="B25" s="37"/>
      <c r="C25" s="77"/>
      <c r="D25" s="78"/>
      <c r="E25" s="77"/>
      <c r="F25" s="77"/>
      <c r="G25" s="79"/>
      <c r="H25" s="16" t="s">
        <v>19</v>
      </c>
      <c r="I25" s="12" t="s">
        <v>20</v>
      </c>
      <c r="J25" s="90"/>
      <c r="K25" s="81"/>
      <c r="L25" s="13"/>
      <c r="M25" s="1"/>
      <c r="N25" s="1"/>
      <c r="O25" s="1"/>
      <c r="P25" s="1"/>
      <c r="Q25" s="1"/>
      <c r="R25" s="1"/>
      <c r="S25" s="1"/>
      <c r="T25" s="1"/>
      <c r="U25" s="1"/>
      <c r="V25" s="1"/>
      <c r="W25" s="1"/>
      <c r="X25" s="1"/>
      <c r="Y25" s="1"/>
      <c r="Z25" s="1"/>
    </row>
    <row r="26" spans="1:26" ht="18" customHeight="1">
      <c r="A26" s="1"/>
      <c r="B26" s="37"/>
      <c r="C26" s="77"/>
      <c r="D26" s="78"/>
      <c r="E26" s="77"/>
      <c r="F26" s="77"/>
      <c r="G26" s="79"/>
      <c r="H26" s="16" t="s">
        <v>19</v>
      </c>
      <c r="I26" s="12" t="s">
        <v>21</v>
      </c>
      <c r="J26" s="90"/>
      <c r="K26" s="81"/>
      <c r="L26" s="13"/>
      <c r="M26" s="1"/>
      <c r="N26" s="1"/>
      <c r="O26" s="1"/>
      <c r="P26" s="1"/>
      <c r="Q26" s="1"/>
      <c r="R26" s="1"/>
      <c r="S26" s="1"/>
      <c r="T26" s="1"/>
      <c r="U26" s="1"/>
      <c r="V26" s="1"/>
      <c r="W26" s="1"/>
      <c r="X26" s="1"/>
      <c r="Y26" s="1"/>
      <c r="Z26" s="1"/>
    </row>
    <row r="27" spans="1:26" ht="18" customHeight="1">
      <c r="A27" s="1"/>
      <c r="B27" s="37"/>
      <c r="C27" s="77"/>
      <c r="D27" s="78"/>
      <c r="E27" s="77"/>
      <c r="F27" s="77"/>
      <c r="G27" s="79"/>
      <c r="H27" s="25" t="s">
        <v>32</v>
      </c>
      <c r="I27" s="12" t="s">
        <v>23</v>
      </c>
      <c r="J27" s="90"/>
      <c r="K27" s="81"/>
      <c r="L27" s="13"/>
      <c r="M27" s="1"/>
      <c r="N27" s="1"/>
      <c r="O27" s="1"/>
      <c r="P27" s="1"/>
      <c r="Q27" s="1"/>
      <c r="R27" s="1"/>
      <c r="S27" s="1"/>
      <c r="T27" s="1"/>
      <c r="U27" s="1"/>
      <c r="V27" s="1"/>
      <c r="W27" s="1"/>
      <c r="X27" s="1"/>
      <c r="Y27" s="1"/>
      <c r="Z27" s="1"/>
    </row>
    <row r="28" spans="1:26" ht="18" customHeight="1">
      <c r="A28" s="1"/>
      <c r="B28" s="37"/>
      <c r="C28" s="82"/>
      <c r="D28" s="15"/>
      <c r="E28" s="82"/>
      <c r="F28" s="82"/>
      <c r="G28" s="83"/>
      <c r="H28" s="16" t="s">
        <v>24</v>
      </c>
      <c r="I28" s="12" t="s">
        <v>25</v>
      </c>
      <c r="J28" s="26"/>
      <c r="K28" s="84"/>
      <c r="L28" s="13"/>
      <c r="M28" s="1"/>
      <c r="N28" s="1"/>
      <c r="O28" s="1"/>
      <c r="P28" s="1"/>
      <c r="Q28" s="1"/>
      <c r="R28" s="1"/>
      <c r="S28" s="1"/>
      <c r="T28" s="1"/>
      <c r="U28" s="1"/>
      <c r="V28" s="1"/>
      <c r="W28" s="1"/>
      <c r="X28" s="1"/>
      <c r="Y28" s="1"/>
      <c r="Z28" s="1"/>
    </row>
    <row r="29" spans="1:26" ht="18" customHeight="1">
      <c r="A29" s="1"/>
      <c r="B29" s="18"/>
      <c r="C29" s="85"/>
      <c r="D29" s="85"/>
      <c r="E29" s="85"/>
      <c r="F29" s="85"/>
      <c r="G29" s="86"/>
      <c r="H29" s="19"/>
      <c r="I29" s="20"/>
      <c r="J29" s="21"/>
      <c r="K29" s="87"/>
      <c r="L29" s="13"/>
      <c r="M29" s="1"/>
      <c r="N29" s="1"/>
      <c r="O29" s="1"/>
      <c r="P29" s="1"/>
      <c r="Q29" s="1"/>
      <c r="R29" s="1"/>
      <c r="S29" s="1"/>
      <c r="T29" s="1"/>
      <c r="U29" s="1"/>
      <c r="V29" s="1"/>
      <c r="W29" s="1"/>
      <c r="X29" s="1"/>
      <c r="Y29" s="1"/>
      <c r="Z29" s="1"/>
    </row>
    <row r="30" spans="1:26" ht="18" customHeight="1">
      <c r="A30" s="1"/>
      <c r="B30" s="37"/>
      <c r="C30" s="10"/>
      <c r="D30" s="31"/>
      <c r="E30" s="62" t="s">
        <v>26</v>
      </c>
      <c r="F30" s="62" t="s">
        <v>33</v>
      </c>
      <c r="G30" s="88" t="s">
        <v>28</v>
      </c>
      <c r="H30" s="131" t="s">
        <v>16</v>
      </c>
      <c r="I30" s="132"/>
      <c r="J30" s="24" t="s">
        <v>34</v>
      </c>
      <c r="K30" s="76">
        <v>4</v>
      </c>
      <c r="L30" s="13"/>
      <c r="M30" s="1"/>
      <c r="N30" s="1"/>
      <c r="O30" s="1"/>
      <c r="P30" s="1"/>
      <c r="Q30" s="1"/>
      <c r="R30" s="1"/>
      <c r="S30" s="1"/>
      <c r="T30" s="1"/>
      <c r="U30" s="1"/>
      <c r="V30" s="1"/>
      <c r="W30" s="1"/>
      <c r="X30" s="1"/>
      <c r="Y30" s="1"/>
      <c r="Z30" s="1"/>
    </row>
    <row r="31" spans="1:26" ht="18" customHeight="1">
      <c r="A31" s="1"/>
      <c r="B31" s="37"/>
      <c r="C31" s="77"/>
      <c r="D31" s="89"/>
      <c r="E31" s="77"/>
      <c r="F31" s="77"/>
      <c r="G31" s="79"/>
      <c r="H31" s="16" t="s">
        <v>19</v>
      </c>
      <c r="I31" s="12" t="s">
        <v>20</v>
      </c>
      <c r="J31" s="90"/>
      <c r="K31" s="81"/>
      <c r="L31" s="13"/>
      <c r="M31" s="1"/>
      <c r="N31" s="1"/>
      <c r="O31" s="1"/>
      <c r="P31" s="1"/>
      <c r="Q31" s="1"/>
      <c r="R31" s="1"/>
      <c r="S31" s="1"/>
      <c r="T31" s="1"/>
      <c r="U31" s="1"/>
      <c r="V31" s="1"/>
      <c r="W31" s="1"/>
      <c r="X31" s="1"/>
      <c r="Y31" s="1"/>
      <c r="Z31" s="1"/>
    </row>
    <row r="32" spans="1:26" ht="18" customHeight="1">
      <c r="A32" s="1"/>
      <c r="B32" s="37"/>
      <c r="C32" s="77"/>
      <c r="D32" s="89"/>
      <c r="E32" s="77"/>
      <c r="F32" s="77"/>
      <c r="G32" s="79"/>
      <c r="H32" s="16" t="s">
        <v>19</v>
      </c>
      <c r="I32" s="12" t="s">
        <v>21</v>
      </c>
      <c r="J32" s="90"/>
      <c r="K32" s="81"/>
      <c r="L32" s="13"/>
      <c r="M32" s="1"/>
      <c r="N32" s="1"/>
      <c r="O32" s="1"/>
      <c r="P32" s="1"/>
      <c r="Q32" s="1"/>
      <c r="R32" s="1"/>
      <c r="S32" s="1"/>
      <c r="T32" s="1"/>
      <c r="U32" s="1"/>
      <c r="V32" s="1"/>
      <c r="W32" s="1"/>
      <c r="X32" s="1"/>
      <c r="Y32" s="1"/>
      <c r="Z32" s="1"/>
    </row>
    <row r="33" spans="1:26" ht="18" customHeight="1">
      <c r="A33" s="1"/>
      <c r="B33" s="37"/>
      <c r="C33" s="77"/>
      <c r="D33" s="89"/>
      <c r="E33" s="77"/>
      <c r="F33" s="77"/>
      <c r="G33" s="79"/>
      <c r="H33" s="14" t="s">
        <v>22</v>
      </c>
      <c r="I33" s="12" t="s">
        <v>23</v>
      </c>
      <c r="J33" s="90"/>
      <c r="K33" s="81"/>
      <c r="L33" s="13"/>
      <c r="M33" s="1"/>
      <c r="N33" s="1"/>
      <c r="O33" s="1"/>
      <c r="P33" s="1"/>
      <c r="Q33" s="1"/>
      <c r="R33" s="1"/>
      <c r="S33" s="1"/>
      <c r="T33" s="1"/>
      <c r="U33" s="1"/>
      <c r="V33" s="1"/>
      <c r="W33" s="1"/>
      <c r="X33" s="1"/>
      <c r="Y33" s="1"/>
      <c r="Z33" s="1"/>
    </row>
    <row r="34" spans="1:26" ht="18" customHeight="1">
      <c r="A34" s="52"/>
      <c r="B34" s="37"/>
      <c r="C34" s="82"/>
      <c r="D34" s="23"/>
      <c r="E34" s="82"/>
      <c r="F34" s="82"/>
      <c r="G34" s="83"/>
      <c r="H34" s="16" t="s">
        <v>35</v>
      </c>
      <c r="I34" s="12" t="s">
        <v>25</v>
      </c>
      <c r="J34" s="26"/>
      <c r="K34" s="84"/>
      <c r="L34" s="13"/>
      <c r="M34" s="52"/>
      <c r="N34" s="52"/>
      <c r="O34" s="52"/>
      <c r="P34" s="52"/>
      <c r="Q34" s="52"/>
      <c r="R34" s="52"/>
      <c r="S34" s="52"/>
      <c r="T34" s="52"/>
      <c r="U34" s="52"/>
      <c r="V34" s="52"/>
      <c r="W34" s="52"/>
      <c r="X34" s="52"/>
      <c r="Y34" s="52"/>
      <c r="Z34" s="52"/>
    </row>
    <row r="35" spans="1:26" ht="19.5" customHeight="1">
      <c r="A35" s="52"/>
      <c r="B35" s="18"/>
      <c r="C35" s="85"/>
      <c r="D35" s="85"/>
      <c r="E35" s="85"/>
      <c r="F35" s="85"/>
      <c r="G35" s="86"/>
      <c r="H35" s="19"/>
      <c r="I35" s="20"/>
      <c r="J35" s="21"/>
      <c r="K35" s="87"/>
      <c r="L35" s="13"/>
      <c r="M35" s="52"/>
      <c r="N35" s="52"/>
      <c r="O35" s="52"/>
      <c r="P35" s="52"/>
      <c r="Q35" s="52"/>
      <c r="R35" s="52"/>
      <c r="S35" s="52"/>
      <c r="T35" s="52"/>
      <c r="U35" s="52"/>
      <c r="V35" s="52"/>
      <c r="W35" s="52"/>
      <c r="X35" s="52"/>
      <c r="Y35" s="52"/>
      <c r="Z35" s="52"/>
    </row>
    <row r="36" spans="1:26" ht="18" customHeight="1">
      <c r="A36" s="52"/>
      <c r="B36" s="37"/>
      <c r="C36" s="10"/>
      <c r="D36" s="30"/>
      <c r="E36" s="62" t="s">
        <v>26</v>
      </c>
      <c r="F36" s="62" t="s">
        <v>33</v>
      </c>
      <c r="G36" s="88" t="s">
        <v>28</v>
      </c>
      <c r="H36" s="131" t="s">
        <v>16</v>
      </c>
      <c r="I36" s="132"/>
      <c r="J36" s="24" t="s">
        <v>36</v>
      </c>
      <c r="K36" s="76">
        <v>5</v>
      </c>
      <c r="L36" s="13"/>
      <c r="M36" s="52"/>
      <c r="N36" s="52"/>
      <c r="O36" s="52"/>
      <c r="P36" s="52"/>
      <c r="Q36" s="52"/>
      <c r="R36" s="52"/>
      <c r="S36" s="52"/>
      <c r="T36" s="52"/>
      <c r="U36" s="52"/>
      <c r="V36" s="52"/>
      <c r="W36" s="52"/>
      <c r="X36" s="52"/>
      <c r="Y36" s="52"/>
      <c r="Z36" s="52"/>
    </row>
    <row r="37" spans="1:26" ht="18" customHeight="1">
      <c r="A37" s="52"/>
      <c r="B37" s="37"/>
      <c r="C37" s="77"/>
      <c r="D37" s="78"/>
      <c r="E37" s="77"/>
      <c r="F37" s="77"/>
      <c r="G37" s="79"/>
      <c r="H37" s="16" t="s">
        <v>19</v>
      </c>
      <c r="I37" s="12" t="s">
        <v>20</v>
      </c>
      <c r="J37" s="90"/>
      <c r="K37" s="81"/>
      <c r="L37" s="13"/>
      <c r="M37" s="52"/>
      <c r="N37" s="52"/>
      <c r="O37" s="52"/>
      <c r="P37" s="52"/>
      <c r="Q37" s="52"/>
      <c r="R37" s="52"/>
      <c r="S37" s="52"/>
      <c r="T37" s="52"/>
      <c r="U37" s="52"/>
      <c r="V37" s="52"/>
      <c r="W37" s="52"/>
      <c r="X37" s="52"/>
      <c r="Y37" s="52"/>
      <c r="Z37" s="52"/>
    </row>
    <row r="38" spans="1:26" ht="18" customHeight="1">
      <c r="A38" s="52"/>
      <c r="B38" s="37"/>
      <c r="C38" s="77"/>
      <c r="D38" s="78"/>
      <c r="E38" s="77"/>
      <c r="F38" s="77"/>
      <c r="G38" s="79"/>
      <c r="H38" s="16" t="s">
        <v>19</v>
      </c>
      <c r="I38" s="12" t="s">
        <v>21</v>
      </c>
      <c r="J38" s="90"/>
      <c r="K38" s="81"/>
      <c r="L38" s="13"/>
      <c r="M38" s="52"/>
      <c r="N38" s="52"/>
      <c r="O38" s="52"/>
      <c r="P38" s="52"/>
      <c r="Q38" s="52"/>
      <c r="R38" s="52"/>
      <c r="S38" s="52"/>
      <c r="T38" s="52"/>
      <c r="U38" s="52"/>
      <c r="V38" s="52"/>
      <c r="W38" s="52"/>
      <c r="X38" s="52"/>
      <c r="Y38" s="52"/>
      <c r="Z38" s="52"/>
    </row>
    <row r="39" spans="1:26" ht="18" customHeight="1">
      <c r="A39" s="52"/>
      <c r="B39" s="37"/>
      <c r="C39" s="77"/>
      <c r="D39" s="78"/>
      <c r="E39" s="77"/>
      <c r="F39" s="77"/>
      <c r="G39" s="79"/>
      <c r="H39" s="14" t="s">
        <v>22</v>
      </c>
      <c r="I39" s="12" t="s">
        <v>23</v>
      </c>
      <c r="J39" s="90"/>
      <c r="K39" s="81"/>
      <c r="L39" s="13"/>
      <c r="M39" s="52"/>
      <c r="N39" s="52"/>
      <c r="O39" s="52"/>
      <c r="P39" s="52"/>
      <c r="Q39" s="52"/>
      <c r="R39" s="52"/>
      <c r="S39" s="52"/>
      <c r="T39" s="52"/>
      <c r="U39" s="52"/>
      <c r="V39" s="52"/>
      <c r="W39" s="52"/>
      <c r="X39" s="52"/>
      <c r="Y39" s="52"/>
      <c r="Z39" s="52"/>
    </row>
    <row r="40" spans="1:26" ht="18" customHeight="1">
      <c r="A40" s="52"/>
      <c r="B40" s="37"/>
      <c r="C40" s="82"/>
      <c r="D40" s="15"/>
      <c r="E40" s="82"/>
      <c r="F40" s="82"/>
      <c r="G40" s="83"/>
      <c r="H40" s="16" t="s">
        <v>37</v>
      </c>
      <c r="I40" s="12" t="s">
        <v>25</v>
      </c>
      <c r="J40" s="26"/>
      <c r="K40" s="84"/>
      <c r="L40" s="13"/>
      <c r="M40" s="52"/>
      <c r="N40" s="52"/>
      <c r="O40" s="52"/>
      <c r="P40" s="52"/>
      <c r="Q40" s="52"/>
      <c r="R40" s="52"/>
      <c r="S40" s="52"/>
      <c r="T40" s="52"/>
      <c r="U40" s="52"/>
      <c r="V40" s="52"/>
      <c r="W40" s="52"/>
      <c r="X40" s="52"/>
      <c r="Y40" s="52"/>
      <c r="Z40" s="52"/>
    </row>
    <row r="41" spans="1:26" ht="18" customHeight="1">
      <c r="A41" s="52"/>
      <c r="B41" s="18"/>
      <c r="C41" s="85"/>
      <c r="D41" s="85"/>
      <c r="E41" s="85"/>
      <c r="F41" s="85"/>
      <c r="G41" s="86"/>
      <c r="H41" s="19"/>
      <c r="I41" s="20"/>
      <c r="J41" s="21"/>
      <c r="K41" s="87"/>
      <c r="L41" s="13"/>
      <c r="M41" s="52"/>
      <c r="N41" s="52"/>
      <c r="O41" s="52"/>
      <c r="P41" s="52"/>
      <c r="Q41" s="52"/>
      <c r="R41" s="52"/>
      <c r="S41" s="52"/>
      <c r="T41" s="52"/>
      <c r="U41" s="52"/>
      <c r="V41" s="52"/>
      <c r="W41" s="52"/>
      <c r="X41" s="52"/>
      <c r="Y41" s="52"/>
      <c r="Z41" s="52"/>
    </row>
    <row r="42" spans="1:26" ht="18" customHeight="1">
      <c r="A42" s="52"/>
      <c r="B42" s="37"/>
      <c r="C42" s="10"/>
      <c r="D42" s="31"/>
      <c r="E42" s="62" t="s">
        <v>26</v>
      </c>
      <c r="F42" s="62" t="s">
        <v>33</v>
      </c>
      <c r="G42" s="88" t="s">
        <v>28</v>
      </c>
      <c r="H42" s="131" t="s">
        <v>16</v>
      </c>
      <c r="I42" s="132"/>
      <c r="J42" s="11" t="s">
        <v>38</v>
      </c>
      <c r="K42" s="76">
        <v>6</v>
      </c>
      <c r="L42" s="13"/>
      <c r="M42" s="52"/>
      <c r="N42" s="52"/>
      <c r="O42" s="52"/>
      <c r="P42" s="52"/>
      <c r="Q42" s="52"/>
      <c r="R42" s="52"/>
      <c r="S42" s="52"/>
      <c r="T42" s="52"/>
      <c r="U42" s="52"/>
      <c r="V42" s="52"/>
      <c r="W42" s="52"/>
      <c r="X42" s="52"/>
      <c r="Y42" s="52"/>
      <c r="Z42" s="52"/>
    </row>
    <row r="43" spans="1:26" ht="18" customHeight="1">
      <c r="A43" s="52"/>
      <c r="B43" s="37"/>
      <c r="C43" s="77"/>
      <c r="D43" s="89"/>
      <c r="E43" s="77"/>
      <c r="F43" s="77"/>
      <c r="G43" s="79"/>
      <c r="H43" s="16" t="s">
        <v>19</v>
      </c>
      <c r="I43" s="12" t="s">
        <v>20</v>
      </c>
      <c r="J43" s="91"/>
      <c r="K43" s="81"/>
      <c r="L43" s="13"/>
      <c r="M43" s="52"/>
      <c r="N43" s="52"/>
      <c r="O43" s="52"/>
      <c r="P43" s="52"/>
      <c r="Q43" s="52"/>
      <c r="R43" s="52"/>
      <c r="S43" s="52"/>
      <c r="T43" s="52"/>
      <c r="U43" s="52"/>
      <c r="V43" s="52"/>
      <c r="W43" s="52"/>
      <c r="X43" s="52"/>
      <c r="Y43" s="52"/>
      <c r="Z43" s="52"/>
    </row>
    <row r="44" spans="1:26" ht="18" customHeight="1">
      <c r="A44" s="52"/>
      <c r="B44" s="37"/>
      <c r="C44" s="77"/>
      <c r="D44" s="89"/>
      <c r="E44" s="77"/>
      <c r="F44" s="77"/>
      <c r="G44" s="79"/>
      <c r="H44" s="16" t="s">
        <v>19</v>
      </c>
      <c r="I44" s="12" t="s">
        <v>21</v>
      </c>
      <c r="J44" s="91"/>
      <c r="K44" s="81"/>
      <c r="L44" s="13"/>
      <c r="M44" s="52"/>
      <c r="N44" s="52"/>
      <c r="O44" s="52"/>
      <c r="P44" s="52"/>
      <c r="Q44" s="52"/>
      <c r="R44" s="52"/>
      <c r="S44" s="52"/>
      <c r="T44" s="52"/>
      <c r="U44" s="52"/>
      <c r="V44" s="52"/>
      <c r="W44" s="52"/>
      <c r="X44" s="52"/>
      <c r="Y44" s="52"/>
      <c r="Z44" s="52"/>
    </row>
    <row r="45" spans="1:26" ht="18" customHeight="1">
      <c r="A45" s="52"/>
      <c r="B45" s="37"/>
      <c r="C45" s="77"/>
      <c r="D45" s="89"/>
      <c r="E45" s="77"/>
      <c r="F45" s="77"/>
      <c r="G45" s="79"/>
      <c r="H45" s="14" t="s">
        <v>22</v>
      </c>
      <c r="I45" s="12" t="s">
        <v>23</v>
      </c>
      <c r="J45" s="91"/>
      <c r="K45" s="81"/>
      <c r="L45" s="13"/>
      <c r="M45" s="52"/>
      <c r="N45" s="52"/>
      <c r="O45" s="52"/>
      <c r="P45" s="52"/>
      <c r="Q45" s="52"/>
      <c r="R45" s="52"/>
      <c r="S45" s="52"/>
      <c r="T45" s="52"/>
      <c r="U45" s="52"/>
      <c r="V45" s="52"/>
      <c r="W45" s="52"/>
      <c r="X45" s="52"/>
      <c r="Y45" s="52"/>
      <c r="Z45" s="52"/>
    </row>
    <row r="46" spans="1:26" ht="18" customHeight="1">
      <c r="A46" s="52"/>
      <c r="B46" s="37"/>
      <c r="C46" s="82"/>
      <c r="D46" s="23"/>
      <c r="E46" s="82"/>
      <c r="F46" s="82"/>
      <c r="G46" s="83"/>
      <c r="H46" s="16" t="s">
        <v>39</v>
      </c>
      <c r="I46" s="12" t="s">
        <v>25</v>
      </c>
      <c r="J46" s="27"/>
      <c r="K46" s="84"/>
      <c r="L46" s="13"/>
      <c r="M46" s="52"/>
      <c r="N46" s="52"/>
      <c r="O46" s="52"/>
      <c r="P46" s="52"/>
      <c r="Q46" s="52"/>
      <c r="R46" s="52"/>
      <c r="S46" s="52"/>
      <c r="T46" s="52"/>
      <c r="U46" s="52"/>
      <c r="V46" s="52"/>
      <c r="W46" s="52"/>
      <c r="X46" s="52"/>
      <c r="Y46" s="52"/>
      <c r="Z46" s="52"/>
    </row>
    <row r="47" spans="1:26" ht="18.75" customHeight="1">
      <c r="A47" s="52"/>
      <c r="B47" s="18"/>
      <c r="C47" s="85"/>
      <c r="D47" s="85"/>
      <c r="E47" s="85"/>
      <c r="F47" s="85"/>
      <c r="G47" s="86"/>
      <c r="H47" s="19"/>
      <c r="I47" s="20"/>
      <c r="J47" s="21"/>
      <c r="K47" s="87"/>
      <c r="L47" s="13"/>
      <c r="M47" s="52"/>
      <c r="N47" s="52"/>
      <c r="O47" s="52"/>
      <c r="P47" s="52"/>
      <c r="Q47" s="52"/>
      <c r="R47" s="52"/>
      <c r="S47" s="52"/>
      <c r="T47" s="52"/>
      <c r="U47" s="52"/>
      <c r="V47" s="52"/>
      <c r="W47" s="52"/>
      <c r="X47" s="52"/>
      <c r="Y47" s="52"/>
      <c r="Z47" s="52"/>
    </row>
    <row r="48" spans="1:26" ht="18" customHeight="1">
      <c r="A48" s="52"/>
      <c r="B48" s="37"/>
      <c r="C48" s="10"/>
      <c r="D48" s="30"/>
      <c r="E48" s="62" t="s">
        <v>26</v>
      </c>
      <c r="F48" s="62" t="s">
        <v>33</v>
      </c>
      <c r="G48" s="88" t="s">
        <v>28</v>
      </c>
      <c r="H48" s="131" t="s">
        <v>16</v>
      </c>
      <c r="I48" s="132"/>
      <c r="J48" s="24" t="s">
        <v>40</v>
      </c>
      <c r="K48" s="76">
        <v>7</v>
      </c>
      <c r="L48" s="13"/>
      <c r="M48" s="52"/>
      <c r="N48" s="52"/>
      <c r="O48" s="52"/>
      <c r="P48" s="52"/>
      <c r="Q48" s="52"/>
      <c r="R48" s="52"/>
      <c r="S48" s="52"/>
      <c r="T48" s="52"/>
      <c r="U48" s="52"/>
      <c r="V48" s="52"/>
      <c r="W48" s="52"/>
      <c r="X48" s="52"/>
      <c r="Y48" s="52"/>
      <c r="Z48" s="52"/>
    </row>
    <row r="49" spans="1:26" ht="18" customHeight="1">
      <c r="A49" s="52"/>
      <c r="B49" s="37"/>
      <c r="C49" s="77"/>
      <c r="D49" s="78"/>
      <c r="E49" s="77"/>
      <c r="F49" s="77"/>
      <c r="G49" s="79"/>
      <c r="H49" s="16" t="s">
        <v>19</v>
      </c>
      <c r="I49" s="12" t="s">
        <v>20</v>
      </c>
      <c r="J49" s="90"/>
      <c r="K49" s="81"/>
      <c r="L49" s="13"/>
      <c r="M49" s="52"/>
      <c r="N49" s="52"/>
      <c r="O49" s="52"/>
      <c r="P49" s="52"/>
      <c r="Q49" s="52"/>
      <c r="R49" s="52"/>
      <c r="S49" s="52"/>
      <c r="T49" s="52"/>
      <c r="U49" s="52"/>
      <c r="V49" s="52"/>
      <c r="W49" s="52"/>
      <c r="X49" s="52"/>
      <c r="Y49" s="52"/>
      <c r="Z49" s="52"/>
    </row>
    <row r="50" spans="1:26" ht="18" customHeight="1">
      <c r="A50" s="52"/>
      <c r="B50" s="37"/>
      <c r="C50" s="77"/>
      <c r="D50" s="78"/>
      <c r="E50" s="77"/>
      <c r="F50" s="77"/>
      <c r="G50" s="79"/>
      <c r="H50" s="16" t="s">
        <v>19</v>
      </c>
      <c r="I50" s="12" t="s">
        <v>21</v>
      </c>
      <c r="J50" s="90"/>
      <c r="K50" s="81"/>
      <c r="L50" s="13"/>
      <c r="M50" s="52"/>
      <c r="N50" s="52"/>
      <c r="O50" s="52"/>
      <c r="P50" s="52"/>
      <c r="Q50" s="52"/>
      <c r="R50" s="52"/>
      <c r="S50" s="52"/>
      <c r="T50" s="52"/>
      <c r="U50" s="52"/>
      <c r="V50" s="52"/>
      <c r="W50" s="52"/>
      <c r="X50" s="52"/>
      <c r="Y50" s="52"/>
      <c r="Z50" s="52"/>
    </row>
    <row r="51" spans="1:26" ht="18" customHeight="1">
      <c r="A51" s="52"/>
      <c r="B51" s="37"/>
      <c r="C51" s="77"/>
      <c r="D51" s="78"/>
      <c r="E51" s="77"/>
      <c r="F51" s="77"/>
      <c r="G51" s="79"/>
      <c r="H51" s="14" t="s">
        <v>22</v>
      </c>
      <c r="I51" s="12" t="s">
        <v>23</v>
      </c>
      <c r="J51" s="90"/>
      <c r="K51" s="81"/>
      <c r="L51" s="13"/>
      <c r="M51" s="52"/>
      <c r="N51" s="52"/>
      <c r="O51" s="52"/>
      <c r="P51" s="52"/>
      <c r="Q51" s="52"/>
      <c r="R51" s="52"/>
      <c r="S51" s="52"/>
      <c r="T51" s="52"/>
      <c r="U51" s="52"/>
      <c r="V51" s="52"/>
      <c r="W51" s="52"/>
      <c r="X51" s="52"/>
      <c r="Y51" s="52"/>
      <c r="Z51" s="52"/>
    </row>
    <row r="52" spans="1:26" ht="18" customHeight="1">
      <c r="A52" s="52"/>
      <c r="B52" s="37"/>
      <c r="C52" s="82"/>
      <c r="D52" s="15"/>
      <c r="E52" s="82"/>
      <c r="F52" s="82"/>
      <c r="G52" s="83"/>
      <c r="H52" s="16" t="s">
        <v>41</v>
      </c>
      <c r="I52" s="12" t="s">
        <v>25</v>
      </c>
      <c r="J52" s="26"/>
      <c r="K52" s="84"/>
      <c r="L52" s="13"/>
      <c r="M52" s="52"/>
      <c r="N52" s="52"/>
      <c r="O52" s="52"/>
      <c r="P52" s="52"/>
      <c r="Q52" s="52"/>
      <c r="R52" s="52"/>
      <c r="S52" s="52"/>
      <c r="T52" s="52"/>
      <c r="U52" s="52"/>
      <c r="V52" s="52"/>
      <c r="W52" s="52"/>
      <c r="X52" s="52"/>
      <c r="Y52" s="52"/>
      <c r="Z52" s="52"/>
    </row>
    <row r="53" spans="1:26" ht="18.75" customHeight="1">
      <c r="A53" s="52"/>
      <c r="B53" s="18"/>
      <c r="C53" s="85"/>
      <c r="D53" s="85"/>
      <c r="E53" s="85"/>
      <c r="F53" s="85"/>
      <c r="G53" s="86"/>
      <c r="H53" s="19"/>
      <c r="I53" s="20"/>
      <c r="J53" s="21"/>
      <c r="K53" s="87"/>
      <c r="L53" s="13"/>
      <c r="M53" s="52"/>
      <c r="N53" s="52"/>
      <c r="O53" s="52"/>
      <c r="P53" s="52"/>
      <c r="Q53" s="52"/>
      <c r="R53" s="52"/>
      <c r="S53" s="52"/>
      <c r="T53" s="52"/>
      <c r="U53" s="52"/>
      <c r="V53" s="52"/>
      <c r="W53" s="52"/>
      <c r="X53" s="52"/>
      <c r="Y53" s="52"/>
      <c r="Z53" s="52"/>
    </row>
    <row r="54" spans="1:26" ht="18" customHeight="1">
      <c r="A54" s="52"/>
      <c r="B54" s="37"/>
      <c r="C54" s="10"/>
      <c r="D54" s="31"/>
      <c r="E54" s="62" t="s">
        <v>26</v>
      </c>
      <c r="F54" s="62" t="s">
        <v>33</v>
      </c>
      <c r="G54" s="88" t="s">
        <v>28</v>
      </c>
      <c r="H54" s="131" t="s">
        <v>16</v>
      </c>
      <c r="I54" s="132"/>
      <c r="J54" s="24" t="s">
        <v>42</v>
      </c>
      <c r="K54" s="76">
        <v>8</v>
      </c>
      <c r="L54" s="13"/>
      <c r="M54" s="52"/>
      <c r="N54" s="52"/>
      <c r="O54" s="52"/>
      <c r="P54" s="52"/>
      <c r="Q54" s="52"/>
      <c r="R54" s="52"/>
      <c r="S54" s="52"/>
      <c r="T54" s="52"/>
      <c r="U54" s="52"/>
      <c r="V54" s="52"/>
      <c r="W54" s="52"/>
      <c r="X54" s="52"/>
      <c r="Y54" s="52"/>
      <c r="Z54" s="52"/>
    </row>
    <row r="55" spans="1:26" ht="18" customHeight="1">
      <c r="A55" s="52"/>
      <c r="B55" s="37"/>
      <c r="C55" s="77"/>
      <c r="D55" s="89"/>
      <c r="E55" s="77"/>
      <c r="F55" s="77"/>
      <c r="G55" s="79"/>
      <c r="H55" s="16" t="s">
        <v>19</v>
      </c>
      <c r="I55" s="12" t="s">
        <v>20</v>
      </c>
      <c r="J55" s="90"/>
      <c r="K55" s="81"/>
      <c r="L55" s="13"/>
      <c r="M55" s="52"/>
      <c r="N55" s="52"/>
      <c r="O55" s="52"/>
      <c r="P55" s="52"/>
      <c r="Q55" s="52"/>
      <c r="R55" s="52"/>
      <c r="S55" s="52"/>
      <c r="T55" s="52"/>
      <c r="U55" s="52"/>
      <c r="V55" s="52"/>
      <c r="W55" s="52"/>
      <c r="X55" s="52"/>
      <c r="Y55" s="52"/>
      <c r="Z55" s="52"/>
    </row>
    <row r="56" spans="1:26" ht="18" customHeight="1">
      <c r="A56" s="52"/>
      <c r="B56" s="37"/>
      <c r="C56" s="77"/>
      <c r="D56" s="89"/>
      <c r="E56" s="77"/>
      <c r="F56" s="77"/>
      <c r="G56" s="79"/>
      <c r="H56" s="16" t="s">
        <v>19</v>
      </c>
      <c r="I56" s="12" t="s">
        <v>21</v>
      </c>
      <c r="J56" s="90"/>
      <c r="K56" s="81"/>
      <c r="L56" s="13"/>
      <c r="M56" s="52"/>
      <c r="N56" s="52"/>
      <c r="O56" s="52"/>
      <c r="P56" s="52"/>
      <c r="Q56" s="52"/>
      <c r="R56" s="52"/>
      <c r="S56" s="52"/>
      <c r="T56" s="52"/>
      <c r="U56" s="52"/>
      <c r="V56" s="52"/>
      <c r="W56" s="52"/>
      <c r="X56" s="52"/>
      <c r="Y56" s="52"/>
      <c r="Z56" s="52"/>
    </row>
    <row r="57" spans="1:26" ht="18" customHeight="1">
      <c r="A57" s="52"/>
      <c r="B57" s="37"/>
      <c r="C57" s="77"/>
      <c r="D57" s="89"/>
      <c r="E57" s="77"/>
      <c r="F57" s="77"/>
      <c r="G57" s="79"/>
      <c r="H57" s="14" t="s">
        <v>22</v>
      </c>
      <c r="I57" s="12" t="s">
        <v>23</v>
      </c>
      <c r="J57" s="90"/>
      <c r="K57" s="81"/>
      <c r="L57" s="13"/>
      <c r="M57" s="52"/>
      <c r="N57" s="52"/>
      <c r="O57" s="52"/>
      <c r="P57" s="52"/>
      <c r="Q57" s="52"/>
      <c r="R57" s="52"/>
      <c r="S57" s="52"/>
      <c r="T57" s="52"/>
      <c r="U57" s="52"/>
      <c r="V57" s="52"/>
      <c r="W57" s="52"/>
      <c r="X57" s="52"/>
      <c r="Y57" s="52"/>
      <c r="Z57" s="52"/>
    </row>
    <row r="58" spans="1:26" ht="18" customHeight="1">
      <c r="A58" s="52"/>
      <c r="B58" s="37"/>
      <c r="C58" s="82"/>
      <c r="D58" s="23"/>
      <c r="E58" s="82"/>
      <c r="F58" s="82"/>
      <c r="G58" s="83"/>
      <c r="H58" s="16" t="s">
        <v>43</v>
      </c>
      <c r="I58" s="12" t="s">
        <v>25</v>
      </c>
      <c r="J58" s="26"/>
      <c r="K58" s="84"/>
      <c r="L58" s="13"/>
      <c r="M58" s="52"/>
      <c r="N58" s="52"/>
      <c r="O58" s="52"/>
      <c r="P58" s="52"/>
      <c r="Q58" s="52"/>
      <c r="R58" s="52"/>
      <c r="S58" s="52"/>
      <c r="T58" s="52"/>
      <c r="U58" s="52"/>
      <c r="V58" s="52"/>
      <c r="W58" s="52"/>
      <c r="X58" s="52"/>
      <c r="Y58" s="52"/>
      <c r="Z58" s="52"/>
    </row>
    <row r="59" spans="1:26" ht="18" customHeight="1">
      <c r="A59" s="52"/>
      <c r="B59" s="18"/>
      <c r="C59" s="85"/>
      <c r="D59" s="85"/>
      <c r="E59" s="85"/>
      <c r="F59" s="85"/>
      <c r="G59" s="86"/>
      <c r="H59" s="19"/>
      <c r="I59" s="20"/>
      <c r="J59" s="21"/>
      <c r="K59" s="87"/>
      <c r="L59" s="13"/>
      <c r="M59" s="52"/>
      <c r="N59" s="52"/>
      <c r="O59" s="52"/>
      <c r="P59" s="52"/>
      <c r="Q59" s="52"/>
      <c r="R59" s="52"/>
      <c r="S59" s="52"/>
      <c r="T59" s="52"/>
      <c r="U59" s="52"/>
      <c r="V59" s="52"/>
      <c r="W59" s="52"/>
      <c r="X59" s="52"/>
      <c r="Y59" s="52"/>
      <c r="Z59" s="52"/>
    </row>
    <row r="60" spans="1:26" ht="53.25" customHeight="1">
      <c r="A60" s="52"/>
      <c r="B60" s="37"/>
      <c r="C60" s="10"/>
      <c r="D60" s="30"/>
      <c r="E60" s="62" t="s">
        <v>26</v>
      </c>
      <c r="F60" s="62" t="s">
        <v>44</v>
      </c>
      <c r="G60" s="75" t="s">
        <v>15</v>
      </c>
      <c r="H60" s="131" t="s">
        <v>45</v>
      </c>
      <c r="I60" s="132"/>
      <c r="J60" s="24" t="s">
        <v>46</v>
      </c>
      <c r="K60" s="76">
        <v>9</v>
      </c>
      <c r="L60" s="13"/>
      <c r="M60" s="52"/>
      <c r="N60" s="52"/>
      <c r="O60" s="52"/>
      <c r="P60" s="52"/>
      <c r="Q60" s="52"/>
      <c r="R60" s="52"/>
      <c r="S60" s="52"/>
      <c r="T60" s="52"/>
      <c r="U60" s="52"/>
      <c r="V60" s="52"/>
      <c r="W60" s="52"/>
      <c r="X60" s="52"/>
      <c r="Y60" s="52"/>
      <c r="Z60" s="52"/>
    </row>
    <row r="61" spans="1:26" ht="18" customHeight="1">
      <c r="A61" s="52"/>
      <c r="B61" s="37"/>
      <c r="C61" s="77"/>
      <c r="D61" s="78"/>
      <c r="E61" s="77"/>
      <c r="F61" s="77"/>
      <c r="G61" s="79"/>
      <c r="H61" s="16" t="s">
        <v>19</v>
      </c>
      <c r="I61" s="12" t="s">
        <v>20</v>
      </c>
      <c r="J61" s="90"/>
      <c r="K61" s="81"/>
      <c r="L61" s="13"/>
      <c r="M61" s="52"/>
      <c r="N61" s="52"/>
      <c r="O61" s="52"/>
      <c r="P61" s="52"/>
      <c r="Q61" s="52"/>
      <c r="R61" s="52"/>
      <c r="S61" s="52"/>
      <c r="T61" s="52"/>
      <c r="U61" s="52"/>
      <c r="V61" s="52"/>
      <c r="W61" s="52"/>
      <c r="X61" s="52"/>
      <c r="Y61" s="52"/>
      <c r="Z61" s="52"/>
    </row>
    <row r="62" spans="1:26" ht="18" customHeight="1">
      <c r="A62" s="52"/>
      <c r="B62" s="37"/>
      <c r="C62" s="77"/>
      <c r="D62" s="78"/>
      <c r="E62" s="77"/>
      <c r="F62" s="77"/>
      <c r="G62" s="79"/>
      <c r="H62" s="28" t="s">
        <v>19</v>
      </c>
      <c r="I62" s="12" t="s">
        <v>21</v>
      </c>
      <c r="J62" s="90"/>
      <c r="K62" s="81"/>
      <c r="L62" s="13"/>
      <c r="M62" s="52"/>
      <c r="N62" s="52"/>
      <c r="O62" s="52"/>
      <c r="P62" s="52"/>
      <c r="Q62" s="52"/>
      <c r="R62" s="52"/>
      <c r="S62" s="52"/>
      <c r="T62" s="52"/>
      <c r="U62" s="52"/>
      <c r="V62" s="52"/>
      <c r="W62" s="52"/>
      <c r="X62" s="52"/>
      <c r="Y62" s="52"/>
      <c r="Z62" s="52"/>
    </row>
    <row r="63" spans="1:26" ht="18" customHeight="1">
      <c r="A63" s="52"/>
      <c r="B63" s="37"/>
      <c r="C63" s="77"/>
      <c r="D63" s="78"/>
      <c r="E63" s="77"/>
      <c r="F63" s="77"/>
      <c r="G63" s="79"/>
      <c r="H63" s="14" t="s">
        <v>22</v>
      </c>
      <c r="I63" s="12" t="s">
        <v>23</v>
      </c>
      <c r="J63" s="90"/>
      <c r="K63" s="81"/>
      <c r="L63" s="13"/>
      <c r="M63" s="52"/>
      <c r="N63" s="52"/>
      <c r="O63" s="52"/>
      <c r="P63" s="52"/>
      <c r="Q63" s="52"/>
      <c r="R63" s="52"/>
      <c r="S63" s="52"/>
      <c r="T63" s="52"/>
      <c r="U63" s="52"/>
      <c r="V63" s="52"/>
      <c r="W63" s="52"/>
      <c r="X63" s="52"/>
      <c r="Y63" s="52"/>
      <c r="Z63" s="52"/>
    </row>
    <row r="64" spans="1:26" ht="18" customHeight="1">
      <c r="A64" s="52"/>
      <c r="B64" s="37"/>
      <c r="C64" s="82"/>
      <c r="D64" s="15"/>
      <c r="E64" s="82"/>
      <c r="F64" s="82"/>
      <c r="G64" s="83"/>
      <c r="H64" s="16" t="s">
        <v>24</v>
      </c>
      <c r="I64" s="12" t="s">
        <v>25</v>
      </c>
      <c r="J64" s="26"/>
      <c r="K64" s="84"/>
      <c r="L64" s="13"/>
      <c r="M64" s="52"/>
      <c r="N64" s="52"/>
      <c r="O64" s="52"/>
      <c r="P64" s="52"/>
      <c r="Q64" s="52"/>
      <c r="R64" s="52"/>
      <c r="S64" s="52"/>
      <c r="T64" s="52"/>
      <c r="U64" s="52"/>
      <c r="V64" s="52"/>
      <c r="W64" s="52"/>
      <c r="X64" s="52"/>
      <c r="Y64" s="52"/>
      <c r="Z64" s="52"/>
    </row>
    <row r="65" spans="1:26" ht="19.5" customHeight="1">
      <c r="A65" s="52"/>
      <c r="B65" s="18"/>
      <c r="C65" s="85"/>
      <c r="D65" s="85"/>
      <c r="E65" s="85"/>
      <c r="F65" s="85"/>
      <c r="G65" s="86"/>
      <c r="H65" s="19"/>
      <c r="I65" s="20"/>
      <c r="J65" s="21"/>
      <c r="K65" s="87"/>
      <c r="L65" s="13"/>
      <c r="M65" s="52"/>
      <c r="N65" s="52"/>
      <c r="O65" s="52"/>
      <c r="P65" s="52"/>
      <c r="Q65" s="52"/>
      <c r="R65" s="52"/>
      <c r="S65" s="52"/>
      <c r="T65" s="52"/>
      <c r="U65" s="52"/>
      <c r="V65" s="52"/>
      <c r="W65" s="52"/>
      <c r="X65" s="52"/>
      <c r="Y65" s="52"/>
      <c r="Z65" s="52"/>
    </row>
    <row r="66" spans="1:26" ht="18" customHeight="1">
      <c r="A66" s="52"/>
      <c r="B66" s="37"/>
      <c r="C66" s="10"/>
      <c r="D66" s="31"/>
      <c r="E66" s="62" t="s">
        <v>26</v>
      </c>
      <c r="F66" s="62" t="s">
        <v>47</v>
      </c>
      <c r="G66" s="75" t="s">
        <v>15</v>
      </c>
      <c r="H66" s="131" t="s">
        <v>16</v>
      </c>
      <c r="I66" s="132"/>
      <c r="J66" s="24" t="s">
        <v>48</v>
      </c>
      <c r="K66" s="76">
        <v>10</v>
      </c>
      <c r="L66" s="13"/>
      <c r="M66" s="52"/>
      <c r="N66" s="52"/>
      <c r="O66" s="52"/>
      <c r="P66" s="52"/>
      <c r="Q66" s="52"/>
      <c r="R66" s="52"/>
      <c r="S66" s="52"/>
      <c r="T66" s="52"/>
      <c r="U66" s="52"/>
      <c r="V66" s="52"/>
      <c r="W66" s="52"/>
      <c r="X66" s="52"/>
      <c r="Y66" s="52"/>
      <c r="Z66" s="52"/>
    </row>
    <row r="67" spans="1:26" ht="18" customHeight="1">
      <c r="A67" s="52"/>
      <c r="B67" s="37"/>
      <c r="C67" s="77"/>
      <c r="D67" s="89"/>
      <c r="E67" s="77"/>
      <c r="F67" s="77"/>
      <c r="G67" s="79"/>
      <c r="H67" s="16" t="s">
        <v>19</v>
      </c>
      <c r="I67" s="12" t="s">
        <v>20</v>
      </c>
      <c r="J67" s="90"/>
      <c r="K67" s="81"/>
      <c r="L67" s="13"/>
      <c r="M67" s="52"/>
      <c r="N67" s="52"/>
      <c r="O67" s="52"/>
      <c r="P67" s="52"/>
      <c r="Q67" s="52"/>
      <c r="R67" s="52"/>
      <c r="S67" s="52"/>
      <c r="T67" s="52"/>
      <c r="U67" s="52"/>
      <c r="V67" s="52"/>
      <c r="W67" s="52"/>
      <c r="X67" s="52"/>
      <c r="Y67" s="52"/>
      <c r="Z67" s="52"/>
    </row>
    <row r="68" spans="1:26" ht="18" customHeight="1">
      <c r="A68" s="52"/>
      <c r="B68" s="37"/>
      <c r="C68" s="77"/>
      <c r="D68" s="89"/>
      <c r="E68" s="77"/>
      <c r="F68" s="77"/>
      <c r="G68" s="79"/>
      <c r="H68" s="16" t="s">
        <v>19</v>
      </c>
      <c r="I68" s="12" t="s">
        <v>21</v>
      </c>
      <c r="J68" s="90"/>
      <c r="K68" s="81"/>
      <c r="L68" s="13"/>
      <c r="M68" s="52"/>
      <c r="N68" s="52"/>
      <c r="O68" s="52"/>
      <c r="P68" s="52"/>
      <c r="Q68" s="52"/>
      <c r="R68" s="52"/>
      <c r="S68" s="52"/>
      <c r="T68" s="52"/>
      <c r="U68" s="52"/>
      <c r="V68" s="52"/>
      <c r="W68" s="52"/>
      <c r="X68" s="52"/>
      <c r="Y68" s="52"/>
      <c r="Z68" s="52"/>
    </row>
    <row r="69" spans="1:26" ht="18" customHeight="1">
      <c r="A69" s="52"/>
      <c r="B69" s="37"/>
      <c r="C69" s="77"/>
      <c r="D69" s="89"/>
      <c r="E69" s="77"/>
      <c r="F69" s="77"/>
      <c r="G69" s="79"/>
      <c r="H69" s="14" t="s">
        <v>22</v>
      </c>
      <c r="I69" s="12" t="s">
        <v>23</v>
      </c>
      <c r="J69" s="90"/>
      <c r="K69" s="81"/>
      <c r="L69" s="13"/>
      <c r="M69" s="52"/>
      <c r="N69" s="52"/>
      <c r="O69" s="52"/>
      <c r="P69" s="52"/>
      <c r="Q69" s="52"/>
      <c r="R69" s="52"/>
      <c r="S69" s="52"/>
      <c r="T69" s="52"/>
      <c r="U69" s="52"/>
      <c r="V69" s="52"/>
      <c r="W69" s="52"/>
      <c r="X69" s="52"/>
      <c r="Y69" s="52"/>
      <c r="Z69" s="52"/>
    </row>
    <row r="70" spans="1:26" ht="18" customHeight="1">
      <c r="A70" s="52"/>
      <c r="B70" s="37"/>
      <c r="C70" s="82"/>
      <c r="D70" s="23"/>
      <c r="E70" s="82"/>
      <c r="F70" s="82"/>
      <c r="G70" s="83"/>
      <c r="H70" s="16" t="s">
        <v>24</v>
      </c>
      <c r="I70" s="12" t="s">
        <v>25</v>
      </c>
      <c r="J70" s="26"/>
      <c r="K70" s="84"/>
      <c r="L70" s="13"/>
      <c r="M70" s="52"/>
      <c r="N70" s="52"/>
      <c r="O70" s="52"/>
      <c r="P70" s="52"/>
      <c r="Q70" s="52"/>
      <c r="R70" s="52"/>
      <c r="S70" s="52"/>
      <c r="T70" s="52"/>
      <c r="U70" s="52"/>
      <c r="V70" s="52"/>
      <c r="W70" s="52"/>
      <c r="X70" s="52"/>
      <c r="Y70" s="52"/>
      <c r="Z70" s="52"/>
    </row>
    <row r="71" spans="1:26" ht="19.5" customHeight="1">
      <c r="A71" s="52"/>
      <c r="B71" s="18"/>
      <c r="C71" s="85"/>
      <c r="D71" s="85"/>
      <c r="E71" s="85"/>
      <c r="F71" s="85"/>
      <c r="G71" s="86"/>
      <c r="H71" s="19"/>
      <c r="I71" s="20"/>
      <c r="J71" s="21"/>
      <c r="K71" s="87"/>
      <c r="L71" s="13"/>
      <c r="M71" s="52"/>
      <c r="N71" s="52"/>
      <c r="O71" s="52"/>
      <c r="P71" s="52"/>
      <c r="Q71" s="52"/>
      <c r="R71" s="52"/>
      <c r="S71" s="52"/>
      <c r="T71" s="52"/>
      <c r="U71" s="52"/>
      <c r="V71" s="52"/>
      <c r="W71" s="52"/>
      <c r="X71" s="52"/>
      <c r="Y71" s="52"/>
      <c r="Z71" s="52"/>
    </row>
    <row r="72" spans="1:26" ht="18" customHeight="1">
      <c r="A72" s="52"/>
      <c r="B72" s="37"/>
      <c r="C72" s="10"/>
      <c r="D72" s="30"/>
      <c r="E72" s="62" t="s">
        <v>26</v>
      </c>
      <c r="F72" s="62" t="s">
        <v>49</v>
      </c>
      <c r="G72" s="88" t="s">
        <v>28</v>
      </c>
      <c r="H72" s="131" t="s">
        <v>16</v>
      </c>
      <c r="I72" s="132"/>
      <c r="J72" s="24" t="s">
        <v>50</v>
      </c>
      <c r="K72" s="76">
        <v>11</v>
      </c>
      <c r="L72" s="13"/>
      <c r="M72" s="52"/>
      <c r="N72" s="52"/>
      <c r="O72" s="52"/>
      <c r="P72" s="52"/>
      <c r="Q72" s="52"/>
      <c r="R72" s="52"/>
      <c r="S72" s="52"/>
      <c r="T72" s="52"/>
      <c r="U72" s="52"/>
      <c r="V72" s="52"/>
      <c r="W72" s="52"/>
      <c r="X72" s="52"/>
      <c r="Y72" s="52"/>
      <c r="Z72" s="52"/>
    </row>
    <row r="73" spans="1:26" ht="18" customHeight="1">
      <c r="A73" s="52"/>
      <c r="B73" s="37"/>
      <c r="C73" s="77"/>
      <c r="D73" s="78"/>
      <c r="E73" s="77"/>
      <c r="F73" s="77"/>
      <c r="G73" s="79"/>
      <c r="H73" s="29" t="s">
        <v>51</v>
      </c>
      <c r="I73" s="12" t="s">
        <v>20</v>
      </c>
      <c r="J73" s="90"/>
      <c r="K73" s="81"/>
      <c r="L73" s="13"/>
      <c r="M73" s="52"/>
      <c r="N73" s="52"/>
      <c r="O73" s="52"/>
      <c r="P73" s="52"/>
      <c r="Q73" s="52"/>
      <c r="R73" s="52"/>
      <c r="S73" s="52"/>
      <c r="T73" s="52"/>
      <c r="U73" s="52"/>
      <c r="V73" s="52"/>
      <c r="W73" s="52"/>
      <c r="X73" s="52"/>
      <c r="Y73" s="52"/>
      <c r="Z73" s="52"/>
    </row>
    <row r="74" spans="1:26" ht="18" customHeight="1">
      <c r="A74" s="52"/>
      <c r="B74" s="37"/>
      <c r="C74" s="77"/>
      <c r="D74" s="78"/>
      <c r="E74" s="77"/>
      <c r="F74" s="77"/>
      <c r="G74" s="79"/>
      <c r="H74" s="16" t="s">
        <v>19</v>
      </c>
      <c r="I74" s="12" t="s">
        <v>21</v>
      </c>
      <c r="J74" s="90"/>
      <c r="K74" s="81"/>
      <c r="L74" s="13"/>
      <c r="M74" s="52"/>
      <c r="N74" s="52"/>
      <c r="O74" s="52"/>
      <c r="P74" s="52"/>
      <c r="Q74" s="52"/>
      <c r="R74" s="52"/>
      <c r="S74" s="52"/>
      <c r="T74" s="52"/>
      <c r="U74" s="52"/>
      <c r="V74" s="52"/>
      <c r="W74" s="52"/>
      <c r="X74" s="52"/>
      <c r="Y74" s="52"/>
      <c r="Z74" s="52"/>
    </row>
    <row r="75" spans="1:26" ht="18" customHeight="1">
      <c r="A75" s="52"/>
      <c r="B75" s="37"/>
      <c r="C75" s="77"/>
      <c r="D75" s="78"/>
      <c r="E75" s="77"/>
      <c r="F75" s="77"/>
      <c r="G75" s="79"/>
      <c r="H75" s="22" t="s">
        <v>30</v>
      </c>
      <c r="I75" s="12" t="s">
        <v>23</v>
      </c>
      <c r="J75" s="90"/>
      <c r="K75" s="81"/>
      <c r="L75" s="13"/>
      <c r="M75" s="52"/>
      <c r="N75" s="52"/>
      <c r="O75" s="52"/>
      <c r="P75" s="52"/>
      <c r="Q75" s="52"/>
      <c r="R75" s="52"/>
      <c r="S75" s="52"/>
      <c r="T75" s="52"/>
      <c r="U75" s="52"/>
      <c r="V75" s="52"/>
      <c r="W75" s="52"/>
      <c r="X75" s="52"/>
      <c r="Y75" s="52"/>
      <c r="Z75" s="52"/>
    </row>
    <row r="76" spans="1:26" ht="18" customHeight="1">
      <c r="A76" s="52"/>
      <c r="B76" s="37"/>
      <c r="C76" s="82"/>
      <c r="D76" s="15"/>
      <c r="E76" s="82"/>
      <c r="F76" s="82"/>
      <c r="G76" s="83"/>
      <c r="H76" s="16" t="s">
        <v>24</v>
      </c>
      <c r="I76" s="12" t="s">
        <v>25</v>
      </c>
      <c r="J76" s="26"/>
      <c r="K76" s="84"/>
      <c r="L76" s="13"/>
      <c r="M76" s="52"/>
      <c r="N76" s="52"/>
      <c r="O76" s="52"/>
      <c r="P76" s="52"/>
      <c r="Q76" s="52"/>
      <c r="R76" s="52"/>
      <c r="S76" s="52"/>
      <c r="T76" s="52"/>
      <c r="U76" s="52"/>
      <c r="V76" s="52"/>
      <c r="W76" s="52"/>
      <c r="X76" s="52"/>
      <c r="Y76" s="52"/>
      <c r="Z76" s="52"/>
    </row>
    <row r="77" spans="1:26" ht="20.25" customHeight="1">
      <c r="A77" s="52"/>
      <c r="B77" s="18"/>
      <c r="C77" s="85"/>
      <c r="D77" s="85"/>
      <c r="E77" s="85"/>
      <c r="F77" s="85"/>
      <c r="G77" s="86"/>
      <c r="H77" s="19"/>
      <c r="I77" s="20"/>
      <c r="J77" s="21"/>
      <c r="K77" s="87"/>
      <c r="L77" s="13"/>
      <c r="M77" s="52"/>
      <c r="N77" s="52"/>
      <c r="O77" s="52"/>
      <c r="P77" s="52"/>
      <c r="Q77" s="52"/>
      <c r="R77" s="52"/>
      <c r="S77" s="52"/>
      <c r="T77" s="52"/>
      <c r="U77" s="52"/>
      <c r="V77" s="52"/>
      <c r="W77" s="52"/>
      <c r="X77" s="52"/>
      <c r="Y77" s="52"/>
      <c r="Z77" s="52"/>
    </row>
    <row r="78" spans="1:26" ht="18" customHeight="1">
      <c r="A78" s="52"/>
      <c r="B78" s="37"/>
      <c r="C78" s="10"/>
      <c r="D78" s="31"/>
      <c r="E78" s="62" t="s">
        <v>26</v>
      </c>
      <c r="F78" s="62" t="s">
        <v>52</v>
      </c>
      <c r="G78" s="88" t="s">
        <v>28</v>
      </c>
      <c r="H78" s="131" t="s">
        <v>16</v>
      </c>
      <c r="I78" s="132"/>
      <c r="J78" s="24" t="s">
        <v>53</v>
      </c>
      <c r="K78" s="76">
        <v>12</v>
      </c>
      <c r="L78" s="13"/>
      <c r="M78" s="52"/>
      <c r="N78" s="52"/>
      <c r="O78" s="52"/>
      <c r="P78" s="52"/>
      <c r="Q78" s="52"/>
      <c r="R78" s="52"/>
      <c r="S78" s="52"/>
      <c r="T78" s="52"/>
      <c r="U78" s="52"/>
      <c r="V78" s="52"/>
      <c r="W78" s="52"/>
      <c r="X78" s="52"/>
      <c r="Y78" s="52"/>
      <c r="Z78" s="52"/>
    </row>
    <row r="79" spans="1:26" ht="18" customHeight="1">
      <c r="A79" s="52"/>
      <c r="B79" s="37"/>
      <c r="C79" s="77"/>
      <c r="D79" s="89"/>
      <c r="E79" s="77"/>
      <c r="F79" s="77"/>
      <c r="G79" s="79"/>
      <c r="H79" s="16" t="s">
        <v>19</v>
      </c>
      <c r="I79" s="12" t="s">
        <v>20</v>
      </c>
      <c r="J79" s="90"/>
      <c r="K79" s="81"/>
      <c r="L79" s="13"/>
      <c r="M79" s="52"/>
      <c r="N79" s="52"/>
      <c r="O79" s="52"/>
      <c r="P79" s="52"/>
      <c r="Q79" s="52"/>
      <c r="R79" s="52"/>
      <c r="S79" s="52"/>
      <c r="T79" s="52"/>
      <c r="U79" s="52"/>
      <c r="V79" s="52"/>
      <c r="W79" s="52"/>
      <c r="X79" s="52"/>
      <c r="Y79" s="52"/>
      <c r="Z79" s="52"/>
    </row>
    <row r="80" spans="1:26" ht="18" customHeight="1">
      <c r="A80" s="52"/>
      <c r="B80" s="37"/>
      <c r="C80" s="77"/>
      <c r="D80" s="89"/>
      <c r="E80" s="77"/>
      <c r="F80" s="77"/>
      <c r="G80" s="79"/>
      <c r="H80" s="29" t="s">
        <v>51</v>
      </c>
      <c r="I80" s="12" t="s">
        <v>21</v>
      </c>
      <c r="J80" s="90"/>
      <c r="K80" s="81"/>
      <c r="L80" s="13"/>
      <c r="M80" s="52"/>
      <c r="N80" s="52"/>
      <c r="O80" s="52"/>
      <c r="P80" s="52"/>
      <c r="Q80" s="52"/>
      <c r="R80" s="52"/>
      <c r="S80" s="52"/>
      <c r="T80" s="52"/>
      <c r="U80" s="52"/>
      <c r="V80" s="52"/>
      <c r="W80" s="52"/>
      <c r="X80" s="52"/>
      <c r="Y80" s="52"/>
      <c r="Z80" s="52"/>
    </row>
    <row r="81" spans="1:26" ht="18" customHeight="1">
      <c r="A81" s="52"/>
      <c r="B81" s="37"/>
      <c r="C81" s="77"/>
      <c r="D81" s="89"/>
      <c r="E81" s="77"/>
      <c r="F81" s="77"/>
      <c r="G81" s="79"/>
      <c r="H81" s="22" t="s">
        <v>30</v>
      </c>
      <c r="I81" s="12" t="s">
        <v>23</v>
      </c>
      <c r="J81" s="90"/>
      <c r="K81" s="81"/>
      <c r="L81" s="13"/>
      <c r="M81" s="52"/>
      <c r="N81" s="52"/>
      <c r="O81" s="52"/>
      <c r="P81" s="52"/>
      <c r="Q81" s="52"/>
      <c r="R81" s="52"/>
      <c r="S81" s="52"/>
      <c r="T81" s="52"/>
      <c r="U81" s="52"/>
      <c r="V81" s="52"/>
      <c r="W81" s="52"/>
      <c r="X81" s="52"/>
      <c r="Y81" s="52"/>
      <c r="Z81" s="52"/>
    </row>
    <row r="82" spans="1:26" ht="18" customHeight="1">
      <c r="A82" s="52"/>
      <c r="B82" s="37"/>
      <c r="C82" s="82"/>
      <c r="D82" s="23"/>
      <c r="E82" s="82"/>
      <c r="F82" s="82"/>
      <c r="G82" s="83"/>
      <c r="H82" s="16" t="s">
        <v>24</v>
      </c>
      <c r="I82" s="12" t="s">
        <v>25</v>
      </c>
      <c r="J82" s="26"/>
      <c r="K82" s="84"/>
      <c r="L82" s="13"/>
      <c r="M82" s="52"/>
      <c r="N82" s="52"/>
      <c r="O82" s="52"/>
      <c r="P82" s="52"/>
      <c r="Q82" s="52"/>
      <c r="R82" s="52"/>
      <c r="S82" s="52"/>
      <c r="T82" s="52"/>
      <c r="U82" s="52"/>
      <c r="V82" s="52"/>
      <c r="W82" s="52"/>
      <c r="X82" s="52"/>
      <c r="Y82" s="52"/>
      <c r="Z82" s="52"/>
    </row>
    <row r="83" spans="1:26" ht="21" customHeight="1">
      <c r="A83" s="52"/>
      <c r="B83" s="18"/>
      <c r="C83" s="85"/>
      <c r="D83" s="85"/>
      <c r="E83" s="85"/>
      <c r="F83" s="85"/>
      <c r="G83" s="86"/>
      <c r="H83" s="19"/>
      <c r="I83" s="20"/>
      <c r="J83" s="21"/>
      <c r="K83" s="87"/>
      <c r="L83" s="13"/>
      <c r="M83" s="52"/>
      <c r="N83" s="52"/>
      <c r="O83" s="52"/>
      <c r="P83" s="52"/>
      <c r="Q83" s="52"/>
      <c r="R83" s="52"/>
      <c r="S83" s="52"/>
      <c r="T83" s="52"/>
      <c r="U83" s="52"/>
      <c r="V83" s="52"/>
      <c r="W83" s="52"/>
      <c r="X83" s="52"/>
      <c r="Y83" s="52"/>
      <c r="Z83" s="52"/>
    </row>
    <row r="84" spans="1:26" ht="18" customHeight="1">
      <c r="A84" s="52"/>
      <c r="B84" s="37"/>
      <c r="C84" s="10"/>
      <c r="D84" s="30"/>
      <c r="E84" s="62" t="s">
        <v>26</v>
      </c>
      <c r="F84" s="62" t="s">
        <v>54</v>
      </c>
      <c r="G84" s="88" t="s">
        <v>28</v>
      </c>
      <c r="H84" s="131" t="s">
        <v>16</v>
      </c>
      <c r="I84" s="132"/>
      <c r="J84" s="24" t="s">
        <v>55</v>
      </c>
      <c r="K84" s="76">
        <v>13</v>
      </c>
      <c r="L84" s="13"/>
      <c r="M84" s="52"/>
      <c r="N84" s="52"/>
      <c r="O84" s="52"/>
      <c r="P84" s="52"/>
      <c r="Q84" s="52"/>
      <c r="R84" s="52"/>
      <c r="S84" s="52"/>
      <c r="T84" s="52"/>
      <c r="U84" s="52"/>
      <c r="V84" s="52"/>
      <c r="W84" s="52"/>
      <c r="X84" s="52"/>
      <c r="Y84" s="52"/>
      <c r="Z84" s="52"/>
    </row>
    <row r="85" spans="1:26" ht="18" customHeight="1">
      <c r="A85" s="52"/>
      <c r="B85" s="37"/>
      <c r="C85" s="77"/>
      <c r="D85" s="78"/>
      <c r="E85" s="77"/>
      <c r="F85" s="77"/>
      <c r="G85" s="79"/>
      <c r="H85" s="16" t="s">
        <v>19</v>
      </c>
      <c r="I85" s="12" t="s">
        <v>20</v>
      </c>
      <c r="J85" s="90"/>
      <c r="K85" s="81"/>
      <c r="L85" s="13"/>
      <c r="M85" s="52"/>
      <c r="N85" s="52"/>
      <c r="O85" s="52"/>
      <c r="P85" s="52"/>
      <c r="Q85" s="52"/>
      <c r="R85" s="52"/>
      <c r="S85" s="52"/>
      <c r="T85" s="52"/>
      <c r="U85" s="52"/>
      <c r="V85" s="52"/>
      <c r="W85" s="52"/>
      <c r="X85" s="52"/>
      <c r="Y85" s="52"/>
      <c r="Z85" s="52"/>
    </row>
    <row r="86" spans="1:26" ht="18" customHeight="1">
      <c r="A86" s="52"/>
      <c r="B86" s="37"/>
      <c r="C86" s="77"/>
      <c r="D86" s="78"/>
      <c r="E86" s="77"/>
      <c r="F86" s="77"/>
      <c r="G86" s="79"/>
      <c r="H86" s="16" t="s">
        <v>19</v>
      </c>
      <c r="I86" s="12" t="s">
        <v>21</v>
      </c>
      <c r="J86" s="90"/>
      <c r="K86" s="81"/>
      <c r="L86" s="13"/>
      <c r="M86" s="52"/>
      <c r="N86" s="52"/>
      <c r="O86" s="52"/>
      <c r="P86" s="52"/>
      <c r="Q86" s="52"/>
      <c r="R86" s="52"/>
      <c r="S86" s="52"/>
      <c r="T86" s="52"/>
      <c r="U86" s="52"/>
      <c r="V86" s="52"/>
      <c r="W86" s="52"/>
      <c r="X86" s="52"/>
      <c r="Y86" s="52"/>
      <c r="Z86" s="52"/>
    </row>
    <row r="87" spans="1:26" ht="18" customHeight="1">
      <c r="A87" s="52"/>
      <c r="B87" s="37"/>
      <c r="C87" s="77"/>
      <c r="D87" s="78"/>
      <c r="E87" s="77"/>
      <c r="F87" s="77"/>
      <c r="G87" s="79"/>
      <c r="H87" s="22" t="s">
        <v>51</v>
      </c>
      <c r="I87" s="12" t="s">
        <v>23</v>
      </c>
      <c r="J87" s="90"/>
      <c r="K87" s="81"/>
      <c r="L87" s="13"/>
      <c r="M87" s="52"/>
      <c r="N87" s="52"/>
      <c r="O87" s="52"/>
      <c r="P87" s="52"/>
      <c r="Q87" s="52"/>
      <c r="R87" s="52"/>
      <c r="S87" s="52"/>
      <c r="T87" s="52"/>
      <c r="U87" s="52"/>
      <c r="V87" s="52"/>
      <c r="W87" s="52"/>
      <c r="X87" s="52"/>
      <c r="Y87" s="52"/>
      <c r="Z87" s="52"/>
    </row>
    <row r="88" spans="1:26" ht="18" customHeight="1">
      <c r="A88" s="52"/>
      <c r="B88" s="37"/>
      <c r="C88" s="82"/>
      <c r="D88" s="15"/>
      <c r="E88" s="82"/>
      <c r="F88" s="82"/>
      <c r="G88" s="83"/>
      <c r="H88" s="16" t="s">
        <v>24</v>
      </c>
      <c r="I88" s="12" t="s">
        <v>25</v>
      </c>
      <c r="J88" s="26"/>
      <c r="K88" s="84"/>
      <c r="L88" s="13"/>
      <c r="M88" s="52"/>
      <c r="N88" s="52"/>
      <c r="O88" s="52"/>
      <c r="P88" s="52"/>
      <c r="Q88" s="52"/>
      <c r="R88" s="52"/>
      <c r="S88" s="52"/>
      <c r="T88" s="52"/>
      <c r="U88" s="52"/>
      <c r="V88" s="52"/>
      <c r="W88" s="52"/>
      <c r="X88" s="52"/>
      <c r="Y88" s="52"/>
      <c r="Z88" s="52"/>
    </row>
    <row r="89" spans="1:26" ht="18" customHeight="1">
      <c r="A89" s="52"/>
      <c r="B89" s="18"/>
      <c r="C89" s="85"/>
      <c r="D89" s="85"/>
      <c r="E89" s="85"/>
      <c r="F89" s="85"/>
      <c r="G89" s="86"/>
      <c r="H89" s="19"/>
      <c r="I89" s="20"/>
      <c r="J89" s="21"/>
      <c r="K89" s="87"/>
      <c r="L89" s="13"/>
      <c r="M89" s="52"/>
      <c r="N89" s="52"/>
      <c r="O89" s="52"/>
      <c r="P89" s="52"/>
      <c r="Q89" s="52"/>
      <c r="R89" s="52"/>
      <c r="S89" s="52"/>
      <c r="T89" s="52"/>
      <c r="U89" s="52"/>
      <c r="V89" s="52"/>
      <c r="W89" s="52"/>
      <c r="X89" s="52"/>
      <c r="Y89" s="52"/>
      <c r="Z89" s="52"/>
    </row>
    <row r="90" spans="1:26" ht="18" customHeight="1">
      <c r="A90" s="52"/>
      <c r="B90" s="37"/>
      <c r="C90" s="10"/>
      <c r="D90" s="31"/>
      <c r="E90" s="62" t="s">
        <v>26</v>
      </c>
      <c r="F90" s="62" t="s">
        <v>56</v>
      </c>
      <c r="G90" s="88" t="s">
        <v>28</v>
      </c>
      <c r="H90" s="131" t="s">
        <v>16</v>
      </c>
      <c r="I90" s="132"/>
      <c r="J90" s="24" t="s">
        <v>57</v>
      </c>
      <c r="K90" s="76">
        <v>14</v>
      </c>
      <c r="L90" s="13"/>
      <c r="M90" s="52"/>
      <c r="N90" s="52"/>
      <c r="O90" s="52"/>
      <c r="P90" s="52"/>
      <c r="Q90" s="52"/>
      <c r="R90" s="52"/>
      <c r="S90" s="52"/>
      <c r="T90" s="52"/>
      <c r="U90" s="52"/>
      <c r="V90" s="52"/>
      <c r="W90" s="52"/>
      <c r="X90" s="52"/>
      <c r="Y90" s="52"/>
      <c r="Z90" s="52"/>
    </row>
    <row r="91" spans="1:26" ht="18" customHeight="1">
      <c r="A91" s="52"/>
      <c r="B91" s="37"/>
      <c r="C91" s="77"/>
      <c r="D91" s="89"/>
      <c r="E91" s="77"/>
      <c r="F91" s="77"/>
      <c r="G91" s="79"/>
      <c r="H91" s="16" t="s">
        <v>19</v>
      </c>
      <c r="I91" s="12" t="s">
        <v>20</v>
      </c>
      <c r="J91" s="90"/>
      <c r="K91" s="81"/>
      <c r="L91" s="13"/>
      <c r="M91" s="52"/>
      <c r="N91" s="52"/>
      <c r="O91" s="52"/>
      <c r="P91" s="52"/>
      <c r="Q91" s="52"/>
      <c r="R91" s="52"/>
      <c r="S91" s="52"/>
      <c r="T91" s="52"/>
      <c r="U91" s="52"/>
      <c r="V91" s="52"/>
      <c r="W91" s="52"/>
      <c r="X91" s="52"/>
      <c r="Y91" s="52"/>
      <c r="Z91" s="52"/>
    </row>
    <row r="92" spans="1:26" ht="18" customHeight="1">
      <c r="A92" s="52"/>
      <c r="B92" s="37"/>
      <c r="C92" s="77"/>
      <c r="D92" s="89"/>
      <c r="E92" s="77"/>
      <c r="F92" s="77"/>
      <c r="G92" s="79"/>
      <c r="H92" s="16" t="s">
        <v>19</v>
      </c>
      <c r="I92" s="12" t="s">
        <v>21</v>
      </c>
      <c r="J92" s="90"/>
      <c r="K92" s="81"/>
      <c r="L92" s="13"/>
      <c r="M92" s="52"/>
      <c r="N92" s="52"/>
      <c r="O92" s="52"/>
      <c r="P92" s="52"/>
      <c r="Q92" s="52"/>
      <c r="R92" s="52"/>
      <c r="S92" s="52"/>
      <c r="T92" s="52"/>
      <c r="U92" s="52"/>
      <c r="V92" s="52"/>
      <c r="W92" s="52"/>
      <c r="X92" s="52"/>
      <c r="Y92" s="52"/>
      <c r="Z92" s="52"/>
    </row>
    <row r="93" spans="1:26" ht="18" customHeight="1">
      <c r="A93" s="52"/>
      <c r="B93" s="37"/>
      <c r="C93" s="77"/>
      <c r="D93" s="89"/>
      <c r="E93" s="77"/>
      <c r="F93" s="77"/>
      <c r="G93" s="79"/>
      <c r="H93" s="14" t="s">
        <v>22</v>
      </c>
      <c r="I93" s="12" t="s">
        <v>23</v>
      </c>
      <c r="J93" s="90"/>
      <c r="K93" s="81"/>
      <c r="L93" s="13"/>
      <c r="M93" s="52"/>
      <c r="N93" s="52"/>
      <c r="O93" s="52"/>
      <c r="P93" s="52"/>
      <c r="Q93" s="52"/>
      <c r="R93" s="52"/>
      <c r="S93" s="52"/>
      <c r="T93" s="52"/>
      <c r="U93" s="52"/>
      <c r="V93" s="52"/>
      <c r="W93" s="52"/>
      <c r="X93" s="52"/>
      <c r="Y93" s="52"/>
      <c r="Z93" s="52"/>
    </row>
    <row r="94" spans="1:26" ht="18" customHeight="1">
      <c r="A94" s="52"/>
      <c r="B94" s="37"/>
      <c r="C94" s="82"/>
      <c r="D94" s="23"/>
      <c r="E94" s="82"/>
      <c r="F94" s="82"/>
      <c r="G94" s="83"/>
      <c r="H94" s="16" t="s">
        <v>51</v>
      </c>
      <c r="I94" s="12" t="s">
        <v>25</v>
      </c>
      <c r="J94" s="26"/>
      <c r="K94" s="84"/>
      <c r="L94" s="13"/>
      <c r="M94" s="52"/>
      <c r="N94" s="52"/>
      <c r="O94" s="52"/>
      <c r="P94" s="52"/>
      <c r="Q94" s="52"/>
      <c r="R94" s="52"/>
      <c r="S94" s="52"/>
      <c r="T94" s="52"/>
      <c r="U94" s="52"/>
      <c r="V94" s="52"/>
      <c r="W94" s="52"/>
      <c r="X94" s="52"/>
      <c r="Y94" s="52"/>
      <c r="Z94" s="52"/>
    </row>
    <row r="95" spans="1:26" ht="18" customHeight="1">
      <c r="A95" s="52"/>
      <c r="B95" s="18"/>
      <c r="C95" s="85"/>
      <c r="D95" s="85"/>
      <c r="E95" s="85"/>
      <c r="F95" s="85"/>
      <c r="G95" s="86"/>
      <c r="H95" s="19"/>
      <c r="I95" s="20"/>
      <c r="J95" s="21"/>
      <c r="K95" s="92"/>
      <c r="L95" s="93"/>
      <c r="M95" s="52"/>
      <c r="N95" s="52"/>
      <c r="O95" s="52"/>
      <c r="P95" s="52"/>
      <c r="Q95" s="52"/>
      <c r="R95" s="52"/>
      <c r="S95" s="52"/>
      <c r="T95" s="52"/>
      <c r="U95" s="52"/>
      <c r="V95" s="52"/>
      <c r="W95" s="52"/>
      <c r="X95" s="52"/>
      <c r="Y95" s="52"/>
      <c r="Z95" s="52"/>
    </row>
    <row r="96" spans="1:26" ht="37.5" customHeight="1">
      <c r="A96" s="52"/>
      <c r="B96" s="37"/>
      <c r="C96" s="129"/>
      <c r="D96" s="120"/>
      <c r="E96" s="121" t="s">
        <v>58</v>
      </c>
      <c r="F96" s="121" t="s">
        <v>59</v>
      </c>
      <c r="G96" s="130" t="s">
        <v>15</v>
      </c>
      <c r="H96" s="131" t="s">
        <v>60</v>
      </c>
      <c r="I96" s="132"/>
      <c r="J96" s="110" t="s">
        <v>61</v>
      </c>
      <c r="K96" s="113">
        <v>15</v>
      </c>
      <c r="L96" s="133" t="s">
        <v>62</v>
      </c>
      <c r="M96" s="52"/>
      <c r="N96" s="52"/>
      <c r="O96" s="52"/>
      <c r="P96" s="52"/>
      <c r="Q96" s="52"/>
      <c r="R96" s="52"/>
      <c r="S96" s="52"/>
      <c r="T96" s="52"/>
      <c r="U96" s="52"/>
      <c r="V96" s="52"/>
      <c r="W96" s="52"/>
      <c r="X96" s="52"/>
      <c r="Y96" s="52"/>
      <c r="Z96" s="52"/>
    </row>
    <row r="97" spans="1:26" ht="19.5" customHeight="1">
      <c r="A97" s="52"/>
      <c r="B97" s="37"/>
      <c r="C97" s="118"/>
      <c r="D97" s="118"/>
      <c r="E97" s="118"/>
      <c r="F97" s="118"/>
      <c r="G97" s="114"/>
      <c r="H97" s="134" t="s">
        <v>19</v>
      </c>
      <c r="I97" s="134" t="s">
        <v>21</v>
      </c>
      <c r="J97" s="111"/>
      <c r="K97" s="114"/>
      <c r="L97" s="108"/>
      <c r="M97" s="52"/>
      <c r="N97" s="52"/>
      <c r="O97" s="52"/>
      <c r="P97" s="52"/>
      <c r="Q97" s="52"/>
      <c r="R97" s="52"/>
      <c r="S97" s="52"/>
      <c r="T97" s="52"/>
      <c r="U97" s="52"/>
      <c r="V97" s="52"/>
      <c r="W97" s="52"/>
      <c r="X97" s="52"/>
      <c r="Y97" s="52"/>
      <c r="Z97" s="52"/>
    </row>
    <row r="98" spans="1:26" ht="16.5" customHeight="1">
      <c r="A98" s="52"/>
      <c r="B98" s="148"/>
      <c r="C98" s="118"/>
      <c r="D98" s="118"/>
      <c r="E98" s="118"/>
      <c r="F98" s="118"/>
      <c r="G98" s="114"/>
      <c r="H98" s="109"/>
      <c r="I98" s="109"/>
      <c r="J98" s="111"/>
      <c r="K98" s="114"/>
      <c r="L98" s="108"/>
      <c r="M98" s="52"/>
      <c r="N98" s="52"/>
      <c r="O98" s="52"/>
      <c r="P98" s="52"/>
      <c r="Q98" s="52"/>
      <c r="R98" s="52"/>
      <c r="S98" s="52"/>
      <c r="T98" s="52"/>
      <c r="U98" s="52"/>
      <c r="V98" s="52"/>
      <c r="W98" s="52"/>
      <c r="X98" s="52"/>
      <c r="Y98" s="52"/>
      <c r="Z98" s="52"/>
    </row>
    <row r="99" spans="1:26" ht="5.25" customHeight="1">
      <c r="A99" s="52"/>
      <c r="B99" s="119"/>
      <c r="C99" s="118"/>
      <c r="D99" s="118"/>
      <c r="E99" s="118"/>
      <c r="F99" s="118"/>
      <c r="G99" s="114"/>
      <c r="H99" s="134" t="s">
        <v>24</v>
      </c>
      <c r="I99" s="134" t="s">
        <v>25</v>
      </c>
      <c r="J99" s="111"/>
      <c r="K99" s="114"/>
      <c r="L99" s="108"/>
      <c r="M99" s="52"/>
      <c r="N99" s="52"/>
      <c r="O99" s="52"/>
      <c r="P99" s="52"/>
      <c r="Q99" s="52"/>
      <c r="R99" s="52"/>
      <c r="S99" s="52"/>
      <c r="T99" s="52"/>
      <c r="U99" s="52"/>
      <c r="V99" s="52"/>
      <c r="W99" s="52"/>
      <c r="X99" s="52"/>
      <c r="Y99" s="52"/>
      <c r="Z99" s="52"/>
    </row>
    <row r="100" spans="1:26" ht="18" customHeight="1">
      <c r="A100" s="52"/>
      <c r="B100" s="37"/>
      <c r="C100" s="119"/>
      <c r="D100" s="119"/>
      <c r="E100" s="119"/>
      <c r="F100" s="119"/>
      <c r="G100" s="115"/>
      <c r="H100" s="109"/>
      <c r="I100" s="109"/>
      <c r="J100" s="112"/>
      <c r="K100" s="115"/>
      <c r="L100" s="108"/>
      <c r="M100" s="52"/>
      <c r="N100" s="52"/>
      <c r="O100" s="52"/>
      <c r="P100" s="52"/>
      <c r="Q100" s="52"/>
      <c r="R100" s="52"/>
      <c r="S100" s="52"/>
      <c r="T100" s="52"/>
      <c r="U100" s="52"/>
      <c r="V100" s="52"/>
      <c r="W100" s="52"/>
      <c r="X100" s="52"/>
      <c r="Y100" s="52"/>
      <c r="Z100" s="52"/>
    </row>
    <row r="101" spans="1:26" ht="18" customHeight="1">
      <c r="A101" s="52"/>
      <c r="B101" s="18"/>
      <c r="C101" s="85"/>
      <c r="D101" s="85"/>
      <c r="E101" s="85"/>
      <c r="F101" s="85"/>
      <c r="G101" s="86"/>
      <c r="H101" s="19"/>
      <c r="I101" s="20"/>
      <c r="J101" s="21"/>
      <c r="K101" s="87"/>
      <c r="L101" s="108"/>
      <c r="M101" s="52"/>
      <c r="N101" s="52"/>
      <c r="O101" s="52"/>
      <c r="P101" s="52"/>
      <c r="Q101" s="52"/>
      <c r="R101" s="52"/>
      <c r="S101" s="52"/>
      <c r="T101" s="52"/>
      <c r="U101" s="52"/>
      <c r="V101" s="52"/>
      <c r="W101" s="52"/>
      <c r="X101" s="52"/>
      <c r="Y101" s="52"/>
      <c r="Z101" s="52"/>
    </row>
    <row r="102" spans="1:26" ht="46.5" customHeight="1">
      <c r="A102" s="52"/>
      <c r="B102" s="37"/>
      <c r="C102" s="129"/>
      <c r="D102" s="149"/>
      <c r="E102" s="121" t="s">
        <v>63</v>
      </c>
      <c r="F102" s="121" t="s">
        <v>64</v>
      </c>
      <c r="G102" s="130" t="s">
        <v>15</v>
      </c>
      <c r="H102" s="131" t="s">
        <v>60</v>
      </c>
      <c r="I102" s="132"/>
      <c r="J102" s="110" t="s">
        <v>65</v>
      </c>
      <c r="K102" s="113">
        <v>16</v>
      </c>
      <c r="L102" s="108"/>
      <c r="M102" s="52"/>
      <c r="N102" s="52"/>
      <c r="O102" s="52"/>
      <c r="P102" s="52"/>
      <c r="Q102" s="52"/>
      <c r="R102" s="52"/>
      <c r="S102" s="52"/>
      <c r="T102" s="52"/>
      <c r="U102" s="52"/>
      <c r="V102" s="52"/>
      <c r="W102" s="52"/>
      <c r="X102" s="52"/>
      <c r="Y102" s="52"/>
      <c r="Z102" s="52"/>
    </row>
    <row r="103" spans="1:26" ht="20.25" customHeight="1">
      <c r="A103" s="52"/>
      <c r="B103" s="37"/>
      <c r="C103" s="118"/>
      <c r="D103" s="118"/>
      <c r="E103" s="118"/>
      <c r="F103" s="118"/>
      <c r="G103" s="114"/>
      <c r="H103" s="135" t="s">
        <v>66</v>
      </c>
      <c r="I103" s="134" t="s">
        <v>21</v>
      </c>
      <c r="J103" s="111"/>
      <c r="K103" s="114"/>
      <c r="L103" s="108"/>
      <c r="M103" s="52"/>
      <c r="N103" s="52"/>
      <c r="O103" s="52"/>
      <c r="P103" s="52"/>
      <c r="Q103" s="52"/>
      <c r="R103" s="52"/>
      <c r="S103" s="52"/>
      <c r="T103" s="52"/>
      <c r="U103" s="52"/>
      <c r="V103" s="52"/>
      <c r="W103" s="52"/>
      <c r="X103" s="52"/>
      <c r="Y103" s="52"/>
      <c r="Z103" s="52"/>
    </row>
    <row r="104" spans="1:26" ht="20.25" customHeight="1">
      <c r="A104" s="52"/>
      <c r="B104" s="37"/>
      <c r="C104" s="118"/>
      <c r="D104" s="118"/>
      <c r="E104" s="118"/>
      <c r="F104" s="118"/>
      <c r="G104" s="114"/>
      <c r="H104" s="109"/>
      <c r="I104" s="109"/>
      <c r="J104" s="111"/>
      <c r="K104" s="114"/>
      <c r="L104" s="108"/>
      <c r="M104" s="52"/>
      <c r="N104" s="52"/>
      <c r="O104" s="52"/>
      <c r="P104" s="52"/>
      <c r="Q104" s="52"/>
      <c r="R104" s="52"/>
      <c r="S104" s="52"/>
      <c r="T104" s="52"/>
      <c r="U104" s="52"/>
      <c r="V104" s="52"/>
      <c r="W104" s="52"/>
      <c r="X104" s="52"/>
      <c r="Y104" s="52"/>
      <c r="Z104" s="52"/>
    </row>
    <row r="105" spans="1:26" ht="20.25" customHeight="1">
      <c r="A105" s="52"/>
      <c r="B105" s="37"/>
      <c r="C105" s="118"/>
      <c r="D105" s="118"/>
      <c r="E105" s="118"/>
      <c r="F105" s="118"/>
      <c r="G105" s="114"/>
      <c r="H105" s="134" t="s">
        <v>24</v>
      </c>
      <c r="I105" s="134" t="s">
        <v>25</v>
      </c>
      <c r="J105" s="111"/>
      <c r="K105" s="114"/>
      <c r="L105" s="108"/>
      <c r="M105" s="52"/>
      <c r="N105" s="52"/>
      <c r="O105" s="52"/>
      <c r="P105" s="52"/>
      <c r="Q105" s="52"/>
      <c r="R105" s="52"/>
      <c r="S105" s="52"/>
      <c r="T105" s="52"/>
      <c r="U105" s="52"/>
      <c r="V105" s="52"/>
      <c r="W105" s="52"/>
      <c r="X105" s="52"/>
      <c r="Y105" s="52"/>
      <c r="Z105" s="52"/>
    </row>
    <row r="106" spans="1:26" ht="20.25" customHeight="1">
      <c r="A106" s="52"/>
      <c r="B106" s="37"/>
      <c r="C106" s="119"/>
      <c r="D106" s="119"/>
      <c r="E106" s="119"/>
      <c r="F106" s="119"/>
      <c r="G106" s="115"/>
      <c r="H106" s="109"/>
      <c r="I106" s="109"/>
      <c r="J106" s="112"/>
      <c r="K106" s="115"/>
      <c r="L106" s="108"/>
      <c r="M106" s="52"/>
      <c r="N106" s="52"/>
      <c r="O106" s="52"/>
      <c r="P106" s="52"/>
      <c r="Q106" s="52"/>
      <c r="R106" s="52"/>
      <c r="S106" s="52"/>
      <c r="T106" s="52"/>
      <c r="U106" s="52"/>
      <c r="V106" s="52"/>
      <c r="W106" s="52"/>
      <c r="X106" s="52"/>
      <c r="Y106" s="52"/>
      <c r="Z106" s="52"/>
    </row>
    <row r="107" spans="1:26" ht="18" customHeight="1">
      <c r="A107" s="52"/>
      <c r="B107" s="18"/>
      <c r="C107" s="85"/>
      <c r="D107" s="85"/>
      <c r="E107" s="85"/>
      <c r="F107" s="85"/>
      <c r="G107" s="86"/>
      <c r="H107" s="19"/>
      <c r="I107" s="20"/>
      <c r="J107" s="21"/>
      <c r="K107" s="87"/>
      <c r="L107" s="108"/>
      <c r="M107" s="52"/>
      <c r="N107" s="52"/>
      <c r="O107" s="52"/>
      <c r="P107" s="52"/>
      <c r="Q107" s="52"/>
      <c r="R107" s="52"/>
      <c r="S107" s="52"/>
      <c r="T107" s="52"/>
      <c r="U107" s="52"/>
      <c r="V107" s="52"/>
      <c r="W107" s="52"/>
      <c r="X107" s="52"/>
      <c r="Y107" s="52"/>
      <c r="Z107" s="52"/>
    </row>
    <row r="108" spans="1:26" ht="42.75" customHeight="1">
      <c r="A108" s="52"/>
      <c r="B108" s="37"/>
      <c r="C108" s="129"/>
      <c r="D108" s="120"/>
      <c r="E108" s="121" t="s">
        <v>63</v>
      </c>
      <c r="F108" s="121" t="s">
        <v>67</v>
      </c>
      <c r="G108" s="130" t="s">
        <v>15</v>
      </c>
      <c r="H108" s="131" t="s">
        <v>60</v>
      </c>
      <c r="I108" s="132"/>
      <c r="J108" s="110" t="s">
        <v>68</v>
      </c>
      <c r="K108" s="113">
        <v>17</v>
      </c>
      <c r="L108" s="108"/>
      <c r="M108" s="52"/>
      <c r="N108" s="52"/>
      <c r="O108" s="52"/>
      <c r="P108" s="52"/>
      <c r="Q108" s="52"/>
      <c r="R108" s="52"/>
      <c r="S108" s="52"/>
      <c r="T108" s="52"/>
      <c r="U108" s="52"/>
      <c r="V108" s="52"/>
      <c r="W108" s="52"/>
      <c r="X108" s="52"/>
      <c r="Y108" s="52"/>
      <c r="Z108" s="52"/>
    </row>
    <row r="109" spans="1:26" ht="20.25" customHeight="1">
      <c r="A109" s="52"/>
      <c r="B109" s="37"/>
      <c r="C109" s="118"/>
      <c r="D109" s="118"/>
      <c r="E109" s="118"/>
      <c r="F109" s="118"/>
      <c r="G109" s="114"/>
      <c r="H109" s="134" t="s">
        <v>19</v>
      </c>
      <c r="I109" s="134" t="s">
        <v>21</v>
      </c>
      <c r="J109" s="111"/>
      <c r="K109" s="114"/>
      <c r="L109" s="108"/>
      <c r="M109" s="52"/>
      <c r="N109" s="52"/>
      <c r="O109" s="52"/>
      <c r="P109" s="52"/>
      <c r="Q109" s="52"/>
      <c r="R109" s="52"/>
      <c r="S109" s="52"/>
      <c r="T109" s="52"/>
      <c r="U109" s="52"/>
      <c r="V109" s="52"/>
      <c r="W109" s="52"/>
      <c r="X109" s="52"/>
      <c r="Y109" s="52"/>
      <c r="Z109" s="52"/>
    </row>
    <row r="110" spans="1:26" ht="20.25" customHeight="1">
      <c r="A110" s="52"/>
      <c r="B110" s="37"/>
      <c r="C110" s="118"/>
      <c r="D110" s="118"/>
      <c r="E110" s="118"/>
      <c r="F110" s="118"/>
      <c r="G110" s="114"/>
      <c r="H110" s="109"/>
      <c r="I110" s="109"/>
      <c r="J110" s="111"/>
      <c r="K110" s="114"/>
      <c r="L110" s="108"/>
      <c r="M110" s="52"/>
      <c r="N110" s="52"/>
      <c r="O110" s="52"/>
      <c r="P110" s="52"/>
      <c r="Q110" s="52"/>
      <c r="R110" s="52"/>
      <c r="S110" s="52"/>
      <c r="T110" s="52"/>
      <c r="U110" s="52"/>
      <c r="V110" s="52"/>
      <c r="W110" s="52"/>
      <c r="X110" s="52"/>
      <c r="Y110" s="52"/>
      <c r="Z110" s="52"/>
    </row>
    <row r="111" spans="1:26" ht="20.25" customHeight="1">
      <c r="A111" s="52"/>
      <c r="B111" s="37"/>
      <c r="C111" s="118"/>
      <c r="D111" s="118"/>
      <c r="E111" s="118"/>
      <c r="F111" s="118"/>
      <c r="G111" s="114"/>
      <c r="H111" s="134" t="s">
        <v>69</v>
      </c>
      <c r="I111" s="134" t="s">
        <v>25</v>
      </c>
      <c r="J111" s="111"/>
      <c r="K111" s="114"/>
      <c r="L111" s="108"/>
      <c r="M111" s="52"/>
      <c r="N111" s="52"/>
      <c r="O111" s="52"/>
      <c r="P111" s="52"/>
      <c r="Q111" s="52"/>
      <c r="R111" s="52"/>
      <c r="S111" s="52"/>
      <c r="T111" s="52"/>
      <c r="U111" s="52"/>
      <c r="V111" s="52"/>
      <c r="W111" s="52"/>
      <c r="X111" s="52"/>
      <c r="Y111" s="52"/>
      <c r="Z111" s="52"/>
    </row>
    <row r="112" spans="1:26" ht="20.25" customHeight="1">
      <c r="A112" s="52"/>
      <c r="B112" s="37"/>
      <c r="C112" s="119"/>
      <c r="D112" s="119"/>
      <c r="E112" s="119"/>
      <c r="F112" s="119"/>
      <c r="G112" s="115"/>
      <c r="H112" s="109"/>
      <c r="I112" s="109"/>
      <c r="J112" s="112"/>
      <c r="K112" s="115"/>
      <c r="L112" s="108"/>
      <c r="M112" s="52"/>
      <c r="N112" s="52"/>
      <c r="O112" s="52"/>
      <c r="P112" s="52"/>
      <c r="Q112" s="52"/>
      <c r="R112" s="52"/>
      <c r="S112" s="52"/>
      <c r="T112" s="52"/>
      <c r="U112" s="52"/>
      <c r="V112" s="52"/>
      <c r="W112" s="52"/>
      <c r="X112" s="52"/>
      <c r="Y112" s="52"/>
      <c r="Z112" s="52"/>
    </row>
    <row r="113" spans="1:26" ht="18" customHeight="1">
      <c r="A113" s="52"/>
      <c r="B113" s="18"/>
      <c r="C113" s="85"/>
      <c r="D113" s="85"/>
      <c r="E113" s="85"/>
      <c r="F113" s="85"/>
      <c r="G113" s="86"/>
      <c r="H113" s="19"/>
      <c r="I113" s="20"/>
      <c r="J113" s="21"/>
      <c r="K113" s="87"/>
      <c r="L113" s="108"/>
      <c r="M113" s="52"/>
      <c r="N113" s="52"/>
      <c r="O113" s="52"/>
      <c r="P113" s="52"/>
      <c r="Q113" s="52"/>
      <c r="R113" s="52"/>
      <c r="S113" s="52"/>
      <c r="T113" s="52"/>
      <c r="U113" s="52"/>
      <c r="V113" s="52"/>
      <c r="W113" s="52"/>
      <c r="X113" s="52"/>
      <c r="Y113" s="52"/>
      <c r="Z113" s="52"/>
    </row>
    <row r="114" spans="1:26" ht="39" customHeight="1">
      <c r="A114" s="52"/>
      <c r="B114" s="37"/>
      <c r="C114" s="129"/>
      <c r="D114" s="120"/>
      <c r="E114" s="121" t="s">
        <v>63</v>
      </c>
      <c r="F114" s="121" t="s">
        <v>70</v>
      </c>
      <c r="G114" s="122" t="s">
        <v>71</v>
      </c>
      <c r="H114" s="131" t="s">
        <v>60</v>
      </c>
      <c r="I114" s="132"/>
      <c r="J114" s="110" t="s">
        <v>72</v>
      </c>
      <c r="K114" s="113">
        <v>18</v>
      </c>
      <c r="L114" s="108"/>
      <c r="M114" s="52"/>
      <c r="N114" s="52"/>
      <c r="O114" s="52"/>
      <c r="P114" s="52"/>
      <c r="Q114" s="52"/>
      <c r="R114" s="52"/>
      <c r="S114" s="52"/>
      <c r="T114" s="52"/>
      <c r="U114" s="52"/>
      <c r="V114" s="52"/>
      <c r="W114" s="52"/>
      <c r="X114" s="52"/>
      <c r="Y114" s="52"/>
      <c r="Z114" s="52"/>
    </row>
    <row r="115" spans="1:26" ht="20.25" customHeight="1">
      <c r="A115" s="52"/>
      <c r="B115" s="37"/>
      <c r="C115" s="118"/>
      <c r="D115" s="118"/>
      <c r="E115" s="118"/>
      <c r="F115" s="118"/>
      <c r="G115" s="114"/>
      <c r="H115" s="134" t="s">
        <v>19</v>
      </c>
      <c r="I115" s="134" t="s">
        <v>21</v>
      </c>
      <c r="J115" s="111"/>
      <c r="K115" s="114"/>
      <c r="L115" s="108"/>
      <c r="M115" s="52"/>
      <c r="N115" s="52"/>
      <c r="O115" s="52"/>
      <c r="P115" s="52"/>
      <c r="Q115" s="52"/>
      <c r="R115" s="52"/>
      <c r="S115" s="52"/>
      <c r="T115" s="52"/>
      <c r="U115" s="52"/>
      <c r="V115" s="52"/>
      <c r="W115" s="52"/>
      <c r="X115" s="52"/>
      <c r="Y115" s="52"/>
      <c r="Z115" s="52"/>
    </row>
    <row r="116" spans="1:26" ht="20.25" customHeight="1">
      <c r="A116" s="52"/>
      <c r="B116" s="37"/>
      <c r="C116" s="118"/>
      <c r="D116" s="118"/>
      <c r="E116" s="118"/>
      <c r="F116" s="118"/>
      <c r="G116" s="114"/>
      <c r="H116" s="109"/>
      <c r="I116" s="109"/>
      <c r="J116" s="111"/>
      <c r="K116" s="114"/>
      <c r="L116" s="108"/>
      <c r="M116" s="52"/>
      <c r="N116" s="52"/>
      <c r="O116" s="52"/>
      <c r="P116" s="52"/>
      <c r="Q116" s="52"/>
      <c r="R116" s="52"/>
      <c r="S116" s="52"/>
      <c r="T116" s="52"/>
      <c r="U116" s="52"/>
      <c r="V116" s="52"/>
      <c r="W116" s="52"/>
      <c r="X116" s="52"/>
      <c r="Y116" s="52"/>
      <c r="Z116" s="52"/>
    </row>
    <row r="117" spans="1:26" ht="20.25" customHeight="1">
      <c r="A117" s="52"/>
      <c r="B117" s="37"/>
      <c r="C117" s="118"/>
      <c r="D117" s="118"/>
      <c r="E117" s="118"/>
      <c r="F117" s="118"/>
      <c r="G117" s="114"/>
      <c r="H117" s="134" t="s">
        <v>41</v>
      </c>
      <c r="I117" s="134" t="s">
        <v>25</v>
      </c>
      <c r="J117" s="111"/>
      <c r="K117" s="114"/>
      <c r="L117" s="108"/>
      <c r="M117" s="52"/>
      <c r="N117" s="52"/>
      <c r="O117" s="52"/>
      <c r="P117" s="52"/>
      <c r="Q117" s="52"/>
      <c r="R117" s="52"/>
      <c r="S117" s="52"/>
      <c r="T117" s="52"/>
      <c r="U117" s="52"/>
      <c r="V117" s="52"/>
      <c r="W117" s="52"/>
      <c r="X117" s="52"/>
      <c r="Y117" s="52"/>
      <c r="Z117" s="52"/>
    </row>
    <row r="118" spans="1:26" ht="20.25" customHeight="1">
      <c r="A118" s="52"/>
      <c r="B118" s="37"/>
      <c r="C118" s="119"/>
      <c r="D118" s="119"/>
      <c r="E118" s="119"/>
      <c r="F118" s="119"/>
      <c r="G118" s="115"/>
      <c r="H118" s="109"/>
      <c r="I118" s="109"/>
      <c r="J118" s="112"/>
      <c r="K118" s="115"/>
      <c r="L118" s="108"/>
      <c r="M118" s="52"/>
      <c r="N118" s="52"/>
      <c r="O118" s="52"/>
      <c r="P118" s="52"/>
      <c r="Q118" s="52"/>
      <c r="R118" s="52"/>
      <c r="S118" s="52"/>
      <c r="T118" s="52"/>
      <c r="U118" s="52"/>
      <c r="V118" s="52"/>
      <c r="W118" s="52"/>
      <c r="X118" s="52"/>
      <c r="Y118" s="52"/>
      <c r="Z118" s="52"/>
    </row>
    <row r="119" spans="1:26" ht="18" customHeight="1">
      <c r="A119" s="52"/>
      <c r="B119" s="18"/>
      <c r="C119" s="85"/>
      <c r="D119" s="85"/>
      <c r="E119" s="85"/>
      <c r="F119" s="85"/>
      <c r="G119" s="86"/>
      <c r="H119" s="19"/>
      <c r="I119" s="20"/>
      <c r="J119" s="21"/>
      <c r="K119" s="87"/>
      <c r="L119" s="108"/>
      <c r="M119" s="52"/>
      <c r="N119" s="52"/>
      <c r="O119" s="52"/>
      <c r="P119" s="52"/>
      <c r="Q119" s="52"/>
      <c r="R119" s="52"/>
      <c r="S119" s="52"/>
      <c r="T119" s="52"/>
      <c r="U119" s="52"/>
      <c r="V119" s="52"/>
      <c r="W119" s="52"/>
      <c r="X119" s="52"/>
      <c r="Y119" s="52"/>
      <c r="Z119" s="52"/>
    </row>
    <row r="120" spans="1:26" ht="46.5" customHeight="1">
      <c r="A120" s="52"/>
      <c r="B120" s="37"/>
      <c r="C120" s="129"/>
      <c r="D120" s="120"/>
      <c r="E120" s="121" t="s">
        <v>63</v>
      </c>
      <c r="F120" s="121" t="s">
        <v>52</v>
      </c>
      <c r="G120" s="130" t="s">
        <v>15</v>
      </c>
      <c r="H120" s="131" t="s">
        <v>60</v>
      </c>
      <c r="I120" s="132"/>
      <c r="J120" s="110" t="s">
        <v>73</v>
      </c>
      <c r="K120" s="113">
        <v>19</v>
      </c>
      <c r="L120" s="108"/>
      <c r="M120" s="52"/>
      <c r="N120" s="52"/>
      <c r="O120" s="52"/>
      <c r="P120" s="52"/>
      <c r="Q120" s="52"/>
      <c r="R120" s="52"/>
      <c r="S120" s="52"/>
      <c r="T120" s="52"/>
      <c r="U120" s="52"/>
      <c r="V120" s="52"/>
      <c r="W120" s="52"/>
      <c r="X120" s="52"/>
      <c r="Y120" s="52"/>
      <c r="Z120" s="52"/>
    </row>
    <row r="121" spans="1:26" ht="18" customHeight="1">
      <c r="A121" s="52"/>
      <c r="B121" s="37"/>
      <c r="C121" s="118"/>
      <c r="D121" s="118"/>
      <c r="E121" s="118"/>
      <c r="F121" s="118"/>
      <c r="G121" s="114"/>
      <c r="H121" s="134" t="s">
        <v>51</v>
      </c>
      <c r="I121" s="134" t="s">
        <v>21</v>
      </c>
      <c r="J121" s="111"/>
      <c r="K121" s="114"/>
      <c r="L121" s="108"/>
      <c r="M121" s="52"/>
      <c r="N121" s="52"/>
      <c r="O121" s="52"/>
      <c r="P121" s="52"/>
      <c r="Q121" s="52"/>
      <c r="R121" s="52"/>
      <c r="S121" s="52"/>
      <c r="T121" s="52"/>
      <c r="U121" s="52"/>
      <c r="V121" s="52"/>
      <c r="W121" s="52"/>
      <c r="X121" s="52"/>
      <c r="Y121" s="52"/>
      <c r="Z121" s="52"/>
    </row>
    <row r="122" spans="1:26" ht="18" customHeight="1">
      <c r="A122" s="52"/>
      <c r="B122" s="37"/>
      <c r="C122" s="118"/>
      <c r="D122" s="118"/>
      <c r="E122" s="118"/>
      <c r="F122" s="118"/>
      <c r="G122" s="114"/>
      <c r="H122" s="109"/>
      <c r="I122" s="109"/>
      <c r="J122" s="111"/>
      <c r="K122" s="114"/>
      <c r="L122" s="108"/>
      <c r="M122" s="52"/>
      <c r="N122" s="52"/>
      <c r="O122" s="52"/>
      <c r="P122" s="52"/>
      <c r="Q122" s="52"/>
      <c r="R122" s="52"/>
      <c r="S122" s="52"/>
      <c r="T122" s="52"/>
      <c r="U122" s="52"/>
      <c r="V122" s="52"/>
      <c r="W122" s="52"/>
      <c r="X122" s="52"/>
      <c r="Y122" s="52"/>
      <c r="Z122" s="52"/>
    </row>
    <row r="123" spans="1:26" ht="18" customHeight="1">
      <c r="A123" s="52"/>
      <c r="B123" s="37"/>
      <c r="C123" s="118"/>
      <c r="D123" s="118"/>
      <c r="E123" s="118"/>
      <c r="F123" s="118"/>
      <c r="G123" s="114"/>
      <c r="H123" s="134" t="s">
        <v>41</v>
      </c>
      <c r="I123" s="134" t="s">
        <v>25</v>
      </c>
      <c r="J123" s="111"/>
      <c r="K123" s="114"/>
      <c r="L123" s="108"/>
      <c r="M123" s="52"/>
      <c r="N123" s="52"/>
      <c r="O123" s="52"/>
      <c r="P123" s="52"/>
      <c r="Q123" s="52"/>
      <c r="R123" s="52"/>
      <c r="S123" s="52"/>
      <c r="T123" s="52"/>
      <c r="U123" s="52"/>
      <c r="V123" s="52"/>
      <c r="W123" s="52"/>
      <c r="X123" s="52"/>
      <c r="Y123" s="52"/>
      <c r="Z123" s="52"/>
    </row>
    <row r="124" spans="1:26" ht="18" customHeight="1">
      <c r="A124" s="52"/>
      <c r="B124" s="37"/>
      <c r="C124" s="119"/>
      <c r="D124" s="119"/>
      <c r="E124" s="119"/>
      <c r="F124" s="119"/>
      <c r="G124" s="115"/>
      <c r="H124" s="109"/>
      <c r="I124" s="109"/>
      <c r="J124" s="112"/>
      <c r="K124" s="115"/>
      <c r="L124" s="108"/>
      <c r="M124" s="52"/>
      <c r="N124" s="52"/>
      <c r="O124" s="52"/>
      <c r="P124" s="52"/>
      <c r="Q124" s="52"/>
      <c r="R124" s="52"/>
      <c r="S124" s="52"/>
      <c r="T124" s="52"/>
      <c r="U124" s="52"/>
      <c r="V124" s="52"/>
      <c r="W124" s="52"/>
      <c r="X124" s="52"/>
      <c r="Y124" s="52"/>
      <c r="Z124" s="52"/>
    </row>
    <row r="125" spans="1:26" ht="18" customHeight="1">
      <c r="A125" s="52"/>
      <c r="B125" s="18"/>
      <c r="C125" s="85"/>
      <c r="D125" s="85"/>
      <c r="E125" s="85"/>
      <c r="F125" s="85"/>
      <c r="G125" s="86"/>
      <c r="H125" s="19"/>
      <c r="I125" s="20"/>
      <c r="J125" s="21"/>
      <c r="K125" s="87"/>
      <c r="L125" s="108"/>
      <c r="M125" s="52"/>
      <c r="N125" s="52"/>
      <c r="O125" s="52"/>
      <c r="P125" s="52"/>
      <c r="Q125" s="52"/>
      <c r="R125" s="52"/>
      <c r="S125" s="52"/>
      <c r="T125" s="52"/>
      <c r="U125" s="52"/>
      <c r="V125" s="52"/>
      <c r="W125" s="52"/>
      <c r="X125" s="52"/>
      <c r="Y125" s="52"/>
      <c r="Z125" s="52"/>
    </row>
    <row r="126" spans="1:26" ht="37.5" customHeight="1">
      <c r="A126" s="52"/>
      <c r="B126" s="37"/>
      <c r="C126" s="129"/>
      <c r="D126" s="120"/>
      <c r="E126" s="121" t="s">
        <v>63</v>
      </c>
      <c r="F126" s="121" t="s">
        <v>56</v>
      </c>
      <c r="G126" s="130" t="s">
        <v>15</v>
      </c>
      <c r="H126" s="131" t="s">
        <v>60</v>
      </c>
      <c r="I126" s="132"/>
      <c r="J126" s="110" t="s">
        <v>74</v>
      </c>
      <c r="K126" s="113">
        <v>20</v>
      </c>
      <c r="L126" s="108"/>
      <c r="M126" s="52"/>
      <c r="N126" s="52"/>
      <c r="O126" s="52"/>
      <c r="P126" s="52"/>
      <c r="Q126" s="52"/>
      <c r="R126" s="52"/>
      <c r="S126" s="52"/>
      <c r="T126" s="52"/>
      <c r="U126" s="52"/>
      <c r="V126" s="52"/>
      <c r="W126" s="52"/>
      <c r="X126" s="52"/>
      <c r="Y126" s="52"/>
      <c r="Z126" s="52"/>
    </row>
    <row r="127" spans="1:26" ht="18" customHeight="1">
      <c r="A127" s="52"/>
      <c r="B127" s="37"/>
      <c r="C127" s="118"/>
      <c r="D127" s="118"/>
      <c r="E127" s="118"/>
      <c r="F127" s="118"/>
      <c r="G127" s="114"/>
      <c r="H127" s="134" t="s">
        <v>19</v>
      </c>
      <c r="I127" s="134" t="s">
        <v>21</v>
      </c>
      <c r="J127" s="111"/>
      <c r="K127" s="114"/>
      <c r="L127" s="108"/>
      <c r="M127" s="52"/>
      <c r="N127" s="52"/>
      <c r="O127" s="52"/>
      <c r="P127" s="52"/>
      <c r="Q127" s="52"/>
      <c r="R127" s="52"/>
      <c r="S127" s="52"/>
      <c r="T127" s="52"/>
      <c r="U127" s="52"/>
      <c r="V127" s="52"/>
      <c r="W127" s="52"/>
      <c r="X127" s="52"/>
      <c r="Y127" s="52"/>
      <c r="Z127" s="52"/>
    </row>
    <row r="128" spans="1:26" ht="18" customHeight="1">
      <c r="A128" s="52"/>
      <c r="B128" s="37"/>
      <c r="C128" s="118"/>
      <c r="D128" s="118"/>
      <c r="E128" s="118"/>
      <c r="F128" s="118"/>
      <c r="G128" s="114"/>
      <c r="H128" s="109"/>
      <c r="I128" s="109"/>
      <c r="J128" s="111"/>
      <c r="K128" s="114"/>
      <c r="L128" s="108"/>
      <c r="M128" s="52"/>
      <c r="N128" s="52"/>
      <c r="O128" s="52"/>
      <c r="P128" s="52"/>
      <c r="Q128" s="52"/>
      <c r="R128" s="52"/>
      <c r="S128" s="52"/>
      <c r="T128" s="52"/>
      <c r="U128" s="52"/>
      <c r="V128" s="52"/>
      <c r="W128" s="52"/>
      <c r="X128" s="52"/>
      <c r="Y128" s="52"/>
      <c r="Z128" s="52"/>
    </row>
    <row r="129" spans="1:26" ht="18" customHeight="1">
      <c r="A129" s="52"/>
      <c r="B129" s="37"/>
      <c r="C129" s="118"/>
      <c r="D129" s="118"/>
      <c r="E129" s="118"/>
      <c r="F129" s="118"/>
      <c r="G129" s="114"/>
      <c r="H129" s="134" t="s">
        <v>51</v>
      </c>
      <c r="I129" s="134" t="s">
        <v>25</v>
      </c>
      <c r="J129" s="111"/>
      <c r="K129" s="114"/>
      <c r="L129" s="108"/>
      <c r="M129" s="52"/>
      <c r="N129" s="52"/>
      <c r="O129" s="52"/>
      <c r="P129" s="52"/>
      <c r="Q129" s="52"/>
      <c r="R129" s="52"/>
      <c r="S129" s="52"/>
      <c r="T129" s="52"/>
      <c r="U129" s="52"/>
      <c r="V129" s="52"/>
      <c r="W129" s="52"/>
      <c r="X129" s="52"/>
      <c r="Y129" s="52"/>
      <c r="Z129" s="52"/>
    </row>
    <row r="130" spans="1:26" ht="18" customHeight="1">
      <c r="A130" s="52"/>
      <c r="B130" s="37"/>
      <c r="C130" s="119"/>
      <c r="D130" s="119"/>
      <c r="E130" s="119"/>
      <c r="F130" s="119"/>
      <c r="G130" s="115"/>
      <c r="H130" s="109"/>
      <c r="I130" s="109"/>
      <c r="J130" s="112"/>
      <c r="K130" s="115"/>
      <c r="L130" s="109"/>
      <c r="M130" s="52"/>
      <c r="N130" s="52"/>
      <c r="O130" s="52"/>
      <c r="P130" s="52"/>
      <c r="Q130" s="52"/>
      <c r="R130" s="52"/>
      <c r="S130" s="52"/>
      <c r="T130" s="52"/>
      <c r="U130" s="52"/>
      <c r="V130" s="52"/>
      <c r="W130" s="52"/>
      <c r="X130" s="52"/>
      <c r="Y130" s="52"/>
      <c r="Z130" s="52"/>
    </row>
    <row r="131" spans="1:26" ht="18" customHeight="1">
      <c r="A131" s="52"/>
      <c r="B131" s="18"/>
      <c r="C131" s="85"/>
      <c r="D131" s="85"/>
      <c r="E131" s="85"/>
      <c r="F131" s="85"/>
      <c r="G131" s="86"/>
      <c r="H131" s="19"/>
      <c r="I131" s="20"/>
      <c r="J131" s="21"/>
      <c r="K131" s="92"/>
      <c r="L131" s="93"/>
      <c r="M131" s="52"/>
      <c r="N131" s="52"/>
      <c r="O131" s="52"/>
      <c r="P131" s="52"/>
      <c r="Q131" s="52"/>
      <c r="R131" s="52"/>
      <c r="S131" s="52"/>
      <c r="T131" s="52"/>
      <c r="U131" s="52"/>
      <c r="V131" s="52"/>
      <c r="W131" s="52"/>
      <c r="X131" s="52"/>
      <c r="Y131" s="52"/>
      <c r="Z131" s="52"/>
    </row>
    <row r="132" spans="1:26" ht="32.25" customHeight="1">
      <c r="A132" s="52"/>
      <c r="B132" s="37"/>
      <c r="C132" s="129"/>
      <c r="D132" s="120"/>
      <c r="E132" s="121" t="s">
        <v>75</v>
      </c>
      <c r="F132" s="121" t="s">
        <v>76</v>
      </c>
      <c r="G132" s="130" t="s">
        <v>15</v>
      </c>
      <c r="H132" s="131" t="s">
        <v>77</v>
      </c>
      <c r="I132" s="132"/>
      <c r="J132" s="110" t="s">
        <v>78</v>
      </c>
      <c r="K132" s="113">
        <v>21</v>
      </c>
      <c r="L132" s="116" t="s">
        <v>76</v>
      </c>
      <c r="M132" s="52"/>
      <c r="N132" s="52"/>
      <c r="O132" s="52"/>
      <c r="P132" s="52"/>
      <c r="Q132" s="52"/>
      <c r="R132" s="52"/>
      <c r="S132" s="52"/>
      <c r="T132" s="52"/>
      <c r="U132" s="52"/>
      <c r="V132" s="52"/>
      <c r="W132" s="52"/>
      <c r="X132" s="52"/>
      <c r="Y132" s="52"/>
      <c r="Z132" s="52"/>
    </row>
    <row r="133" spans="1:26" ht="18" customHeight="1">
      <c r="A133" s="52"/>
      <c r="B133" s="37"/>
      <c r="C133" s="118"/>
      <c r="D133" s="118"/>
      <c r="E133" s="118"/>
      <c r="F133" s="118"/>
      <c r="G133" s="114"/>
      <c r="H133" s="134" t="s">
        <v>79</v>
      </c>
      <c r="I133" s="134" t="s">
        <v>0</v>
      </c>
      <c r="J133" s="111"/>
      <c r="K133" s="114"/>
      <c r="L133" s="108"/>
      <c r="M133" s="52"/>
      <c r="N133" s="52"/>
      <c r="O133" s="52"/>
      <c r="P133" s="52"/>
      <c r="Q133" s="52"/>
      <c r="R133" s="52"/>
      <c r="S133" s="52"/>
      <c r="T133" s="52"/>
      <c r="U133" s="52"/>
      <c r="V133" s="52"/>
      <c r="W133" s="52"/>
      <c r="X133" s="52"/>
      <c r="Y133" s="52"/>
      <c r="Z133" s="52"/>
    </row>
    <row r="134" spans="1:26" ht="18" customHeight="1">
      <c r="A134" s="52"/>
      <c r="B134" s="37"/>
      <c r="C134" s="118"/>
      <c r="D134" s="118"/>
      <c r="E134" s="118"/>
      <c r="F134" s="118"/>
      <c r="G134" s="114"/>
      <c r="H134" s="109"/>
      <c r="I134" s="109"/>
      <c r="J134" s="111"/>
      <c r="K134" s="114"/>
      <c r="L134" s="108"/>
      <c r="M134" s="52"/>
      <c r="N134" s="52"/>
      <c r="O134" s="52"/>
      <c r="P134" s="52"/>
      <c r="Q134" s="52"/>
      <c r="R134" s="52"/>
      <c r="S134" s="52"/>
      <c r="T134" s="52"/>
      <c r="U134" s="52"/>
      <c r="V134" s="52"/>
      <c r="W134" s="52"/>
      <c r="X134" s="52"/>
      <c r="Y134" s="52"/>
      <c r="Z134" s="52"/>
    </row>
    <row r="135" spans="1:26" ht="18" customHeight="1">
      <c r="A135" s="52"/>
      <c r="B135" s="37"/>
      <c r="C135" s="118"/>
      <c r="D135" s="118"/>
      <c r="E135" s="118"/>
      <c r="F135" s="118"/>
      <c r="G135" s="114"/>
      <c r="H135" s="134" t="s">
        <v>80</v>
      </c>
      <c r="I135" s="134" t="s">
        <v>81</v>
      </c>
      <c r="J135" s="111"/>
      <c r="K135" s="114"/>
      <c r="L135" s="108"/>
      <c r="M135" s="52"/>
      <c r="N135" s="52"/>
      <c r="O135" s="52"/>
      <c r="P135" s="52"/>
      <c r="Q135" s="52"/>
      <c r="R135" s="52"/>
      <c r="S135" s="52"/>
      <c r="T135" s="52"/>
      <c r="U135" s="52"/>
      <c r="V135" s="52"/>
      <c r="W135" s="52"/>
      <c r="X135" s="52"/>
      <c r="Y135" s="52"/>
      <c r="Z135" s="52"/>
    </row>
    <row r="136" spans="1:26" ht="18" customHeight="1">
      <c r="A136" s="52"/>
      <c r="B136" s="37"/>
      <c r="C136" s="119"/>
      <c r="D136" s="119"/>
      <c r="E136" s="119"/>
      <c r="F136" s="119"/>
      <c r="G136" s="115"/>
      <c r="H136" s="109"/>
      <c r="I136" s="109"/>
      <c r="J136" s="112"/>
      <c r="K136" s="115"/>
      <c r="L136" s="108"/>
      <c r="M136" s="52"/>
      <c r="N136" s="52"/>
      <c r="O136" s="52"/>
      <c r="P136" s="52"/>
      <c r="Q136" s="52"/>
      <c r="R136" s="52"/>
      <c r="S136" s="52"/>
      <c r="T136" s="52"/>
      <c r="U136" s="52"/>
      <c r="V136" s="52"/>
      <c r="W136" s="52"/>
      <c r="X136" s="52"/>
      <c r="Y136" s="52"/>
      <c r="Z136" s="52"/>
    </row>
    <row r="137" spans="1:26" ht="18" customHeight="1">
      <c r="A137" s="52"/>
      <c r="B137" s="18"/>
      <c r="C137" s="85"/>
      <c r="D137" s="85"/>
      <c r="E137" s="85"/>
      <c r="F137" s="85"/>
      <c r="G137" s="86"/>
      <c r="H137" s="19"/>
      <c r="I137" s="20"/>
      <c r="J137" s="21"/>
      <c r="K137" s="87"/>
      <c r="L137" s="108"/>
      <c r="M137" s="52"/>
      <c r="N137" s="52"/>
      <c r="O137" s="52"/>
      <c r="P137" s="52"/>
      <c r="Q137" s="52"/>
      <c r="R137" s="52"/>
      <c r="S137" s="52"/>
      <c r="T137" s="52"/>
      <c r="U137" s="52"/>
      <c r="V137" s="52"/>
      <c r="W137" s="52"/>
      <c r="X137" s="52"/>
      <c r="Y137" s="52"/>
      <c r="Z137" s="52"/>
    </row>
    <row r="138" spans="1:26" ht="18" customHeight="1">
      <c r="A138" s="52"/>
      <c r="B138" s="37"/>
      <c r="C138" s="129"/>
      <c r="D138" s="120"/>
      <c r="E138" s="121" t="s">
        <v>82</v>
      </c>
      <c r="F138" s="121" t="s">
        <v>83</v>
      </c>
      <c r="G138" s="136" t="s">
        <v>28</v>
      </c>
      <c r="H138" s="131" t="s">
        <v>77</v>
      </c>
      <c r="I138" s="132"/>
      <c r="J138" s="110" t="s">
        <v>84</v>
      </c>
      <c r="K138" s="113">
        <v>22</v>
      </c>
      <c r="L138" s="108"/>
      <c r="M138" s="52"/>
      <c r="N138" s="52"/>
      <c r="O138" s="52"/>
      <c r="P138" s="52"/>
      <c r="Q138" s="52"/>
      <c r="R138" s="52"/>
      <c r="S138" s="52"/>
      <c r="T138" s="52"/>
      <c r="U138" s="52"/>
      <c r="V138" s="52"/>
      <c r="W138" s="52"/>
      <c r="X138" s="52"/>
      <c r="Y138" s="52"/>
      <c r="Z138" s="52"/>
    </row>
    <row r="139" spans="1:26" ht="20.25" customHeight="1">
      <c r="A139" s="52"/>
      <c r="B139" s="37"/>
      <c r="C139" s="118"/>
      <c r="D139" s="118"/>
      <c r="E139" s="118"/>
      <c r="F139" s="118"/>
      <c r="G139" s="114"/>
      <c r="H139" s="134" t="s">
        <v>51</v>
      </c>
      <c r="I139" s="134" t="s">
        <v>0</v>
      </c>
      <c r="J139" s="111"/>
      <c r="K139" s="114"/>
      <c r="L139" s="108"/>
      <c r="M139" s="52"/>
      <c r="N139" s="52"/>
      <c r="O139" s="52"/>
      <c r="P139" s="52"/>
      <c r="Q139" s="52"/>
      <c r="R139" s="52"/>
      <c r="S139" s="52"/>
      <c r="T139" s="52"/>
      <c r="U139" s="52"/>
      <c r="V139" s="52"/>
      <c r="W139" s="52"/>
      <c r="X139" s="52"/>
      <c r="Y139" s="52"/>
      <c r="Z139" s="52"/>
    </row>
    <row r="140" spans="1:26" ht="20.25" customHeight="1">
      <c r="A140" s="52"/>
      <c r="B140" s="37"/>
      <c r="C140" s="118"/>
      <c r="D140" s="118"/>
      <c r="E140" s="118"/>
      <c r="F140" s="118"/>
      <c r="G140" s="114"/>
      <c r="H140" s="109"/>
      <c r="I140" s="109"/>
      <c r="J140" s="111"/>
      <c r="K140" s="114"/>
      <c r="L140" s="108"/>
      <c r="M140" s="52"/>
      <c r="N140" s="52"/>
      <c r="O140" s="52"/>
      <c r="P140" s="52"/>
      <c r="Q140" s="52"/>
      <c r="R140" s="52"/>
      <c r="S140" s="52"/>
      <c r="T140" s="52"/>
      <c r="U140" s="52"/>
      <c r="V140" s="52"/>
      <c r="W140" s="52"/>
      <c r="X140" s="52"/>
      <c r="Y140" s="52"/>
      <c r="Z140" s="52"/>
    </row>
    <row r="141" spans="1:26" ht="20.25" customHeight="1">
      <c r="A141" s="52"/>
      <c r="B141" s="37"/>
      <c r="C141" s="118"/>
      <c r="D141" s="118"/>
      <c r="E141" s="118"/>
      <c r="F141" s="118"/>
      <c r="G141" s="114"/>
      <c r="H141" s="134" t="s">
        <v>80</v>
      </c>
      <c r="I141" s="134" t="s">
        <v>81</v>
      </c>
      <c r="J141" s="111"/>
      <c r="K141" s="114"/>
      <c r="L141" s="108"/>
      <c r="M141" s="52"/>
      <c r="N141" s="52"/>
      <c r="O141" s="52"/>
      <c r="P141" s="52"/>
      <c r="Q141" s="52"/>
      <c r="R141" s="52"/>
      <c r="S141" s="52"/>
      <c r="T141" s="52"/>
      <c r="U141" s="52"/>
      <c r="V141" s="52"/>
      <c r="W141" s="52"/>
      <c r="X141" s="52"/>
      <c r="Y141" s="52"/>
      <c r="Z141" s="52"/>
    </row>
    <row r="142" spans="1:26" ht="20.25" customHeight="1">
      <c r="A142" s="52"/>
      <c r="B142" s="37"/>
      <c r="C142" s="119"/>
      <c r="D142" s="119"/>
      <c r="E142" s="119"/>
      <c r="F142" s="119"/>
      <c r="G142" s="115"/>
      <c r="H142" s="109"/>
      <c r="I142" s="109"/>
      <c r="J142" s="112"/>
      <c r="K142" s="115"/>
      <c r="L142" s="108"/>
      <c r="M142" s="52"/>
      <c r="N142" s="52"/>
      <c r="O142" s="52"/>
      <c r="P142" s="52"/>
      <c r="Q142" s="52"/>
      <c r="R142" s="52"/>
      <c r="S142" s="52"/>
      <c r="T142" s="52"/>
      <c r="U142" s="52"/>
      <c r="V142" s="52"/>
      <c r="W142" s="52"/>
      <c r="X142" s="52"/>
      <c r="Y142" s="52"/>
      <c r="Z142" s="52"/>
    </row>
    <row r="143" spans="1:26" ht="18" customHeight="1">
      <c r="A143" s="52"/>
      <c r="B143" s="18"/>
      <c r="C143" s="85"/>
      <c r="D143" s="85"/>
      <c r="E143" s="85"/>
      <c r="F143" s="85"/>
      <c r="G143" s="86"/>
      <c r="H143" s="19"/>
      <c r="I143" s="20"/>
      <c r="J143" s="21"/>
      <c r="K143" s="87"/>
      <c r="L143" s="108"/>
      <c r="M143" s="52"/>
      <c r="N143" s="52"/>
      <c r="O143" s="52"/>
      <c r="P143" s="52"/>
      <c r="Q143" s="52"/>
      <c r="R143" s="52"/>
      <c r="S143" s="52"/>
      <c r="T143" s="52"/>
      <c r="U143" s="52"/>
      <c r="V143" s="52"/>
      <c r="W143" s="52"/>
      <c r="X143" s="52"/>
      <c r="Y143" s="52"/>
      <c r="Z143" s="52"/>
    </row>
    <row r="144" spans="1:26" ht="18" customHeight="1">
      <c r="A144" s="52"/>
      <c r="B144" s="37"/>
      <c r="C144" s="129"/>
      <c r="D144" s="120"/>
      <c r="E144" s="121" t="s">
        <v>82</v>
      </c>
      <c r="F144" s="121" t="s">
        <v>85</v>
      </c>
      <c r="G144" s="136" t="s">
        <v>71</v>
      </c>
      <c r="H144" s="131" t="s">
        <v>77</v>
      </c>
      <c r="I144" s="132"/>
      <c r="J144" s="110" t="s">
        <v>86</v>
      </c>
      <c r="K144" s="113">
        <v>23</v>
      </c>
      <c r="L144" s="108"/>
      <c r="M144" s="52"/>
      <c r="N144" s="52"/>
      <c r="O144" s="52"/>
      <c r="P144" s="52"/>
      <c r="Q144" s="52"/>
      <c r="R144" s="52"/>
      <c r="S144" s="52"/>
      <c r="T144" s="52"/>
      <c r="U144" s="52"/>
      <c r="V144" s="52"/>
      <c r="W144" s="52"/>
      <c r="X144" s="52"/>
      <c r="Y144" s="52"/>
      <c r="Z144" s="52"/>
    </row>
    <row r="145" spans="1:26" ht="18" customHeight="1">
      <c r="A145" s="52"/>
      <c r="B145" s="37"/>
      <c r="C145" s="118"/>
      <c r="D145" s="118"/>
      <c r="E145" s="118"/>
      <c r="F145" s="118"/>
      <c r="G145" s="114"/>
      <c r="H145" s="134" t="s">
        <v>87</v>
      </c>
      <c r="I145" s="134" t="s">
        <v>0</v>
      </c>
      <c r="J145" s="111"/>
      <c r="K145" s="114"/>
      <c r="L145" s="108"/>
      <c r="M145" s="52"/>
      <c r="N145" s="52"/>
      <c r="O145" s="52"/>
      <c r="P145" s="52"/>
      <c r="Q145" s="52"/>
      <c r="R145" s="52"/>
      <c r="S145" s="52"/>
      <c r="T145" s="52"/>
      <c r="U145" s="52"/>
      <c r="V145" s="52"/>
      <c r="W145" s="52"/>
      <c r="X145" s="52"/>
      <c r="Y145" s="52"/>
      <c r="Z145" s="52"/>
    </row>
    <row r="146" spans="1:26" ht="18" customHeight="1">
      <c r="A146" s="52"/>
      <c r="B146" s="37"/>
      <c r="C146" s="118"/>
      <c r="D146" s="118"/>
      <c r="E146" s="118"/>
      <c r="F146" s="118"/>
      <c r="G146" s="114"/>
      <c r="H146" s="109"/>
      <c r="I146" s="109"/>
      <c r="J146" s="111"/>
      <c r="K146" s="114"/>
      <c r="L146" s="108"/>
      <c r="M146" s="52"/>
      <c r="N146" s="52"/>
      <c r="O146" s="52"/>
      <c r="P146" s="52"/>
      <c r="Q146" s="52"/>
      <c r="R146" s="52"/>
      <c r="S146" s="52"/>
      <c r="T146" s="52"/>
      <c r="U146" s="52"/>
      <c r="V146" s="52"/>
      <c r="W146" s="52"/>
      <c r="X146" s="52"/>
      <c r="Y146" s="52"/>
      <c r="Z146" s="52"/>
    </row>
    <row r="147" spans="1:26" ht="18" customHeight="1">
      <c r="A147" s="52"/>
      <c r="B147" s="37"/>
      <c r="C147" s="118"/>
      <c r="D147" s="118"/>
      <c r="E147" s="118"/>
      <c r="F147" s="118"/>
      <c r="G147" s="114"/>
      <c r="H147" s="134" t="s">
        <v>51</v>
      </c>
      <c r="I147" s="134" t="s">
        <v>81</v>
      </c>
      <c r="J147" s="111"/>
      <c r="K147" s="114"/>
      <c r="L147" s="108"/>
      <c r="M147" s="52"/>
      <c r="N147" s="52"/>
      <c r="O147" s="52"/>
      <c r="P147" s="52"/>
      <c r="Q147" s="52"/>
      <c r="R147" s="52"/>
      <c r="S147" s="52"/>
      <c r="T147" s="52"/>
      <c r="U147" s="52"/>
      <c r="V147" s="52"/>
      <c r="W147" s="52"/>
      <c r="X147" s="52"/>
      <c r="Y147" s="52"/>
      <c r="Z147" s="52"/>
    </row>
    <row r="148" spans="1:26" ht="18" customHeight="1">
      <c r="A148" s="52"/>
      <c r="B148" s="37"/>
      <c r="C148" s="119"/>
      <c r="D148" s="119"/>
      <c r="E148" s="119"/>
      <c r="F148" s="119"/>
      <c r="G148" s="115"/>
      <c r="H148" s="109"/>
      <c r="I148" s="109"/>
      <c r="J148" s="112"/>
      <c r="K148" s="115"/>
      <c r="L148" s="109"/>
      <c r="M148" s="52"/>
      <c r="N148" s="52"/>
      <c r="O148" s="52"/>
      <c r="P148" s="52"/>
      <c r="Q148" s="52"/>
      <c r="R148" s="52"/>
      <c r="S148" s="52"/>
      <c r="T148" s="52"/>
      <c r="U148" s="52"/>
      <c r="V148" s="52"/>
      <c r="W148" s="52"/>
      <c r="X148" s="52"/>
      <c r="Y148" s="52"/>
      <c r="Z148" s="52"/>
    </row>
    <row r="149" spans="1:26" ht="18" customHeight="1">
      <c r="A149" s="52"/>
      <c r="B149" s="18"/>
      <c r="C149" s="85"/>
      <c r="D149" s="85"/>
      <c r="E149" s="85"/>
      <c r="F149" s="85"/>
      <c r="G149" s="86"/>
      <c r="H149" s="19"/>
      <c r="I149" s="20"/>
      <c r="J149" s="21"/>
      <c r="K149" s="92"/>
      <c r="L149" s="93"/>
      <c r="M149" s="52"/>
      <c r="N149" s="52"/>
      <c r="O149" s="52"/>
      <c r="P149" s="52"/>
      <c r="Q149" s="52"/>
      <c r="R149" s="52"/>
      <c r="S149" s="52"/>
      <c r="T149" s="52"/>
      <c r="U149" s="52"/>
      <c r="V149" s="52"/>
      <c r="W149" s="52"/>
      <c r="X149" s="52"/>
      <c r="Y149" s="52"/>
      <c r="Z149" s="52"/>
    </row>
    <row r="150" spans="1:26" ht="77.25" customHeight="1">
      <c r="A150" s="52"/>
      <c r="B150" s="37"/>
      <c r="C150" s="129"/>
      <c r="D150" s="120"/>
      <c r="E150" s="121" t="s">
        <v>88</v>
      </c>
      <c r="F150" s="121" t="s">
        <v>89</v>
      </c>
      <c r="G150" s="130" t="s">
        <v>15</v>
      </c>
      <c r="H150" s="131" t="s">
        <v>90</v>
      </c>
      <c r="I150" s="132"/>
      <c r="J150" s="110" t="s">
        <v>91</v>
      </c>
      <c r="K150" s="113">
        <v>24</v>
      </c>
      <c r="L150" s="107" t="s">
        <v>92</v>
      </c>
      <c r="M150" s="52"/>
      <c r="N150" s="52"/>
      <c r="O150" s="52"/>
      <c r="P150" s="52"/>
      <c r="Q150" s="52"/>
      <c r="R150" s="52"/>
      <c r="S150" s="52"/>
      <c r="T150" s="52"/>
      <c r="U150" s="52"/>
      <c r="V150" s="52"/>
      <c r="W150" s="52"/>
      <c r="X150" s="52"/>
      <c r="Y150" s="52"/>
      <c r="Z150" s="52"/>
    </row>
    <row r="151" spans="1:26" ht="16.5" customHeight="1">
      <c r="A151" s="52"/>
      <c r="B151" s="148"/>
      <c r="C151" s="118"/>
      <c r="D151" s="118"/>
      <c r="E151" s="118"/>
      <c r="F151" s="118"/>
      <c r="G151" s="114"/>
      <c r="H151" s="134" t="s">
        <v>93</v>
      </c>
      <c r="I151" s="134" t="s">
        <v>21</v>
      </c>
      <c r="J151" s="111"/>
      <c r="K151" s="114"/>
      <c r="L151" s="108"/>
      <c r="M151" s="52"/>
      <c r="N151" s="52"/>
      <c r="O151" s="52"/>
      <c r="P151" s="52"/>
      <c r="Q151" s="52"/>
      <c r="R151" s="52"/>
      <c r="S151" s="52"/>
      <c r="T151" s="52"/>
      <c r="U151" s="52"/>
      <c r="V151" s="52"/>
      <c r="W151" s="52"/>
      <c r="X151" s="52"/>
      <c r="Y151" s="52"/>
      <c r="Z151" s="52"/>
    </row>
    <row r="152" spans="1:26" ht="9" hidden="1" customHeight="1">
      <c r="A152" s="52"/>
      <c r="B152" s="118"/>
      <c r="C152" s="118"/>
      <c r="D152" s="118"/>
      <c r="E152" s="118"/>
      <c r="F152" s="118"/>
      <c r="G152" s="114"/>
      <c r="H152" s="108"/>
      <c r="I152" s="108"/>
      <c r="J152" s="111"/>
      <c r="K152" s="114"/>
      <c r="L152" s="108"/>
      <c r="M152" s="52"/>
      <c r="N152" s="52"/>
      <c r="O152" s="52"/>
      <c r="P152" s="52"/>
      <c r="Q152" s="52"/>
      <c r="R152" s="52"/>
      <c r="S152" s="52"/>
      <c r="T152" s="52"/>
      <c r="U152" s="52"/>
      <c r="V152" s="52"/>
      <c r="W152" s="52"/>
      <c r="X152" s="52"/>
      <c r="Y152" s="52"/>
      <c r="Z152" s="52"/>
    </row>
    <row r="153" spans="1:26" ht="1.5" customHeight="1">
      <c r="A153" s="52"/>
      <c r="B153" s="119"/>
      <c r="C153" s="118"/>
      <c r="D153" s="118"/>
      <c r="E153" s="118"/>
      <c r="F153" s="118"/>
      <c r="G153" s="114"/>
      <c r="H153" s="108"/>
      <c r="I153" s="108"/>
      <c r="J153" s="111"/>
      <c r="K153" s="114"/>
      <c r="L153" s="108"/>
      <c r="M153" s="52"/>
      <c r="N153" s="52"/>
      <c r="O153" s="52"/>
      <c r="P153" s="52"/>
      <c r="Q153" s="52"/>
      <c r="R153" s="52"/>
      <c r="S153" s="52"/>
      <c r="T153" s="52"/>
      <c r="U153" s="52"/>
      <c r="V153" s="52"/>
      <c r="W153" s="52"/>
      <c r="X153" s="52"/>
      <c r="Y153" s="52"/>
      <c r="Z153" s="52"/>
    </row>
    <row r="154" spans="1:26" ht="30.75" customHeight="1">
      <c r="A154" s="52"/>
      <c r="B154" s="37"/>
      <c r="C154" s="119"/>
      <c r="D154" s="119"/>
      <c r="E154" s="119"/>
      <c r="F154" s="119"/>
      <c r="G154" s="115"/>
      <c r="H154" s="109"/>
      <c r="I154" s="109"/>
      <c r="J154" s="112"/>
      <c r="K154" s="115"/>
      <c r="L154" s="108"/>
      <c r="M154" s="52"/>
      <c r="N154" s="52"/>
      <c r="O154" s="52"/>
      <c r="P154" s="52"/>
      <c r="Q154" s="52"/>
      <c r="R154" s="52"/>
      <c r="S154" s="52"/>
      <c r="T154" s="52"/>
      <c r="U154" s="52"/>
      <c r="V154" s="52"/>
      <c r="W154" s="52"/>
      <c r="X154" s="52"/>
      <c r="Y154" s="52"/>
      <c r="Z154" s="52"/>
    </row>
    <row r="155" spans="1:26" ht="18" customHeight="1">
      <c r="A155" s="52"/>
      <c r="B155" s="18"/>
      <c r="C155" s="85"/>
      <c r="D155" s="85"/>
      <c r="E155" s="85"/>
      <c r="F155" s="85"/>
      <c r="G155" s="86"/>
      <c r="H155" s="19"/>
      <c r="I155" s="20"/>
      <c r="J155" s="21"/>
      <c r="K155" s="87"/>
      <c r="L155" s="108"/>
      <c r="M155" s="52"/>
      <c r="N155" s="52"/>
      <c r="O155" s="52"/>
      <c r="P155" s="52"/>
      <c r="Q155" s="52"/>
      <c r="R155" s="52"/>
      <c r="S155" s="52"/>
      <c r="T155" s="52"/>
      <c r="U155" s="52"/>
      <c r="V155" s="52"/>
      <c r="W155" s="52"/>
      <c r="X155" s="52"/>
      <c r="Y155" s="52"/>
      <c r="Z155" s="52"/>
    </row>
    <row r="156" spans="1:26" ht="71.25" customHeight="1">
      <c r="A156" s="52"/>
      <c r="B156" s="37"/>
      <c r="C156" s="129"/>
      <c r="D156" s="120"/>
      <c r="E156" s="121" t="s">
        <v>94</v>
      </c>
      <c r="F156" s="121" t="s">
        <v>95</v>
      </c>
      <c r="G156" s="130" t="s">
        <v>15</v>
      </c>
      <c r="H156" s="131" t="s">
        <v>96</v>
      </c>
      <c r="I156" s="132"/>
      <c r="J156" s="110" t="s">
        <v>97</v>
      </c>
      <c r="K156" s="113">
        <v>25</v>
      </c>
      <c r="L156" s="108"/>
      <c r="M156" s="52"/>
      <c r="N156" s="52"/>
      <c r="O156" s="52"/>
      <c r="P156" s="52"/>
      <c r="Q156" s="52"/>
      <c r="R156" s="52"/>
      <c r="S156" s="52"/>
      <c r="T156" s="52"/>
      <c r="U156" s="52"/>
      <c r="V156" s="52"/>
      <c r="W156" s="52"/>
      <c r="X156" s="52"/>
      <c r="Y156" s="52"/>
      <c r="Z156" s="52"/>
    </row>
    <row r="157" spans="1:26" ht="20.25" customHeight="1">
      <c r="A157" s="52"/>
      <c r="B157" s="148"/>
      <c r="C157" s="118"/>
      <c r="D157" s="118"/>
      <c r="E157" s="118"/>
      <c r="F157" s="118"/>
      <c r="G157" s="114"/>
      <c r="H157" s="134" t="s">
        <v>98</v>
      </c>
      <c r="I157" s="134" t="s">
        <v>21</v>
      </c>
      <c r="J157" s="111"/>
      <c r="K157" s="114"/>
      <c r="L157" s="108"/>
      <c r="M157" s="52"/>
      <c r="N157" s="52"/>
      <c r="O157" s="52"/>
      <c r="P157" s="52"/>
      <c r="Q157" s="52"/>
      <c r="R157" s="52"/>
      <c r="S157" s="52"/>
      <c r="T157" s="52"/>
      <c r="U157" s="52"/>
      <c r="V157" s="52"/>
      <c r="W157" s="52"/>
      <c r="X157" s="52"/>
      <c r="Y157" s="52"/>
      <c r="Z157" s="52"/>
    </row>
    <row r="158" spans="1:26" ht="20.25" customHeight="1">
      <c r="A158" s="52"/>
      <c r="B158" s="118"/>
      <c r="C158" s="118"/>
      <c r="D158" s="118"/>
      <c r="E158" s="118"/>
      <c r="F158" s="118"/>
      <c r="G158" s="114"/>
      <c r="H158" s="108"/>
      <c r="I158" s="108"/>
      <c r="J158" s="111"/>
      <c r="K158" s="114"/>
      <c r="L158" s="108"/>
      <c r="M158" s="52"/>
      <c r="N158" s="52"/>
      <c r="O158" s="52"/>
      <c r="P158" s="52"/>
      <c r="Q158" s="52"/>
      <c r="R158" s="52"/>
      <c r="S158" s="52"/>
      <c r="T158" s="52"/>
      <c r="U158" s="52"/>
      <c r="V158" s="52"/>
      <c r="W158" s="52"/>
      <c r="X158" s="52"/>
      <c r="Y158" s="52"/>
      <c r="Z158" s="52"/>
    </row>
    <row r="159" spans="1:26" ht="20.25" customHeight="1">
      <c r="A159" s="52"/>
      <c r="B159" s="119"/>
      <c r="C159" s="118"/>
      <c r="D159" s="118"/>
      <c r="E159" s="118"/>
      <c r="F159" s="118"/>
      <c r="G159" s="114"/>
      <c r="H159" s="108"/>
      <c r="I159" s="108"/>
      <c r="J159" s="111"/>
      <c r="K159" s="114"/>
      <c r="L159" s="108"/>
      <c r="M159" s="52"/>
      <c r="N159" s="52"/>
      <c r="O159" s="52"/>
      <c r="P159" s="52"/>
      <c r="Q159" s="52"/>
      <c r="R159" s="52"/>
      <c r="S159" s="52"/>
      <c r="T159" s="52"/>
      <c r="U159" s="52"/>
      <c r="V159" s="52"/>
      <c r="W159" s="52"/>
      <c r="X159" s="52"/>
      <c r="Y159" s="52"/>
      <c r="Z159" s="52"/>
    </row>
    <row r="160" spans="1:26" ht="27" customHeight="1">
      <c r="A160" s="52"/>
      <c r="B160" s="37"/>
      <c r="C160" s="119"/>
      <c r="D160" s="119"/>
      <c r="E160" s="119"/>
      <c r="F160" s="119"/>
      <c r="G160" s="115"/>
      <c r="H160" s="109"/>
      <c r="I160" s="109"/>
      <c r="J160" s="112"/>
      <c r="K160" s="115"/>
      <c r="L160" s="108"/>
      <c r="M160" s="52"/>
      <c r="N160" s="52"/>
      <c r="O160" s="52"/>
      <c r="P160" s="52"/>
      <c r="Q160" s="52"/>
      <c r="R160" s="52"/>
      <c r="S160" s="52"/>
      <c r="T160" s="52"/>
      <c r="U160" s="52"/>
      <c r="V160" s="52"/>
      <c r="W160" s="52"/>
      <c r="X160" s="52"/>
      <c r="Y160" s="52"/>
      <c r="Z160" s="52"/>
    </row>
    <row r="161" spans="1:26" ht="18" customHeight="1">
      <c r="A161" s="52"/>
      <c r="B161" s="18"/>
      <c r="C161" s="85"/>
      <c r="D161" s="85"/>
      <c r="E161" s="85"/>
      <c r="F161" s="85"/>
      <c r="G161" s="86"/>
      <c r="H161" s="19"/>
      <c r="I161" s="20"/>
      <c r="J161" s="21"/>
      <c r="K161" s="87"/>
      <c r="L161" s="108"/>
      <c r="M161" s="52"/>
      <c r="N161" s="52"/>
      <c r="O161" s="52"/>
      <c r="P161" s="52"/>
      <c r="Q161" s="52"/>
      <c r="R161" s="52"/>
      <c r="S161" s="52"/>
      <c r="T161" s="52"/>
      <c r="U161" s="52"/>
      <c r="V161" s="52"/>
      <c r="W161" s="52"/>
      <c r="X161" s="52"/>
      <c r="Y161" s="52"/>
      <c r="Z161" s="52"/>
    </row>
    <row r="162" spans="1:26" ht="69.75" customHeight="1">
      <c r="A162" s="52"/>
      <c r="B162" s="37"/>
      <c r="C162" s="129"/>
      <c r="D162" s="120"/>
      <c r="E162" s="121" t="s">
        <v>99</v>
      </c>
      <c r="F162" s="121" t="s">
        <v>100</v>
      </c>
      <c r="G162" s="130" t="s">
        <v>15</v>
      </c>
      <c r="H162" s="131" t="s">
        <v>101</v>
      </c>
      <c r="I162" s="132"/>
      <c r="J162" s="110" t="s">
        <v>102</v>
      </c>
      <c r="K162" s="113">
        <v>26</v>
      </c>
      <c r="L162" s="108"/>
      <c r="M162" s="52"/>
      <c r="N162" s="52"/>
      <c r="O162" s="52"/>
      <c r="P162" s="52"/>
      <c r="Q162" s="52"/>
      <c r="R162" s="52"/>
      <c r="S162" s="52"/>
      <c r="T162" s="52"/>
      <c r="U162" s="52"/>
      <c r="V162" s="52"/>
      <c r="W162" s="52"/>
      <c r="X162" s="52"/>
      <c r="Y162" s="52"/>
      <c r="Z162" s="52"/>
    </row>
    <row r="163" spans="1:26" ht="20.25" customHeight="1">
      <c r="A163" s="52"/>
      <c r="B163" s="148"/>
      <c r="C163" s="118"/>
      <c r="D163" s="118"/>
      <c r="E163" s="118"/>
      <c r="F163" s="118"/>
      <c r="G163" s="114"/>
      <c r="H163" s="134" t="s">
        <v>103</v>
      </c>
      <c r="I163" s="134" t="s">
        <v>21</v>
      </c>
      <c r="J163" s="111"/>
      <c r="K163" s="114"/>
      <c r="L163" s="108"/>
      <c r="M163" s="52"/>
      <c r="N163" s="52"/>
      <c r="O163" s="52"/>
      <c r="P163" s="52"/>
      <c r="Q163" s="52"/>
      <c r="R163" s="52"/>
      <c r="S163" s="52"/>
      <c r="T163" s="52"/>
      <c r="U163" s="52"/>
      <c r="V163" s="52"/>
      <c r="W163" s="52"/>
      <c r="X163" s="52"/>
      <c r="Y163" s="52"/>
      <c r="Z163" s="52"/>
    </row>
    <row r="164" spans="1:26" ht="20.25" customHeight="1">
      <c r="A164" s="52"/>
      <c r="B164" s="118"/>
      <c r="C164" s="118"/>
      <c r="D164" s="118"/>
      <c r="E164" s="118"/>
      <c r="F164" s="118"/>
      <c r="G164" s="114"/>
      <c r="H164" s="108"/>
      <c r="I164" s="108"/>
      <c r="J164" s="111"/>
      <c r="K164" s="114"/>
      <c r="L164" s="108"/>
      <c r="M164" s="52"/>
      <c r="N164" s="52"/>
      <c r="O164" s="52"/>
      <c r="P164" s="52"/>
      <c r="Q164" s="52"/>
      <c r="R164" s="52"/>
      <c r="S164" s="52"/>
      <c r="T164" s="52"/>
      <c r="U164" s="52"/>
      <c r="V164" s="52"/>
      <c r="W164" s="52"/>
      <c r="X164" s="52"/>
      <c r="Y164" s="52"/>
      <c r="Z164" s="52"/>
    </row>
    <row r="165" spans="1:26" ht="20.25" customHeight="1">
      <c r="A165" s="52"/>
      <c r="B165" s="119"/>
      <c r="C165" s="118"/>
      <c r="D165" s="118"/>
      <c r="E165" s="118"/>
      <c r="F165" s="118"/>
      <c r="G165" s="114"/>
      <c r="H165" s="108"/>
      <c r="I165" s="108"/>
      <c r="J165" s="111"/>
      <c r="K165" s="114"/>
      <c r="L165" s="108"/>
      <c r="M165" s="52"/>
      <c r="N165" s="52"/>
      <c r="O165" s="52"/>
      <c r="P165" s="52"/>
      <c r="Q165" s="52"/>
      <c r="R165" s="52"/>
      <c r="S165" s="52"/>
      <c r="T165" s="52"/>
      <c r="U165" s="52"/>
      <c r="V165" s="52"/>
      <c r="W165" s="52"/>
      <c r="X165" s="52"/>
      <c r="Y165" s="52"/>
      <c r="Z165" s="52"/>
    </row>
    <row r="166" spans="1:26" ht="18" customHeight="1">
      <c r="A166" s="52"/>
      <c r="B166" s="37"/>
      <c r="C166" s="119"/>
      <c r="D166" s="119"/>
      <c r="E166" s="119"/>
      <c r="F166" s="119"/>
      <c r="G166" s="115"/>
      <c r="H166" s="109"/>
      <c r="I166" s="109"/>
      <c r="J166" s="112"/>
      <c r="K166" s="115"/>
      <c r="L166" s="108"/>
      <c r="M166" s="52"/>
      <c r="N166" s="52"/>
      <c r="O166" s="52"/>
      <c r="P166" s="52"/>
      <c r="Q166" s="52"/>
      <c r="R166" s="52"/>
      <c r="S166" s="52"/>
      <c r="T166" s="52"/>
      <c r="U166" s="52"/>
      <c r="V166" s="52"/>
      <c r="W166" s="52"/>
      <c r="X166" s="52"/>
      <c r="Y166" s="52"/>
      <c r="Z166" s="52"/>
    </row>
    <row r="167" spans="1:26" ht="18" customHeight="1">
      <c r="A167" s="52"/>
      <c r="B167" s="18"/>
      <c r="C167" s="85"/>
      <c r="D167" s="85"/>
      <c r="E167" s="85"/>
      <c r="F167" s="85"/>
      <c r="G167" s="86"/>
      <c r="H167" s="19"/>
      <c r="I167" s="20"/>
      <c r="J167" s="21"/>
      <c r="K167" s="87"/>
      <c r="L167" s="108"/>
      <c r="M167" s="52"/>
      <c r="N167" s="52"/>
      <c r="O167" s="52"/>
      <c r="P167" s="52"/>
      <c r="Q167" s="52"/>
      <c r="R167" s="52"/>
      <c r="S167" s="52"/>
      <c r="T167" s="52"/>
      <c r="U167" s="52"/>
      <c r="V167" s="52"/>
      <c r="W167" s="52"/>
      <c r="X167" s="52"/>
      <c r="Y167" s="52"/>
      <c r="Z167" s="52"/>
    </row>
    <row r="168" spans="1:26" ht="62.25" customHeight="1">
      <c r="A168" s="52"/>
      <c r="B168" s="37"/>
      <c r="C168" s="129"/>
      <c r="D168" s="120"/>
      <c r="E168" s="121" t="s">
        <v>104</v>
      </c>
      <c r="F168" s="121" t="s">
        <v>64</v>
      </c>
      <c r="G168" s="122" t="s">
        <v>28</v>
      </c>
      <c r="H168" s="131" t="s">
        <v>105</v>
      </c>
      <c r="I168" s="132"/>
      <c r="J168" s="110" t="s">
        <v>106</v>
      </c>
      <c r="K168" s="113">
        <v>27</v>
      </c>
      <c r="L168" s="108"/>
      <c r="M168" s="52"/>
      <c r="N168" s="52"/>
      <c r="O168" s="52"/>
      <c r="P168" s="52"/>
      <c r="Q168" s="52"/>
      <c r="R168" s="52"/>
      <c r="S168" s="52"/>
      <c r="T168" s="52"/>
      <c r="U168" s="52"/>
      <c r="V168" s="52"/>
      <c r="W168" s="52"/>
      <c r="X168" s="52"/>
      <c r="Y168" s="52"/>
      <c r="Z168" s="52"/>
    </row>
    <row r="169" spans="1:26" ht="20.25" customHeight="1">
      <c r="A169" s="52"/>
      <c r="B169" s="148"/>
      <c r="C169" s="118"/>
      <c r="D169" s="118"/>
      <c r="E169" s="118"/>
      <c r="F169" s="118"/>
      <c r="G169" s="114"/>
      <c r="H169" s="135" t="s">
        <v>107</v>
      </c>
      <c r="I169" s="134" t="s">
        <v>21</v>
      </c>
      <c r="J169" s="111"/>
      <c r="K169" s="114"/>
      <c r="L169" s="108"/>
      <c r="M169" s="52"/>
      <c r="N169" s="52"/>
      <c r="O169" s="52"/>
      <c r="P169" s="52"/>
      <c r="Q169" s="52"/>
      <c r="R169" s="52"/>
      <c r="S169" s="52"/>
      <c r="T169" s="52"/>
      <c r="U169" s="52"/>
      <c r="V169" s="52"/>
      <c r="W169" s="52"/>
      <c r="X169" s="52"/>
      <c r="Y169" s="52"/>
      <c r="Z169" s="52"/>
    </row>
    <row r="170" spans="1:26" ht="20.25" customHeight="1">
      <c r="A170" s="52"/>
      <c r="B170" s="118"/>
      <c r="C170" s="118"/>
      <c r="D170" s="118"/>
      <c r="E170" s="118"/>
      <c r="F170" s="118"/>
      <c r="G170" s="114"/>
      <c r="H170" s="108"/>
      <c r="I170" s="108"/>
      <c r="J170" s="111"/>
      <c r="K170" s="114"/>
      <c r="L170" s="108"/>
      <c r="M170" s="52"/>
      <c r="N170" s="52"/>
      <c r="O170" s="52"/>
      <c r="P170" s="52"/>
      <c r="Q170" s="52"/>
      <c r="R170" s="52"/>
      <c r="S170" s="52"/>
      <c r="T170" s="52"/>
      <c r="U170" s="52"/>
      <c r="V170" s="52"/>
      <c r="W170" s="52"/>
      <c r="X170" s="52"/>
      <c r="Y170" s="52"/>
      <c r="Z170" s="52"/>
    </row>
    <row r="171" spans="1:26" ht="20.25" customHeight="1">
      <c r="A171" s="52"/>
      <c r="B171" s="119"/>
      <c r="C171" s="118"/>
      <c r="D171" s="118"/>
      <c r="E171" s="118"/>
      <c r="F171" s="118"/>
      <c r="G171" s="114"/>
      <c r="H171" s="108"/>
      <c r="I171" s="108"/>
      <c r="J171" s="111"/>
      <c r="K171" s="114"/>
      <c r="L171" s="108"/>
      <c r="M171" s="52"/>
      <c r="N171" s="52"/>
      <c r="O171" s="52"/>
      <c r="P171" s="52"/>
      <c r="Q171" s="52"/>
      <c r="R171" s="52"/>
      <c r="S171" s="52"/>
      <c r="T171" s="52"/>
      <c r="U171" s="52"/>
      <c r="V171" s="52"/>
      <c r="W171" s="52"/>
      <c r="X171" s="52"/>
      <c r="Y171" s="52"/>
      <c r="Z171" s="52"/>
    </row>
    <row r="172" spans="1:26" ht="18" customHeight="1">
      <c r="A172" s="52"/>
      <c r="B172" s="37"/>
      <c r="C172" s="119"/>
      <c r="D172" s="119"/>
      <c r="E172" s="119"/>
      <c r="F172" s="119"/>
      <c r="G172" s="115"/>
      <c r="H172" s="109"/>
      <c r="I172" s="109"/>
      <c r="J172" s="112"/>
      <c r="K172" s="115"/>
      <c r="L172" s="108"/>
      <c r="M172" s="52"/>
      <c r="N172" s="52"/>
      <c r="O172" s="52"/>
      <c r="P172" s="52"/>
      <c r="Q172" s="52"/>
      <c r="R172" s="52"/>
      <c r="S172" s="52"/>
      <c r="T172" s="52"/>
      <c r="U172" s="52"/>
      <c r="V172" s="52"/>
      <c r="W172" s="52"/>
      <c r="X172" s="52"/>
      <c r="Y172" s="52"/>
      <c r="Z172" s="52"/>
    </row>
    <row r="173" spans="1:26" ht="18" customHeight="1">
      <c r="A173" s="52"/>
      <c r="B173" s="18"/>
      <c r="C173" s="85"/>
      <c r="D173" s="85"/>
      <c r="E173" s="85"/>
      <c r="F173" s="85"/>
      <c r="G173" s="86"/>
      <c r="H173" s="19"/>
      <c r="I173" s="20"/>
      <c r="J173" s="21"/>
      <c r="K173" s="87"/>
      <c r="L173" s="108"/>
      <c r="M173" s="52"/>
      <c r="N173" s="52"/>
      <c r="O173" s="52"/>
      <c r="P173" s="52"/>
      <c r="Q173" s="52"/>
      <c r="R173" s="52"/>
      <c r="S173" s="52"/>
      <c r="T173" s="52"/>
      <c r="U173" s="52"/>
      <c r="V173" s="52"/>
      <c r="W173" s="52"/>
      <c r="X173" s="52"/>
      <c r="Y173" s="52"/>
      <c r="Z173" s="52"/>
    </row>
    <row r="174" spans="1:26" ht="78" customHeight="1">
      <c r="A174" s="52"/>
      <c r="B174" s="37"/>
      <c r="C174" s="129"/>
      <c r="D174" s="120"/>
      <c r="E174" s="121" t="s">
        <v>108</v>
      </c>
      <c r="F174" s="121" t="s">
        <v>109</v>
      </c>
      <c r="G174" s="122" t="s">
        <v>28</v>
      </c>
      <c r="H174" s="123" t="s">
        <v>110</v>
      </c>
      <c r="I174" s="124"/>
      <c r="J174" s="110" t="s">
        <v>111</v>
      </c>
      <c r="K174" s="113">
        <v>28</v>
      </c>
      <c r="L174" s="108"/>
      <c r="M174" s="52"/>
      <c r="N174" s="52"/>
      <c r="O174" s="52"/>
      <c r="P174" s="52"/>
      <c r="Q174" s="52"/>
      <c r="R174" s="52"/>
      <c r="S174" s="52"/>
      <c r="T174" s="52"/>
      <c r="U174" s="52"/>
      <c r="V174" s="52"/>
      <c r="W174" s="52"/>
      <c r="X174" s="52"/>
      <c r="Y174" s="52"/>
      <c r="Z174" s="52"/>
    </row>
    <row r="175" spans="1:26" ht="20.25" customHeight="1">
      <c r="A175" s="52"/>
      <c r="B175" s="117"/>
      <c r="C175" s="118"/>
      <c r="D175" s="118"/>
      <c r="E175" s="118"/>
      <c r="F175" s="118"/>
      <c r="G175" s="114"/>
      <c r="H175" s="125"/>
      <c r="I175" s="126"/>
      <c r="J175" s="111"/>
      <c r="K175" s="114"/>
      <c r="L175" s="108"/>
      <c r="M175" s="52"/>
      <c r="N175" s="52"/>
      <c r="O175" s="52"/>
      <c r="P175" s="52"/>
      <c r="Q175" s="52"/>
      <c r="R175" s="52"/>
      <c r="S175" s="52"/>
      <c r="T175" s="52"/>
      <c r="U175" s="52"/>
      <c r="V175" s="52"/>
      <c r="W175" s="52"/>
      <c r="X175" s="52"/>
      <c r="Y175" s="52"/>
      <c r="Z175" s="52"/>
    </row>
    <row r="176" spans="1:26" ht="20.25" customHeight="1">
      <c r="A176" s="52"/>
      <c r="B176" s="118"/>
      <c r="C176" s="118"/>
      <c r="D176" s="118"/>
      <c r="E176" s="118"/>
      <c r="F176" s="118"/>
      <c r="G176" s="114"/>
      <c r="H176" s="125"/>
      <c r="I176" s="126"/>
      <c r="J176" s="111"/>
      <c r="K176" s="114"/>
      <c r="L176" s="108"/>
      <c r="M176" s="52"/>
      <c r="N176" s="52"/>
      <c r="O176" s="52"/>
      <c r="P176" s="52"/>
      <c r="Q176" s="52"/>
      <c r="R176" s="52"/>
      <c r="S176" s="52"/>
      <c r="T176" s="52"/>
      <c r="U176" s="52"/>
      <c r="V176" s="52"/>
      <c r="W176" s="52"/>
      <c r="X176" s="52"/>
      <c r="Y176" s="52"/>
      <c r="Z176" s="52"/>
    </row>
    <row r="177" spans="1:26" ht="20.25" customHeight="1">
      <c r="A177" s="52"/>
      <c r="B177" s="119"/>
      <c r="C177" s="118"/>
      <c r="D177" s="118"/>
      <c r="E177" s="118"/>
      <c r="F177" s="118"/>
      <c r="G177" s="114"/>
      <c r="H177" s="125"/>
      <c r="I177" s="126"/>
      <c r="J177" s="111"/>
      <c r="K177" s="114"/>
      <c r="L177" s="108"/>
      <c r="M177" s="52"/>
      <c r="N177" s="52"/>
      <c r="O177" s="52"/>
      <c r="P177" s="52"/>
      <c r="Q177" s="52"/>
      <c r="R177" s="52"/>
      <c r="S177" s="52"/>
      <c r="T177" s="52"/>
      <c r="U177" s="52"/>
      <c r="V177" s="52"/>
      <c r="W177" s="52"/>
      <c r="X177" s="52"/>
      <c r="Y177" s="52"/>
      <c r="Z177" s="52"/>
    </row>
    <row r="178" spans="1:26" ht="18" customHeight="1">
      <c r="A178" s="52"/>
      <c r="B178" s="37"/>
      <c r="C178" s="119"/>
      <c r="D178" s="119"/>
      <c r="E178" s="119"/>
      <c r="F178" s="119"/>
      <c r="G178" s="115"/>
      <c r="H178" s="127"/>
      <c r="I178" s="128"/>
      <c r="J178" s="112"/>
      <c r="K178" s="115"/>
      <c r="L178" s="108"/>
      <c r="M178" s="52"/>
      <c r="N178" s="52"/>
      <c r="O178" s="52"/>
      <c r="P178" s="52"/>
      <c r="Q178" s="52"/>
      <c r="R178" s="52"/>
      <c r="S178" s="52"/>
      <c r="T178" s="52"/>
      <c r="U178" s="52"/>
      <c r="V178" s="52"/>
      <c r="W178" s="52"/>
      <c r="X178" s="52"/>
      <c r="Y178" s="52"/>
      <c r="Z178" s="52"/>
    </row>
    <row r="179" spans="1:26" ht="18" customHeight="1">
      <c r="A179" s="52"/>
      <c r="B179" s="18"/>
      <c r="C179" s="85"/>
      <c r="D179" s="85"/>
      <c r="E179" s="85"/>
      <c r="F179" s="85"/>
      <c r="G179" s="86"/>
      <c r="H179" s="19"/>
      <c r="I179" s="20"/>
      <c r="J179" s="21"/>
      <c r="K179" s="87"/>
      <c r="L179" s="108"/>
      <c r="M179" s="52"/>
      <c r="N179" s="52"/>
      <c r="O179" s="52"/>
      <c r="P179" s="52"/>
      <c r="Q179" s="52"/>
      <c r="R179" s="52"/>
      <c r="S179" s="52"/>
      <c r="T179" s="52"/>
      <c r="U179" s="52"/>
      <c r="V179" s="52"/>
      <c r="W179" s="52"/>
      <c r="X179" s="52"/>
      <c r="Y179" s="52"/>
      <c r="Z179" s="52"/>
    </row>
    <row r="180" spans="1:26" ht="80.25" customHeight="1">
      <c r="A180" s="52"/>
      <c r="B180" s="37"/>
      <c r="C180" s="129"/>
      <c r="D180" s="120"/>
      <c r="E180" s="121" t="s">
        <v>108</v>
      </c>
      <c r="F180" s="121" t="s">
        <v>109</v>
      </c>
      <c r="G180" s="122" t="s">
        <v>28</v>
      </c>
      <c r="H180" s="123" t="s">
        <v>112</v>
      </c>
      <c r="I180" s="124"/>
      <c r="J180" s="110" t="s">
        <v>113</v>
      </c>
      <c r="K180" s="113">
        <v>29</v>
      </c>
      <c r="L180" s="108"/>
      <c r="M180" s="52"/>
      <c r="N180" s="52"/>
      <c r="O180" s="52"/>
      <c r="P180" s="52"/>
      <c r="Q180" s="52"/>
      <c r="R180" s="52"/>
      <c r="S180" s="52"/>
      <c r="T180" s="52"/>
      <c r="U180" s="52"/>
      <c r="V180" s="52"/>
      <c r="W180" s="52"/>
      <c r="X180" s="52"/>
      <c r="Y180" s="52"/>
      <c r="Z180" s="52"/>
    </row>
    <row r="181" spans="1:26" ht="18" customHeight="1">
      <c r="A181" s="52"/>
      <c r="B181" s="117"/>
      <c r="C181" s="118"/>
      <c r="D181" s="118"/>
      <c r="E181" s="118"/>
      <c r="F181" s="118"/>
      <c r="G181" s="114"/>
      <c r="H181" s="125"/>
      <c r="I181" s="126"/>
      <c r="J181" s="111"/>
      <c r="K181" s="114"/>
      <c r="L181" s="108"/>
      <c r="M181" s="52"/>
      <c r="N181" s="52"/>
      <c r="O181" s="52"/>
      <c r="P181" s="52"/>
      <c r="Q181" s="52"/>
      <c r="R181" s="52"/>
      <c r="S181" s="52"/>
      <c r="T181" s="52"/>
      <c r="U181" s="52"/>
      <c r="V181" s="52"/>
      <c r="W181" s="52"/>
      <c r="X181" s="52"/>
      <c r="Y181" s="52"/>
      <c r="Z181" s="52"/>
    </row>
    <row r="182" spans="1:26" ht="18" customHeight="1">
      <c r="A182" s="52"/>
      <c r="B182" s="118"/>
      <c r="C182" s="118"/>
      <c r="D182" s="118"/>
      <c r="E182" s="118"/>
      <c r="F182" s="118"/>
      <c r="G182" s="114"/>
      <c r="H182" s="125"/>
      <c r="I182" s="126"/>
      <c r="J182" s="111"/>
      <c r="K182" s="114"/>
      <c r="L182" s="108"/>
      <c r="M182" s="52"/>
      <c r="N182" s="52"/>
      <c r="O182" s="52"/>
      <c r="P182" s="52"/>
      <c r="Q182" s="52"/>
      <c r="R182" s="52"/>
      <c r="S182" s="52"/>
      <c r="T182" s="52"/>
      <c r="U182" s="52"/>
      <c r="V182" s="52"/>
      <c r="W182" s="52"/>
      <c r="X182" s="52"/>
      <c r="Y182" s="52"/>
      <c r="Z182" s="52"/>
    </row>
    <row r="183" spans="1:26" ht="18" customHeight="1">
      <c r="A183" s="52"/>
      <c r="B183" s="119"/>
      <c r="C183" s="118"/>
      <c r="D183" s="118"/>
      <c r="E183" s="118"/>
      <c r="F183" s="118"/>
      <c r="G183" s="114"/>
      <c r="H183" s="125"/>
      <c r="I183" s="126"/>
      <c r="J183" s="111"/>
      <c r="K183" s="114"/>
      <c r="L183" s="108"/>
      <c r="M183" s="52"/>
      <c r="N183" s="52"/>
      <c r="O183" s="52"/>
      <c r="P183" s="52"/>
      <c r="Q183" s="52"/>
      <c r="R183" s="52"/>
      <c r="S183" s="52"/>
      <c r="T183" s="52"/>
      <c r="U183" s="52"/>
      <c r="V183" s="52"/>
      <c r="W183" s="52"/>
      <c r="X183" s="52"/>
      <c r="Y183" s="52"/>
      <c r="Z183" s="52"/>
    </row>
    <row r="184" spans="1:26" ht="18" customHeight="1">
      <c r="A184" s="52"/>
      <c r="B184" s="37"/>
      <c r="C184" s="119"/>
      <c r="D184" s="119"/>
      <c r="E184" s="119"/>
      <c r="F184" s="119"/>
      <c r="G184" s="115"/>
      <c r="H184" s="127"/>
      <c r="I184" s="128"/>
      <c r="J184" s="112"/>
      <c r="K184" s="115"/>
      <c r="L184" s="108"/>
      <c r="M184" s="52"/>
      <c r="N184" s="52"/>
      <c r="O184" s="52"/>
      <c r="P184" s="52"/>
      <c r="Q184" s="52"/>
      <c r="R184" s="52"/>
      <c r="S184" s="52"/>
      <c r="T184" s="52"/>
      <c r="U184" s="52"/>
      <c r="V184" s="52"/>
      <c r="W184" s="52"/>
      <c r="X184" s="52"/>
      <c r="Y184" s="52"/>
      <c r="Z184" s="52"/>
    </row>
    <row r="185" spans="1:26" ht="18" customHeight="1">
      <c r="A185" s="52"/>
      <c r="B185" s="18"/>
      <c r="C185" s="85"/>
      <c r="D185" s="85"/>
      <c r="E185" s="85"/>
      <c r="F185" s="85"/>
      <c r="G185" s="86"/>
      <c r="H185" s="19"/>
      <c r="I185" s="20"/>
      <c r="J185" s="21"/>
      <c r="K185" s="87"/>
      <c r="L185" s="108"/>
      <c r="M185" s="52"/>
      <c r="N185" s="52"/>
      <c r="O185" s="52"/>
      <c r="P185" s="52"/>
      <c r="Q185" s="52"/>
      <c r="R185" s="52"/>
      <c r="S185" s="52"/>
      <c r="T185" s="52"/>
      <c r="U185" s="52"/>
      <c r="V185" s="52"/>
      <c r="W185" s="52"/>
      <c r="X185" s="52"/>
      <c r="Y185" s="52"/>
      <c r="Z185" s="52"/>
    </row>
    <row r="186" spans="1:26" ht="18" customHeight="1">
      <c r="A186" s="52"/>
      <c r="B186" s="37"/>
      <c r="C186" s="129"/>
      <c r="D186" s="120"/>
      <c r="E186" s="121" t="s">
        <v>108</v>
      </c>
      <c r="F186" s="121" t="s">
        <v>114</v>
      </c>
      <c r="G186" s="122" t="s">
        <v>28</v>
      </c>
      <c r="H186" s="123" t="s">
        <v>115</v>
      </c>
      <c r="I186" s="124"/>
      <c r="J186" s="110" t="s">
        <v>116</v>
      </c>
      <c r="K186" s="113">
        <v>30</v>
      </c>
      <c r="L186" s="108"/>
      <c r="M186" s="52"/>
      <c r="N186" s="52"/>
      <c r="O186" s="52"/>
      <c r="P186" s="52"/>
      <c r="Q186" s="52"/>
      <c r="R186" s="52"/>
      <c r="S186" s="52"/>
      <c r="T186" s="52"/>
      <c r="U186" s="52"/>
      <c r="V186" s="52"/>
      <c r="W186" s="52"/>
      <c r="X186" s="52"/>
      <c r="Y186" s="52"/>
      <c r="Z186" s="52"/>
    </row>
    <row r="187" spans="1:26" ht="20.25" customHeight="1">
      <c r="A187" s="52"/>
      <c r="B187" s="117"/>
      <c r="C187" s="118"/>
      <c r="D187" s="118"/>
      <c r="E187" s="118"/>
      <c r="F187" s="118"/>
      <c r="G187" s="114"/>
      <c r="H187" s="125"/>
      <c r="I187" s="126"/>
      <c r="J187" s="111"/>
      <c r="K187" s="114"/>
      <c r="L187" s="108"/>
      <c r="M187" s="52"/>
      <c r="N187" s="52"/>
      <c r="O187" s="52"/>
      <c r="P187" s="52"/>
      <c r="Q187" s="52"/>
      <c r="R187" s="52"/>
      <c r="S187" s="52"/>
      <c r="T187" s="52"/>
      <c r="U187" s="52"/>
      <c r="V187" s="52"/>
      <c r="W187" s="52"/>
      <c r="X187" s="52"/>
      <c r="Y187" s="52"/>
      <c r="Z187" s="52"/>
    </row>
    <row r="188" spans="1:26" ht="20.25" customHeight="1">
      <c r="A188" s="52"/>
      <c r="B188" s="118"/>
      <c r="C188" s="118"/>
      <c r="D188" s="118"/>
      <c r="E188" s="118"/>
      <c r="F188" s="118"/>
      <c r="G188" s="114"/>
      <c r="H188" s="125"/>
      <c r="I188" s="126"/>
      <c r="J188" s="111"/>
      <c r="K188" s="114"/>
      <c r="L188" s="108"/>
      <c r="M188" s="52"/>
      <c r="N188" s="52"/>
      <c r="O188" s="52"/>
      <c r="P188" s="52"/>
      <c r="Q188" s="52"/>
      <c r="R188" s="52"/>
      <c r="S188" s="52"/>
      <c r="T188" s="52"/>
      <c r="U188" s="52"/>
      <c r="V188" s="52"/>
      <c r="W188" s="52"/>
      <c r="X188" s="52"/>
      <c r="Y188" s="52"/>
      <c r="Z188" s="52"/>
    </row>
    <row r="189" spans="1:26" ht="20.25" customHeight="1">
      <c r="A189" s="52"/>
      <c r="B189" s="119"/>
      <c r="C189" s="118"/>
      <c r="D189" s="118"/>
      <c r="E189" s="118"/>
      <c r="F189" s="118"/>
      <c r="G189" s="114"/>
      <c r="H189" s="125"/>
      <c r="I189" s="126"/>
      <c r="J189" s="111"/>
      <c r="K189" s="114"/>
      <c r="L189" s="108"/>
      <c r="M189" s="52"/>
      <c r="N189" s="52"/>
      <c r="O189" s="52"/>
      <c r="P189" s="52"/>
      <c r="Q189" s="52"/>
      <c r="R189" s="52"/>
      <c r="S189" s="52"/>
      <c r="T189" s="52"/>
      <c r="U189" s="52"/>
      <c r="V189" s="52"/>
      <c r="W189" s="52"/>
      <c r="X189" s="52"/>
      <c r="Y189" s="52"/>
      <c r="Z189" s="52"/>
    </row>
    <row r="190" spans="1:26" ht="18" customHeight="1">
      <c r="A190" s="52"/>
      <c r="B190" s="37"/>
      <c r="C190" s="119"/>
      <c r="D190" s="119"/>
      <c r="E190" s="119"/>
      <c r="F190" s="119"/>
      <c r="G190" s="115"/>
      <c r="H190" s="127"/>
      <c r="I190" s="128"/>
      <c r="J190" s="112"/>
      <c r="K190" s="115"/>
      <c r="L190" s="108"/>
      <c r="M190" s="52"/>
      <c r="N190" s="52"/>
      <c r="O190" s="52"/>
      <c r="P190" s="52"/>
      <c r="Q190" s="52"/>
      <c r="R190" s="52"/>
      <c r="S190" s="52"/>
      <c r="T190" s="52"/>
      <c r="U190" s="52"/>
      <c r="V190" s="52"/>
      <c r="W190" s="52"/>
      <c r="X190" s="52"/>
      <c r="Y190" s="52"/>
      <c r="Z190" s="52"/>
    </row>
    <row r="191" spans="1:26" ht="18" customHeight="1">
      <c r="A191" s="52"/>
      <c r="B191" s="18"/>
      <c r="C191" s="85"/>
      <c r="D191" s="85"/>
      <c r="E191" s="85"/>
      <c r="F191" s="85"/>
      <c r="G191" s="86"/>
      <c r="H191" s="19"/>
      <c r="I191" s="20"/>
      <c r="J191" s="21"/>
      <c r="K191" s="87"/>
      <c r="L191" s="108"/>
      <c r="M191" s="52"/>
      <c r="N191" s="52"/>
      <c r="O191" s="52"/>
      <c r="P191" s="52"/>
      <c r="Q191" s="52"/>
      <c r="R191" s="52"/>
      <c r="S191" s="52"/>
      <c r="T191" s="52"/>
      <c r="U191" s="52"/>
      <c r="V191" s="52"/>
      <c r="W191" s="52"/>
      <c r="X191" s="52"/>
      <c r="Y191" s="52"/>
      <c r="Z191" s="52"/>
    </row>
    <row r="192" spans="1:26" ht="18" customHeight="1">
      <c r="A192" s="52"/>
      <c r="B192" s="37"/>
      <c r="C192" s="129"/>
      <c r="D192" s="120"/>
      <c r="E192" s="121" t="s">
        <v>108</v>
      </c>
      <c r="F192" s="121" t="s">
        <v>117</v>
      </c>
      <c r="G192" s="122" t="s">
        <v>71</v>
      </c>
      <c r="H192" s="123" t="s">
        <v>118</v>
      </c>
      <c r="I192" s="124"/>
      <c r="J192" s="110" t="s">
        <v>119</v>
      </c>
      <c r="K192" s="113">
        <v>31</v>
      </c>
      <c r="L192" s="108"/>
      <c r="M192" s="52"/>
      <c r="N192" s="52"/>
      <c r="O192" s="52"/>
      <c r="P192" s="52"/>
      <c r="Q192" s="52"/>
      <c r="R192" s="52"/>
      <c r="S192" s="52"/>
      <c r="T192" s="52"/>
      <c r="U192" s="52"/>
      <c r="V192" s="52"/>
      <c r="W192" s="52"/>
      <c r="X192" s="52"/>
      <c r="Y192" s="52"/>
      <c r="Z192" s="52"/>
    </row>
    <row r="193" spans="1:26" ht="20.25" customHeight="1">
      <c r="A193" s="52"/>
      <c r="B193" s="117"/>
      <c r="C193" s="118"/>
      <c r="D193" s="118"/>
      <c r="E193" s="118"/>
      <c r="F193" s="118"/>
      <c r="G193" s="114"/>
      <c r="H193" s="125"/>
      <c r="I193" s="126"/>
      <c r="J193" s="111"/>
      <c r="K193" s="114"/>
      <c r="L193" s="108"/>
      <c r="M193" s="52"/>
      <c r="N193" s="52"/>
      <c r="O193" s="52"/>
      <c r="P193" s="52"/>
      <c r="Q193" s="52"/>
      <c r="R193" s="52"/>
      <c r="S193" s="52"/>
      <c r="T193" s="52"/>
      <c r="U193" s="52"/>
      <c r="V193" s="52"/>
      <c r="W193" s="52"/>
      <c r="X193" s="52"/>
      <c r="Y193" s="52"/>
      <c r="Z193" s="52"/>
    </row>
    <row r="194" spans="1:26" ht="20.25" customHeight="1">
      <c r="A194" s="52"/>
      <c r="B194" s="118"/>
      <c r="C194" s="118"/>
      <c r="D194" s="118"/>
      <c r="E194" s="118"/>
      <c r="F194" s="118"/>
      <c r="G194" s="114"/>
      <c r="H194" s="125"/>
      <c r="I194" s="126"/>
      <c r="J194" s="111"/>
      <c r="K194" s="114"/>
      <c r="L194" s="108"/>
      <c r="M194" s="52"/>
      <c r="N194" s="52"/>
      <c r="O194" s="52"/>
      <c r="P194" s="52"/>
      <c r="Q194" s="52"/>
      <c r="R194" s="52"/>
      <c r="S194" s="52"/>
      <c r="T194" s="52"/>
      <c r="U194" s="52"/>
      <c r="V194" s="52"/>
      <c r="W194" s="52"/>
      <c r="X194" s="52"/>
      <c r="Y194" s="52"/>
      <c r="Z194" s="52"/>
    </row>
    <row r="195" spans="1:26" ht="20.25" customHeight="1">
      <c r="A195" s="52"/>
      <c r="B195" s="119"/>
      <c r="C195" s="118"/>
      <c r="D195" s="118"/>
      <c r="E195" s="118"/>
      <c r="F195" s="118"/>
      <c r="G195" s="114"/>
      <c r="H195" s="125"/>
      <c r="I195" s="126"/>
      <c r="J195" s="111"/>
      <c r="K195" s="114"/>
      <c r="L195" s="108"/>
      <c r="M195" s="52"/>
      <c r="N195" s="52"/>
      <c r="O195" s="52"/>
      <c r="P195" s="52"/>
      <c r="Q195" s="52"/>
      <c r="R195" s="52"/>
      <c r="S195" s="52"/>
      <c r="T195" s="52"/>
      <c r="U195" s="52"/>
      <c r="V195" s="52"/>
      <c r="W195" s="52"/>
      <c r="X195" s="52"/>
      <c r="Y195" s="52"/>
      <c r="Z195" s="52"/>
    </row>
    <row r="196" spans="1:26" ht="18" customHeight="1">
      <c r="A196" s="52"/>
      <c r="B196" s="37"/>
      <c r="C196" s="119"/>
      <c r="D196" s="119"/>
      <c r="E196" s="119"/>
      <c r="F196" s="119"/>
      <c r="G196" s="115"/>
      <c r="H196" s="127"/>
      <c r="I196" s="128"/>
      <c r="J196" s="112"/>
      <c r="K196" s="115"/>
      <c r="L196" s="109"/>
      <c r="M196" s="52"/>
      <c r="N196" s="52"/>
      <c r="O196" s="52"/>
      <c r="P196" s="52"/>
      <c r="Q196" s="52"/>
      <c r="R196" s="52"/>
      <c r="S196" s="52"/>
      <c r="T196" s="52"/>
      <c r="U196" s="52"/>
      <c r="V196" s="52"/>
      <c r="W196" s="52"/>
      <c r="X196" s="52"/>
      <c r="Y196" s="52"/>
      <c r="Z196" s="52"/>
    </row>
    <row r="197" spans="1:26" ht="18" customHeight="1">
      <c r="A197" s="52"/>
      <c r="B197" s="18"/>
      <c r="C197" s="85"/>
      <c r="D197" s="85"/>
      <c r="E197" s="85"/>
      <c r="F197" s="85"/>
      <c r="G197" s="86"/>
      <c r="H197" s="19"/>
      <c r="I197" s="20"/>
      <c r="J197" s="21"/>
      <c r="K197" s="92"/>
      <c r="L197" s="93"/>
      <c r="M197" s="52"/>
      <c r="N197" s="52"/>
      <c r="O197" s="52"/>
      <c r="P197" s="52"/>
      <c r="Q197" s="52"/>
      <c r="R197" s="52"/>
      <c r="S197" s="52"/>
      <c r="T197" s="52"/>
      <c r="U197" s="52"/>
      <c r="V197" s="52"/>
      <c r="W197" s="52"/>
      <c r="X197" s="52"/>
      <c r="Y197" s="52"/>
      <c r="Z197" s="52"/>
    </row>
    <row r="198" spans="1:26" ht="18" customHeight="1">
      <c r="A198" s="52"/>
      <c r="B198" s="37"/>
      <c r="C198" s="129"/>
      <c r="D198" s="120"/>
      <c r="E198" s="121" t="s">
        <v>120</v>
      </c>
      <c r="F198" s="121" t="s">
        <v>121</v>
      </c>
      <c r="G198" s="130" t="s">
        <v>15</v>
      </c>
      <c r="H198" s="123" t="s">
        <v>122</v>
      </c>
      <c r="I198" s="124"/>
      <c r="J198" s="110" t="s">
        <v>123</v>
      </c>
      <c r="K198" s="113">
        <v>32</v>
      </c>
      <c r="L198" s="107" t="s">
        <v>124</v>
      </c>
      <c r="M198" s="52"/>
      <c r="N198" s="52"/>
      <c r="O198" s="52"/>
      <c r="P198" s="52"/>
      <c r="Q198" s="52"/>
      <c r="R198" s="52"/>
      <c r="S198" s="52"/>
      <c r="T198" s="52"/>
      <c r="U198" s="52"/>
      <c r="V198" s="52"/>
      <c r="W198" s="52"/>
      <c r="X198" s="52"/>
      <c r="Y198" s="52"/>
      <c r="Z198" s="52"/>
    </row>
    <row r="199" spans="1:26" ht="18" customHeight="1">
      <c r="A199" s="52"/>
      <c r="B199" s="117"/>
      <c r="C199" s="118"/>
      <c r="D199" s="118"/>
      <c r="E199" s="118"/>
      <c r="F199" s="118"/>
      <c r="G199" s="114"/>
      <c r="H199" s="125"/>
      <c r="I199" s="126"/>
      <c r="J199" s="111"/>
      <c r="K199" s="114"/>
      <c r="L199" s="108"/>
      <c r="M199" s="52"/>
      <c r="N199" s="52"/>
      <c r="O199" s="52"/>
      <c r="P199" s="52"/>
      <c r="Q199" s="52"/>
      <c r="R199" s="52"/>
      <c r="S199" s="52"/>
      <c r="T199" s="52"/>
      <c r="U199" s="52"/>
      <c r="V199" s="52"/>
      <c r="W199" s="52"/>
      <c r="X199" s="52"/>
      <c r="Y199" s="52"/>
      <c r="Z199" s="52"/>
    </row>
    <row r="200" spans="1:26" ht="18" customHeight="1">
      <c r="A200" s="52"/>
      <c r="B200" s="118"/>
      <c r="C200" s="118"/>
      <c r="D200" s="118"/>
      <c r="E200" s="118"/>
      <c r="F200" s="118"/>
      <c r="G200" s="114"/>
      <c r="H200" s="125"/>
      <c r="I200" s="126"/>
      <c r="J200" s="111"/>
      <c r="K200" s="114"/>
      <c r="L200" s="108"/>
      <c r="M200" s="52"/>
      <c r="N200" s="52"/>
      <c r="O200" s="52"/>
      <c r="P200" s="52"/>
      <c r="Q200" s="52"/>
      <c r="R200" s="52"/>
      <c r="S200" s="52"/>
      <c r="T200" s="52"/>
      <c r="U200" s="52"/>
      <c r="V200" s="52"/>
      <c r="W200" s="52"/>
      <c r="X200" s="52"/>
      <c r="Y200" s="52"/>
      <c r="Z200" s="52"/>
    </row>
    <row r="201" spans="1:26" ht="18" customHeight="1">
      <c r="A201" s="52"/>
      <c r="B201" s="119"/>
      <c r="C201" s="118"/>
      <c r="D201" s="118"/>
      <c r="E201" s="118"/>
      <c r="F201" s="118"/>
      <c r="G201" s="114"/>
      <c r="H201" s="125"/>
      <c r="I201" s="126"/>
      <c r="J201" s="111"/>
      <c r="K201" s="114"/>
      <c r="L201" s="108"/>
      <c r="M201" s="52"/>
      <c r="N201" s="52"/>
      <c r="O201" s="52"/>
      <c r="P201" s="52"/>
      <c r="Q201" s="52"/>
      <c r="R201" s="52"/>
      <c r="S201" s="52"/>
      <c r="T201" s="52"/>
      <c r="U201" s="52"/>
      <c r="V201" s="52"/>
      <c r="W201" s="52"/>
      <c r="X201" s="52"/>
      <c r="Y201" s="52"/>
      <c r="Z201" s="52"/>
    </row>
    <row r="202" spans="1:26" ht="45" customHeight="1">
      <c r="A202" s="52"/>
      <c r="B202" s="37"/>
      <c r="C202" s="119"/>
      <c r="D202" s="119"/>
      <c r="E202" s="119"/>
      <c r="F202" s="119"/>
      <c r="G202" s="115"/>
      <c r="H202" s="127"/>
      <c r="I202" s="128"/>
      <c r="J202" s="112"/>
      <c r="K202" s="115"/>
      <c r="L202" s="108"/>
      <c r="M202" s="52"/>
      <c r="N202" s="52"/>
      <c r="O202" s="52"/>
      <c r="P202" s="52"/>
      <c r="Q202" s="52"/>
      <c r="R202" s="52"/>
      <c r="S202" s="52"/>
      <c r="T202" s="52"/>
      <c r="U202" s="52"/>
      <c r="V202" s="52"/>
      <c r="W202" s="52"/>
      <c r="X202" s="52"/>
      <c r="Y202" s="52"/>
      <c r="Z202" s="52"/>
    </row>
    <row r="203" spans="1:26" ht="18" customHeight="1">
      <c r="A203" s="52"/>
      <c r="B203" s="18"/>
      <c r="C203" s="85"/>
      <c r="D203" s="85"/>
      <c r="E203" s="85"/>
      <c r="F203" s="85"/>
      <c r="G203" s="86"/>
      <c r="H203" s="19"/>
      <c r="I203" s="20"/>
      <c r="J203" s="21"/>
      <c r="K203" s="87"/>
      <c r="L203" s="108"/>
      <c r="M203" s="52"/>
      <c r="N203" s="52"/>
      <c r="O203" s="52"/>
      <c r="P203" s="52"/>
      <c r="Q203" s="52"/>
      <c r="R203" s="52"/>
      <c r="S203" s="52"/>
      <c r="T203" s="52"/>
      <c r="U203" s="52"/>
      <c r="V203" s="52"/>
      <c r="W203" s="52"/>
      <c r="X203" s="52"/>
      <c r="Y203" s="52"/>
      <c r="Z203" s="52"/>
    </row>
    <row r="204" spans="1:26" ht="20.25" customHeight="1">
      <c r="A204" s="52"/>
      <c r="B204" s="37"/>
      <c r="C204" s="129"/>
      <c r="D204" s="120"/>
      <c r="E204" s="121" t="s">
        <v>125</v>
      </c>
      <c r="F204" s="121" t="s">
        <v>126</v>
      </c>
      <c r="G204" s="130" t="s">
        <v>15</v>
      </c>
      <c r="H204" s="123" t="s">
        <v>110</v>
      </c>
      <c r="I204" s="124"/>
      <c r="J204" s="110" t="s">
        <v>127</v>
      </c>
      <c r="K204" s="113">
        <v>33</v>
      </c>
      <c r="L204" s="108"/>
      <c r="M204" s="52"/>
      <c r="N204" s="52"/>
      <c r="O204" s="52"/>
      <c r="P204" s="52"/>
      <c r="Q204" s="52"/>
      <c r="R204" s="52"/>
      <c r="S204" s="52"/>
      <c r="T204" s="52"/>
      <c r="U204" s="52"/>
      <c r="V204" s="52"/>
      <c r="W204" s="52"/>
      <c r="X204" s="52"/>
      <c r="Y204" s="52"/>
      <c r="Z204" s="52"/>
    </row>
    <row r="205" spans="1:26" ht="18" customHeight="1">
      <c r="A205" s="52"/>
      <c r="B205" s="117"/>
      <c r="C205" s="118"/>
      <c r="D205" s="118"/>
      <c r="E205" s="118"/>
      <c r="F205" s="118"/>
      <c r="G205" s="114"/>
      <c r="H205" s="125"/>
      <c r="I205" s="126"/>
      <c r="J205" s="111"/>
      <c r="K205" s="114"/>
      <c r="L205" s="108"/>
      <c r="M205" s="52"/>
      <c r="N205" s="52"/>
      <c r="O205" s="52"/>
      <c r="P205" s="52"/>
      <c r="Q205" s="52"/>
      <c r="R205" s="52"/>
      <c r="S205" s="52"/>
      <c r="T205" s="52"/>
      <c r="U205" s="52"/>
      <c r="V205" s="52"/>
      <c r="W205" s="52"/>
      <c r="X205" s="52"/>
      <c r="Y205" s="52"/>
      <c r="Z205" s="52"/>
    </row>
    <row r="206" spans="1:26" ht="18" customHeight="1">
      <c r="A206" s="52"/>
      <c r="B206" s="118"/>
      <c r="C206" s="118"/>
      <c r="D206" s="118"/>
      <c r="E206" s="118"/>
      <c r="F206" s="118"/>
      <c r="G206" s="114"/>
      <c r="H206" s="125"/>
      <c r="I206" s="126"/>
      <c r="J206" s="111"/>
      <c r="K206" s="114"/>
      <c r="L206" s="108"/>
      <c r="M206" s="52"/>
      <c r="N206" s="52"/>
      <c r="O206" s="52"/>
      <c r="P206" s="52"/>
      <c r="Q206" s="52"/>
      <c r="R206" s="52"/>
      <c r="S206" s="52"/>
      <c r="T206" s="52"/>
      <c r="U206" s="52"/>
      <c r="V206" s="52"/>
      <c r="W206" s="52"/>
      <c r="X206" s="52"/>
      <c r="Y206" s="52"/>
      <c r="Z206" s="52"/>
    </row>
    <row r="207" spans="1:26" ht="18" customHeight="1">
      <c r="A207" s="52"/>
      <c r="B207" s="119"/>
      <c r="C207" s="118"/>
      <c r="D207" s="118"/>
      <c r="E207" s="118"/>
      <c r="F207" s="118"/>
      <c r="G207" s="114"/>
      <c r="H207" s="125"/>
      <c r="I207" s="126"/>
      <c r="J207" s="111"/>
      <c r="K207" s="114"/>
      <c r="L207" s="108"/>
      <c r="M207" s="52"/>
      <c r="N207" s="52"/>
      <c r="O207" s="52"/>
      <c r="P207" s="52"/>
      <c r="Q207" s="52"/>
      <c r="R207" s="52"/>
      <c r="S207" s="52"/>
      <c r="T207" s="52"/>
      <c r="U207" s="52"/>
      <c r="V207" s="52"/>
      <c r="W207" s="52"/>
      <c r="X207" s="52"/>
      <c r="Y207" s="52"/>
      <c r="Z207" s="52"/>
    </row>
    <row r="208" spans="1:26" ht="18" customHeight="1">
      <c r="A208" s="52"/>
      <c r="B208" s="37"/>
      <c r="C208" s="119"/>
      <c r="D208" s="119"/>
      <c r="E208" s="119"/>
      <c r="F208" s="119"/>
      <c r="G208" s="115"/>
      <c r="H208" s="127"/>
      <c r="I208" s="128"/>
      <c r="J208" s="112"/>
      <c r="K208" s="115"/>
      <c r="L208" s="108"/>
      <c r="M208" s="52"/>
      <c r="N208" s="52"/>
      <c r="O208" s="52"/>
      <c r="P208" s="52"/>
      <c r="Q208" s="52"/>
      <c r="R208" s="52"/>
      <c r="S208" s="52"/>
      <c r="T208" s="52"/>
      <c r="U208" s="52"/>
      <c r="V208" s="52"/>
      <c r="W208" s="52"/>
      <c r="X208" s="52"/>
      <c r="Y208" s="52"/>
      <c r="Z208" s="52"/>
    </row>
    <row r="209" spans="1:26" ht="18" customHeight="1">
      <c r="A209" s="52"/>
      <c r="B209" s="18"/>
      <c r="C209" s="85"/>
      <c r="D209" s="85"/>
      <c r="E209" s="85"/>
      <c r="F209" s="85"/>
      <c r="G209" s="86"/>
      <c r="H209" s="19"/>
      <c r="I209" s="20"/>
      <c r="J209" s="21"/>
      <c r="K209" s="87"/>
      <c r="L209" s="108"/>
      <c r="M209" s="52"/>
      <c r="N209" s="52"/>
      <c r="O209" s="52"/>
      <c r="P209" s="52"/>
      <c r="Q209" s="52"/>
      <c r="R209" s="52"/>
      <c r="S209" s="52"/>
      <c r="T209" s="52"/>
      <c r="U209" s="52"/>
      <c r="V209" s="52"/>
      <c r="W209" s="52"/>
      <c r="X209" s="52"/>
      <c r="Y209" s="52"/>
      <c r="Z209" s="52"/>
    </row>
    <row r="210" spans="1:26" ht="18" customHeight="1">
      <c r="A210" s="52"/>
      <c r="B210" s="37"/>
      <c r="C210" s="129"/>
      <c r="D210" s="120"/>
      <c r="E210" s="121" t="s">
        <v>125</v>
      </c>
      <c r="F210" s="121" t="s">
        <v>126</v>
      </c>
      <c r="G210" s="122" t="s">
        <v>28</v>
      </c>
      <c r="H210" s="123" t="s">
        <v>112</v>
      </c>
      <c r="I210" s="124"/>
      <c r="J210" s="110" t="s">
        <v>128</v>
      </c>
      <c r="K210" s="113">
        <v>34</v>
      </c>
      <c r="L210" s="108"/>
      <c r="M210" s="52"/>
      <c r="N210" s="52"/>
      <c r="O210" s="52"/>
      <c r="P210" s="52"/>
      <c r="Q210" s="52"/>
      <c r="R210" s="52"/>
      <c r="S210" s="52"/>
      <c r="T210" s="52"/>
      <c r="U210" s="52"/>
      <c r="V210" s="52"/>
      <c r="W210" s="52"/>
      <c r="X210" s="52"/>
      <c r="Y210" s="52"/>
      <c r="Z210" s="52"/>
    </row>
    <row r="211" spans="1:26" ht="20.25" customHeight="1">
      <c r="A211" s="52"/>
      <c r="B211" s="117"/>
      <c r="C211" s="118"/>
      <c r="D211" s="118"/>
      <c r="E211" s="118"/>
      <c r="F211" s="118"/>
      <c r="G211" s="114"/>
      <c r="H211" s="125"/>
      <c r="I211" s="126"/>
      <c r="J211" s="111"/>
      <c r="K211" s="114"/>
      <c r="L211" s="108"/>
      <c r="M211" s="52"/>
      <c r="N211" s="52"/>
      <c r="O211" s="52"/>
      <c r="P211" s="52"/>
      <c r="Q211" s="52"/>
      <c r="R211" s="52"/>
      <c r="S211" s="52"/>
      <c r="T211" s="52"/>
      <c r="U211" s="52"/>
      <c r="V211" s="52"/>
      <c r="W211" s="52"/>
      <c r="X211" s="52"/>
      <c r="Y211" s="52"/>
      <c r="Z211" s="52"/>
    </row>
    <row r="212" spans="1:26" ht="20.25" customHeight="1">
      <c r="A212" s="52"/>
      <c r="B212" s="118"/>
      <c r="C212" s="118"/>
      <c r="D212" s="118"/>
      <c r="E212" s="118"/>
      <c r="F212" s="118"/>
      <c r="G212" s="114"/>
      <c r="H212" s="125"/>
      <c r="I212" s="126"/>
      <c r="J212" s="111"/>
      <c r="K212" s="114"/>
      <c r="L212" s="108"/>
      <c r="M212" s="52"/>
      <c r="N212" s="52"/>
      <c r="O212" s="52"/>
      <c r="P212" s="52"/>
      <c r="Q212" s="52"/>
      <c r="R212" s="52"/>
      <c r="S212" s="52"/>
      <c r="T212" s="52"/>
      <c r="U212" s="52"/>
      <c r="V212" s="52"/>
      <c r="W212" s="52"/>
      <c r="X212" s="52"/>
      <c r="Y212" s="52"/>
      <c r="Z212" s="52"/>
    </row>
    <row r="213" spans="1:26" ht="20.25" customHeight="1">
      <c r="A213" s="52"/>
      <c r="B213" s="119"/>
      <c r="C213" s="118"/>
      <c r="D213" s="118"/>
      <c r="E213" s="118"/>
      <c r="F213" s="118"/>
      <c r="G213" s="114"/>
      <c r="H213" s="125"/>
      <c r="I213" s="126"/>
      <c r="J213" s="111"/>
      <c r="K213" s="114"/>
      <c r="L213" s="108"/>
      <c r="M213" s="52"/>
      <c r="N213" s="52"/>
      <c r="O213" s="52"/>
      <c r="P213" s="52"/>
      <c r="Q213" s="52"/>
      <c r="R213" s="52"/>
      <c r="S213" s="52"/>
      <c r="T213" s="52"/>
      <c r="U213" s="52"/>
      <c r="V213" s="52"/>
      <c r="W213" s="52"/>
      <c r="X213" s="52"/>
      <c r="Y213" s="52"/>
      <c r="Z213" s="52"/>
    </row>
    <row r="214" spans="1:26" ht="18" customHeight="1">
      <c r="A214" s="52"/>
      <c r="B214" s="37"/>
      <c r="C214" s="119"/>
      <c r="D214" s="119"/>
      <c r="E214" s="119"/>
      <c r="F214" s="119"/>
      <c r="G214" s="115"/>
      <c r="H214" s="127"/>
      <c r="I214" s="128"/>
      <c r="J214" s="112"/>
      <c r="K214" s="115"/>
      <c r="L214" s="109"/>
      <c r="M214" s="52"/>
      <c r="N214" s="52"/>
      <c r="O214" s="52"/>
      <c r="P214" s="52"/>
      <c r="Q214" s="52"/>
      <c r="R214" s="52"/>
      <c r="S214" s="52"/>
      <c r="T214" s="52"/>
      <c r="U214" s="52"/>
      <c r="V214" s="52"/>
      <c r="W214" s="52"/>
      <c r="X214" s="52"/>
      <c r="Y214" s="52"/>
      <c r="Z214" s="52"/>
    </row>
    <row r="215" spans="1:26" ht="18" customHeight="1">
      <c r="A215" s="52"/>
      <c r="B215" s="18"/>
      <c r="C215" s="85"/>
      <c r="D215" s="85"/>
      <c r="E215" s="85"/>
      <c r="F215" s="85"/>
      <c r="G215" s="86"/>
      <c r="H215" s="19"/>
      <c r="I215" s="20"/>
      <c r="J215" s="21"/>
      <c r="K215" s="92"/>
      <c r="L215" s="93"/>
      <c r="M215" s="52"/>
      <c r="N215" s="52"/>
      <c r="O215" s="52"/>
      <c r="P215" s="52"/>
      <c r="Q215" s="52"/>
      <c r="R215" s="52"/>
      <c r="S215" s="52"/>
      <c r="T215" s="52"/>
      <c r="U215" s="52"/>
      <c r="V215" s="52"/>
      <c r="W215" s="52"/>
      <c r="X215" s="52"/>
      <c r="Y215" s="52"/>
      <c r="Z215" s="52"/>
    </row>
    <row r="216" spans="1:26" ht="18" customHeight="1">
      <c r="A216" s="52"/>
      <c r="B216" s="37"/>
      <c r="C216" s="129"/>
      <c r="D216" s="120"/>
      <c r="E216" s="121" t="s">
        <v>129</v>
      </c>
      <c r="F216" s="121" t="s">
        <v>130</v>
      </c>
      <c r="G216" s="130" t="s">
        <v>15</v>
      </c>
      <c r="H216" s="123" t="s">
        <v>131</v>
      </c>
      <c r="I216" s="124"/>
      <c r="J216" s="110" t="s">
        <v>132</v>
      </c>
      <c r="K216" s="113">
        <v>35</v>
      </c>
      <c r="L216" s="107" t="s">
        <v>133</v>
      </c>
      <c r="M216" s="52"/>
      <c r="N216" s="52"/>
      <c r="O216" s="52"/>
      <c r="P216" s="52"/>
      <c r="Q216" s="52"/>
      <c r="R216" s="52"/>
      <c r="S216" s="52"/>
      <c r="T216" s="52"/>
      <c r="U216" s="52"/>
      <c r="V216" s="52"/>
      <c r="W216" s="52"/>
      <c r="X216" s="52"/>
      <c r="Y216" s="52"/>
      <c r="Z216" s="52"/>
    </row>
    <row r="217" spans="1:26" ht="18" customHeight="1">
      <c r="A217" s="52"/>
      <c r="B217" s="117"/>
      <c r="C217" s="118"/>
      <c r="D217" s="118"/>
      <c r="E217" s="118"/>
      <c r="F217" s="118"/>
      <c r="G217" s="114"/>
      <c r="H217" s="125"/>
      <c r="I217" s="126"/>
      <c r="J217" s="111"/>
      <c r="K217" s="114"/>
      <c r="L217" s="108"/>
      <c r="M217" s="52"/>
      <c r="N217" s="52"/>
      <c r="O217" s="52"/>
      <c r="P217" s="52"/>
      <c r="Q217" s="52"/>
      <c r="R217" s="52"/>
      <c r="S217" s="52"/>
      <c r="T217" s="52"/>
      <c r="U217" s="52"/>
      <c r="V217" s="52"/>
      <c r="W217" s="52"/>
      <c r="X217" s="52"/>
      <c r="Y217" s="52"/>
      <c r="Z217" s="52"/>
    </row>
    <row r="218" spans="1:26" ht="18" customHeight="1">
      <c r="A218" s="52"/>
      <c r="B218" s="118"/>
      <c r="C218" s="118"/>
      <c r="D218" s="118"/>
      <c r="E218" s="118"/>
      <c r="F218" s="118"/>
      <c r="G218" s="114"/>
      <c r="H218" s="125"/>
      <c r="I218" s="126"/>
      <c r="J218" s="111"/>
      <c r="K218" s="114"/>
      <c r="L218" s="108"/>
      <c r="M218" s="52"/>
      <c r="N218" s="52"/>
      <c r="O218" s="52"/>
      <c r="P218" s="52"/>
      <c r="Q218" s="52"/>
      <c r="R218" s="52"/>
      <c r="S218" s="52"/>
      <c r="T218" s="52"/>
      <c r="U218" s="52"/>
      <c r="V218" s="52"/>
      <c r="W218" s="52"/>
      <c r="X218" s="52"/>
      <c r="Y218" s="52"/>
      <c r="Z218" s="52"/>
    </row>
    <row r="219" spans="1:26" ht="18" customHeight="1">
      <c r="A219" s="52"/>
      <c r="B219" s="119"/>
      <c r="C219" s="118"/>
      <c r="D219" s="118"/>
      <c r="E219" s="118"/>
      <c r="F219" s="118"/>
      <c r="G219" s="114"/>
      <c r="H219" s="125"/>
      <c r="I219" s="126"/>
      <c r="J219" s="111"/>
      <c r="K219" s="114"/>
      <c r="L219" s="108"/>
      <c r="M219" s="52"/>
      <c r="N219" s="52"/>
      <c r="O219" s="52"/>
      <c r="P219" s="52"/>
      <c r="Q219" s="52"/>
      <c r="R219" s="52"/>
      <c r="S219" s="52"/>
      <c r="T219" s="52"/>
      <c r="U219" s="52"/>
      <c r="V219" s="52"/>
      <c r="W219" s="52"/>
      <c r="X219" s="52"/>
      <c r="Y219" s="52"/>
      <c r="Z219" s="52"/>
    </row>
    <row r="220" spans="1:26" ht="18" customHeight="1">
      <c r="A220" s="52"/>
      <c r="B220" s="37"/>
      <c r="C220" s="119"/>
      <c r="D220" s="119"/>
      <c r="E220" s="119"/>
      <c r="F220" s="119"/>
      <c r="G220" s="115"/>
      <c r="H220" s="127"/>
      <c r="I220" s="128"/>
      <c r="J220" s="112"/>
      <c r="K220" s="115"/>
      <c r="L220" s="108"/>
      <c r="M220" s="52"/>
      <c r="N220" s="52"/>
      <c r="O220" s="52"/>
      <c r="P220" s="52"/>
      <c r="Q220" s="52"/>
      <c r="R220" s="52"/>
      <c r="S220" s="52"/>
      <c r="T220" s="52"/>
      <c r="U220" s="52"/>
      <c r="V220" s="52"/>
      <c r="W220" s="52"/>
      <c r="X220" s="52"/>
      <c r="Y220" s="52"/>
      <c r="Z220" s="52"/>
    </row>
    <row r="221" spans="1:26" ht="18" customHeight="1">
      <c r="A221" s="52"/>
      <c r="B221" s="18"/>
      <c r="C221" s="85"/>
      <c r="D221" s="85"/>
      <c r="E221" s="85"/>
      <c r="F221" s="85"/>
      <c r="G221" s="86"/>
      <c r="H221" s="19"/>
      <c r="I221" s="20"/>
      <c r="J221" s="21"/>
      <c r="K221" s="87"/>
      <c r="L221" s="108"/>
      <c r="M221" s="52"/>
      <c r="N221" s="52"/>
      <c r="O221" s="52"/>
      <c r="P221" s="52"/>
      <c r="Q221" s="52"/>
      <c r="R221" s="52"/>
      <c r="S221" s="52"/>
      <c r="T221" s="52"/>
      <c r="U221" s="52"/>
      <c r="V221" s="52"/>
      <c r="W221" s="52"/>
      <c r="X221" s="52"/>
      <c r="Y221" s="52"/>
      <c r="Z221" s="52"/>
    </row>
    <row r="222" spans="1:26" ht="20.25" customHeight="1">
      <c r="A222" s="52"/>
      <c r="B222" s="37"/>
      <c r="C222" s="129"/>
      <c r="D222" s="120"/>
      <c r="E222" s="121" t="s">
        <v>134</v>
      </c>
      <c r="F222" s="121" t="s">
        <v>135</v>
      </c>
      <c r="G222" s="130" t="s">
        <v>15</v>
      </c>
      <c r="H222" s="123" t="s">
        <v>136</v>
      </c>
      <c r="I222" s="124"/>
      <c r="J222" s="110" t="s">
        <v>137</v>
      </c>
      <c r="K222" s="113">
        <v>36</v>
      </c>
      <c r="L222" s="108"/>
      <c r="M222" s="52"/>
      <c r="N222" s="52"/>
      <c r="O222" s="52"/>
      <c r="P222" s="52"/>
      <c r="Q222" s="52"/>
      <c r="R222" s="52"/>
      <c r="S222" s="52"/>
      <c r="T222" s="52"/>
      <c r="U222" s="52"/>
      <c r="V222" s="52"/>
      <c r="W222" s="52"/>
      <c r="X222" s="52"/>
      <c r="Y222" s="52"/>
      <c r="Z222" s="52"/>
    </row>
    <row r="223" spans="1:26" ht="18" customHeight="1">
      <c r="A223" s="52"/>
      <c r="B223" s="117"/>
      <c r="C223" s="118"/>
      <c r="D223" s="118"/>
      <c r="E223" s="118"/>
      <c r="F223" s="118"/>
      <c r="G223" s="114"/>
      <c r="H223" s="125"/>
      <c r="I223" s="126"/>
      <c r="J223" s="111"/>
      <c r="K223" s="114"/>
      <c r="L223" s="108"/>
      <c r="M223" s="52"/>
      <c r="N223" s="52"/>
      <c r="O223" s="52"/>
      <c r="P223" s="52"/>
      <c r="Q223" s="52"/>
      <c r="R223" s="52"/>
      <c r="S223" s="52"/>
      <c r="T223" s="52"/>
      <c r="U223" s="52"/>
      <c r="V223" s="52"/>
      <c r="W223" s="52"/>
      <c r="X223" s="52"/>
      <c r="Y223" s="52"/>
      <c r="Z223" s="52"/>
    </row>
    <row r="224" spans="1:26" ht="18" customHeight="1">
      <c r="A224" s="52"/>
      <c r="B224" s="118"/>
      <c r="C224" s="118"/>
      <c r="D224" s="118"/>
      <c r="E224" s="118"/>
      <c r="F224" s="118"/>
      <c r="G224" s="114"/>
      <c r="H224" s="125"/>
      <c r="I224" s="126"/>
      <c r="J224" s="111"/>
      <c r="K224" s="114"/>
      <c r="L224" s="108"/>
      <c r="M224" s="52"/>
      <c r="N224" s="52"/>
      <c r="O224" s="52"/>
      <c r="P224" s="52"/>
      <c r="Q224" s="52"/>
      <c r="R224" s="52"/>
      <c r="S224" s="52"/>
      <c r="T224" s="52"/>
      <c r="U224" s="52"/>
      <c r="V224" s="52"/>
      <c r="W224" s="52"/>
      <c r="X224" s="52"/>
      <c r="Y224" s="52"/>
      <c r="Z224" s="52"/>
    </row>
    <row r="225" spans="1:26" ht="18" customHeight="1">
      <c r="A225" s="52"/>
      <c r="B225" s="119"/>
      <c r="C225" s="118"/>
      <c r="D225" s="118"/>
      <c r="E225" s="118"/>
      <c r="F225" s="118"/>
      <c r="G225" s="114"/>
      <c r="H225" s="125"/>
      <c r="I225" s="126"/>
      <c r="J225" s="111"/>
      <c r="K225" s="114"/>
      <c r="L225" s="108"/>
      <c r="M225" s="52"/>
      <c r="N225" s="52"/>
      <c r="O225" s="52"/>
      <c r="P225" s="52"/>
      <c r="Q225" s="52"/>
      <c r="R225" s="52"/>
      <c r="S225" s="52"/>
      <c r="T225" s="52"/>
      <c r="U225" s="52"/>
      <c r="V225" s="52"/>
      <c r="W225" s="52"/>
      <c r="X225" s="52"/>
      <c r="Y225" s="52"/>
      <c r="Z225" s="52"/>
    </row>
    <row r="226" spans="1:26" ht="20.25" customHeight="1">
      <c r="A226" s="52"/>
      <c r="B226" s="37"/>
      <c r="C226" s="119"/>
      <c r="D226" s="119"/>
      <c r="E226" s="119"/>
      <c r="F226" s="119"/>
      <c r="G226" s="115"/>
      <c r="H226" s="127"/>
      <c r="I226" s="128"/>
      <c r="J226" s="112"/>
      <c r="K226" s="115"/>
      <c r="L226" s="108"/>
      <c r="M226" s="52"/>
      <c r="N226" s="52"/>
      <c r="O226" s="52"/>
      <c r="P226" s="52"/>
      <c r="Q226" s="52"/>
      <c r="R226" s="52"/>
      <c r="S226" s="52"/>
      <c r="T226" s="52"/>
      <c r="U226" s="52"/>
      <c r="V226" s="52"/>
      <c r="W226" s="52"/>
      <c r="X226" s="52"/>
      <c r="Y226" s="52"/>
      <c r="Z226" s="52"/>
    </row>
    <row r="227" spans="1:26" ht="18" customHeight="1">
      <c r="A227" s="52"/>
      <c r="B227" s="18"/>
      <c r="C227" s="85"/>
      <c r="D227" s="85"/>
      <c r="E227" s="85"/>
      <c r="F227" s="85"/>
      <c r="G227" s="86"/>
      <c r="H227" s="19"/>
      <c r="I227" s="20"/>
      <c r="J227" s="21"/>
      <c r="K227" s="87"/>
      <c r="L227" s="108"/>
      <c r="M227" s="52"/>
      <c r="N227" s="52"/>
      <c r="O227" s="52"/>
      <c r="P227" s="52"/>
      <c r="Q227" s="52"/>
      <c r="R227" s="52"/>
      <c r="S227" s="52"/>
      <c r="T227" s="52"/>
      <c r="U227" s="52"/>
      <c r="V227" s="52"/>
      <c r="W227" s="52"/>
      <c r="X227" s="52"/>
      <c r="Y227" s="52"/>
      <c r="Z227" s="52"/>
    </row>
    <row r="228" spans="1:26" ht="18" customHeight="1">
      <c r="A228" s="52"/>
      <c r="B228" s="37"/>
      <c r="C228" s="129"/>
      <c r="D228" s="120"/>
      <c r="E228" s="121" t="s">
        <v>138</v>
      </c>
      <c r="F228" s="121" t="s">
        <v>139</v>
      </c>
      <c r="G228" s="130" t="s">
        <v>15</v>
      </c>
      <c r="H228" s="123" t="s">
        <v>140</v>
      </c>
      <c r="I228" s="124"/>
      <c r="J228" s="110" t="s">
        <v>141</v>
      </c>
      <c r="K228" s="113">
        <v>37</v>
      </c>
      <c r="L228" s="108"/>
      <c r="M228" s="52"/>
      <c r="N228" s="52"/>
      <c r="O228" s="52"/>
      <c r="P228" s="52"/>
      <c r="Q228" s="52"/>
      <c r="R228" s="52"/>
      <c r="S228" s="52"/>
      <c r="T228" s="52"/>
      <c r="U228" s="52"/>
      <c r="V228" s="52"/>
      <c r="W228" s="52"/>
      <c r="X228" s="52"/>
      <c r="Y228" s="52"/>
      <c r="Z228" s="52"/>
    </row>
    <row r="229" spans="1:26" ht="20.25" customHeight="1">
      <c r="A229" s="52"/>
      <c r="B229" s="117"/>
      <c r="C229" s="118"/>
      <c r="D229" s="118"/>
      <c r="E229" s="118"/>
      <c r="F229" s="118"/>
      <c r="G229" s="114"/>
      <c r="H229" s="125"/>
      <c r="I229" s="126"/>
      <c r="J229" s="111"/>
      <c r="K229" s="114"/>
      <c r="L229" s="108"/>
      <c r="M229" s="52"/>
      <c r="N229" s="52"/>
      <c r="O229" s="52"/>
      <c r="P229" s="52"/>
      <c r="Q229" s="52"/>
      <c r="R229" s="52"/>
      <c r="S229" s="52"/>
      <c r="T229" s="52"/>
      <c r="U229" s="52"/>
      <c r="V229" s="52"/>
      <c r="W229" s="52"/>
      <c r="X229" s="52"/>
      <c r="Y229" s="52"/>
      <c r="Z229" s="52"/>
    </row>
    <row r="230" spans="1:26" ht="20.25" customHeight="1">
      <c r="A230" s="52"/>
      <c r="B230" s="118"/>
      <c r="C230" s="118"/>
      <c r="D230" s="118"/>
      <c r="E230" s="118"/>
      <c r="F230" s="118"/>
      <c r="G230" s="114"/>
      <c r="H230" s="125"/>
      <c r="I230" s="126"/>
      <c r="J230" s="111"/>
      <c r="K230" s="114"/>
      <c r="L230" s="108"/>
      <c r="M230" s="52"/>
      <c r="N230" s="52"/>
      <c r="O230" s="52"/>
      <c r="P230" s="52"/>
      <c r="Q230" s="52"/>
      <c r="R230" s="52"/>
      <c r="S230" s="52"/>
      <c r="T230" s="52"/>
      <c r="U230" s="52"/>
      <c r="V230" s="52"/>
      <c r="W230" s="52"/>
      <c r="X230" s="52"/>
      <c r="Y230" s="52"/>
      <c r="Z230" s="52"/>
    </row>
    <row r="231" spans="1:26" ht="20.25" customHeight="1">
      <c r="A231" s="52"/>
      <c r="B231" s="119"/>
      <c r="C231" s="118"/>
      <c r="D231" s="118"/>
      <c r="E231" s="118"/>
      <c r="F231" s="118"/>
      <c r="G231" s="114"/>
      <c r="H231" s="125"/>
      <c r="I231" s="126"/>
      <c r="J231" s="111"/>
      <c r="K231" s="114"/>
      <c r="L231" s="108"/>
      <c r="M231" s="52"/>
      <c r="N231" s="52"/>
      <c r="O231" s="52"/>
      <c r="P231" s="52"/>
      <c r="Q231" s="52"/>
      <c r="R231" s="52"/>
      <c r="S231" s="52"/>
      <c r="T231" s="52"/>
      <c r="U231" s="52"/>
      <c r="V231" s="52"/>
      <c r="W231" s="52"/>
      <c r="X231" s="52"/>
      <c r="Y231" s="52"/>
      <c r="Z231" s="52"/>
    </row>
    <row r="232" spans="1:26" ht="18" customHeight="1">
      <c r="A232" s="52"/>
      <c r="B232" s="37"/>
      <c r="C232" s="119"/>
      <c r="D232" s="119"/>
      <c r="E232" s="119"/>
      <c r="F232" s="119"/>
      <c r="G232" s="115"/>
      <c r="H232" s="127"/>
      <c r="I232" s="128"/>
      <c r="J232" s="112"/>
      <c r="K232" s="115"/>
      <c r="L232" s="108"/>
      <c r="M232" s="52"/>
      <c r="N232" s="52"/>
      <c r="O232" s="52"/>
      <c r="P232" s="52"/>
      <c r="Q232" s="52"/>
      <c r="R232" s="52"/>
      <c r="S232" s="52"/>
      <c r="T232" s="52"/>
      <c r="U232" s="52"/>
      <c r="V232" s="52"/>
      <c r="W232" s="52"/>
      <c r="X232" s="52"/>
      <c r="Y232" s="52"/>
      <c r="Z232" s="52"/>
    </row>
    <row r="233" spans="1:26" ht="18" customHeight="1">
      <c r="A233" s="52"/>
      <c r="B233" s="18"/>
      <c r="C233" s="85"/>
      <c r="D233" s="85"/>
      <c r="E233" s="85"/>
      <c r="F233" s="85"/>
      <c r="G233" s="86"/>
      <c r="H233" s="19"/>
      <c r="I233" s="20"/>
      <c r="J233" s="21"/>
      <c r="K233" s="87"/>
      <c r="L233" s="108"/>
      <c r="M233" s="52"/>
      <c r="N233" s="52"/>
      <c r="O233" s="52"/>
      <c r="P233" s="52"/>
      <c r="Q233" s="52"/>
      <c r="R233" s="52"/>
      <c r="S233" s="52"/>
      <c r="T233" s="52"/>
      <c r="U233" s="52"/>
      <c r="V233" s="52"/>
      <c r="W233" s="52"/>
      <c r="X233" s="52"/>
      <c r="Y233" s="52"/>
      <c r="Z233" s="52"/>
    </row>
    <row r="234" spans="1:26" ht="18" customHeight="1">
      <c r="A234" s="52"/>
      <c r="B234" s="37"/>
      <c r="C234" s="129"/>
      <c r="D234" s="120"/>
      <c r="E234" s="121" t="s">
        <v>142</v>
      </c>
      <c r="F234" s="121" t="s">
        <v>143</v>
      </c>
      <c r="G234" s="130" t="s">
        <v>15</v>
      </c>
      <c r="H234" s="123" t="s">
        <v>144</v>
      </c>
      <c r="I234" s="124"/>
      <c r="J234" s="110" t="s">
        <v>145</v>
      </c>
      <c r="K234" s="113">
        <v>38</v>
      </c>
      <c r="L234" s="108"/>
      <c r="M234" s="52"/>
      <c r="N234" s="52"/>
      <c r="O234" s="52"/>
      <c r="P234" s="52"/>
      <c r="Q234" s="52"/>
      <c r="R234" s="52"/>
      <c r="S234" s="52"/>
      <c r="T234" s="52"/>
      <c r="U234" s="52"/>
      <c r="V234" s="52"/>
      <c r="W234" s="52"/>
      <c r="X234" s="52"/>
      <c r="Y234" s="52"/>
      <c r="Z234" s="52"/>
    </row>
    <row r="235" spans="1:26" ht="20.25" customHeight="1">
      <c r="A235" s="52"/>
      <c r="B235" s="117"/>
      <c r="C235" s="118"/>
      <c r="D235" s="118"/>
      <c r="E235" s="118"/>
      <c r="F235" s="118"/>
      <c r="G235" s="114"/>
      <c r="H235" s="125"/>
      <c r="I235" s="126"/>
      <c r="J235" s="111"/>
      <c r="K235" s="114"/>
      <c r="L235" s="108"/>
      <c r="M235" s="52"/>
      <c r="N235" s="52"/>
      <c r="O235" s="52"/>
      <c r="P235" s="52"/>
      <c r="Q235" s="52"/>
      <c r="R235" s="52"/>
      <c r="S235" s="52"/>
      <c r="T235" s="52"/>
      <c r="U235" s="52"/>
      <c r="V235" s="52"/>
      <c r="W235" s="52"/>
      <c r="X235" s="52"/>
      <c r="Y235" s="52"/>
      <c r="Z235" s="52"/>
    </row>
    <row r="236" spans="1:26" ht="20.25" customHeight="1">
      <c r="A236" s="52"/>
      <c r="B236" s="118"/>
      <c r="C236" s="118"/>
      <c r="D236" s="118"/>
      <c r="E236" s="118"/>
      <c r="F236" s="118"/>
      <c r="G236" s="114"/>
      <c r="H236" s="125"/>
      <c r="I236" s="126"/>
      <c r="J236" s="111"/>
      <c r="K236" s="114"/>
      <c r="L236" s="108"/>
      <c r="M236" s="52"/>
      <c r="N236" s="52"/>
      <c r="O236" s="52"/>
      <c r="P236" s="52"/>
      <c r="Q236" s="52"/>
      <c r="R236" s="52"/>
      <c r="S236" s="52"/>
      <c r="T236" s="52"/>
      <c r="U236" s="52"/>
      <c r="V236" s="52"/>
      <c r="W236" s="52"/>
      <c r="X236" s="52"/>
      <c r="Y236" s="52"/>
      <c r="Z236" s="52"/>
    </row>
    <row r="237" spans="1:26" ht="20.25" customHeight="1">
      <c r="A237" s="52"/>
      <c r="B237" s="119"/>
      <c r="C237" s="118"/>
      <c r="D237" s="118"/>
      <c r="E237" s="118"/>
      <c r="F237" s="118"/>
      <c r="G237" s="114"/>
      <c r="H237" s="125"/>
      <c r="I237" s="126"/>
      <c r="J237" s="111"/>
      <c r="K237" s="114"/>
      <c r="L237" s="108"/>
      <c r="M237" s="52"/>
      <c r="N237" s="52"/>
      <c r="O237" s="52"/>
      <c r="P237" s="52"/>
      <c r="Q237" s="52"/>
      <c r="R237" s="52"/>
      <c r="S237" s="52"/>
      <c r="T237" s="52"/>
      <c r="U237" s="52"/>
      <c r="V237" s="52"/>
      <c r="W237" s="52"/>
      <c r="X237" s="52"/>
      <c r="Y237" s="52"/>
      <c r="Z237" s="52"/>
    </row>
    <row r="238" spans="1:26" ht="18" customHeight="1">
      <c r="A238" s="52"/>
      <c r="B238" s="37"/>
      <c r="C238" s="119"/>
      <c r="D238" s="119"/>
      <c r="E238" s="119"/>
      <c r="F238" s="119"/>
      <c r="G238" s="115"/>
      <c r="H238" s="127"/>
      <c r="I238" s="128"/>
      <c r="J238" s="112"/>
      <c r="K238" s="115"/>
      <c r="L238" s="108"/>
      <c r="M238" s="52"/>
      <c r="N238" s="52"/>
      <c r="O238" s="52"/>
      <c r="P238" s="52"/>
      <c r="Q238" s="52"/>
      <c r="R238" s="52"/>
      <c r="S238" s="52"/>
      <c r="T238" s="52"/>
      <c r="U238" s="52"/>
      <c r="V238" s="52"/>
      <c r="W238" s="52"/>
      <c r="X238" s="52"/>
      <c r="Y238" s="52"/>
      <c r="Z238" s="52"/>
    </row>
    <row r="239" spans="1:26" ht="18" customHeight="1">
      <c r="A239" s="52"/>
      <c r="B239" s="18"/>
      <c r="C239" s="85"/>
      <c r="D239" s="85"/>
      <c r="E239" s="85"/>
      <c r="F239" s="85"/>
      <c r="G239" s="86"/>
      <c r="H239" s="19"/>
      <c r="I239" s="20"/>
      <c r="J239" s="21"/>
      <c r="K239" s="87"/>
      <c r="L239" s="108"/>
      <c r="M239" s="52"/>
      <c r="N239" s="52"/>
      <c r="O239" s="52"/>
      <c r="P239" s="52"/>
      <c r="Q239" s="52"/>
      <c r="R239" s="52"/>
      <c r="S239" s="52"/>
      <c r="T239" s="52"/>
      <c r="U239" s="52"/>
      <c r="V239" s="52"/>
      <c r="W239" s="52"/>
      <c r="X239" s="52"/>
      <c r="Y239" s="52"/>
      <c r="Z239" s="52"/>
    </row>
    <row r="240" spans="1:26" ht="18" customHeight="1">
      <c r="A240" s="52"/>
      <c r="B240" s="37"/>
      <c r="C240" s="129"/>
      <c r="D240" s="120"/>
      <c r="E240" s="121" t="s">
        <v>142</v>
      </c>
      <c r="F240" s="121" t="s">
        <v>143</v>
      </c>
      <c r="G240" s="122" t="s">
        <v>28</v>
      </c>
      <c r="H240" s="123" t="s">
        <v>112</v>
      </c>
      <c r="I240" s="124"/>
      <c r="J240" s="110" t="s">
        <v>146</v>
      </c>
      <c r="K240" s="113">
        <v>39</v>
      </c>
      <c r="L240" s="108"/>
      <c r="M240" s="52"/>
      <c r="N240" s="52"/>
      <c r="O240" s="52"/>
      <c r="P240" s="52"/>
      <c r="Q240" s="52"/>
      <c r="R240" s="52"/>
      <c r="S240" s="52"/>
      <c r="T240" s="52"/>
      <c r="U240" s="52"/>
      <c r="V240" s="52"/>
      <c r="W240" s="52"/>
      <c r="X240" s="52"/>
      <c r="Y240" s="52"/>
      <c r="Z240" s="52"/>
    </row>
    <row r="241" spans="1:26" ht="20.25" customHeight="1">
      <c r="A241" s="52"/>
      <c r="B241" s="117"/>
      <c r="C241" s="118"/>
      <c r="D241" s="118"/>
      <c r="E241" s="118"/>
      <c r="F241" s="118"/>
      <c r="G241" s="114"/>
      <c r="H241" s="125"/>
      <c r="I241" s="126"/>
      <c r="J241" s="111"/>
      <c r="K241" s="114"/>
      <c r="L241" s="108"/>
      <c r="M241" s="52"/>
      <c r="N241" s="52"/>
      <c r="O241" s="52"/>
      <c r="P241" s="52"/>
      <c r="Q241" s="52"/>
      <c r="R241" s="52"/>
      <c r="S241" s="52"/>
      <c r="T241" s="52"/>
      <c r="U241" s="52"/>
      <c r="V241" s="52"/>
      <c r="W241" s="52"/>
      <c r="X241" s="52"/>
      <c r="Y241" s="52"/>
      <c r="Z241" s="52"/>
    </row>
    <row r="242" spans="1:26" ht="20.25" customHeight="1">
      <c r="A242" s="52"/>
      <c r="B242" s="118"/>
      <c r="C242" s="118"/>
      <c r="D242" s="118"/>
      <c r="E242" s="118"/>
      <c r="F242" s="118"/>
      <c r="G242" s="114"/>
      <c r="H242" s="125"/>
      <c r="I242" s="126"/>
      <c r="J242" s="111"/>
      <c r="K242" s="114"/>
      <c r="L242" s="108"/>
      <c r="M242" s="52"/>
      <c r="N242" s="52"/>
      <c r="O242" s="52"/>
      <c r="P242" s="52"/>
      <c r="Q242" s="52"/>
      <c r="R242" s="52"/>
      <c r="S242" s="52"/>
      <c r="T242" s="52"/>
      <c r="U242" s="52"/>
      <c r="V242" s="52"/>
      <c r="W242" s="52"/>
      <c r="X242" s="52"/>
      <c r="Y242" s="52"/>
      <c r="Z242" s="52"/>
    </row>
    <row r="243" spans="1:26" ht="20.25" customHeight="1">
      <c r="A243" s="52"/>
      <c r="B243" s="119"/>
      <c r="C243" s="118"/>
      <c r="D243" s="118"/>
      <c r="E243" s="118"/>
      <c r="F243" s="118"/>
      <c r="G243" s="114"/>
      <c r="H243" s="125"/>
      <c r="I243" s="126"/>
      <c r="J243" s="111"/>
      <c r="K243" s="114"/>
      <c r="L243" s="108"/>
      <c r="M243" s="52"/>
      <c r="N243" s="52"/>
      <c r="O243" s="52"/>
      <c r="P243" s="52"/>
      <c r="Q243" s="52"/>
      <c r="R243" s="52"/>
      <c r="S243" s="52"/>
      <c r="T243" s="52"/>
      <c r="U243" s="52"/>
      <c r="V243" s="52"/>
      <c r="W243" s="52"/>
      <c r="X243" s="52"/>
      <c r="Y243" s="52"/>
      <c r="Z243" s="52"/>
    </row>
    <row r="244" spans="1:26" ht="18" customHeight="1">
      <c r="A244" s="52"/>
      <c r="B244" s="37"/>
      <c r="C244" s="119"/>
      <c r="D244" s="119"/>
      <c r="E244" s="119"/>
      <c r="F244" s="119"/>
      <c r="G244" s="115"/>
      <c r="H244" s="127"/>
      <c r="I244" s="128"/>
      <c r="J244" s="112"/>
      <c r="K244" s="115"/>
      <c r="L244" s="108"/>
      <c r="M244" s="52"/>
      <c r="N244" s="52"/>
      <c r="O244" s="52"/>
      <c r="P244" s="52"/>
      <c r="Q244" s="52"/>
      <c r="R244" s="52"/>
      <c r="S244" s="52"/>
      <c r="T244" s="52"/>
      <c r="U244" s="52"/>
      <c r="V244" s="52"/>
      <c r="W244" s="52"/>
      <c r="X244" s="52"/>
      <c r="Y244" s="52"/>
      <c r="Z244" s="52"/>
    </row>
    <row r="245" spans="1:26" ht="18" customHeight="1">
      <c r="A245" s="52"/>
      <c r="B245" s="18"/>
      <c r="C245" s="85"/>
      <c r="D245" s="85"/>
      <c r="E245" s="85"/>
      <c r="F245" s="85"/>
      <c r="G245" s="86"/>
      <c r="H245" s="19"/>
      <c r="I245" s="20"/>
      <c r="J245" s="21"/>
      <c r="K245" s="87"/>
      <c r="L245" s="108"/>
      <c r="M245" s="52"/>
      <c r="N245" s="52"/>
      <c r="O245" s="52"/>
      <c r="P245" s="52"/>
      <c r="Q245" s="52"/>
      <c r="R245" s="52"/>
      <c r="S245" s="52"/>
      <c r="T245" s="52"/>
      <c r="U245" s="52"/>
      <c r="V245" s="52"/>
      <c r="W245" s="52"/>
      <c r="X245" s="52"/>
      <c r="Y245" s="52"/>
      <c r="Z245" s="52"/>
    </row>
    <row r="246" spans="1:26" ht="18" customHeight="1">
      <c r="A246" s="52"/>
      <c r="B246" s="37"/>
      <c r="C246" s="129"/>
      <c r="D246" s="120"/>
      <c r="E246" s="121" t="s">
        <v>147</v>
      </c>
      <c r="F246" s="121" t="s">
        <v>148</v>
      </c>
      <c r="G246" s="122" t="s">
        <v>28</v>
      </c>
      <c r="H246" s="123" t="s">
        <v>149</v>
      </c>
      <c r="I246" s="124"/>
      <c r="J246" s="110" t="s">
        <v>150</v>
      </c>
      <c r="K246" s="113">
        <v>40</v>
      </c>
      <c r="L246" s="108"/>
      <c r="M246" s="52"/>
      <c r="N246" s="52"/>
      <c r="O246" s="52"/>
      <c r="P246" s="52"/>
      <c r="Q246" s="52"/>
      <c r="R246" s="52"/>
      <c r="S246" s="52"/>
      <c r="T246" s="52"/>
      <c r="U246" s="52"/>
      <c r="V246" s="52"/>
      <c r="W246" s="52"/>
      <c r="X246" s="52"/>
      <c r="Y246" s="52"/>
      <c r="Z246" s="52"/>
    </row>
    <row r="247" spans="1:26" ht="20.25" customHeight="1">
      <c r="A247" s="52"/>
      <c r="B247" s="117"/>
      <c r="C247" s="118"/>
      <c r="D247" s="118"/>
      <c r="E247" s="118"/>
      <c r="F247" s="118"/>
      <c r="G247" s="114"/>
      <c r="H247" s="125"/>
      <c r="I247" s="126"/>
      <c r="J247" s="111"/>
      <c r="K247" s="114"/>
      <c r="L247" s="108"/>
      <c r="M247" s="52"/>
      <c r="N247" s="52"/>
      <c r="O247" s="52"/>
      <c r="P247" s="52"/>
      <c r="Q247" s="52"/>
      <c r="R247" s="52"/>
      <c r="S247" s="52"/>
      <c r="T247" s="52"/>
      <c r="U247" s="52"/>
      <c r="V247" s="52"/>
      <c r="W247" s="52"/>
      <c r="X247" s="52"/>
      <c r="Y247" s="52"/>
      <c r="Z247" s="52"/>
    </row>
    <row r="248" spans="1:26" ht="20.25" customHeight="1">
      <c r="A248" s="52"/>
      <c r="B248" s="118"/>
      <c r="C248" s="118"/>
      <c r="D248" s="118"/>
      <c r="E248" s="118"/>
      <c r="F248" s="118"/>
      <c r="G248" s="114"/>
      <c r="H248" s="125"/>
      <c r="I248" s="126"/>
      <c r="J248" s="111"/>
      <c r="K248" s="114"/>
      <c r="L248" s="108"/>
      <c r="M248" s="52"/>
      <c r="N248" s="52"/>
      <c r="O248" s="52"/>
      <c r="P248" s="52"/>
      <c r="Q248" s="52"/>
      <c r="R248" s="52"/>
      <c r="S248" s="52"/>
      <c r="T248" s="52"/>
      <c r="U248" s="52"/>
      <c r="V248" s="52"/>
      <c r="W248" s="52"/>
      <c r="X248" s="52"/>
      <c r="Y248" s="52"/>
      <c r="Z248" s="52"/>
    </row>
    <row r="249" spans="1:26" ht="20.25" customHeight="1">
      <c r="A249" s="52"/>
      <c r="B249" s="119"/>
      <c r="C249" s="118"/>
      <c r="D249" s="118"/>
      <c r="E249" s="118"/>
      <c r="F249" s="118"/>
      <c r="G249" s="114"/>
      <c r="H249" s="125"/>
      <c r="I249" s="126"/>
      <c r="J249" s="111"/>
      <c r="K249" s="114"/>
      <c r="L249" s="108"/>
      <c r="M249" s="52"/>
      <c r="N249" s="52"/>
      <c r="O249" s="52"/>
      <c r="P249" s="52"/>
      <c r="Q249" s="52"/>
      <c r="R249" s="52"/>
      <c r="S249" s="52"/>
      <c r="T249" s="52"/>
      <c r="U249" s="52"/>
      <c r="V249" s="52"/>
      <c r="W249" s="52"/>
      <c r="X249" s="52"/>
      <c r="Y249" s="52"/>
      <c r="Z249" s="52"/>
    </row>
    <row r="250" spans="1:26" ht="18" customHeight="1">
      <c r="A250" s="52"/>
      <c r="B250" s="37"/>
      <c r="C250" s="119"/>
      <c r="D250" s="119"/>
      <c r="E250" s="119"/>
      <c r="F250" s="119"/>
      <c r="G250" s="115"/>
      <c r="H250" s="127"/>
      <c r="I250" s="128"/>
      <c r="J250" s="112"/>
      <c r="K250" s="115"/>
      <c r="L250" s="109"/>
      <c r="M250" s="52"/>
      <c r="N250" s="52"/>
      <c r="O250" s="52"/>
      <c r="P250" s="52"/>
      <c r="Q250" s="52"/>
      <c r="R250" s="52"/>
      <c r="S250" s="52"/>
      <c r="T250" s="52"/>
      <c r="U250" s="52"/>
      <c r="V250" s="52"/>
      <c r="W250" s="52"/>
      <c r="X250" s="52"/>
      <c r="Y250" s="52"/>
      <c r="Z250" s="52"/>
    </row>
    <row r="251" spans="1:26" ht="18"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8"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8"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8"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8"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8"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8"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8"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8"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8"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8"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8"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8"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8"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8"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8"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8"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8"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8"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8"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8"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8"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8"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8"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8"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8"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8"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8"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8"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8"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8"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8"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8"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8"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8"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8"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8"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8"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8"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8"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8"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8"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8"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8"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8"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8"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8"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8"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8"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8"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8"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8"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8"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8"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8"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8"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8"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8"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8"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8"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8"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8"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8"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8"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8"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8"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8"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8"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8"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8"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8"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8"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8"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8"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8"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8"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8"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8"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8"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8"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8"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8"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8"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8"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8"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8"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8"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8"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8"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8"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8"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8"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8"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8"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8"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8"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8"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8"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8"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8"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8"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8"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8"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8"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8"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8"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8"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8"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8"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8"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8"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8"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8"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8"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8"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8"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8"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8"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8"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8"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8"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8"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8"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8"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8"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8"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8"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8"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8"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8"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8"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8"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8"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8"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8"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8"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8"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8"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8"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8"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8"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8"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8"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8"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8"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8"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8"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8"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8"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8"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8"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8"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8"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8"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8"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8"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8"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8"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8"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8"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8"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8"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8"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8"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8"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8"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8"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8"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8"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8"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8"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8"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8"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8"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8"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8"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8"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8"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8"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8"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8"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8"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8"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8"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8"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8"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8"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8"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8"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8"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8"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8"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8"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8"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8"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8"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8"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8"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8"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8"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8"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8"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8"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8"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8"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8"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8"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8"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8"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8"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8"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8"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8"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8"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8"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8"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8"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8"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8"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8"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8"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8"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8"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8"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8"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8"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8"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8"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8"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8"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8"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8"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8"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8"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8"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8"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8"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8"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8"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8"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8"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8"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8"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8"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8"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8"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8"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8"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8"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8"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8"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8"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8"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8"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8"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8"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8"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8"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8"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8"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8"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8"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8"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8"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8"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8"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8"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8"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8"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8"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8"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8"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8"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8"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8"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8"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8"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8"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8"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8"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8"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8"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8"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8"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8"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8"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8"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8"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8"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8"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8"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8"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8"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8"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8"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8"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8"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8"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8"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8"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8"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8"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8"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8"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8"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8"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8"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8"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8"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8"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8"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8"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8"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8"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8"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8"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8"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8"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8"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8"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8"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8"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8"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8"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8"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8"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8"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8"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8"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8"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8"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8"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8"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8"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8"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8"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8"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8"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8"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8"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8"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8"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8"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8"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8"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8"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8"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8"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8"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8"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8"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8"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8"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8"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8"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8"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8"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8"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8"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8"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8"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8"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8"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8"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8"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8"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8"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8"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8"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8"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8"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8"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8"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8"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8"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8"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8"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8"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8"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8"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8"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8"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8"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8"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8"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8"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8"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8"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8"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8"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8"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8"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8"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8"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8"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8"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8"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8"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8"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8"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8"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8"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8"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8"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8"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8"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8"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8"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8"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8"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8"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8"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8"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8"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8"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8"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8"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8"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8"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8"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8"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8"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8"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8"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8"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8"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8"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8"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8"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8"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8"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8"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8"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8"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8"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8"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8"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8"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8"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8"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8"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8"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8"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8"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8"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8"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8"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8"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8"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8"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8"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8"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8"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8"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8"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8"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8"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8"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8"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8"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8"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8"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8"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8"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8"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8"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8"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8"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8"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8"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8"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8"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8"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8"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8"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8"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8"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8"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8"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8"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8"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8"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8"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8"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8"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8"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8"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8"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8"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8"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8"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8"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8"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8"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8"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8"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8"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8"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8"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8"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8"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8"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8"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8"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8"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8"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8"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8"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8"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8"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8"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8"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8"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8"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8"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8"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8"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8"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8"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8"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8"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8"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8"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8"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8"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8"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8"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8"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8"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8"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8"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8"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8"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8"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8"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8"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8"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8"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8"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8"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8"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8"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8"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8"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8"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8"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8"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8"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8"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8"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8"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8"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8"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8"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8"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8"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8"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8"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8"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8"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8"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8"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8"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8"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8"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8"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8"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8"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8"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8"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8"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8"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8"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8"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8"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8"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8"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8"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8"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8"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8"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8"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8"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8"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8"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8"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8"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8"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8"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8"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8"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8"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8"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8"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8"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8"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8"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8"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8"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8"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8"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8"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8"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8"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8"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8"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8"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8"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8"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8"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8"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8"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8"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8"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8"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8"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8"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8"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8"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8"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8"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8"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8"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8"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8"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8"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8"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8"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8"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8"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8"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8"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8"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8"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8"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8"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8"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8"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8"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8"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8"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8"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8"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8"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8"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8"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8"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8"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8"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8"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8"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8"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8"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8"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8"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8"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8"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8"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8"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8"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8"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8"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8"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8"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8"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8"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8"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8"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8"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8"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8"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8"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8"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8"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8"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8"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8"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8"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8"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8"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8"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8"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8"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8"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8"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8"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8"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8"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8"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8"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8"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8"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8"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8"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8"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8"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8"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8"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8"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8"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8"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8"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8"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8"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8"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8"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8"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8"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8"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8"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8"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8"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8"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8"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8"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8"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8"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8"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8"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8"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8"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8"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8"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8"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8"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8"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8"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8"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8"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8"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8"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8"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8"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8"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8"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8"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8"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8"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8"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8"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8"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8"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8"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8"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8"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8"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8"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8"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8"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8"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autoFilter ref="B11:L94"/>
  <mergeCells count="295">
    <mergeCell ref="C156:C160"/>
    <mergeCell ref="D156:D160"/>
    <mergeCell ref="E156:E160"/>
    <mergeCell ref="F156:F160"/>
    <mergeCell ref="B157:B159"/>
    <mergeCell ref="D162:D166"/>
    <mergeCell ref="B163:B165"/>
    <mergeCell ref="F174:F178"/>
    <mergeCell ref="G174:G178"/>
    <mergeCell ref="C162:C166"/>
    <mergeCell ref="C168:C172"/>
    <mergeCell ref="D168:D172"/>
    <mergeCell ref="E168:E172"/>
    <mergeCell ref="F168:F172"/>
    <mergeCell ref="B169:B171"/>
    <mergeCell ref="E162:E166"/>
    <mergeCell ref="F162:F166"/>
    <mergeCell ref="G162:G166"/>
    <mergeCell ref="B181:B183"/>
    <mergeCell ref="B187:B189"/>
    <mergeCell ref="B193:B195"/>
    <mergeCell ref="B199:B201"/>
    <mergeCell ref="C174:C178"/>
    <mergeCell ref="D198:D202"/>
    <mergeCell ref="E198:E202"/>
    <mergeCell ref="F198:F202"/>
    <mergeCell ref="D174:D178"/>
    <mergeCell ref="E174:E178"/>
    <mergeCell ref="C180:C184"/>
    <mergeCell ref="D180:D184"/>
    <mergeCell ref="E180:E184"/>
    <mergeCell ref="F180:F184"/>
    <mergeCell ref="C186:C190"/>
    <mergeCell ref="F186:F190"/>
    <mergeCell ref="D186:D190"/>
    <mergeCell ref="E186:E190"/>
    <mergeCell ref="C192:C196"/>
    <mergeCell ref="F132:F136"/>
    <mergeCell ref="D96:D100"/>
    <mergeCell ref="E96:E100"/>
    <mergeCell ref="B98:B99"/>
    <mergeCell ref="C102:C106"/>
    <mergeCell ref="D102:D106"/>
    <mergeCell ref="E102:E106"/>
    <mergeCell ref="C108:C112"/>
    <mergeCell ref="D108:D112"/>
    <mergeCell ref="E108:E112"/>
    <mergeCell ref="E228:E232"/>
    <mergeCell ref="F228:F232"/>
    <mergeCell ref="G228:G232"/>
    <mergeCell ref="B229:B231"/>
    <mergeCell ref="C234:C238"/>
    <mergeCell ref="B235:B237"/>
    <mergeCell ref="D138:D142"/>
    <mergeCell ref="E138:E142"/>
    <mergeCell ref="F138:F142"/>
    <mergeCell ref="E150:E154"/>
    <mergeCell ref="F150:F154"/>
    <mergeCell ref="B151:B153"/>
    <mergeCell ref="C138:C142"/>
    <mergeCell ref="C144:C148"/>
    <mergeCell ref="D144:D148"/>
    <mergeCell ref="E144:E148"/>
    <mergeCell ref="F144:F148"/>
    <mergeCell ref="C150:C154"/>
    <mergeCell ref="D150:D154"/>
    <mergeCell ref="G180:G184"/>
    <mergeCell ref="G186:G190"/>
    <mergeCell ref="G192:G196"/>
    <mergeCell ref="G198:G202"/>
    <mergeCell ref="B175:B177"/>
    <mergeCell ref="B217:B219"/>
    <mergeCell ref="C216:C220"/>
    <mergeCell ref="D192:D196"/>
    <mergeCell ref="E192:E196"/>
    <mergeCell ref="F192:F196"/>
    <mergeCell ref="C198:C202"/>
    <mergeCell ref="F210:F214"/>
    <mergeCell ref="G210:G214"/>
    <mergeCell ref="C204:C208"/>
    <mergeCell ref="D204:D208"/>
    <mergeCell ref="E204:E208"/>
    <mergeCell ref="F204:F208"/>
    <mergeCell ref="G204:G208"/>
    <mergeCell ref="B223:B225"/>
    <mergeCell ref="D234:D238"/>
    <mergeCell ref="E234:E238"/>
    <mergeCell ref="J96:J100"/>
    <mergeCell ref="J102:J106"/>
    <mergeCell ref="I103:I104"/>
    <mergeCell ref="H105:H106"/>
    <mergeCell ref="I105:I106"/>
    <mergeCell ref="F108:F112"/>
    <mergeCell ref="G108:G112"/>
    <mergeCell ref="H108:I108"/>
    <mergeCell ref="J108:J112"/>
    <mergeCell ref="H109:H110"/>
    <mergeCell ref="I109:I110"/>
    <mergeCell ref="H111:H112"/>
    <mergeCell ref="I111:I112"/>
    <mergeCell ref="F96:F100"/>
    <mergeCell ref="F114:F118"/>
    <mergeCell ref="F120:F124"/>
    <mergeCell ref="B205:B207"/>
    <mergeCell ref="C210:C214"/>
    <mergeCell ref="B211:B213"/>
    <mergeCell ref="D210:D214"/>
    <mergeCell ref="E210:E214"/>
    <mergeCell ref="H30:I30"/>
    <mergeCell ref="H36:I36"/>
    <mergeCell ref="H42:I42"/>
    <mergeCell ref="H48:I48"/>
    <mergeCell ref="H54:I54"/>
    <mergeCell ref="H60:I60"/>
    <mergeCell ref="H66:I66"/>
    <mergeCell ref="C222:C226"/>
    <mergeCell ref="D222:D226"/>
    <mergeCell ref="E222:E226"/>
    <mergeCell ref="F222:F226"/>
    <mergeCell ref="G222:G226"/>
    <mergeCell ref="D216:D220"/>
    <mergeCell ref="E216:E220"/>
    <mergeCell ref="F216:F220"/>
    <mergeCell ref="G216:G220"/>
    <mergeCell ref="C114:C118"/>
    <mergeCell ref="D114:D118"/>
    <mergeCell ref="E114:E118"/>
    <mergeCell ref="D120:D124"/>
    <mergeCell ref="E120:E124"/>
    <mergeCell ref="C132:C136"/>
    <mergeCell ref="D132:D136"/>
    <mergeCell ref="E132:E136"/>
    <mergeCell ref="B3:K3"/>
    <mergeCell ref="I5:L5"/>
    <mergeCell ref="I6:L6"/>
    <mergeCell ref="I7:L7"/>
    <mergeCell ref="C8:F8"/>
    <mergeCell ref="H11:I11"/>
    <mergeCell ref="H12:I12"/>
    <mergeCell ref="H18:I18"/>
    <mergeCell ref="H24:I24"/>
    <mergeCell ref="C120:C124"/>
    <mergeCell ref="C126:C130"/>
    <mergeCell ref="D126:D130"/>
    <mergeCell ref="E126:E130"/>
    <mergeCell ref="F126:F130"/>
    <mergeCell ref="J126:J130"/>
    <mergeCell ref="K126:K130"/>
    <mergeCell ref="H72:I72"/>
    <mergeCell ref="H78:I78"/>
    <mergeCell ref="H84:I84"/>
    <mergeCell ref="H90:I90"/>
    <mergeCell ref="C96:C100"/>
    <mergeCell ref="H96:I96"/>
    <mergeCell ref="H99:H100"/>
    <mergeCell ref="I99:I100"/>
    <mergeCell ref="F102:F106"/>
    <mergeCell ref="G102:G106"/>
    <mergeCell ref="H102:I102"/>
    <mergeCell ref="H103:H104"/>
    <mergeCell ref="G114:G118"/>
    <mergeCell ref="H114:I114"/>
    <mergeCell ref="H115:H116"/>
    <mergeCell ref="I115:I116"/>
    <mergeCell ref="H117:H118"/>
    <mergeCell ref="H163:H166"/>
    <mergeCell ref="I163:I166"/>
    <mergeCell ref="H168:I168"/>
    <mergeCell ref="G168:G172"/>
    <mergeCell ref="H169:H172"/>
    <mergeCell ref="I169:I172"/>
    <mergeCell ref="H174:I178"/>
    <mergeCell ref="H180:I184"/>
    <mergeCell ref="K150:K154"/>
    <mergeCell ref="K156:K160"/>
    <mergeCell ref="H157:H160"/>
    <mergeCell ref="I157:I160"/>
    <mergeCell ref="G150:G154"/>
    <mergeCell ref="H150:I150"/>
    <mergeCell ref="J150:J154"/>
    <mergeCell ref="H151:H154"/>
    <mergeCell ref="I151:I154"/>
    <mergeCell ref="G156:G160"/>
    <mergeCell ref="H156:I156"/>
    <mergeCell ref="H135:H136"/>
    <mergeCell ref="I135:I136"/>
    <mergeCell ref="G126:G130"/>
    <mergeCell ref="H126:I126"/>
    <mergeCell ref="H127:H128"/>
    <mergeCell ref="I127:I128"/>
    <mergeCell ref="H129:H130"/>
    <mergeCell ref="I129:I130"/>
    <mergeCell ref="H162:I162"/>
    <mergeCell ref="H144:I144"/>
    <mergeCell ref="H145:H146"/>
    <mergeCell ref="I145:I146"/>
    <mergeCell ref="G138:G142"/>
    <mergeCell ref="H138:I138"/>
    <mergeCell ref="H139:H140"/>
    <mergeCell ref="I139:I140"/>
    <mergeCell ref="H141:H142"/>
    <mergeCell ref="I141:I142"/>
    <mergeCell ref="G144:G148"/>
    <mergeCell ref="H147:H148"/>
    <mergeCell ref="I147:I148"/>
    <mergeCell ref="G120:G124"/>
    <mergeCell ref="H120:I120"/>
    <mergeCell ref="G96:G100"/>
    <mergeCell ref="K96:K100"/>
    <mergeCell ref="L96:L130"/>
    <mergeCell ref="H97:H98"/>
    <mergeCell ref="I97:I98"/>
    <mergeCell ref="K102:K106"/>
    <mergeCell ref="K108:K112"/>
    <mergeCell ref="J120:J124"/>
    <mergeCell ref="K120:K124"/>
    <mergeCell ref="H121:H122"/>
    <mergeCell ref="I121:I122"/>
    <mergeCell ref="H123:H124"/>
    <mergeCell ref="I123:I124"/>
    <mergeCell ref="I117:I118"/>
    <mergeCell ref="J114:J118"/>
    <mergeCell ref="K114:K118"/>
    <mergeCell ref="G132:G136"/>
    <mergeCell ref="J162:J166"/>
    <mergeCell ref="K162:K166"/>
    <mergeCell ref="J168:J172"/>
    <mergeCell ref="K168:K172"/>
    <mergeCell ref="H216:I220"/>
    <mergeCell ref="H222:I226"/>
    <mergeCell ref="H228:I232"/>
    <mergeCell ref="H234:I238"/>
    <mergeCell ref="K234:K238"/>
    <mergeCell ref="H198:I202"/>
    <mergeCell ref="J198:J202"/>
    <mergeCell ref="K198:K202"/>
    <mergeCell ref="H204:I208"/>
    <mergeCell ref="H210:I214"/>
    <mergeCell ref="J216:J220"/>
    <mergeCell ref="K216:K220"/>
    <mergeCell ref="H186:I190"/>
    <mergeCell ref="H192:I196"/>
    <mergeCell ref="H132:I132"/>
    <mergeCell ref="J132:J136"/>
    <mergeCell ref="K132:K136"/>
    <mergeCell ref="H133:H134"/>
    <mergeCell ref="I133:I134"/>
    <mergeCell ref="B247:B249"/>
    <mergeCell ref="K228:K232"/>
    <mergeCell ref="J234:J238"/>
    <mergeCell ref="D240:D244"/>
    <mergeCell ref="E240:E244"/>
    <mergeCell ref="F240:F244"/>
    <mergeCell ref="G240:G244"/>
    <mergeCell ref="B241:B243"/>
    <mergeCell ref="K240:K244"/>
    <mergeCell ref="J246:J250"/>
    <mergeCell ref="K246:K250"/>
    <mergeCell ref="H240:I244"/>
    <mergeCell ref="J240:J244"/>
    <mergeCell ref="H246:I250"/>
    <mergeCell ref="C240:C244"/>
    <mergeCell ref="C246:C250"/>
    <mergeCell ref="D246:D250"/>
    <mergeCell ref="E246:E250"/>
    <mergeCell ref="F246:F250"/>
    <mergeCell ref="G246:G250"/>
    <mergeCell ref="F234:F238"/>
    <mergeCell ref="G234:G238"/>
    <mergeCell ref="C228:C232"/>
    <mergeCell ref="D228:D232"/>
    <mergeCell ref="L198:L214"/>
    <mergeCell ref="J204:J208"/>
    <mergeCell ref="K204:K208"/>
    <mergeCell ref="J210:J214"/>
    <mergeCell ref="K210:K214"/>
    <mergeCell ref="L216:L250"/>
    <mergeCell ref="K222:K226"/>
    <mergeCell ref="J144:J148"/>
    <mergeCell ref="J156:J160"/>
    <mergeCell ref="J174:J178"/>
    <mergeCell ref="K174:K178"/>
    <mergeCell ref="J180:J184"/>
    <mergeCell ref="K180:K184"/>
    <mergeCell ref="J186:J190"/>
    <mergeCell ref="K186:K190"/>
    <mergeCell ref="J192:J196"/>
    <mergeCell ref="K192:K196"/>
    <mergeCell ref="L132:L148"/>
    <mergeCell ref="J138:J142"/>
    <mergeCell ref="K138:K142"/>
    <mergeCell ref="K144:K148"/>
    <mergeCell ref="L150:L196"/>
    <mergeCell ref="J222:J226"/>
    <mergeCell ref="J228:J232"/>
  </mergeCells>
  <conditionalFormatting sqref="B12:B17">
    <cfRule type="expression" dxfId="10251" priority="1" stopIfTrue="1">
      <formula>(#REF!="√")</formula>
    </cfRule>
  </conditionalFormatting>
  <conditionalFormatting sqref="C12">
    <cfRule type="expression" dxfId="10250" priority="2" stopIfTrue="1">
      <formula>(#REF!="√")</formula>
    </cfRule>
  </conditionalFormatting>
  <conditionalFormatting sqref="J12">
    <cfRule type="containsText" dxfId="10249" priority="3" operator="containsText" text="Neutral">
      <formula>NOT(ISERROR(SEARCH(("Neutral"),(J12))))</formula>
    </cfRule>
  </conditionalFormatting>
  <conditionalFormatting sqref="J12">
    <cfRule type="containsText" dxfId="10248" priority="4" operator="containsText" text="Negative">
      <formula>NOT(ISERROR(SEARCH(("Negative"),(J12))))</formula>
    </cfRule>
  </conditionalFormatting>
  <conditionalFormatting sqref="J12">
    <cfRule type="containsText" dxfId="10247" priority="5" operator="containsText" text="Positive">
      <formula>NOT(ISERROR(SEARCH(("Positive"),(J12))))</formula>
    </cfRule>
  </conditionalFormatting>
  <conditionalFormatting sqref="J12">
    <cfRule type="containsText" dxfId="10246" priority="6" operator="containsText" text="Neutral">
      <formula>NOT(ISERROR(SEARCH(("Neutral"),(J12))))</formula>
    </cfRule>
  </conditionalFormatting>
  <conditionalFormatting sqref="J12">
    <cfRule type="containsText" dxfId="10245" priority="7" operator="containsText" text="Negative">
      <formula>NOT(ISERROR(SEARCH(("Negative"),(J12))))</formula>
    </cfRule>
  </conditionalFormatting>
  <conditionalFormatting sqref="J12">
    <cfRule type="containsText" dxfId="10244" priority="8" operator="containsText" text="Positive">
      <formula>NOT(ISERROR(SEARCH(("Positive"),(J12))))</formula>
    </cfRule>
  </conditionalFormatting>
  <conditionalFormatting sqref="J12">
    <cfRule type="timePeriod" dxfId="10243" priority="9" timePeriod="tomorrow">
      <formula>FLOOR(J12,1)=TODAY()+1</formula>
    </cfRule>
  </conditionalFormatting>
  <conditionalFormatting sqref="G12:H12 I16:I17">
    <cfRule type="containsText" dxfId="10242" priority="10" stopIfTrue="1" operator="containsText" text="LOW">
      <formula>NOT(ISERROR(SEARCH(("LOW"),(G12))))</formula>
    </cfRule>
  </conditionalFormatting>
  <conditionalFormatting sqref="G12:H12 I16:I17">
    <cfRule type="containsText" dxfId="10241" priority="11" stopIfTrue="1" operator="containsText" text="MEDIUM">
      <formula>NOT(ISERROR(SEARCH(("MEDIUM"),(G12))))</formula>
    </cfRule>
  </conditionalFormatting>
  <conditionalFormatting sqref="G12:H12 I16:I17">
    <cfRule type="containsText" dxfId="10240" priority="12" stopIfTrue="1" operator="containsText" text="HIGH">
      <formula>NOT(ISERROR(SEARCH(("HIGH"),(G12))))</formula>
    </cfRule>
  </conditionalFormatting>
  <conditionalFormatting sqref="G12:H12">
    <cfRule type="expression" dxfId="10239" priority="13" stopIfTrue="1">
      <formula>(#REF!="√")</formula>
    </cfRule>
  </conditionalFormatting>
  <conditionalFormatting sqref="I16:I17">
    <cfRule type="expression" dxfId="10238" priority="14" stopIfTrue="1">
      <formula>(#REF!="√")</formula>
    </cfRule>
  </conditionalFormatting>
  <conditionalFormatting sqref="G18:H18 I22:I23">
    <cfRule type="containsText" dxfId="10237" priority="15" stopIfTrue="1" operator="containsText" text="LOW">
      <formula>NOT(ISERROR(SEARCH(("LOW"),(G18))))</formula>
    </cfRule>
  </conditionalFormatting>
  <conditionalFormatting sqref="G18:H18 I22:I23">
    <cfRule type="containsText" dxfId="10236" priority="16" stopIfTrue="1" operator="containsText" text="MEDIUM">
      <formula>NOT(ISERROR(SEARCH(("MEDIUM"),(G18))))</formula>
    </cfRule>
  </conditionalFormatting>
  <conditionalFormatting sqref="G18:H18 I22:I23">
    <cfRule type="containsText" dxfId="10235" priority="17" stopIfTrue="1" operator="containsText" text="HIGH">
      <formula>NOT(ISERROR(SEARCH(("HIGH"),(G18))))</formula>
    </cfRule>
  </conditionalFormatting>
  <conditionalFormatting sqref="G42:H42 I46">
    <cfRule type="containsText" dxfId="10234" priority="18" stopIfTrue="1" operator="containsText" text="LOW">
      <formula>NOT(ISERROR(SEARCH(("LOW"),(G42))))</formula>
    </cfRule>
  </conditionalFormatting>
  <conditionalFormatting sqref="G42:H42 I46">
    <cfRule type="containsText" dxfId="10233" priority="19" stopIfTrue="1" operator="containsText" text="MEDIUM">
      <formula>NOT(ISERROR(SEARCH(("MEDIUM"),(G42))))</formula>
    </cfRule>
  </conditionalFormatting>
  <conditionalFormatting sqref="G42:H42 I46">
    <cfRule type="containsText" dxfId="10232" priority="20" stopIfTrue="1" operator="containsText" text="HIGH">
      <formula>NOT(ISERROR(SEARCH(("HIGH"),(G42))))</formula>
    </cfRule>
  </conditionalFormatting>
  <conditionalFormatting sqref="B18:B23">
    <cfRule type="expression" dxfId="10231" priority="21" stopIfTrue="1">
      <formula>(#REF!="√")</formula>
    </cfRule>
  </conditionalFormatting>
  <conditionalFormatting sqref="C18:D18">
    <cfRule type="expression" dxfId="10230" priority="22" stopIfTrue="1">
      <formula>(#REF!="√")</formula>
    </cfRule>
  </conditionalFormatting>
  <conditionalFormatting sqref="J18">
    <cfRule type="containsText" dxfId="10229" priority="23" operator="containsText" text="Neutral">
      <formula>NOT(ISERROR(SEARCH(("Neutral"),(J18))))</formula>
    </cfRule>
  </conditionalFormatting>
  <conditionalFormatting sqref="J18">
    <cfRule type="containsText" dxfId="10228" priority="24" operator="containsText" text="Negative">
      <formula>NOT(ISERROR(SEARCH(("Negative"),(J18))))</formula>
    </cfRule>
  </conditionalFormatting>
  <conditionalFormatting sqref="J18">
    <cfRule type="containsText" dxfId="10227" priority="25" operator="containsText" text="Positive">
      <formula>NOT(ISERROR(SEARCH(("Positive"),(J18))))</formula>
    </cfRule>
  </conditionalFormatting>
  <conditionalFormatting sqref="J18">
    <cfRule type="containsText" dxfId="10226" priority="26" operator="containsText" text="Neutral">
      <formula>NOT(ISERROR(SEARCH(("Neutral"),(J18))))</formula>
    </cfRule>
  </conditionalFormatting>
  <conditionalFormatting sqref="J18">
    <cfRule type="containsText" dxfId="10225" priority="27" operator="containsText" text="Negative">
      <formula>NOT(ISERROR(SEARCH(("Negative"),(J18))))</formula>
    </cfRule>
  </conditionalFormatting>
  <conditionalFormatting sqref="J18">
    <cfRule type="containsText" dxfId="10224" priority="28" operator="containsText" text="Positive">
      <formula>NOT(ISERROR(SEARCH(("Positive"),(J18))))</formula>
    </cfRule>
  </conditionalFormatting>
  <conditionalFormatting sqref="J18">
    <cfRule type="timePeriod" dxfId="10223" priority="29" timePeriod="tomorrow">
      <formula>FLOOR(J18,1)=TODAY()+1</formula>
    </cfRule>
  </conditionalFormatting>
  <conditionalFormatting sqref="G18:H18">
    <cfRule type="expression" dxfId="10222" priority="30" stopIfTrue="1">
      <formula>(#REF!="√")</formula>
    </cfRule>
  </conditionalFormatting>
  <conditionalFormatting sqref="I22:I23">
    <cfRule type="expression" dxfId="10221" priority="31" stopIfTrue="1">
      <formula>(#REF!="√")</formula>
    </cfRule>
  </conditionalFormatting>
  <conditionalFormatting sqref="G24:H24 I28:I29">
    <cfRule type="containsText" dxfId="10220" priority="32" stopIfTrue="1" operator="containsText" text="LOW">
      <formula>NOT(ISERROR(SEARCH(("LOW"),(G24))))</formula>
    </cfRule>
  </conditionalFormatting>
  <conditionalFormatting sqref="G24:H24 I28:I29">
    <cfRule type="containsText" dxfId="10219" priority="33" stopIfTrue="1" operator="containsText" text="MEDIUM">
      <formula>NOT(ISERROR(SEARCH(("MEDIUM"),(G24))))</formula>
    </cfRule>
  </conditionalFormatting>
  <conditionalFormatting sqref="G24:H24 I28:I29">
    <cfRule type="containsText" dxfId="10218" priority="34" stopIfTrue="1" operator="containsText" text="HIGH">
      <formula>NOT(ISERROR(SEARCH(("HIGH"),(G24))))</formula>
    </cfRule>
  </conditionalFormatting>
  <conditionalFormatting sqref="B24:B29">
    <cfRule type="expression" dxfId="10217" priority="35" stopIfTrue="1">
      <formula>(#REF!="√")</formula>
    </cfRule>
  </conditionalFormatting>
  <conditionalFormatting sqref="C24:D24">
    <cfRule type="expression" dxfId="10216" priority="36" stopIfTrue="1">
      <formula>(#REF!="√")</formula>
    </cfRule>
  </conditionalFormatting>
  <conditionalFormatting sqref="J24">
    <cfRule type="containsText" dxfId="10215" priority="37" operator="containsText" text="Neutral">
      <formula>NOT(ISERROR(SEARCH(("Neutral"),(J24))))</formula>
    </cfRule>
  </conditionalFormatting>
  <conditionalFormatting sqref="J24">
    <cfRule type="containsText" dxfId="10214" priority="38" operator="containsText" text="Negative">
      <formula>NOT(ISERROR(SEARCH(("Negative"),(J24))))</formula>
    </cfRule>
  </conditionalFormatting>
  <conditionalFormatting sqref="J24">
    <cfRule type="containsText" dxfId="10213" priority="39" operator="containsText" text="Positive">
      <formula>NOT(ISERROR(SEARCH(("Positive"),(J24))))</formula>
    </cfRule>
  </conditionalFormatting>
  <conditionalFormatting sqref="J24">
    <cfRule type="containsText" dxfId="10212" priority="40" operator="containsText" text="Neutral">
      <formula>NOT(ISERROR(SEARCH(("Neutral"),(J24))))</formula>
    </cfRule>
  </conditionalFormatting>
  <conditionalFormatting sqref="J24">
    <cfRule type="containsText" dxfId="10211" priority="41" operator="containsText" text="Negative">
      <formula>NOT(ISERROR(SEARCH(("Negative"),(J24))))</formula>
    </cfRule>
  </conditionalFormatting>
  <conditionalFormatting sqref="J24">
    <cfRule type="containsText" dxfId="10210" priority="42" operator="containsText" text="Positive">
      <formula>NOT(ISERROR(SEARCH(("Positive"),(J24))))</formula>
    </cfRule>
  </conditionalFormatting>
  <conditionalFormatting sqref="J24">
    <cfRule type="timePeriod" dxfId="10209" priority="43" timePeriod="tomorrow">
      <formula>FLOOR(J24,1)=TODAY()+1</formula>
    </cfRule>
  </conditionalFormatting>
  <conditionalFormatting sqref="G24:H24">
    <cfRule type="expression" dxfId="10208" priority="44" stopIfTrue="1">
      <formula>(#REF!="√")</formula>
    </cfRule>
  </conditionalFormatting>
  <conditionalFormatting sqref="I28:I29">
    <cfRule type="expression" dxfId="10207" priority="45" stopIfTrue="1">
      <formula>(#REF!="√")</formula>
    </cfRule>
  </conditionalFormatting>
  <conditionalFormatting sqref="G30:H30 I34:I35">
    <cfRule type="containsText" dxfId="10206" priority="46" stopIfTrue="1" operator="containsText" text="LOW">
      <formula>NOT(ISERROR(SEARCH(("LOW"),(G30))))</formula>
    </cfRule>
  </conditionalFormatting>
  <conditionalFormatting sqref="G30:H30 I34:I35">
    <cfRule type="containsText" dxfId="10205" priority="47" stopIfTrue="1" operator="containsText" text="MEDIUM">
      <formula>NOT(ISERROR(SEARCH(("MEDIUM"),(G30))))</formula>
    </cfRule>
  </conditionalFormatting>
  <conditionalFormatting sqref="G30:H30 I34:I35">
    <cfRule type="containsText" dxfId="10204" priority="48" stopIfTrue="1" operator="containsText" text="HIGH">
      <formula>NOT(ISERROR(SEARCH(("HIGH"),(G30))))</formula>
    </cfRule>
  </conditionalFormatting>
  <conditionalFormatting sqref="B30:B35">
    <cfRule type="expression" dxfId="10203" priority="49" stopIfTrue="1">
      <formula>(#REF!="√")</formula>
    </cfRule>
  </conditionalFormatting>
  <conditionalFormatting sqref="C30:D30">
    <cfRule type="expression" dxfId="10202" priority="50" stopIfTrue="1">
      <formula>(#REF!="√")</formula>
    </cfRule>
  </conditionalFormatting>
  <conditionalFormatting sqref="J30">
    <cfRule type="containsText" dxfId="10201" priority="51" operator="containsText" text="Neutral">
      <formula>NOT(ISERROR(SEARCH(("Neutral"),(J30))))</formula>
    </cfRule>
  </conditionalFormatting>
  <conditionalFormatting sqref="J30">
    <cfRule type="containsText" dxfId="10200" priority="52" operator="containsText" text="Negative">
      <formula>NOT(ISERROR(SEARCH(("Negative"),(J30))))</formula>
    </cfRule>
  </conditionalFormatting>
  <conditionalFormatting sqref="J30">
    <cfRule type="containsText" dxfId="10199" priority="53" operator="containsText" text="Positive">
      <formula>NOT(ISERROR(SEARCH(("Positive"),(J30))))</formula>
    </cfRule>
  </conditionalFormatting>
  <conditionalFormatting sqref="J30">
    <cfRule type="containsText" dxfId="10198" priority="54" operator="containsText" text="Neutral">
      <formula>NOT(ISERROR(SEARCH(("Neutral"),(J30))))</formula>
    </cfRule>
  </conditionalFormatting>
  <conditionalFormatting sqref="J30">
    <cfRule type="containsText" dxfId="10197" priority="55" operator="containsText" text="Negative">
      <formula>NOT(ISERROR(SEARCH(("Negative"),(J30))))</formula>
    </cfRule>
  </conditionalFormatting>
  <conditionalFormatting sqref="J30">
    <cfRule type="containsText" dxfId="10196" priority="56" operator="containsText" text="Positive">
      <formula>NOT(ISERROR(SEARCH(("Positive"),(J30))))</formula>
    </cfRule>
  </conditionalFormatting>
  <conditionalFormatting sqref="J30">
    <cfRule type="timePeriod" dxfId="10195" priority="57" timePeriod="tomorrow">
      <formula>FLOOR(J30,1)=TODAY()+1</formula>
    </cfRule>
  </conditionalFormatting>
  <conditionalFormatting sqref="G30:H30">
    <cfRule type="expression" dxfId="10194" priority="58" stopIfTrue="1">
      <formula>(#REF!="√")</formula>
    </cfRule>
  </conditionalFormatting>
  <conditionalFormatting sqref="I34:I35">
    <cfRule type="expression" dxfId="10193" priority="59" stopIfTrue="1">
      <formula>(#REF!="√")</formula>
    </cfRule>
  </conditionalFormatting>
  <conditionalFormatting sqref="G36:H36 I40:I41">
    <cfRule type="containsText" dxfId="10192" priority="60" stopIfTrue="1" operator="containsText" text="LOW">
      <formula>NOT(ISERROR(SEARCH(("LOW"),(G36))))</formula>
    </cfRule>
  </conditionalFormatting>
  <conditionalFormatting sqref="G36:H36 I40:I41">
    <cfRule type="containsText" dxfId="10191" priority="61" stopIfTrue="1" operator="containsText" text="MEDIUM">
      <formula>NOT(ISERROR(SEARCH(("MEDIUM"),(G36))))</formula>
    </cfRule>
  </conditionalFormatting>
  <conditionalFormatting sqref="G36:H36 I40:I41">
    <cfRule type="containsText" dxfId="10190" priority="62" stopIfTrue="1" operator="containsText" text="HIGH">
      <formula>NOT(ISERROR(SEARCH(("HIGH"),(G36))))</formula>
    </cfRule>
  </conditionalFormatting>
  <conditionalFormatting sqref="B36:B41">
    <cfRule type="expression" dxfId="10189" priority="63" stopIfTrue="1">
      <formula>(#REF!="√")</formula>
    </cfRule>
  </conditionalFormatting>
  <conditionalFormatting sqref="C36:D36">
    <cfRule type="expression" dxfId="10188" priority="64" stopIfTrue="1">
      <formula>(#REF!="√")</formula>
    </cfRule>
  </conditionalFormatting>
  <conditionalFormatting sqref="J36">
    <cfRule type="containsText" dxfId="10187" priority="65" operator="containsText" text="Neutral">
      <formula>NOT(ISERROR(SEARCH(("Neutral"),(J36))))</formula>
    </cfRule>
  </conditionalFormatting>
  <conditionalFormatting sqref="J36">
    <cfRule type="containsText" dxfId="10186" priority="66" operator="containsText" text="Negative">
      <formula>NOT(ISERROR(SEARCH(("Negative"),(J36))))</formula>
    </cfRule>
  </conditionalFormatting>
  <conditionalFormatting sqref="J36">
    <cfRule type="containsText" dxfId="10185" priority="67" operator="containsText" text="Positive">
      <formula>NOT(ISERROR(SEARCH(("Positive"),(J36))))</formula>
    </cfRule>
  </conditionalFormatting>
  <conditionalFormatting sqref="J36">
    <cfRule type="containsText" dxfId="10184" priority="68" operator="containsText" text="Neutral">
      <formula>NOT(ISERROR(SEARCH(("Neutral"),(J36))))</formula>
    </cfRule>
  </conditionalFormatting>
  <conditionalFormatting sqref="J36">
    <cfRule type="containsText" dxfId="10183" priority="69" operator="containsText" text="Negative">
      <formula>NOT(ISERROR(SEARCH(("Negative"),(J36))))</formula>
    </cfRule>
  </conditionalFormatting>
  <conditionalFormatting sqref="J36">
    <cfRule type="containsText" dxfId="10182" priority="70" operator="containsText" text="Positive">
      <formula>NOT(ISERROR(SEARCH(("Positive"),(J36))))</formula>
    </cfRule>
  </conditionalFormatting>
  <conditionalFormatting sqref="J36">
    <cfRule type="timePeriod" dxfId="10181" priority="71" timePeriod="tomorrow">
      <formula>FLOOR(J36,1)=TODAY()+1</formula>
    </cfRule>
  </conditionalFormatting>
  <conditionalFormatting sqref="G36:H36">
    <cfRule type="expression" dxfId="10180" priority="72" stopIfTrue="1">
      <formula>(#REF!="√")</formula>
    </cfRule>
  </conditionalFormatting>
  <conditionalFormatting sqref="I40:I41">
    <cfRule type="expression" dxfId="10179" priority="73" stopIfTrue="1">
      <formula>(#REF!="√")</formula>
    </cfRule>
  </conditionalFormatting>
  <conditionalFormatting sqref="B42:B46">
    <cfRule type="expression" dxfId="10178" priority="74" stopIfTrue="1">
      <formula>(#REF!="√")</formula>
    </cfRule>
  </conditionalFormatting>
  <conditionalFormatting sqref="C42:D42">
    <cfRule type="expression" dxfId="10177" priority="75" stopIfTrue="1">
      <formula>(#REF!="√")</formula>
    </cfRule>
  </conditionalFormatting>
  <conditionalFormatting sqref="J42">
    <cfRule type="containsText" dxfId="10176" priority="76" operator="containsText" text="Neutral">
      <formula>NOT(ISERROR(SEARCH(("Neutral"),(J42))))</formula>
    </cfRule>
  </conditionalFormatting>
  <conditionalFormatting sqref="J42">
    <cfRule type="containsText" dxfId="10175" priority="77" operator="containsText" text="Negative">
      <formula>NOT(ISERROR(SEARCH(("Negative"),(J42))))</formula>
    </cfRule>
  </conditionalFormatting>
  <conditionalFormatting sqref="J42">
    <cfRule type="containsText" dxfId="10174" priority="78" operator="containsText" text="Positive">
      <formula>NOT(ISERROR(SEARCH(("Positive"),(J42))))</formula>
    </cfRule>
  </conditionalFormatting>
  <conditionalFormatting sqref="J42">
    <cfRule type="containsText" dxfId="10173" priority="79" operator="containsText" text="Neutral">
      <formula>NOT(ISERROR(SEARCH(("Neutral"),(J42))))</formula>
    </cfRule>
  </conditionalFormatting>
  <conditionalFormatting sqref="J42">
    <cfRule type="containsText" dxfId="10172" priority="80" operator="containsText" text="Negative">
      <formula>NOT(ISERROR(SEARCH(("Negative"),(J42))))</formula>
    </cfRule>
  </conditionalFormatting>
  <conditionalFormatting sqref="J42">
    <cfRule type="containsText" dxfId="10171" priority="81" operator="containsText" text="Positive">
      <formula>NOT(ISERROR(SEARCH(("Positive"),(J42))))</formula>
    </cfRule>
  </conditionalFormatting>
  <conditionalFormatting sqref="J42">
    <cfRule type="timePeriod" dxfId="10170" priority="82" timePeriod="tomorrow">
      <formula>FLOOR(J42,1)=TODAY()+1</formula>
    </cfRule>
  </conditionalFormatting>
  <conditionalFormatting sqref="G42:H42">
    <cfRule type="expression" dxfId="10169" priority="83" stopIfTrue="1">
      <formula>(#REF!="√")</formula>
    </cfRule>
  </conditionalFormatting>
  <conditionalFormatting sqref="I46">
    <cfRule type="expression" dxfId="10168" priority="84" stopIfTrue="1">
      <formula>(#REF!="√")</formula>
    </cfRule>
  </conditionalFormatting>
  <conditionalFormatting sqref="G48:H48 I52">
    <cfRule type="containsText" dxfId="10167" priority="85" stopIfTrue="1" operator="containsText" text="LOW">
      <formula>NOT(ISERROR(SEARCH(("LOW"),(G48))))</formula>
    </cfRule>
  </conditionalFormatting>
  <conditionalFormatting sqref="G48:H48 I52">
    <cfRule type="containsText" dxfId="10166" priority="86" stopIfTrue="1" operator="containsText" text="MEDIUM">
      <formula>NOT(ISERROR(SEARCH(("MEDIUM"),(G48))))</formula>
    </cfRule>
  </conditionalFormatting>
  <conditionalFormatting sqref="G48:H48 I52">
    <cfRule type="containsText" dxfId="10165" priority="87" stopIfTrue="1" operator="containsText" text="HIGH">
      <formula>NOT(ISERROR(SEARCH(("HIGH"),(G48))))</formula>
    </cfRule>
  </conditionalFormatting>
  <conditionalFormatting sqref="I47">
    <cfRule type="containsText" dxfId="10164" priority="88" stopIfTrue="1" operator="containsText" text="LOW">
      <formula>NOT(ISERROR(SEARCH(("LOW"),(I47))))</formula>
    </cfRule>
  </conditionalFormatting>
  <conditionalFormatting sqref="I47">
    <cfRule type="containsText" dxfId="10163" priority="89" stopIfTrue="1" operator="containsText" text="MEDIUM">
      <formula>NOT(ISERROR(SEARCH(("MEDIUM"),(I47))))</formula>
    </cfRule>
  </conditionalFormatting>
  <conditionalFormatting sqref="I47">
    <cfRule type="containsText" dxfId="10162" priority="90" stopIfTrue="1" operator="containsText" text="HIGH">
      <formula>NOT(ISERROR(SEARCH(("HIGH"),(I47))))</formula>
    </cfRule>
  </conditionalFormatting>
  <conditionalFormatting sqref="B47">
    <cfRule type="expression" dxfId="10161" priority="91" stopIfTrue="1">
      <formula>(#REF!="√")</formula>
    </cfRule>
  </conditionalFormatting>
  <conditionalFormatting sqref="I47">
    <cfRule type="expression" dxfId="10160" priority="92" stopIfTrue="1">
      <formula>(#REF!="√")</formula>
    </cfRule>
  </conditionalFormatting>
  <conditionalFormatting sqref="B48:B52">
    <cfRule type="expression" dxfId="10159" priority="93" stopIfTrue="1">
      <formula>(#REF!="√")</formula>
    </cfRule>
  </conditionalFormatting>
  <conditionalFormatting sqref="C48:D48">
    <cfRule type="expression" dxfId="10158" priority="94" stopIfTrue="1">
      <formula>(#REF!="√")</formula>
    </cfRule>
  </conditionalFormatting>
  <conditionalFormatting sqref="J48">
    <cfRule type="containsText" dxfId="10157" priority="95" operator="containsText" text="Neutral">
      <formula>NOT(ISERROR(SEARCH(("Neutral"),(J48))))</formula>
    </cfRule>
  </conditionalFormatting>
  <conditionalFormatting sqref="J48">
    <cfRule type="containsText" dxfId="10156" priority="96" operator="containsText" text="Negative">
      <formula>NOT(ISERROR(SEARCH(("Negative"),(J48))))</formula>
    </cfRule>
  </conditionalFormatting>
  <conditionalFormatting sqref="J48">
    <cfRule type="containsText" dxfId="10155" priority="97" operator="containsText" text="Positive">
      <formula>NOT(ISERROR(SEARCH(("Positive"),(J48))))</formula>
    </cfRule>
  </conditionalFormatting>
  <conditionalFormatting sqref="J48">
    <cfRule type="containsText" dxfId="10154" priority="98" operator="containsText" text="Neutral">
      <formula>NOT(ISERROR(SEARCH(("Neutral"),(J48))))</formula>
    </cfRule>
  </conditionalFormatting>
  <conditionalFormatting sqref="J48">
    <cfRule type="containsText" dxfId="10153" priority="99" operator="containsText" text="Negative">
      <formula>NOT(ISERROR(SEARCH(("Negative"),(J48))))</formula>
    </cfRule>
  </conditionalFormatting>
  <conditionalFormatting sqref="J48">
    <cfRule type="containsText" dxfId="10152" priority="100" operator="containsText" text="Positive">
      <formula>NOT(ISERROR(SEARCH(("Positive"),(J48))))</formula>
    </cfRule>
  </conditionalFormatting>
  <conditionalFormatting sqref="J48">
    <cfRule type="timePeriod" dxfId="10151" priority="101" timePeriod="tomorrow">
      <formula>FLOOR(J48,1)=TODAY()+1</formula>
    </cfRule>
  </conditionalFormatting>
  <conditionalFormatting sqref="G48:H48">
    <cfRule type="expression" dxfId="10150" priority="102" stopIfTrue="1">
      <formula>(#REF!="√")</formula>
    </cfRule>
  </conditionalFormatting>
  <conditionalFormatting sqref="I52">
    <cfRule type="expression" dxfId="10149" priority="103" stopIfTrue="1">
      <formula>(#REF!="√")</formula>
    </cfRule>
  </conditionalFormatting>
  <conditionalFormatting sqref="G54:H54 I58">
    <cfRule type="containsText" dxfId="10148" priority="104" stopIfTrue="1" operator="containsText" text="LOW">
      <formula>NOT(ISERROR(SEARCH(("LOW"),(G54))))</formula>
    </cfRule>
  </conditionalFormatting>
  <conditionalFormatting sqref="G54:H54 I58">
    <cfRule type="containsText" dxfId="10147" priority="105" stopIfTrue="1" operator="containsText" text="MEDIUM">
      <formula>NOT(ISERROR(SEARCH(("MEDIUM"),(G54))))</formula>
    </cfRule>
  </conditionalFormatting>
  <conditionalFormatting sqref="G54:H54 I58">
    <cfRule type="containsText" dxfId="10146" priority="106" stopIfTrue="1" operator="containsText" text="HIGH">
      <formula>NOT(ISERROR(SEARCH(("HIGH"),(G54))))</formula>
    </cfRule>
  </conditionalFormatting>
  <conditionalFormatting sqref="I53">
    <cfRule type="containsText" dxfId="10145" priority="107" stopIfTrue="1" operator="containsText" text="LOW">
      <formula>NOT(ISERROR(SEARCH(("LOW"),(I53))))</formula>
    </cfRule>
  </conditionalFormatting>
  <conditionalFormatting sqref="I53">
    <cfRule type="containsText" dxfId="10144" priority="108" stopIfTrue="1" operator="containsText" text="MEDIUM">
      <formula>NOT(ISERROR(SEARCH(("MEDIUM"),(I53))))</formula>
    </cfRule>
  </conditionalFormatting>
  <conditionalFormatting sqref="I53">
    <cfRule type="containsText" dxfId="10143" priority="109" stopIfTrue="1" operator="containsText" text="HIGH">
      <formula>NOT(ISERROR(SEARCH(("HIGH"),(I53))))</formula>
    </cfRule>
  </conditionalFormatting>
  <conditionalFormatting sqref="B53">
    <cfRule type="expression" dxfId="10142" priority="110" stopIfTrue="1">
      <formula>(#REF!="√")</formula>
    </cfRule>
  </conditionalFormatting>
  <conditionalFormatting sqref="I53">
    <cfRule type="expression" dxfId="10141" priority="111" stopIfTrue="1">
      <formula>(#REF!="√")</formula>
    </cfRule>
  </conditionalFormatting>
  <conditionalFormatting sqref="B54:B58">
    <cfRule type="expression" dxfId="10140" priority="112" stopIfTrue="1">
      <formula>(#REF!="√")</formula>
    </cfRule>
  </conditionalFormatting>
  <conditionalFormatting sqref="C54:D54">
    <cfRule type="expression" dxfId="10139" priority="113" stopIfTrue="1">
      <formula>(#REF!="√")</formula>
    </cfRule>
  </conditionalFormatting>
  <conditionalFormatting sqref="J54">
    <cfRule type="containsText" dxfId="10138" priority="114" operator="containsText" text="Neutral">
      <formula>NOT(ISERROR(SEARCH(("Neutral"),(J54))))</formula>
    </cfRule>
  </conditionalFormatting>
  <conditionalFormatting sqref="J54">
    <cfRule type="containsText" dxfId="10137" priority="115" operator="containsText" text="Negative">
      <formula>NOT(ISERROR(SEARCH(("Negative"),(J54))))</formula>
    </cfRule>
  </conditionalFormatting>
  <conditionalFormatting sqref="J54">
    <cfRule type="containsText" dxfId="10136" priority="116" operator="containsText" text="Positive">
      <formula>NOT(ISERROR(SEARCH(("Positive"),(J54))))</formula>
    </cfRule>
  </conditionalFormatting>
  <conditionalFormatting sqref="J54">
    <cfRule type="containsText" dxfId="10135" priority="117" operator="containsText" text="Neutral">
      <formula>NOT(ISERROR(SEARCH(("Neutral"),(J54))))</formula>
    </cfRule>
  </conditionalFormatting>
  <conditionalFormatting sqref="J54">
    <cfRule type="containsText" dxfId="10134" priority="118" operator="containsText" text="Negative">
      <formula>NOT(ISERROR(SEARCH(("Negative"),(J54))))</formula>
    </cfRule>
  </conditionalFormatting>
  <conditionalFormatting sqref="J54">
    <cfRule type="containsText" dxfId="10133" priority="119" operator="containsText" text="Positive">
      <formula>NOT(ISERROR(SEARCH(("Positive"),(J54))))</formula>
    </cfRule>
  </conditionalFormatting>
  <conditionalFormatting sqref="J54">
    <cfRule type="timePeriod" dxfId="10132" priority="120" timePeriod="tomorrow">
      <formula>FLOOR(J54,1)=TODAY()+1</formula>
    </cfRule>
  </conditionalFormatting>
  <conditionalFormatting sqref="G54:H54">
    <cfRule type="expression" dxfId="10131" priority="121" stopIfTrue="1">
      <formula>(#REF!="√")</formula>
    </cfRule>
  </conditionalFormatting>
  <conditionalFormatting sqref="I58">
    <cfRule type="expression" dxfId="10130" priority="122" stopIfTrue="1">
      <formula>(#REF!="√")</formula>
    </cfRule>
  </conditionalFormatting>
  <conditionalFormatting sqref="G60:H60 I64">
    <cfRule type="containsText" dxfId="10129" priority="123" stopIfTrue="1" operator="containsText" text="LOW">
      <formula>NOT(ISERROR(SEARCH(("LOW"),(G60))))</formula>
    </cfRule>
  </conditionalFormatting>
  <conditionalFormatting sqref="G60:H60 I64">
    <cfRule type="containsText" dxfId="10128" priority="124" stopIfTrue="1" operator="containsText" text="MEDIUM">
      <formula>NOT(ISERROR(SEARCH(("MEDIUM"),(G60))))</formula>
    </cfRule>
  </conditionalFormatting>
  <conditionalFormatting sqref="G60:H60 I64">
    <cfRule type="containsText" dxfId="10127" priority="125" stopIfTrue="1" operator="containsText" text="HIGH">
      <formula>NOT(ISERROR(SEARCH(("HIGH"),(G60))))</formula>
    </cfRule>
  </conditionalFormatting>
  <conditionalFormatting sqref="I59">
    <cfRule type="containsText" dxfId="10126" priority="126" stopIfTrue="1" operator="containsText" text="LOW">
      <formula>NOT(ISERROR(SEARCH(("LOW"),(I59))))</formula>
    </cfRule>
  </conditionalFormatting>
  <conditionalFormatting sqref="I59">
    <cfRule type="containsText" dxfId="10125" priority="127" stopIfTrue="1" operator="containsText" text="MEDIUM">
      <formula>NOT(ISERROR(SEARCH(("MEDIUM"),(I59))))</formula>
    </cfRule>
  </conditionalFormatting>
  <conditionalFormatting sqref="I59">
    <cfRule type="containsText" dxfId="10124" priority="128" stopIfTrue="1" operator="containsText" text="HIGH">
      <formula>NOT(ISERROR(SEARCH(("HIGH"),(I59))))</formula>
    </cfRule>
  </conditionalFormatting>
  <conditionalFormatting sqref="B59">
    <cfRule type="expression" dxfId="10123" priority="129" stopIfTrue="1">
      <formula>(#REF!="√")</formula>
    </cfRule>
  </conditionalFormatting>
  <conditionalFormatting sqref="I59">
    <cfRule type="expression" dxfId="10122" priority="130" stopIfTrue="1">
      <formula>(#REF!="√")</formula>
    </cfRule>
  </conditionalFormatting>
  <conditionalFormatting sqref="B60:B64">
    <cfRule type="expression" dxfId="10121" priority="131" stopIfTrue="1">
      <formula>(#REF!="√")</formula>
    </cfRule>
  </conditionalFormatting>
  <conditionalFormatting sqref="C60:D60">
    <cfRule type="expression" dxfId="10120" priority="132" stopIfTrue="1">
      <formula>(#REF!="√")</formula>
    </cfRule>
  </conditionalFormatting>
  <conditionalFormatting sqref="J60">
    <cfRule type="containsText" dxfId="10119" priority="133" operator="containsText" text="Neutral">
      <formula>NOT(ISERROR(SEARCH(("Neutral"),(J60))))</formula>
    </cfRule>
  </conditionalFormatting>
  <conditionalFormatting sqref="J60">
    <cfRule type="containsText" dxfId="10118" priority="134" operator="containsText" text="Negative">
      <formula>NOT(ISERROR(SEARCH(("Negative"),(J60))))</formula>
    </cfRule>
  </conditionalFormatting>
  <conditionalFormatting sqref="J60">
    <cfRule type="containsText" dxfId="10117" priority="135" operator="containsText" text="Positive">
      <formula>NOT(ISERROR(SEARCH(("Positive"),(J60))))</formula>
    </cfRule>
  </conditionalFormatting>
  <conditionalFormatting sqref="J60">
    <cfRule type="containsText" dxfId="10116" priority="136" operator="containsText" text="Neutral">
      <formula>NOT(ISERROR(SEARCH(("Neutral"),(J60))))</formula>
    </cfRule>
  </conditionalFormatting>
  <conditionalFormatting sqref="J60">
    <cfRule type="containsText" dxfId="10115" priority="137" operator="containsText" text="Negative">
      <formula>NOT(ISERROR(SEARCH(("Negative"),(J60))))</formula>
    </cfRule>
  </conditionalFormatting>
  <conditionalFormatting sqref="J60">
    <cfRule type="containsText" dxfId="10114" priority="138" operator="containsText" text="Positive">
      <formula>NOT(ISERROR(SEARCH(("Positive"),(J60))))</formula>
    </cfRule>
  </conditionalFormatting>
  <conditionalFormatting sqref="J60">
    <cfRule type="timePeriod" dxfId="10113" priority="139" timePeriod="tomorrow">
      <formula>FLOOR(J60,1)=TODAY()+1</formula>
    </cfRule>
  </conditionalFormatting>
  <conditionalFormatting sqref="G60:H60">
    <cfRule type="expression" dxfId="10112" priority="140" stopIfTrue="1">
      <formula>(#REF!="√")</formula>
    </cfRule>
  </conditionalFormatting>
  <conditionalFormatting sqref="I64">
    <cfRule type="expression" dxfId="10111" priority="141" stopIfTrue="1">
      <formula>(#REF!="√")</formula>
    </cfRule>
  </conditionalFormatting>
  <conditionalFormatting sqref="G66:H66 I70">
    <cfRule type="containsText" dxfId="10110" priority="142" stopIfTrue="1" operator="containsText" text="LOW">
      <formula>NOT(ISERROR(SEARCH(("LOW"),(G66))))</formula>
    </cfRule>
  </conditionalFormatting>
  <conditionalFormatting sqref="G66:H66 I70">
    <cfRule type="containsText" dxfId="10109" priority="143" stopIfTrue="1" operator="containsText" text="MEDIUM">
      <formula>NOT(ISERROR(SEARCH(("MEDIUM"),(G66))))</formula>
    </cfRule>
  </conditionalFormatting>
  <conditionalFormatting sqref="G66:H66 I70">
    <cfRule type="containsText" dxfId="10108" priority="144" stopIfTrue="1" operator="containsText" text="HIGH">
      <formula>NOT(ISERROR(SEARCH(("HIGH"),(G66))))</formula>
    </cfRule>
  </conditionalFormatting>
  <conditionalFormatting sqref="I65">
    <cfRule type="containsText" dxfId="10107" priority="145" stopIfTrue="1" operator="containsText" text="LOW">
      <formula>NOT(ISERROR(SEARCH(("LOW"),(I65))))</formula>
    </cfRule>
  </conditionalFormatting>
  <conditionalFormatting sqref="I65">
    <cfRule type="containsText" dxfId="10106" priority="146" stopIfTrue="1" operator="containsText" text="MEDIUM">
      <formula>NOT(ISERROR(SEARCH(("MEDIUM"),(I65))))</formula>
    </cfRule>
  </conditionalFormatting>
  <conditionalFormatting sqref="I65">
    <cfRule type="containsText" dxfId="10105" priority="147" stopIfTrue="1" operator="containsText" text="HIGH">
      <formula>NOT(ISERROR(SEARCH(("HIGH"),(I65))))</formula>
    </cfRule>
  </conditionalFormatting>
  <conditionalFormatting sqref="B65">
    <cfRule type="expression" dxfId="10104" priority="148" stopIfTrue="1">
      <formula>(#REF!="√")</formula>
    </cfRule>
  </conditionalFormatting>
  <conditionalFormatting sqref="I65">
    <cfRule type="expression" dxfId="10103" priority="149" stopIfTrue="1">
      <formula>(#REF!="√")</formula>
    </cfRule>
  </conditionalFormatting>
  <conditionalFormatting sqref="B66:B70">
    <cfRule type="expression" dxfId="10102" priority="150" stopIfTrue="1">
      <formula>(#REF!="√")</formula>
    </cfRule>
  </conditionalFormatting>
  <conditionalFormatting sqref="C66:D66">
    <cfRule type="expression" dxfId="10101" priority="151" stopIfTrue="1">
      <formula>(#REF!="√")</formula>
    </cfRule>
  </conditionalFormatting>
  <conditionalFormatting sqref="J66">
    <cfRule type="containsText" dxfId="10100" priority="152" operator="containsText" text="Neutral">
      <formula>NOT(ISERROR(SEARCH(("Neutral"),(J66))))</formula>
    </cfRule>
  </conditionalFormatting>
  <conditionalFormatting sqref="J66">
    <cfRule type="containsText" dxfId="10099" priority="153" operator="containsText" text="Negative">
      <formula>NOT(ISERROR(SEARCH(("Negative"),(J66))))</formula>
    </cfRule>
  </conditionalFormatting>
  <conditionalFormatting sqref="J66">
    <cfRule type="containsText" dxfId="10098" priority="154" operator="containsText" text="Positive">
      <formula>NOT(ISERROR(SEARCH(("Positive"),(J66))))</formula>
    </cfRule>
  </conditionalFormatting>
  <conditionalFormatting sqref="J66">
    <cfRule type="containsText" dxfId="10097" priority="155" operator="containsText" text="Neutral">
      <formula>NOT(ISERROR(SEARCH(("Neutral"),(J66))))</formula>
    </cfRule>
  </conditionalFormatting>
  <conditionalFormatting sqref="J66">
    <cfRule type="containsText" dxfId="10096" priority="156" operator="containsText" text="Negative">
      <formula>NOT(ISERROR(SEARCH(("Negative"),(J66))))</formula>
    </cfRule>
  </conditionalFormatting>
  <conditionalFormatting sqref="J66">
    <cfRule type="containsText" dxfId="10095" priority="157" operator="containsText" text="Positive">
      <formula>NOT(ISERROR(SEARCH(("Positive"),(J66))))</formula>
    </cfRule>
  </conditionalFormatting>
  <conditionalFormatting sqref="J66">
    <cfRule type="timePeriod" dxfId="10094" priority="158" timePeriod="tomorrow">
      <formula>FLOOR(J66,1)=TODAY()+1</formula>
    </cfRule>
  </conditionalFormatting>
  <conditionalFormatting sqref="G66:H66">
    <cfRule type="expression" dxfId="10093" priority="159" stopIfTrue="1">
      <formula>(#REF!="√")</formula>
    </cfRule>
  </conditionalFormatting>
  <conditionalFormatting sqref="I70">
    <cfRule type="expression" dxfId="10092" priority="160" stopIfTrue="1">
      <formula>(#REF!="√")</formula>
    </cfRule>
  </conditionalFormatting>
  <conditionalFormatting sqref="G72:H72 I76">
    <cfRule type="containsText" dxfId="10091" priority="161" stopIfTrue="1" operator="containsText" text="LOW">
      <formula>NOT(ISERROR(SEARCH(("LOW"),(G72))))</formula>
    </cfRule>
  </conditionalFormatting>
  <conditionalFormatting sqref="G72:H72 I76">
    <cfRule type="containsText" dxfId="10090" priority="162" stopIfTrue="1" operator="containsText" text="MEDIUM">
      <formula>NOT(ISERROR(SEARCH(("MEDIUM"),(G72))))</formula>
    </cfRule>
  </conditionalFormatting>
  <conditionalFormatting sqref="G72:H72 I76">
    <cfRule type="containsText" dxfId="10089" priority="163" stopIfTrue="1" operator="containsText" text="HIGH">
      <formula>NOT(ISERROR(SEARCH(("HIGH"),(G72))))</formula>
    </cfRule>
  </conditionalFormatting>
  <conditionalFormatting sqref="I71">
    <cfRule type="containsText" dxfId="10088" priority="164" stopIfTrue="1" operator="containsText" text="LOW">
      <formula>NOT(ISERROR(SEARCH(("LOW"),(I71))))</formula>
    </cfRule>
  </conditionalFormatting>
  <conditionalFormatting sqref="I71">
    <cfRule type="containsText" dxfId="10087" priority="165" stopIfTrue="1" operator="containsText" text="MEDIUM">
      <formula>NOT(ISERROR(SEARCH(("MEDIUM"),(I71))))</formula>
    </cfRule>
  </conditionalFormatting>
  <conditionalFormatting sqref="I71">
    <cfRule type="containsText" dxfId="10086" priority="166" stopIfTrue="1" operator="containsText" text="HIGH">
      <formula>NOT(ISERROR(SEARCH(("HIGH"),(I71))))</formula>
    </cfRule>
  </conditionalFormatting>
  <conditionalFormatting sqref="B71">
    <cfRule type="expression" dxfId="10085" priority="167" stopIfTrue="1">
      <formula>(#REF!="√")</formula>
    </cfRule>
  </conditionalFormatting>
  <conditionalFormatting sqref="I71">
    <cfRule type="expression" dxfId="10084" priority="168" stopIfTrue="1">
      <formula>(#REF!="√")</formula>
    </cfRule>
  </conditionalFormatting>
  <conditionalFormatting sqref="B72:B76">
    <cfRule type="expression" dxfId="10083" priority="169" stopIfTrue="1">
      <formula>(#REF!="√")</formula>
    </cfRule>
  </conditionalFormatting>
  <conditionalFormatting sqref="C72:D72">
    <cfRule type="expression" dxfId="10082" priority="170" stopIfTrue="1">
      <formula>(#REF!="√")</formula>
    </cfRule>
  </conditionalFormatting>
  <conditionalFormatting sqref="J72">
    <cfRule type="containsText" dxfId="10081" priority="171" operator="containsText" text="Neutral">
      <formula>NOT(ISERROR(SEARCH(("Neutral"),(J72))))</formula>
    </cfRule>
  </conditionalFormatting>
  <conditionalFormatting sqref="J72">
    <cfRule type="containsText" dxfId="10080" priority="172" operator="containsText" text="Negative">
      <formula>NOT(ISERROR(SEARCH(("Negative"),(J72))))</formula>
    </cfRule>
  </conditionalFormatting>
  <conditionalFormatting sqref="J72">
    <cfRule type="containsText" dxfId="10079" priority="173" operator="containsText" text="Positive">
      <formula>NOT(ISERROR(SEARCH(("Positive"),(J72))))</formula>
    </cfRule>
  </conditionalFormatting>
  <conditionalFormatting sqref="J72">
    <cfRule type="containsText" dxfId="10078" priority="174" operator="containsText" text="Neutral">
      <formula>NOT(ISERROR(SEARCH(("Neutral"),(J72))))</formula>
    </cfRule>
  </conditionalFormatting>
  <conditionalFormatting sqref="J72">
    <cfRule type="containsText" dxfId="10077" priority="175" operator="containsText" text="Negative">
      <formula>NOT(ISERROR(SEARCH(("Negative"),(J72))))</formula>
    </cfRule>
  </conditionalFormatting>
  <conditionalFormatting sqref="J72">
    <cfRule type="containsText" dxfId="10076" priority="176" operator="containsText" text="Positive">
      <formula>NOT(ISERROR(SEARCH(("Positive"),(J72))))</formula>
    </cfRule>
  </conditionalFormatting>
  <conditionalFormatting sqref="J72">
    <cfRule type="timePeriod" dxfId="10075" priority="177" timePeriod="tomorrow">
      <formula>FLOOR(J72,1)=TODAY()+1</formula>
    </cfRule>
  </conditionalFormatting>
  <conditionalFormatting sqref="G72:H72">
    <cfRule type="expression" dxfId="10074" priority="178" stopIfTrue="1">
      <formula>(#REF!="√")</formula>
    </cfRule>
  </conditionalFormatting>
  <conditionalFormatting sqref="I76">
    <cfRule type="expression" dxfId="10073" priority="179" stopIfTrue="1">
      <formula>(#REF!="√")</formula>
    </cfRule>
  </conditionalFormatting>
  <conditionalFormatting sqref="G78:H78 G84:H84 I82 I88">
    <cfRule type="containsText" dxfId="10072" priority="180" stopIfTrue="1" operator="containsText" text="LOW">
      <formula>NOT(ISERROR(SEARCH(("LOW"),(G78))))</formula>
    </cfRule>
  </conditionalFormatting>
  <conditionalFormatting sqref="G78:H78 G84:H84 I82 I88">
    <cfRule type="containsText" dxfId="10071" priority="181" stopIfTrue="1" operator="containsText" text="MEDIUM">
      <formula>NOT(ISERROR(SEARCH(("MEDIUM"),(G78))))</formula>
    </cfRule>
  </conditionalFormatting>
  <conditionalFormatting sqref="G78:H78 G84:H84 I82 I88">
    <cfRule type="containsText" dxfId="10070" priority="182" stopIfTrue="1" operator="containsText" text="HIGH">
      <formula>NOT(ISERROR(SEARCH(("HIGH"),(G78))))</formula>
    </cfRule>
  </conditionalFormatting>
  <conditionalFormatting sqref="I77 I83">
    <cfRule type="containsText" dxfId="10069" priority="183" stopIfTrue="1" operator="containsText" text="LOW">
      <formula>NOT(ISERROR(SEARCH(("LOW"),(I77))))</formula>
    </cfRule>
  </conditionalFormatting>
  <conditionalFormatting sqref="I77 I83">
    <cfRule type="containsText" dxfId="10068" priority="184" stopIfTrue="1" operator="containsText" text="MEDIUM">
      <formula>NOT(ISERROR(SEARCH(("MEDIUM"),(I77))))</formula>
    </cfRule>
  </conditionalFormatting>
  <conditionalFormatting sqref="I77 I83">
    <cfRule type="containsText" dxfId="10067" priority="185" stopIfTrue="1" operator="containsText" text="HIGH">
      <formula>NOT(ISERROR(SEARCH(("HIGH"),(I77))))</formula>
    </cfRule>
  </conditionalFormatting>
  <conditionalFormatting sqref="B77 B83">
    <cfRule type="expression" dxfId="10066" priority="186" stopIfTrue="1">
      <formula>(#REF!="√")</formula>
    </cfRule>
  </conditionalFormatting>
  <conditionalFormatting sqref="I77 I83">
    <cfRule type="expression" dxfId="10065" priority="187" stopIfTrue="1">
      <formula>(#REF!="√")</formula>
    </cfRule>
  </conditionalFormatting>
  <conditionalFormatting sqref="B78:B82 B84:B88">
    <cfRule type="expression" dxfId="10064" priority="188" stopIfTrue="1">
      <formula>(#REF!="√")</formula>
    </cfRule>
  </conditionalFormatting>
  <conditionalFormatting sqref="C78:D78 C84:D84">
    <cfRule type="expression" dxfId="10063" priority="189" stopIfTrue="1">
      <formula>(#REF!="√")</formula>
    </cfRule>
  </conditionalFormatting>
  <conditionalFormatting sqref="J78 J84">
    <cfRule type="containsText" dxfId="10062" priority="190" operator="containsText" text="Neutral">
      <formula>NOT(ISERROR(SEARCH(("Neutral"),(J78))))</formula>
    </cfRule>
  </conditionalFormatting>
  <conditionalFormatting sqref="J78 J84">
    <cfRule type="containsText" dxfId="10061" priority="191" operator="containsText" text="Negative">
      <formula>NOT(ISERROR(SEARCH(("Negative"),(J78))))</formula>
    </cfRule>
  </conditionalFormatting>
  <conditionalFormatting sqref="J78 J84">
    <cfRule type="containsText" dxfId="10060" priority="192" operator="containsText" text="Positive">
      <formula>NOT(ISERROR(SEARCH(("Positive"),(J78))))</formula>
    </cfRule>
  </conditionalFormatting>
  <conditionalFormatting sqref="J78 J84">
    <cfRule type="containsText" dxfId="10059" priority="193" operator="containsText" text="Neutral">
      <formula>NOT(ISERROR(SEARCH(("Neutral"),(J78))))</formula>
    </cfRule>
  </conditionalFormatting>
  <conditionalFormatting sqref="J78 J84">
    <cfRule type="containsText" dxfId="10058" priority="194" operator="containsText" text="Negative">
      <formula>NOT(ISERROR(SEARCH(("Negative"),(J78))))</formula>
    </cfRule>
  </conditionalFormatting>
  <conditionalFormatting sqref="J78 J84">
    <cfRule type="containsText" dxfId="10057" priority="195" operator="containsText" text="Positive">
      <formula>NOT(ISERROR(SEARCH(("Positive"),(J78))))</formula>
    </cfRule>
  </conditionalFormatting>
  <conditionalFormatting sqref="J78 J84">
    <cfRule type="timePeriod" dxfId="10056" priority="196" timePeriod="tomorrow">
      <formula>FLOOR(J78,1)=TODAY()+1</formula>
    </cfRule>
  </conditionalFormatting>
  <conditionalFormatting sqref="G78:H78 G84:H84">
    <cfRule type="expression" dxfId="10055" priority="197" stopIfTrue="1">
      <formula>(#REF!="√")</formula>
    </cfRule>
  </conditionalFormatting>
  <conditionalFormatting sqref="I82 I88">
    <cfRule type="expression" dxfId="10054" priority="198" stopIfTrue="1">
      <formula>(#REF!="√")</formula>
    </cfRule>
  </conditionalFormatting>
  <conditionalFormatting sqref="G90:H90 I94">
    <cfRule type="containsText" dxfId="10053" priority="199" stopIfTrue="1" operator="containsText" text="LOW">
      <formula>NOT(ISERROR(SEARCH(("LOW"),(G90))))</formula>
    </cfRule>
  </conditionalFormatting>
  <conditionalFormatting sqref="G90:H90 I94">
    <cfRule type="containsText" dxfId="10052" priority="200" stopIfTrue="1" operator="containsText" text="MEDIUM">
      <formula>NOT(ISERROR(SEARCH(("MEDIUM"),(G90))))</formula>
    </cfRule>
  </conditionalFormatting>
  <conditionalFormatting sqref="G90:H90 I94">
    <cfRule type="containsText" dxfId="10051" priority="201" stopIfTrue="1" operator="containsText" text="HIGH">
      <formula>NOT(ISERROR(SEARCH(("HIGH"),(G90))))</formula>
    </cfRule>
  </conditionalFormatting>
  <conditionalFormatting sqref="I89">
    <cfRule type="containsText" dxfId="10050" priority="202" stopIfTrue="1" operator="containsText" text="LOW">
      <formula>NOT(ISERROR(SEARCH(("LOW"),(I89))))</formula>
    </cfRule>
  </conditionalFormatting>
  <conditionalFormatting sqref="I89">
    <cfRule type="containsText" dxfId="10049" priority="203" stopIfTrue="1" operator="containsText" text="MEDIUM">
      <formula>NOT(ISERROR(SEARCH(("MEDIUM"),(I89))))</formula>
    </cfRule>
  </conditionalFormatting>
  <conditionalFormatting sqref="I89">
    <cfRule type="containsText" dxfId="10048" priority="204" stopIfTrue="1" operator="containsText" text="HIGH">
      <formula>NOT(ISERROR(SEARCH(("HIGH"),(I89))))</formula>
    </cfRule>
  </conditionalFormatting>
  <conditionalFormatting sqref="B89">
    <cfRule type="expression" dxfId="10047" priority="205" stopIfTrue="1">
      <formula>(#REF!="√")</formula>
    </cfRule>
  </conditionalFormatting>
  <conditionalFormatting sqref="I89">
    <cfRule type="expression" dxfId="10046" priority="206" stopIfTrue="1">
      <formula>(#REF!="√")</formula>
    </cfRule>
  </conditionalFormatting>
  <conditionalFormatting sqref="B90:B94">
    <cfRule type="expression" dxfId="10045" priority="207" stopIfTrue="1">
      <formula>(#REF!="√")</formula>
    </cfRule>
  </conditionalFormatting>
  <conditionalFormatting sqref="C90:D90">
    <cfRule type="expression" dxfId="10044" priority="208" stopIfTrue="1">
      <formula>(#REF!="√")</formula>
    </cfRule>
  </conditionalFormatting>
  <conditionalFormatting sqref="J90">
    <cfRule type="containsText" dxfId="10043" priority="209" operator="containsText" text="Neutral">
      <formula>NOT(ISERROR(SEARCH(("Neutral"),(J90))))</formula>
    </cfRule>
  </conditionalFormatting>
  <conditionalFormatting sqref="J90">
    <cfRule type="containsText" dxfId="10042" priority="210" operator="containsText" text="Negative">
      <formula>NOT(ISERROR(SEARCH(("Negative"),(J90))))</formula>
    </cfRule>
  </conditionalFormatting>
  <conditionalFormatting sqref="J90">
    <cfRule type="containsText" dxfId="10041" priority="211" operator="containsText" text="Positive">
      <formula>NOT(ISERROR(SEARCH(("Positive"),(J90))))</formula>
    </cfRule>
  </conditionalFormatting>
  <conditionalFormatting sqref="J90">
    <cfRule type="containsText" dxfId="10040" priority="212" operator="containsText" text="Neutral">
      <formula>NOT(ISERROR(SEARCH(("Neutral"),(J90))))</formula>
    </cfRule>
  </conditionalFormatting>
  <conditionalFormatting sqref="J90">
    <cfRule type="containsText" dxfId="10039" priority="213" operator="containsText" text="Negative">
      <formula>NOT(ISERROR(SEARCH(("Negative"),(J90))))</formula>
    </cfRule>
  </conditionalFormatting>
  <conditionalFormatting sqref="J90">
    <cfRule type="containsText" dxfId="10038" priority="214" operator="containsText" text="Positive">
      <formula>NOT(ISERROR(SEARCH(("Positive"),(J90))))</formula>
    </cfRule>
  </conditionalFormatting>
  <conditionalFormatting sqref="J90">
    <cfRule type="timePeriod" dxfId="10037" priority="215" timePeriod="tomorrow">
      <formula>FLOOR(J90,1)=TODAY()+1</formula>
    </cfRule>
  </conditionalFormatting>
  <conditionalFormatting sqref="G90:H90">
    <cfRule type="expression" dxfId="10036" priority="216" stopIfTrue="1">
      <formula>(#REF!="√")</formula>
    </cfRule>
  </conditionalFormatting>
  <conditionalFormatting sqref="I94">
    <cfRule type="expression" dxfId="10035" priority="217" stopIfTrue="1">
      <formula>(#REF!="√")</formula>
    </cfRule>
  </conditionalFormatting>
  <conditionalFormatting sqref="G96:H96 I99">
    <cfRule type="containsText" dxfId="10034" priority="218" stopIfTrue="1" operator="containsText" text="LOW">
      <formula>NOT(ISERROR(SEARCH(("LOW"),(G96))))</formula>
    </cfRule>
  </conditionalFormatting>
  <conditionalFormatting sqref="G96:H96 I99">
    <cfRule type="containsText" dxfId="10033" priority="219" stopIfTrue="1" operator="containsText" text="MEDIUM">
      <formula>NOT(ISERROR(SEARCH(("MEDIUM"),(G96))))</formula>
    </cfRule>
  </conditionalFormatting>
  <conditionalFormatting sqref="G96:H96 I99">
    <cfRule type="containsText" dxfId="10032" priority="220" stopIfTrue="1" operator="containsText" text="HIGH">
      <formula>NOT(ISERROR(SEARCH(("HIGH"),(G96))))</formula>
    </cfRule>
  </conditionalFormatting>
  <conditionalFormatting sqref="I95">
    <cfRule type="containsText" dxfId="10031" priority="221" stopIfTrue="1" operator="containsText" text="LOW">
      <formula>NOT(ISERROR(SEARCH(("LOW"),(I95))))</formula>
    </cfRule>
  </conditionalFormatting>
  <conditionalFormatting sqref="I95">
    <cfRule type="containsText" dxfId="10030" priority="222" stopIfTrue="1" operator="containsText" text="MEDIUM">
      <formula>NOT(ISERROR(SEARCH(("MEDIUM"),(I95))))</formula>
    </cfRule>
  </conditionalFormatting>
  <conditionalFormatting sqref="I95">
    <cfRule type="containsText" dxfId="10029" priority="223" stopIfTrue="1" operator="containsText" text="HIGH">
      <formula>NOT(ISERROR(SEARCH(("HIGH"),(I95))))</formula>
    </cfRule>
  </conditionalFormatting>
  <conditionalFormatting sqref="B95">
    <cfRule type="expression" dxfId="10028" priority="224" stopIfTrue="1">
      <formula>(#REF!="√")</formula>
    </cfRule>
  </conditionalFormatting>
  <conditionalFormatting sqref="I95">
    <cfRule type="expression" dxfId="10027" priority="225" stopIfTrue="1">
      <formula>(#REF!="√")</formula>
    </cfRule>
  </conditionalFormatting>
  <conditionalFormatting sqref="B96:B98 B100">
    <cfRule type="expression" dxfId="10026" priority="226" stopIfTrue="1">
      <formula>(#REF!="√")</formula>
    </cfRule>
  </conditionalFormatting>
  <conditionalFormatting sqref="C96:D96">
    <cfRule type="expression" dxfId="10025" priority="227" stopIfTrue="1">
      <formula>(#REF!="√")</formula>
    </cfRule>
  </conditionalFormatting>
  <conditionalFormatting sqref="J96">
    <cfRule type="containsText" dxfId="10024" priority="228" operator="containsText" text="Neutral">
      <formula>NOT(ISERROR(SEARCH(("Neutral"),(J96))))</formula>
    </cfRule>
  </conditionalFormatting>
  <conditionalFormatting sqref="J96">
    <cfRule type="containsText" dxfId="10023" priority="229" operator="containsText" text="Negative">
      <formula>NOT(ISERROR(SEARCH(("Negative"),(J96))))</formula>
    </cfRule>
  </conditionalFormatting>
  <conditionalFormatting sqref="J96">
    <cfRule type="containsText" dxfId="10022" priority="230" operator="containsText" text="Positive">
      <formula>NOT(ISERROR(SEARCH(("Positive"),(J96))))</formula>
    </cfRule>
  </conditionalFormatting>
  <conditionalFormatting sqref="J96">
    <cfRule type="containsText" dxfId="10021" priority="231" operator="containsText" text="Neutral">
      <formula>NOT(ISERROR(SEARCH(("Neutral"),(J96))))</formula>
    </cfRule>
  </conditionalFormatting>
  <conditionalFormatting sqref="J96">
    <cfRule type="containsText" dxfId="10020" priority="232" operator="containsText" text="Negative">
      <formula>NOT(ISERROR(SEARCH(("Negative"),(J96))))</formula>
    </cfRule>
  </conditionalFormatting>
  <conditionalFormatting sqref="J96">
    <cfRule type="containsText" dxfId="10019" priority="233" operator="containsText" text="Positive">
      <formula>NOT(ISERROR(SEARCH(("Positive"),(J96))))</formula>
    </cfRule>
  </conditionalFormatting>
  <conditionalFormatting sqref="J96">
    <cfRule type="timePeriod" dxfId="10018" priority="234" timePeriod="tomorrow">
      <formula>FLOOR(J96,1)=TODAY()+1</formula>
    </cfRule>
  </conditionalFormatting>
  <conditionalFormatting sqref="G96:H96">
    <cfRule type="expression" dxfId="10017" priority="235" stopIfTrue="1">
      <formula>(#REF!="√")</formula>
    </cfRule>
  </conditionalFormatting>
  <conditionalFormatting sqref="I99">
    <cfRule type="expression" dxfId="10016" priority="236" stopIfTrue="1">
      <formula>(#REF!="√")</formula>
    </cfRule>
  </conditionalFormatting>
  <conditionalFormatting sqref="G102:H102 I105">
    <cfRule type="containsText" dxfId="10015" priority="237" stopIfTrue="1" operator="containsText" text="LOW">
      <formula>NOT(ISERROR(SEARCH(("LOW"),(G102))))</formula>
    </cfRule>
  </conditionalFormatting>
  <conditionalFormatting sqref="G102:H102 I105">
    <cfRule type="containsText" dxfId="10014" priority="238" stopIfTrue="1" operator="containsText" text="MEDIUM">
      <formula>NOT(ISERROR(SEARCH(("MEDIUM"),(G102))))</formula>
    </cfRule>
  </conditionalFormatting>
  <conditionalFormatting sqref="G102:H102 I105">
    <cfRule type="containsText" dxfId="10013" priority="239" stopIfTrue="1" operator="containsText" text="HIGH">
      <formula>NOT(ISERROR(SEARCH(("HIGH"),(G102))))</formula>
    </cfRule>
  </conditionalFormatting>
  <conditionalFormatting sqref="I101">
    <cfRule type="containsText" dxfId="10012" priority="240" stopIfTrue="1" operator="containsText" text="LOW">
      <formula>NOT(ISERROR(SEARCH(("LOW"),(I101))))</formula>
    </cfRule>
  </conditionalFormatting>
  <conditionalFormatting sqref="I101">
    <cfRule type="containsText" dxfId="10011" priority="241" stopIfTrue="1" operator="containsText" text="MEDIUM">
      <formula>NOT(ISERROR(SEARCH(("MEDIUM"),(I101))))</formula>
    </cfRule>
  </conditionalFormatting>
  <conditionalFormatting sqref="I101">
    <cfRule type="containsText" dxfId="10010" priority="242" stopIfTrue="1" operator="containsText" text="HIGH">
      <formula>NOT(ISERROR(SEARCH(("HIGH"),(I101))))</formula>
    </cfRule>
  </conditionalFormatting>
  <conditionalFormatting sqref="B101">
    <cfRule type="expression" dxfId="10009" priority="243" stopIfTrue="1">
      <formula>(#REF!="√")</formula>
    </cfRule>
  </conditionalFormatting>
  <conditionalFormatting sqref="I101">
    <cfRule type="expression" dxfId="10008" priority="244" stopIfTrue="1">
      <formula>(#REF!="√")</formula>
    </cfRule>
  </conditionalFormatting>
  <conditionalFormatting sqref="B102:B106">
    <cfRule type="expression" dxfId="10007" priority="245" stopIfTrue="1">
      <formula>(#REF!="√")</formula>
    </cfRule>
  </conditionalFormatting>
  <conditionalFormatting sqref="C102:D102">
    <cfRule type="expression" dxfId="10006" priority="246" stopIfTrue="1">
      <formula>(#REF!="√")</formula>
    </cfRule>
  </conditionalFormatting>
  <conditionalFormatting sqref="J102">
    <cfRule type="containsText" dxfId="10005" priority="247" operator="containsText" text="Neutral">
      <formula>NOT(ISERROR(SEARCH(("Neutral"),(J102))))</formula>
    </cfRule>
  </conditionalFormatting>
  <conditionalFormatting sqref="J102">
    <cfRule type="containsText" dxfId="10004" priority="248" operator="containsText" text="Negative">
      <formula>NOT(ISERROR(SEARCH(("Negative"),(J102))))</formula>
    </cfRule>
  </conditionalFormatting>
  <conditionalFormatting sqref="J102">
    <cfRule type="containsText" dxfId="10003" priority="249" operator="containsText" text="Positive">
      <formula>NOT(ISERROR(SEARCH(("Positive"),(J102))))</formula>
    </cfRule>
  </conditionalFormatting>
  <conditionalFormatting sqref="J102">
    <cfRule type="containsText" dxfId="10002" priority="250" operator="containsText" text="Neutral">
      <formula>NOT(ISERROR(SEARCH(("Neutral"),(J102))))</formula>
    </cfRule>
  </conditionalFormatting>
  <conditionalFormatting sqref="J102">
    <cfRule type="containsText" dxfId="10001" priority="251" operator="containsText" text="Negative">
      <formula>NOT(ISERROR(SEARCH(("Negative"),(J102))))</formula>
    </cfRule>
  </conditionalFormatting>
  <conditionalFormatting sqref="J102">
    <cfRule type="containsText" dxfId="10000" priority="252" operator="containsText" text="Positive">
      <formula>NOT(ISERROR(SEARCH(("Positive"),(J102))))</formula>
    </cfRule>
  </conditionalFormatting>
  <conditionalFormatting sqref="J102">
    <cfRule type="timePeriod" dxfId="9999" priority="253" timePeriod="tomorrow">
      <formula>FLOOR(J102,1)=TODAY()+1</formula>
    </cfRule>
  </conditionalFormatting>
  <conditionalFormatting sqref="G102:H102">
    <cfRule type="expression" dxfId="9998" priority="254" stopIfTrue="1">
      <formula>(#REF!="√")</formula>
    </cfRule>
  </conditionalFormatting>
  <conditionalFormatting sqref="I105">
    <cfRule type="expression" dxfId="9997" priority="255" stopIfTrue="1">
      <formula>(#REF!="√")</formula>
    </cfRule>
  </conditionalFormatting>
  <conditionalFormatting sqref="G108:H108 I111">
    <cfRule type="containsText" dxfId="9996" priority="256" stopIfTrue="1" operator="containsText" text="LOW">
      <formula>NOT(ISERROR(SEARCH(("LOW"),(G108))))</formula>
    </cfRule>
  </conditionalFormatting>
  <conditionalFormatting sqref="G108:H108 I111">
    <cfRule type="containsText" dxfId="9995" priority="257" stopIfTrue="1" operator="containsText" text="MEDIUM">
      <formula>NOT(ISERROR(SEARCH(("MEDIUM"),(G108))))</formula>
    </cfRule>
  </conditionalFormatting>
  <conditionalFormatting sqref="G108:H108 I111">
    <cfRule type="containsText" dxfId="9994" priority="258" stopIfTrue="1" operator="containsText" text="HIGH">
      <formula>NOT(ISERROR(SEARCH(("HIGH"),(G108))))</formula>
    </cfRule>
  </conditionalFormatting>
  <conditionalFormatting sqref="I107">
    <cfRule type="containsText" dxfId="9993" priority="259" stopIfTrue="1" operator="containsText" text="LOW">
      <formula>NOT(ISERROR(SEARCH(("LOW"),(I107))))</formula>
    </cfRule>
  </conditionalFormatting>
  <conditionalFormatting sqref="I107">
    <cfRule type="containsText" dxfId="9992" priority="260" stopIfTrue="1" operator="containsText" text="MEDIUM">
      <formula>NOT(ISERROR(SEARCH(("MEDIUM"),(I107))))</formula>
    </cfRule>
  </conditionalFormatting>
  <conditionalFormatting sqref="I107">
    <cfRule type="containsText" dxfId="9991" priority="261" stopIfTrue="1" operator="containsText" text="HIGH">
      <formula>NOT(ISERROR(SEARCH(("HIGH"),(I107))))</formula>
    </cfRule>
  </conditionalFormatting>
  <conditionalFormatting sqref="B107">
    <cfRule type="expression" dxfId="9990" priority="262" stopIfTrue="1">
      <formula>(#REF!="√")</formula>
    </cfRule>
  </conditionalFormatting>
  <conditionalFormatting sqref="I107">
    <cfRule type="expression" dxfId="9989" priority="263" stopIfTrue="1">
      <formula>(#REF!="√")</formula>
    </cfRule>
  </conditionalFormatting>
  <conditionalFormatting sqref="B108:B112">
    <cfRule type="expression" dxfId="9988" priority="264" stopIfTrue="1">
      <formula>(#REF!="√")</formula>
    </cfRule>
  </conditionalFormatting>
  <conditionalFormatting sqref="C108:D108">
    <cfRule type="expression" dxfId="9987" priority="265" stopIfTrue="1">
      <formula>(#REF!="√")</formula>
    </cfRule>
  </conditionalFormatting>
  <conditionalFormatting sqref="J108">
    <cfRule type="containsText" dxfId="9986" priority="266" operator="containsText" text="Neutral">
      <formula>NOT(ISERROR(SEARCH(("Neutral"),(J108))))</formula>
    </cfRule>
  </conditionalFormatting>
  <conditionalFormatting sqref="J108">
    <cfRule type="containsText" dxfId="9985" priority="267" operator="containsText" text="Negative">
      <formula>NOT(ISERROR(SEARCH(("Negative"),(J108))))</formula>
    </cfRule>
  </conditionalFormatting>
  <conditionalFormatting sqref="J108">
    <cfRule type="containsText" dxfId="9984" priority="268" operator="containsText" text="Positive">
      <formula>NOT(ISERROR(SEARCH(("Positive"),(J108))))</formula>
    </cfRule>
  </conditionalFormatting>
  <conditionalFormatting sqref="J108">
    <cfRule type="containsText" dxfId="9983" priority="269" operator="containsText" text="Neutral">
      <formula>NOT(ISERROR(SEARCH(("Neutral"),(J108))))</formula>
    </cfRule>
  </conditionalFormatting>
  <conditionalFormatting sqref="J108">
    <cfRule type="containsText" dxfId="9982" priority="270" operator="containsText" text="Negative">
      <formula>NOT(ISERROR(SEARCH(("Negative"),(J108))))</formula>
    </cfRule>
  </conditionalFormatting>
  <conditionalFormatting sqref="J108">
    <cfRule type="containsText" dxfId="9981" priority="271" operator="containsText" text="Positive">
      <formula>NOT(ISERROR(SEARCH(("Positive"),(J108))))</formula>
    </cfRule>
  </conditionalFormatting>
  <conditionalFormatting sqref="J108">
    <cfRule type="timePeriod" dxfId="9980" priority="272" timePeriod="tomorrow">
      <formula>FLOOR(J108,1)=TODAY()+1</formula>
    </cfRule>
  </conditionalFormatting>
  <conditionalFormatting sqref="G108:H108">
    <cfRule type="expression" dxfId="9979" priority="273" stopIfTrue="1">
      <formula>(#REF!="√")</formula>
    </cfRule>
  </conditionalFormatting>
  <conditionalFormatting sqref="I111">
    <cfRule type="expression" dxfId="9978" priority="274" stopIfTrue="1">
      <formula>(#REF!="√")</formula>
    </cfRule>
  </conditionalFormatting>
  <conditionalFormatting sqref="G114:H114 I117">
    <cfRule type="containsText" dxfId="9977" priority="275" stopIfTrue="1" operator="containsText" text="LOW">
      <formula>NOT(ISERROR(SEARCH(("LOW"),(G114))))</formula>
    </cfRule>
  </conditionalFormatting>
  <conditionalFormatting sqref="G114:H114 I117">
    <cfRule type="containsText" dxfId="9976" priority="276" stopIfTrue="1" operator="containsText" text="MEDIUM">
      <formula>NOT(ISERROR(SEARCH(("MEDIUM"),(G114))))</formula>
    </cfRule>
  </conditionalFormatting>
  <conditionalFormatting sqref="G114:H114 I117">
    <cfRule type="containsText" dxfId="9975" priority="277" stopIfTrue="1" operator="containsText" text="HIGH">
      <formula>NOT(ISERROR(SEARCH(("HIGH"),(G114))))</formula>
    </cfRule>
  </conditionalFormatting>
  <conditionalFormatting sqref="I113">
    <cfRule type="containsText" dxfId="9974" priority="278" stopIfTrue="1" operator="containsText" text="LOW">
      <formula>NOT(ISERROR(SEARCH(("LOW"),(I113))))</formula>
    </cfRule>
  </conditionalFormatting>
  <conditionalFormatting sqref="I113">
    <cfRule type="containsText" dxfId="9973" priority="279" stopIfTrue="1" operator="containsText" text="MEDIUM">
      <formula>NOT(ISERROR(SEARCH(("MEDIUM"),(I113))))</formula>
    </cfRule>
  </conditionalFormatting>
  <conditionalFormatting sqref="I113">
    <cfRule type="containsText" dxfId="9972" priority="280" stopIfTrue="1" operator="containsText" text="HIGH">
      <formula>NOT(ISERROR(SEARCH(("HIGH"),(I113))))</formula>
    </cfRule>
  </conditionalFormatting>
  <conditionalFormatting sqref="B113">
    <cfRule type="expression" dxfId="9971" priority="281" stopIfTrue="1">
      <formula>(#REF!="√")</formula>
    </cfRule>
  </conditionalFormatting>
  <conditionalFormatting sqref="I113">
    <cfRule type="expression" dxfId="9970" priority="282" stopIfTrue="1">
      <formula>(#REF!="√")</formula>
    </cfRule>
  </conditionalFormatting>
  <conditionalFormatting sqref="B114:B118">
    <cfRule type="expression" dxfId="9969" priority="283" stopIfTrue="1">
      <formula>(#REF!="√")</formula>
    </cfRule>
  </conditionalFormatting>
  <conditionalFormatting sqref="C114:D114">
    <cfRule type="expression" dxfId="9968" priority="284" stopIfTrue="1">
      <formula>(#REF!="√")</formula>
    </cfRule>
  </conditionalFormatting>
  <conditionalFormatting sqref="J114">
    <cfRule type="containsText" dxfId="9967" priority="285" operator="containsText" text="Neutral">
      <formula>NOT(ISERROR(SEARCH(("Neutral"),(J114))))</formula>
    </cfRule>
  </conditionalFormatting>
  <conditionalFormatting sqref="J114">
    <cfRule type="containsText" dxfId="9966" priority="286" operator="containsText" text="Negative">
      <formula>NOT(ISERROR(SEARCH(("Negative"),(J114))))</formula>
    </cfRule>
  </conditionalFormatting>
  <conditionalFormatting sqref="J114">
    <cfRule type="containsText" dxfId="9965" priority="287" operator="containsText" text="Positive">
      <formula>NOT(ISERROR(SEARCH(("Positive"),(J114))))</formula>
    </cfRule>
  </conditionalFormatting>
  <conditionalFormatting sqref="J114">
    <cfRule type="containsText" dxfId="9964" priority="288" operator="containsText" text="Neutral">
      <formula>NOT(ISERROR(SEARCH(("Neutral"),(J114))))</formula>
    </cfRule>
  </conditionalFormatting>
  <conditionalFormatting sqref="J114">
    <cfRule type="containsText" dxfId="9963" priority="289" operator="containsText" text="Negative">
      <formula>NOT(ISERROR(SEARCH(("Negative"),(J114))))</formula>
    </cfRule>
  </conditionalFormatting>
  <conditionalFormatting sqref="J114">
    <cfRule type="containsText" dxfId="9962" priority="290" operator="containsText" text="Positive">
      <formula>NOT(ISERROR(SEARCH(("Positive"),(J114))))</formula>
    </cfRule>
  </conditionalFormatting>
  <conditionalFormatting sqref="J114">
    <cfRule type="timePeriod" dxfId="9961" priority="291" timePeriod="tomorrow">
      <formula>FLOOR(J114,1)=TODAY()+1</formula>
    </cfRule>
  </conditionalFormatting>
  <conditionalFormatting sqref="G114:H114">
    <cfRule type="expression" dxfId="9960" priority="292" stopIfTrue="1">
      <formula>(#REF!="√")</formula>
    </cfRule>
  </conditionalFormatting>
  <conditionalFormatting sqref="I117">
    <cfRule type="expression" dxfId="9959" priority="293" stopIfTrue="1">
      <formula>(#REF!="√")</formula>
    </cfRule>
  </conditionalFormatting>
  <conditionalFormatting sqref="G120:H120 I123">
    <cfRule type="containsText" dxfId="9958" priority="294" stopIfTrue="1" operator="containsText" text="LOW">
      <formula>NOT(ISERROR(SEARCH(("LOW"),(G120))))</formula>
    </cfRule>
  </conditionalFormatting>
  <conditionalFormatting sqref="G120:H120 I123">
    <cfRule type="containsText" dxfId="9957" priority="295" stopIfTrue="1" operator="containsText" text="MEDIUM">
      <formula>NOT(ISERROR(SEARCH(("MEDIUM"),(G120))))</formula>
    </cfRule>
  </conditionalFormatting>
  <conditionalFormatting sqref="G120:H120 I123">
    <cfRule type="containsText" dxfId="9956" priority="296" stopIfTrue="1" operator="containsText" text="HIGH">
      <formula>NOT(ISERROR(SEARCH(("HIGH"),(G120))))</formula>
    </cfRule>
  </conditionalFormatting>
  <conditionalFormatting sqref="I119">
    <cfRule type="containsText" dxfId="9955" priority="297" stopIfTrue="1" operator="containsText" text="LOW">
      <formula>NOT(ISERROR(SEARCH(("LOW"),(I119))))</formula>
    </cfRule>
  </conditionalFormatting>
  <conditionalFormatting sqref="I119">
    <cfRule type="containsText" dxfId="9954" priority="298" stopIfTrue="1" operator="containsText" text="MEDIUM">
      <formula>NOT(ISERROR(SEARCH(("MEDIUM"),(I119))))</formula>
    </cfRule>
  </conditionalFormatting>
  <conditionalFormatting sqref="I119">
    <cfRule type="containsText" dxfId="9953" priority="299" stopIfTrue="1" operator="containsText" text="HIGH">
      <formula>NOT(ISERROR(SEARCH(("HIGH"),(I119))))</formula>
    </cfRule>
  </conditionalFormatting>
  <conditionalFormatting sqref="B119">
    <cfRule type="expression" dxfId="9952" priority="300" stopIfTrue="1">
      <formula>(#REF!="√")</formula>
    </cfRule>
  </conditionalFormatting>
  <conditionalFormatting sqref="I119">
    <cfRule type="expression" dxfId="9951" priority="301" stopIfTrue="1">
      <formula>(#REF!="√")</formula>
    </cfRule>
  </conditionalFormatting>
  <conditionalFormatting sqref="B120:B124">
    <cfRule type="expression" dxfId="9950" priority="302" stopIfTrue="1">
      <formula>(#REF!="√")</formula>
    </cfRule>
  </conditionalFormatting>
  <conditionalFormatting sqref="C120:D120">
    <cfRule type="expression" dxfId="9949" priority="303" stopIfTrue="1">
      <formula>(#REF!="√")</formula>
    </cfRule>
  </conditionalFormatting>
  <conditionalFormatting sqref="J120">
    <cfRule type="containsText" dxfId="9948" priority="304" operator="containsText" text="Neutral">
      <formula>NOT(ISERROR(SEARCH(("Neutral"),(J120))))</formula>
    </cfRule>
  </conditionalFormatting>
  <conditionalFormatting sqref="J120">
    <cfRule type="containsText" dxfId="9947" priority="305" operator="containsText" text="Negative">
      <formula>NOT(ISERROR(SEARCH(("Negative"),(J120))))</formula>
    </cfRule>
  </conditionalFormatting>
  <conditionalFormatting sqref="J120">
    <cfRule type="containsText" dxfId="9946" priority="306" operator="containsText" text="Positive">
      <formula>NOT(ISERROR(SEARCH(("Positive"),(J120))))</formula>
    </cfRule>
  </conditionalFormatting>
  <conditionalFormatting sqref="J120">
    <cfRule type="containsText" dxfId="9945" priority="307" operator="containsText" text="Neutral">
      <formula>NOT(ISERROR(SEARCH(("Neutral"),(J120))))</formula>
    </cfRule>
  </conditionalFormatting>
  <conditionalFormatting sqref="J120">
    <cfRule type="containsText" dxfId="9944" priority="308" operator="containsText" text="Negative">
      <formula>NOT(ISERROR(SEARCH(("Negative"),(J120))))</formula>
    </cfRule>
  </conditionalFormatting>
  <conditionalFormatting sqref="J120">
    <cfRule type="containsText" dxfId="9943" priority="309" operator="containsText" text="Positive">
      <formula>NOT(ISERROR(SEARCH(("Positive"),(J120))))</formula>
    </cfRule>
  </conditionalFormatting>
  <conditionalFormatting sqref="J120">
    <cfRule type="timePeriod" dxfId="9942" priority="310" timePeriod="tomorrow">
      <formula>FLOOR(J120,1)=TODAY()+1</formula>
    </cfRule>
  </conditionalFormatting>
  <conditionalFormatting sqref="G120:H120">
    <cfRule type="expression" dxfId="9941" priority="311" stopIfTrue="1">
      <formula>(#REF!="√")</formula>
    </cfRule>
  </conditionalFormatting>
  <conditionalFormatting sqref="I123">
    <cfRule type="expression" dxfId="9940" priority="312" stopIfTrue="1">
      <formula>(#REF!="√")</formula>
    </cfRule>
  </conditionalFormatting>
  <conditionalFormatting sqref="G126:H126 G132:H132 I129 I135">
    <cfRule type="containsText" dxfId="9939" priority="313" stopIfTrue="1" operator="containsText" text="LOW">
      <formula>NOT(ISERROR(SEARCH(("LOW"),(G126))))</formula>
    </cfRule>
  </conditionalFormatting>
  <conditionalFormatting sqref="G126:H126 G132:H132 I129 I135">
    <cfRule type="containsText" dxfId="9938" priority="314" stopIfTrue="1" operator="containsText" text="MEDIUM">
      <formula>NOT(ISERROR(SEARCH(("MEDIUM"),(G126))))</formula>
    </cfRule>
  </conditionalFormatting>
  <conditionalFormatting sqref="G126:H126 G132:H132 I129 I135">
    <cfRule type="containsText" dxfId="9937" priority="315" stopIfTrue="1" operator="containsText" text="HIGH">
      <formula>NOT(ISERROR(SEARCH(("HIGH"),(G126))))</formula>
    </cfRule>
  </conditionalFormatting>
  <conditionalFormatting sqref="I125 I131">
    <cfRule type="containsText" dxfId="9936" priority="316" stopIfTrue="1" operator="containsText" text="LOW">
      <formula>NOT(ISERROR(SEARCH(("LOW"),(I125))))</formula>
    </cfRule>
  </conditionalFormatting>
  <conditionalFormatting sqref="I125 I131">
    <cfRule type="containsText" dxfId="9935" priority="317" stopIfTrue="1" operator="containsText" text="MEDIUM">
      <formula>NOT(ISERROR(SEARCH(("MEDIUM"),(I125))))</formula>
    </cfRule>
  </conditionalFormatting>
  <conditionalFormatting sqref="I125 I131">
    <cfRule type="containsText" dxfId="9934" priority="318" stopIfTrue="1" operator="containsText" text="HIGH">
      <formula>NOT(ISERROR(SEARCH(("HIGH"),(I125))))</formula>
    </cfRule>
  </conditionalFormatting>
  <conditionalFormatting sqref="B125 B131">
    <cfRule type="expression" dxfId="9933" priority="319" stopIfTrue="1">
      <formula>(#REF!="√")</formula>
    </cfRule>
  </conditionalFormatting>
  <conditionalFormatting sqref="I125 I131">
    <cfRule type="expression" dxfId="9932" priority="320" stopIfTrue="1">
      <formula>(#REF!="√")</formula>
    </cfRule>
  </conditionalFormatting>
  <conditionalFormatting sqref="B126:B130 B132:B136">
    <cfRule type="expression" dxfId="9931" priority="321" stopIfTrue="1">
      <formula>(#REF!="√")</formula>
    </cfRule>
  </conditionalFormatting>
  <conditionalFormatting sqref="C126:D126 C132:D132">
    <cfRule type="expression" dxfId="9930" priority="322" stopIfTrue="1">
      <formula>(#REF!="√")</formula>
    </cfRule>
  </conditionalFormatting>
  <conditionalFormatting sqref="J126 J132">
    <cfRule type="containsText" dxfId="9929" priority="323" operator="containsText" text="Neutral">
      <formula>NOT(ISERROR(SEARCH(("Neutral"),(J126))))</formula>
    </cfRule>
  </conditionalFormatting>
  <conditionalFormatting sqref="J126 J132">
    <cfRule type="containsText" dxfId="9928" priority="324" operator="containsText" text="Negative">
      <formula>NOT(ISERROR(SEARCH(("Negative"),(J126))))</formula>
    </cfRule>
  </conditionalFormatting>
  <conditionalFormatting sqref="J126 J132">
    <cfRule type="containsText" dxfId="9927" priority="325" operator="containsText" text="Positive">
      <formula>NOT(ISERROR(SEARCH(("Positive"),(J126))))</formula>
    </cfRule>
  </conditionalFormatting>
  <conditionalFormatting sqref="J126 J132">
    <cfRule type="containsText" dxfId="9926" priority="326" operator="containsText" text="Neutral">
      <formula>NOT(ISERROR(SEARCH(("Neutral"),(J126))))</formula>
    </cfRule>
  </conditionalFormatting>
  <conditionalFormatting sqref="J126 J132">
    <cfRule type="containsText" dxfId="9925" priority="327" operator="containsText" text="Negative">
      <formula>NOT(ISERROR(SEARCH(("Negative"),(J126))))</formula>
    </cfRule>
  </conditionalFormatting>
  <conditionalFormatting sqref="J126 J132">
    <cfRule type="containsText" dxfId="9924" priority="328" operator="containsText" text="Positive">
      <formula>NOT(ISERROR(SEARCH(("Positive"),(J126))))</formula>
    </cfRule>
  </conditionalFormatting>
  <conditionalFormatting sqref="J126 J132">
    <cfRule type="timePeriod" dxfId="9923" priority="329" timePeriod="tomorrow">
      <formula>FLOOR(J126,1)=TODAY()+1</formula>
    </cfRule>
  </conditionalFormatting>
  <conditionalFormatting sqref="G126:H126 G132:H132">
    <cfRule type="expression" dxfId="9922" priority="330" stopIfTrue="1">
      <formula>(#REF!="√")</formula>
    </cfRule>
  </conditionalFormatting>
  <conditionalFormatting sqref="I129 I135">
    <cfRule type="expression" dxfId="9921" priority="331" stopIfTrue="1">
      <formula>(#REF!="√")</formula>
    </cfRule>
  </conditionalFormatting>
  <conditionalFormatting sqref="G138:H138 I141">
    <cfRule type="containsText" dxfId="9920" priority="332" stopIfTrue="1" operator="containsText" text="LOW">
      <formula>NOT(ISERROR(SEARCH(("LOW"),(G138))))</formula>
    </cfRule>
  </conditionalFormatting>
  <conditionalFormatting sqref="G138:H138 I141">
    <cfRule type="containsText" dxfId="9919" priority="333" stopIfTrue="1" operator="containsText" text="MEDIUM">
      <formula>NOT(ISERROR(SEARCH(("MEDIUM"),(G138))))</formula>
    </cfRule>
  </conditionalFormatting>
  <conditionalFormatting sqref="G138:H138 I141">
    <cfRule type="containsText" dxfId="9918" priority="334" stopIfTrue="1" operator="containsText" text="HIGH">
      <formula>NOT(ISERROR(SEARCH(("HIGH"),(G138))))</formula>
    </cfRule>
  </conditionalFormatting>
  <conditionalFormatting sqref="I137">
    <cfRule type="containsText" dxfId="9917" priority="335" stopIfTrue="1" operator="containsText" text="LOW">
      <formula>NOT(ISERROR(SEARCH(("LOW"),(I137))))</formula>
    </cfRule>
  </conditionalFormatting>
  <conditionalFormatting sqref="I137">
    <cfRule type="containsText" dxfId="9916" priority="336" stopIfTrue="1" operator="containsText" text="MEDIUM">
      <formula>NOT(ISERROR(SEARCH(("MEDIUM"),(I137))))</formula>
    </cfRule>
  </conditionalFormatting>
  <conditionalFormatting sqref="I137">
    <cfRule type="containsText" dxfId="9915" priority="337" stopIfTrue="1" operator="containsText" text="HIGH">
      <formula>NOT(ISERROR(SEARCH(("HIGH"),(I137))))</formula>
    </cfRule>
  </conditionalFormatting>
  <conditionalFormatting sqref="B137">
    <cfRule type="expression" dxfId="9914" priority="338" stopIfTrue="1">
      <formula>(#REF!="√")</formula>
    </cfRule>
  </conditionalFormatting>
  <conditionalFormatting sqref="I137">
    <cfRule type="expression" dxfId="9913" priority="339" stopIfTrue="1">
      <formula>(#REF!="√")</formula>
    </cfRule>
  </conditionalFormatting>
  <conditionalFormatting sqref="B138:B142">
    <cfRule type="expression" dxfId="9912" priority="340" stopIfTrue="1">
      <formula>(#REF!="√")</formula>
    </cfRule>
  </conditionalFormatting>
  <conditionalFormatting sqref="C138:D138">
    <cfRule type="expression" dxfId="9911" priority="341" stopIfTrue="1">
      <formula>(#REF!="√")</formula>
    </cfRule>
  </conditionalFormatting>
  <conditionalFormatting sqref="J138">
    <cfRule type="containsText" dxfId="9910" priority="342" operator="containsText" text="Neutral">
      <formula>NOT(ISERROR(SEARCH(("Neutral"),(J138))))</formula>
    </cfRule>
  </conditionalFormatting>
  <conditionalFormatting sqref="J138">
    <cfRule type="containsText" dxfId="9909" priority="343" operator="containsText" text="Negative">
      <formula>NOT(ISERROR(SEARCH(("Negative"),(J138))))</formula>
    </cfRule>
  </conditionalFormatting>
  <conditionalFormatting sqref="J138">
    <cfRule type="containsText" dxfId="9908" priority="344" operator="containsText" text="Positive">
      <formula>NOT(ISERROR(SEARCH(("Positive"),(J138))))</formula>
    </cfRule>
  </conditionalFormatting>
  <conditionalFormatting sqref="J138">
    <cfRule type="containsText" dxfId="9907" priority="345" operator="containsText" text="Neutral">
      <formula>NOT(ISERROR(SEARCH(("Neutral"),(J138))))</formula>
    </cfRule>
  </conditionalFormatting>
  <conditionalFormatting sqref="J138">
    <cfRule type="containsText" dxfId="9906" priority="346" operator="containsText" text="Negative">
      <formula>NOT(ISERROR(SEARCH(("Negative"),(J138))))</formula>
    </cfRule>
  </conditionalFormatting>
  <conditionalFormatting sqref="J138">
    <cfRule type="containsText" dxfId="9905" priority="347" operator="containsText" text="Positive">
      <formula>NOT(ISERROR(SEARCH(("Positive"),(J138))))</formula>
    </cfRule>
  </conditionalFormatting>
  <conditionalFormatting sqref="J138">
    <cfRule type="timePeriod" dxfId="9904" priority="348" timePeriod="tomorrow">
      <formula>FLOOR(J138,1)=TODAY()+1</formula>
    </cfRule>
  </conditionalFormatting>
  <conditionalFormatting sqref="G138:H138">
    <cfRule type="expression" dxfId="9903" priority="349" stopIfTrue="1">
      <formula>(#REF!="√")</formula>
    </cfRule>
  </conditionalFormatting>
  <conditionalFormatting sqref="I141">
    <cfRule type="expression" dxfId="9902" priority="350" stopIfTrue="1">
      <formula>(#REF!="√")</formula>
    </cfRule>
  </conditionalFormatting>
  <conditionalFormatting sqref="G144:H144 I147">
    <cfRule type="containsText" dxfId="9901" priority="351" stopIfTrue="1" operator="containsText" text="LOW">
      <formula>NOT(ISERROR(SEARCH(("LOW"),(G144))))</formula>
    </cfRule>
  </conditionalFormatting>
  <conditionalFormatting sqref="G144:H144 I147">
    <cfRule type="containsText" dxfId="9900" priority="352" stopIfTrue="1" operator="containsText" text="MEDIUM">
      <formula>NOT(ISERROR(SEARCH(("MEDIUM"),(G144))))</formula>
    </cfRule>
  </conditionalFormatting>
  <conditionalFormatting sqref="G144:H144 I147">
    <cfRule type="containsText" dxfId="9899" priority="353" stopIfTrue="1" operator="containsText" text="HIGH">
      <formula>NOT(ISERROR(SEARCH(("HIGH"),(G144))))</formula>
    </cfRule>
  </conditionalFormatting>
  <conditionalFormatting sqref="I143">
    <cfRule type="containsText" dxfId="9898" priority="354" stopIfTrue="1" operator="containsText" text="LOW">
      <formula>NOT(ISERROR(SEARCH(("LOW"),(I143))))</formula>
    </cfRule>
  </conditionalFormatting>
  <conditionalFormatting sqref="I143">
    <cfRule type="containsText" dxfId="9897" priority="355" stopIfTrue="1" operator="containsText" text="MEDIUM">
      <formula>NOT(ISERROR(SEARCH(("MEDIUM"),(I143))))</formula>
    </cfRule>
  </conditionalFormatting>
  <conditionalFormatting sqref="I143">
    <cfRule type="containsText" dxfId="9896" priority="356" stopIfTrue="1" operator="containsText" text="HIGH">
      <formula>NOT(ISERROR(SEARCH(("HIGH"),(I143))))</formula>
    </cfRule>
  </conditionalFormatting>
  <conditionalFormatting sqref="B143">
    <cfRule type="expression" dxfId="9895" priority="357" stopIfTrue="1">
      <formula>(#REF!="√")</formula>
    </cfRule>
  </conditionalFormatting>
  <conditionalFormatting sqref="I143">
    <cfRule type="expression" dxfId="9894" priority="358" stopIfTrue="1">
      <formula>(#REF!="√")</formula>
    </cfRule>
  </conditionalFormatting>
  <conditionalFormatting sqref="B144:B148">
    <cfRule type="expression" dxfId="9893" priority="359" stopIfTrue="1">
      <formula>(#REF!="√")</formula>
    </cfRule>
  </conditionalFormatting>
  <conditionalFormatting sqref="C144:D144">
    <cfRule type="expression" dxfId="9892" priority="360" stopIfTrue="1">
      <formula>(#REF!="√")</formula>
    </cfRule>
  </conditionalFormatting>
  <conditionalFormatting sqref="J144">
    <cfRule type="containsText" dxfId="9891" priority="361" operator="containsText" text="Neutral">
      <formula>NOT(ISERROR(SEARCH(("Neutral"),(J144))))</formula>
    </cfRule>
  </conditionalFormatting>
  <conditionalFormatting sqref="J144">
    <cfRule type="containsText" dxfId="9890" priority="362" operator="containsText" text="Negative">
      <formula>NOT(ISERROR(SEARCH(("Negative"),(J144))))</formula>
    </cfRule>
  </conditionalFormatting>
  <conditionalFormatting sqref="J144">
    <cfRule type="containsText" dxfId="9889" priority="363" operator="containsText" text="Positive">
      <formula>NOT(ISERROR(SEARCH(("Positive"),(J144))))</formula>
    </cfRule>
  </conditionalFormatting>
  <conditionalFormatting sqref="J144">
    <cfRule type="containsText" dxfId="9888" priority="364" operator="containsText" text="Neutral">
      <formula>NOT(ISERROR(SEARCH(("Neutral"),(J144))))</formula>
    </cfRule>
  </conditionalFormatting>
  <conditionalFormatting sqref="J144">
    <cfRule type="containsText" dxfId="9887" priority="365" operator="containsText" text="Negative">
      <formula>NOT(ISERROR(SEARCH(("Negative"),(J144))))</formula>
    </cfRule>
  </conditionalFormatting>
  <conditionalFormatting sqref="J144">
    <cfRule type="containsText" dxfId="9886" priority="366" operator="containsText" text="Positive">
      <formula>NOT(ISERROR(SEARCH(("Positive"),(J144))))</formula>
    </cfRule>
  </conditionalFormatting>
  <conditionalFormatting sqref="J144">
    <cfRule type="timePeriod" dxfId="9885" priority="367" timePeriod="tomorrow">
      <formula>FLOOR(J144,1)=TODAY()+1</formula>
    </cfRule>
  </conditionalFormatting>
  <conditionalFormatting sqref="G144:H144">
    <cfRule type="expression" dxfId="9884" priority="368" stopIfTrue="1">
      <formula>(#REF!="√")</formula>
    </cfRule>
  </conditionalFormatting>
  <conditionalFormatting sqref="I147">
    <cfRule type="expression" dxfId="9883" priority="369" stopIfTrue="1">
      <formula>(#REF!="√")</formula>
    </cfRule>
  </conditionalFormatting>
  <conditionalFormatting sqref="G150:H150">
    <cfRule type="containsText" dxfId="9882" priority="370" stopIfTrue="1" operator="containsText" text="LOW">
      <formula>NOT(ISERROR(SEARCH(("LOW"),(G150))))</formula>
    </cfRule>
  </conditionalFormatting>
  <conditionalFormatting sqref="G150:H150">
    <cfRule type="containsText" dxfId="9881" priority="371" stopIfTrue="1" operator="containsText" text="MEDIUM">
      <formula>NOT(ISERROR(SEARCH(("MEDIUM"),(G150))))</formula>
    </cfRule>
  </conditionalFormatting>
  <conditionalFormatting sqref="G150:H150">
    <cfRule type="containsText" dxfId="9880" priority="372" stopIfTrue="1" operator="containsText" text="HIGH">
      <formula>NOT(ISERROR(SEARCH(("HIGH"),(G150))))</formula>
    </cfRule>
  </conditionalFormatting>
  <conditionalFormatting sqref="I149">
    <cfRule type="containsText" dxfId="9879" priority="373" stopIfTrue="1" operator="containsText" text="LOW">
      <formula>NOT(ISERROR(SEARCH(("LOW"),(I149))))</formula>
    </cfRule>
  </conditionalFormatting>
  <conditionalFormatting sqref="I149">
    <cfRule type="containsText" dxfId="9878" priority="374" stopIfTrue="1" operator="containsText" text="MEDIUM">
      <formula>NOT(ISERROR(SEARCH(("MEDIUM"),(I149))))</formula>
    </cfRule>
  </conditionalFormatting>
  <conditionalFormatting sqref="I149">
    <cfRule type="containsText" dxfId="9877" priority="375" stopIfTrue="1" operator="containsText" text="HIGH">
      <formula>NOT(ISERROR(SEARCH(("HIGH"),(I149))))</formula>
    </cfRule>
  </conditionalFormatting>
  <conditionalFormatting sqref="B149">
    <cfRule type="expression" dxfId="9876" priority="376" stopIfTrue="1">
      <formula>(#REF!="√")</formula>
    </cfRule>
  </conditionalFormatting>
  <conditionalFormatting sqref="I149">
    <cfRule type="expression" dxfId="9875" priority="377" stopIfTrue="1">
      <formula>(#REF!="√")</formula>
    </cfRule>
  </conditionalFormatting>
  <conditionalFormatting sqref="B150:B151 B154">
    <cfRule type="expression" dxfId="9874" priority="378" stopIfTrue="1">
      <formula>(#REF!="√")</formula>
    </cfRule>
  </conditionalFormatting>
  <conditionalFormatting sqref="C150:D150">
    <cfRule type="expression" dxfId="9873" priority="379" stopIfTrue="1">
      <formula>(#REF!="√")</formula>
    </cfRule>
  </conditionalFormatting>
  <conditionalFormatting sqref="J150">
    <cfRule type="containsText" dxfId="9872" priority="380" operator="containsText" text="Neutral">
      <formula>NOT(ISERROR(SEARCH(("Neutral"),(J150))))</formula>
    </cfRule>
  </conditionalFormatting>
  <conditionalFormatting sqref="J150">
    <cfRule type="containsText" dxfId="9871" priority="381" operator="containsText" text="Negative">
      <formula>NOT(ISERROR(SEARCH(("Negative"),(J150))))</formula>
    </cfRule>
  </conditionalFormatting>
  <conditionalFormatting sqref="J150">
    <cfRule type="containsText" dxfId="9870" priority="382" operator="containsText" text="Positive">
      <formula>NOT(ISERROR(SEARCH(("Positive"),(J150))))</formula>
    </cfRule>
  </conditionalFormatting>
  <conditionalFormatting sqref="J150">
    <cfRule type="containsText" dxfId="9869" priority="383" operator="containsText" text="Neutral">
      <formula>NOT(ISERROR(SEARCH(("Neutral"),(J150))))</formula>
    </cfRule>
  </conditionalFormatting>
  <conditionalFormatting sqref="J150">
    <cfRule type="containsText" dxfId="9868" priority="384" operator="containsText" text="Negative">
      <formula>NOT(ISERROR(SEARCH(("Negative"),(J150))))</formula>
    </cfRule>
  </conditionalFormatting>
  <conditionalFormatting sqref="J150">
    <cfRule type="containsText" dxfId="9867" priority="385" operator="containsText" text="Positive">
      <formula>NOT(ISERROR(SEARCH(("Positive"),(J150))))</formula>
    </cfRule>
  </conditionalFormatting>
  <conditionalFormatting sqref="J150">
    <cfRule type="timePeriod" dxfId="9866" priority="386" timePeriod="tomorrow">
      <formula>FLOOR(J150,1)=TODAY()+1</formula>
    </cfRule>
  </conditionalFormatting>
  <conditionalFormatting sqref="G150:H150">
    <cfRule type="expression" dxfId="9865" priority="387" stopIfTrue="1">
      <formula>(#REF!="√")</formula>
    </cfRule>
  </conditionalFormatting>
  <conditionalFormatting sqref="G156:H156">
    <cfRule type="containsText" dxfId="9864" priority="388" stopIfTrue="1" operator="containsText" text="LOW">
      <formula>NOT(ISERROR(SEARCH(("LOW"),(G156))))</formula>
    </cfRule>
  </conditionalFormatting>
  <conditionalFormatting sqref="G156:H156">
    <cfRule type="containsText" dxfId="9863" priority="389" stopIfTrue="1" operator="containsText" text="MEDIUM">
      <formula>NOT(ISERROR(SEARCH(("MEDIUM"),(G156))))</formula>
    </cfRule>
  </conditionalFormatting>
  <conditionalFormatting sqref="G156:H156">
    <cfRule type="containsText" dxfId="9862" priority="390" stopIfTrue="1" operator="containsText" text="HIGH">
      <formula>NOT(ISERROR(SEARCH(("HIGH"),(G156))))</formula>
    </cfRule>
  </conditionalFormatting>
  <conditionalFormatting sqref="I155">
    <cfRule type="containsText" dxfId="9861" priority="391" stopIfTrue="1" operator="containsText" text="LOW">
      <formula>NOT(ISERROR(SEARCH(("LOW"),(I155))))</formula>
    </cfRule>
  </conditionalFormatting>
  <conditionalFormatting sqref="I155">
    <cfRule type="containsText" dxfId="9860" priority="392" stopIfTrue="1" operator="containsText" text="MEDIUM">
      <formula>NOT(ISERROR(SEARCH(("MEDIUM"),(I155))))</formula>
    </cfRule>
  </conditionalFormatting>
  <conditionalFormatting sqref="I155">
    <cfRule type="containsText" dxfId="9859" priority="393" stopIfTrue="1" operator="containsText" text="HIGH">
      <formula>NOT(ISERROR(SEARCH(("HIGH"),(I155))))</formula>
    </cfRule>
  </conditionalFormatting>
  <conditionalFormatting sqref="B155">
    <cfRule type="expression" dxfId="9858" priority="394" stopIfTrue="1">
      <formula>(#REF!="√")</formula>
    </cfRule>
  </conditionalFormatting>
  <conditionalFormatting sqref="I155">
    <cfRule type="expression" dxfId="9857" priority="395" stopIfTrue="1">
      <formula>(#REF!="√")</formula>
    </cfRule>
  </conditionalFormatting>
  <conditionalFormatting sqref="B156:B157 B160">
    <cfRule type="expression" dxfId="9856" priority="396" stopIfTrue="1">
      <formula>(#REF!="√")</formula>
    </cfRule>
  </conditionalFormatting>
  <conditionalFormatting sqref="C156:D156">
    <cfRule type="expression" dxfId="9855" priority="397" stopIfTrue="1">
      <formula>(#REF!="√")</formula>
    </cfRule>
  </conditionalFormatting>
  <conditionalFormatting sqref="J156">
    <cfRule type="containsText" dxfId="9854" priority="398" operator="containsText" text="Neutral">
      <formula>NOT(ISERROR(SEARCH(("Neutral"),(J156))))</formula>
    </cfRule>
  </conditionalFormatting>
  <conditionalFormatting sqref="J156">
    <cfRule type="containsText" dxfId="9853" priority="399" operator="containsText" text="Negative">
      <formula>NOT(ISERROR(SEARCH(("Negative"),(J156))))</formula>
    </cfRule>
  </conditionalFormatting>
  <conditionalFormatting sqref="J156">
    <cfRule type="containsText" dxfId="9852" priority="400" operator="containsText" text="Positive">
      <formula>NOT(ISERROR(SEARCH(("Positive"),(J156))))</formula>
    </cfRule>
  </conditionalFormatting>
  <conditionalFormatting sqref="J156">
    <cfRule type="containsText" dxfId="9851" priority="401" operator="containsText" text="Neutral">
      <formula>NOT(ISERROR(SEARCH(("Neutral"),(J156))))</formula>
    </cfRule>
  </conditionalFormatting>
  <conditionalFormatting sqref="J156">
    <cfRule type="containsText" dxfId="9850" priority="402" operator="containsText" text="Negative">
      <formula>NOT(ISERROR(SEARCH(("Negative"),(J156))))</formula>
    </cfRule>
  </conditionalFormatting>
  <conditionalFormatting sqref="J156">
    <cfRule type="containsText" dxfId="9849" priority="403" operator="containsText" text="Positive">
      <formula>NOT(ISERROR(SEARCH(("Positive"),(J156))))</formula>
    </cfRule>
  </conditionalFormatting>
  <conditionalFormatting sqref="J156">
    <cfRule type="timePeriod" dxfId="9848" priority="404" timePeriod="tomorrow">
      <formula>FLOOR(J156,1)=TODAY()+1</formula>
    </cfRule>
  </conditionalFormatting>
  <conditionalFormatting sqref="G156:H156">
    <cfRule type="expression" dxfId="9847" priority="405" stopIfTrue="1">
      <formula>(#REF!="√")</formula>
    </cfRule>
  </conditionalFormatting>
  <conditionalFormatting sqref="G162:H162">
    <cfRule type="containsText" dxfId="9846" priority="406" stopIfTrue="1" operator="containsText" text="LOW">
      <formula>NOT(ISERROR(SEARCH(("LOW"),(G162))))</formula>
    </cfRule>
  </conditionalFormatting>
  <conditionalFormatting sqref="G162:H162">
    <cfRule type="containsText" dxfId="9845" priority="407" stopIfTrue="1" operator="containsText" text="MEDIUM">
      <formula>NOT(ISERROR(SEARCH(("MEDIUM"),(G162))))</formula>
    </cfRule>
  </conditionalFormatting>
  <conditionalFormatting sqref="G162:H162">
    <cfRule type="containsText" dxfId="9844" priority="408" stopIfTrue="1" operator="containsText" text="HIGH">
      <formula>NOT(ISERROR(SEARCH(("HIGH"),(G162))))</formula>
    </cfRule>
  </conditionalFormatting>
  <conditionalFormatting sqref="I161">
    <cfRule type="containsText" dxfId="9843" priority="409" stopIfTrue="1" operator="containsText" text="LOW">
      <formula>NOT(ISERROR(SEARCH(("LOW"),(I161))))</formula>
    </cfRule>
  </conditionalFormatting>
  <conditionalFormatting sqref="I161">
    <cfRule type="containsText" dxfId="9842" priority="410" stopIfTrue="1" operator="containsText" text="MEDIUM">
      <formula>NOT(ISERROR(SEARCH(("MEDIUM"),(I161))))</formula>
    </cfRule>
  </conditionalFormatting>
  <conditionalFormatting sqref="I161">
    <cfRule type="containsText" dxfId="9841" priority="411" stopIfTrue="1" operator="containsText" text="HIGH">
      <formula>NOT(ISERROR(SEARCH(("HIGH"),(I161))))</formula>
    </cfRule>
  </conditionalFormatting>
  <conditionalFormatting sqref="B161">
    <cfRule type="expression" dxfId="9840" priority="412" stopIfTrue="1">
      <formula>(#REF!="√")</formula>
    </cfRule>
  </conditionalFormatting>
  <conditionalFormatting sqref="I161">
    <cfRule type="expression" dxfId="9839" priority="413" stopIfTrue="1">
      <formula>(#REF!="√")</formula>
    </cfRule>
  </conditionalFormatting>
  <conditionalFormatting sqref="B162:B163 B166">
    <cfRule type="expression" dxfId="9838" priority="414" stopIfTrue="1">
      <formula>(#REF!="√")</formula>
    </cfRule>
  </conditionalFormatting>
  <conditionalFormatting sqref="C162:D162">
    <cfRule type="expression" dxfId="9837" priority="415" stopIfTrue="1">
      <formula>(#REF!="√")</formula>
    </cfRule>
  </conditionalFormatting>
  <conditionalFormatting sqref="J162">
    <cfRule type="containsText" dxfId="9836" priority="416" operator="containsText" text="Neutral">
      <formula>NOT(ISERROR(SEARCH(("Neutral"),(J162))))</formula>
    </cfRule>
  </conditionalFormatting>
  <conditionalFormatting sqref="J162">
    <cfRule type="containsText" dxfId="9835" priority="417" operator="containsText" text="Negative">
      <formula>NOT(ISERROR(SEARCH(("Negative"),(J162))))</formula>
    </cfRule>
  </conditionalFormatting>
  <conditionalFormatting sqref="J162">
    <cfRule type="containsText" dxfId="9834" priority="418" operator="containsText" text="Positive">
      <formula>NOT(ISERROR(SEARCH(("Positive"),(J162))))</formula>
    </cfRule>
  </conditionalFormatting>
  <conditionalFormatting sqref="J162">
    <cfRule type="containsText" dxfId="9833" priority="419" operator="containsText" text="Neutral">
      <formula>NOT(ISERROR(SEARCH(("Neutral"),(J162))))</formula>
    </cfRule>
  </conditionalFormatting>
  <conditionalFormatting sqref="J162">
    <cfRule type="containsText" dxfId="9832" priority="420" operator="containsText" text="Negative">
      <formula>NOT(ISERROR(SEARCH(("Negative"),(J162))))</formula>
    </cfRule>
  </conditionalFormatting>
  <conditionalFormatting sqref="J162">
    <cfRule type="containsText" dxfId="9831" priority="421" operator="containsText" text="Positive">
      <formula>NOT(ISERROR(SEARCH(("Positive"),(J162))))</formula>
    </cfRule>
  </conditionalFormatting>
  <conditionalFormatting sqref="J162">
    <cfRule type="timePeriod" dxfId="9830" priority="422" timePeriod="tomorrow">
      <formula>FLOOR(J162,1)=TODAY()+1</formula>
    </cfRule>
  </conditionalFormatting>
  <conditionalFormatting sqref="G162:H162">
    <cfRule type="expression" dxfId="9829" priority="423" stopIfTrue="1">
      <formula>(#REF!="√")</formula>
    </cfRule>
  </conditionalFormatting>
  <conditionalFormatting sqref="G168:H168">
    <cfRule type="containsText" dxfId="9828" priority="424" stopIfTrue="1" operator="containsText" text="LOW">
      <formula>NOT(ISERROR(SEARCH(("LOW"),(G168))))</formula>
    </cfRule>
  </conditionalFormatting>
  <conditionalFormatting sqref="G168:H168">
    <cfRule type="containsText" dxfId="9827" priority="425" stopIfTrue="1" operator="containsText" text="MEDIUM">
      <formula>NOT(ISERROR(SEARCH(("MEDIUM"),(G168))))</formula>
    </cfRule>
  </conditionalFormatting>
  <conditionalFormatting sqref="G168:H168">
    <cfRule type="containsText" dxfId="9826" priority="426" stopIfTrue="1" operator="containsText" text="HIGH">
      <formula>NOT(ISERROR(SEARCH(("HIGH"),(G168))))</formula>
    </cfRule>
  </conditionalFormatting>
  <conditionalFormatting sqref="I167">
    <cfRule type="containsText" dxfId="9825" priority="427" stopIfTrue="1" operator="containsText" text="LOW">
      <formula>NOT(ISERROR(SEARCH(("LOW"),(I167))))</formula>
    </cfRule>
  </conditionalFormatting>
  <conditionalFormatting sqref="I167">
    <cfRule type="containsText" dxfId="9824" priority="428" stopIfTrue="1" operator="containsText" text="MEDIUM">
      <formula>NOT(ISERROR(SEARCH(("MEDIUM"),(I167))))</formula>
    </cfRule>
  </conditionalFormatting>
  <conditionalFormatting sqref="I167">
    <cfRule type="containsText" dxfId="9823" priority="429" stopIfTrue="1" operator="containsText" text="HIGH">
      <formula>NOT(ISERROR(SEARCH(("HIGH"),(I167))))</formula>
    </cfRule>
  </conditionalFormatting>
  <conditionalFormatting sqref="B167">
    <cfRule type="expression" dxfId="9822" priority="430" stopIfTrue="1">
      <formula>(#REF!="√")</formula>
    </cfRule>
  </conditionalFormatting>
  <conditionalFormatting sqref="I167">
    <cfRule type="expression" dxfId="9821" priority="431" stopIfTrue="1">
      <formula>(#REF!="√")</formula>
    </cfRule>
  </conditionalFormatting>
  <conditionalFormatting sqref="B168:B169 B172">
    <cfRule type="expression" dxfId="9820" priority="432" stopIfTrue="1">
      <formula>(#REF!="√")</formula>
    </cfRule>
  </conditionalFormatting>
  <conditionalFormatting sqref="C168:D168">
    <cfRule type="expression" dxfId="9819" priority="433" stopIfTrue="1">
      <formula>(#REF!="√")</formula>
    </cfRule>
  </conditionalFormatting>
  <conditionalFormatting sqref="J168">
    <cfRule type="containsText" dxfId="9818" priority="434" operator="containsText" text="Neutral">
      <formula>NOT(ISERROR(SEARCH(("Neutral"),(J168))))</formula>
    </cfRule>
  </conditionalFormatting>
  <conditionalFormatting sqref="J168">
    <cfRule type="containsText" dxfId="9817" priority="435" operator="containsText" text="Negative">
      <formula>NOT(ISERROR(SEARCH(("Negative"),(J168))))</formula>
    </cfRule>
  </conditionalFormatting>
  <conditionalFormatting sqref="J168">
    <cfRule type="containsText" dxfId="9816" priority="436" operator="containsText" text="Positive">
      <formula>NOT(ISERROR(SEARCH(("Positive"),(J168))))</formula>
    </cfRule>
  </conditionalFormatting>
  <conditionalFormatting sqref="J168">
    <cfRule type="containsText" dxfId="9815" priority="437" operator="containsText" text="Neutral">
      <formula>NOT(ISERROR(SEARCH(("Neutral"),(J168))))</formula>
    </cfRule>
  </conditionalFormatting>
  <conditionalFormatting sqref="J168">
    <cfRule type="containsText" dxfId="9814" priority="438" operator="containsText" text="Negative">
      <formula>NOT(ISERROR(SEARCH(("Negative"),(J168))))</formula>
    </cfRule>
  </conditionalFormatting>
  <conditionalFormatting sqref="J168">
    <cfRule type="containsText" dxfId="9813" priority="439" operator="containsText" text="Positive">
      <formula>NOT(ISERROR(SEARCH(("Positive"),(J168))))</formula>
    </cfRule>
  </conditionalFormatting>
  <conditionalFormatting sqref="J168">
    <cfRule type="timePeriod" dxfId="9812" priority="440" timePeriod="tomorrow">
      <formula>FLOOR(J168,1)=TODAY()+1</formula>
    </cfRule>
  </conditionalFormatting>
  <conditionalFormatting sqref="G168:H168">
    <cfRule type="expression" dxfId="9811" priority="441" stopIfTrue="1">
      <formula>(#REF!="√")</formula>
    </cfRule>
  </conditionalFormatting>
  <conditionalFormatting sqref="G174:H174">
    <cfRule type="containsText" dxfId="9810" priority="442" stopIfTrue="1" operator="containsText" text="LOW">
      <formula>NOT(ISERROR(SEARCH(("LOW"),(G174))))</formula>
    </cfRule>
  </conditionalFormatting>
  <conditionalFormatting sqref="G174:H174">
    <cfRule type="containsText" dxfId="9809" priority="443" stopIfTrue="1" operator="containsText" text="MEDIUM">
      <formula>NOT(ISERROR(SEARCH(("MEDIUM"),(G174))))</formula>
    </cfRule>
  </conditionalFormatting>
  <conditionalFormatting sqref="G174:H174">
    <cfRule type="containsText" dxfId="9808" priority="444" stopIfTrue="1" operator="containsText" text="HIGH">
      <formula>NOT(ISERROR(SEARCH(("HIGH"),(G174))))</formula>
    </cfRule>
  </conditionalFormatting>
  <conditionalFormatting sqref="I173">
    <cfRule type="containsText" dxfId="9807" priority="445" stopIfTrue="1" operator="containsText" text="LOW">
      <formula>NOT(ISERROR(SEARCH(("LOW"),(I173))))</formula>
    </cfRule>
  </conditionalFormatting>
  <conditionalFormatting sqref="I173">
    <cfRule type="containsText" dxfId="9806" priority="446" stopIfTrue="1" operator="containsText" text="MEDIUM">
      <formula>NOT(ISERROR(SEARCH(("MEDIUM"),(I173))))</formula>
    </cfRule>
  </conditionalFormatting>
  <conditionalFormatting sqref="I173">
    <cfRule type="containsText" dxfId="9805" priority="447" stopIfTrue="1" operator="containsText" text="HIGH">
      <formula>NOT(ISERROR(SEARCH(("HIGH"),(I173))))</formula>
    </cfRule>
  </conditionalFormatting>
  <conditionalFormatting sqref="B173">
    <cfRule type="expression" dxfId="9804" priority="448" stopIfTrue="1">
      <formula>(#REF!="√")</formula>
    </cfRule>
  </conditionalFormatting>
  <conditionalFormatting sqref="I173">
    <cfRule type="expression" dxfId="9803" priority="449" stopIfTrue="1">
      <formula>(#REF!="√")</formula>
    </cfRule>
  </conditionalFormatting>
  <conditionalFormatting sqref="B174:B175 B178">
    <cfRule type="expression" dxfId="9802" priority="450" stopIfTrue="1">
      <formula>(#REF!="√")</formula>
    </cfRule>
  </conditionalFormatting>
  <conditionalFormatting sqref="C174:D174">
    <cfRule type="expression" dxfId="9801" priority="451" stopIfTrue="1">
      <formula>(#REF!="√")</formula>
    </cfRule>
  </conditionalFormatting>
  <conditionalFormatting sqref="J174">
    <cfRule type="containsText" dxfId="9800" priority="452" operator="containsText" text="Neutral">
      <formula>NOT(ISERROR(SEARCH(("Neutral"),(J174))))</formula>
    </cfRule>
  </conditionalFormatting>
  <conditionalFormatting sqref="J174">
    <cfRule type="containsText" dxfId="9799" priority="453" operator="containsText" text="Negative">
      <formula>NOT(ISERROR(SEARCH(("Negative"),(J174))))</formula>
    </cfRule>
  </conditionalFormatting>
  <conditionalFormatting sqref="J174">
    <cfRule type="containsText" dxfId="9798" priority="454" operator="containsText" text="Positive">
      <formula>NOT(ISERROR(SEARCH(("Positive"),(J174))))</formula>
    </cfRule>
  </conditionalFormatting>
  <conditionalFormatting sqref="J174">
    <cfRule type="containsText" dxfId="9797" priority="455" operator="containsText" text="Neutral">
      <formula>NOT(ISERROR(SEARCH(("Neutral"),(J174))))</formula>
    </cfRule>
  </conditionalFormatting>
  <conditionalFormatting sqref="J174">
    <cfRule type="containsText" dxfId="9796" priority="456" operator="containsText" text="Negative">
      <formula>NOT(ISERROR(SEARCH(("Negative"),(J174))))</formula>
    </cfRule>
  </conditionalFormatting>
  <conditionalFormatting sqref="J174">
    <cfRule type="containsText" dxfId="9795" priority="457" operator="containsText" text="Positive">
      <formula>NOT(ISERROR(SEARCH(("Positive"),(J174))))</formula>
    </cfRule>
  </conditionalFormatting>
  <conditionalFormatting sqref="J174">
    <cfRule type="timePeriod" dxfId="9794" priority="458" timePeriod="tomorrow">
      <formula>FLOOR(J174,1)=TODAY()+1</formula>
    </cfRule>
  </conditionalFormatting>
  <conditionalFormatting sqref="G174:H174">
    <cfRule type="expression" dxfId="9793" priority="459" stopIfTrue="1">
      <formula>(#REF!="√")</formula>
    </cfRule>
  </conditionalFormatting>
  <conditionalFormatting sqref="G180:H180">
    <cfRule type="containsText" dxfId="9792" priority="460" stopIfTrue="1" operator="containsText" text="LOW">
      <formula>NOT(ISERROR(SEARCH(("LOW"),(G180))))</formula>
    </cfRule>
  </conditionalFormatting>
  <conditionalFormatting sqref="G180:H180">
    <cfRule type="containsText" dxfId="9791" priority="461" stopIfTrue="1" operator="containsText" text="MEDIUM">
      <formula>NOT(ISERROR(SEARCH(("MEDIUM"),(G180))))</formula>
    </cfRule>
  </conditionalFormatting>
  <conditionalFormatting sqref="G180:H180">
    <cfRule type="containsText" dxfId="9790" priority="462" stopIfTrue="1" operator="containsText" text="HIGH">
      <formula>NOT(ISERROR(SEARCH(("HIGH"),(G180))))</formula>
    </cfRule>
  </conditionalFormatting>
  <conditionalFormatting sqref="I179">
    <cfRule type="containsText" dxfId="9789" priority="463" stopIfTrue="1" operator="containsText" text="LOW">
      <formula>NOT(ISERROR(SEARCH(("LOW"),(I179))))</formula>
    </cfRule>
  </conditionalFormatting>
  <conditionalFormatting sqref="I179">
    <cfRule type="containsText" dxfId="9788" priority="464" stopIfTrue="1" operator="containsText" text="MEDIUM">
      <formula>NOT(ISERROR(SEARCH(("MEDIUM"),(I179))))</formula>
    </cfRule>
  </conditionalFormatting>
  <conditionalFormatting sqref="I179">
    <cfRule type="containsText" dxfId="9787" priority="465" stopIfTrue="1" operator="containsText" text="HIGH">
      <formula>NOT(ISERROR(SEARCH(("HIGH"),(I179))))</formula>
    </cfRule>
  </conditionalFormatting>
  <conditionalFormatting sqref="B179">
    <cfRule type="expression" dxfId="9786" priority="466" stopIfTrue="1">
      <formula>(#REF!="√")</formula>
    </cfRule>
  </conditionalFormatting>
  <conditionalFormatting sqref="I179">
    <cfRule type="expression" dxfId="9785" priority="467" stopIfTrue="1">
      <formula>(#REF!="√")</formula>
    </cfRule>
  </conditionalFormatting>
  <conditionalFormatting sqref="B180 B184">
    <cfRule type="expression" dxfId="9784" priority="468" stopIfTrue="1">
      <formula>(#REF!="√")</formula>
    </cfRule>
  </conditionalFormatting>
  <conditionalFormatting sqref="C180:D180">
    <cfRule type="expression" dxfId="9783" priority="469" stopIfTrue="1">
      <formula>(#REF!="√")</formula>
    </cfRule>
  </conditionalFormatting>
  <conditionalFormatting sqref="J180">
    <cfRule type="containsText" dxfId="9782" priority="470" operator="containsText" text="Neutral">
      <formula>NOT(ISERROR(SEARCH(("Neutral"),(J180))))</formula>
    </cfRule>
  </conditionalFormatting>
  <conditionalFormatting sqref="J180">
    <cfRule type="containsText" dxfId="9781" priority="471" operator="containsText" text="Negative">
      <formula>NOT(ISERROR(SEARCH(("Negative"),(J180))))</formula>
    </cfRule>
  </conditionalFormatting>
  <conditionalFormatting sqref="J180">
    <cfRule type="containsText" dxfId="9780" priority="472" operator="containsText" text="Positive">
      <formula>NOT(ISERROR(SEARCH(("Positive"),(J180))))</formula>
    </cfRule>
  </conditionalFormatting>
  <conditionalFormatting sqref="J180">
    <cfRule type="containsText" dxfId="9779" priority="473" operator="containsText" text="Neutral">
      <formula>NOT(ISERROR(SEARCH(("Neutral"),(J180))))</formula>
    </cfRule>
  </conditionalFormatting>
  <conditionalFormatting sqref="J180">
    <cfRule type="containsText" dxfId="9778" priority="474" operator="containsText" text="Negative">
      <formula>NOT(ISERROR(SEARCH(("Negative"),(J180))))</formula>
    </cfRule>
  </conditionalFormatting>
  <conditionalFormatting sqref="J180">
    <cfRule type="containsText" dxfId="9777" priority="475" operator="containsText" text="Positive">
      <formula>NOT(ISERROR(SEARCH(("Positive"),(J180))))</formula>
    </cfRule>
  </conditionalFormatting>
  <conditionalFormatting sqref="J180">
    <cfRule type="timePeriod" dxfId="9776" priority="476" timePeriod="tomorrow">
      <formula>FLOOR(J180,1)=TODAY()+1</formula>
    </cfRule>
  </conditionalFormatting>
  <conditionalFormatting sqref="G180:H180">
    <cfRule type="expression" dxfId="9775" priority="477" stopIfTrue="1">
      <formula>(#REF!="√")</formula>
    </cfRule>
  </conditionalFormatting>
  <conditionalFormatting sqref="I185">
    <cfRule type="containsText" dxfId="9774" priority="478" stopIfTrue="1" operator="containsText" text="LOW">
      <formula>NOT(ISERROR(SEARCH(("LOW"),(I185))))</formula>
    </cfRule>
  </conditionalFormatting>
  <conditionalFormatting sqref="I185">
    <cfRule type="containsText" dxfId="9773" priority="479" stopIfTrue="1" operator="containsText" text="MEDIUM">
      <formula>NOT(ISERROR(SEARCH(("MEDIUM"),(I185))))</formula>
    </cfRule>
  </conditionalFormatting>
  <conditionalFormatting sqref="I185">
    <cfRule type="containsText" dxfId="9772" priority="480" stopIfTrue="1" operator="containsText" text="HIGH">
      <formula>NOT(ISERROR(SEARCH(("HIGH"),(I185))))</formula>
    </cfRule>
  </conditionalFormatting>
  <conditionalFormatting sqref="B185">
    <cfRule type="expression" dxfId="9771" priority="481" stopIfTrue="1">
      <formula>(#REF!="√")</formula>
    </cfRule>
  </conditionalFormatting>
  <conditionalFormatting sqref="I185">
    <cfRule type="expression" dxfId="9770" priority="482" stopIfTrue="1">
      <formula>(#REF!="√")</formula>
    </cfRule>
  </conditionalFormatting>
  <conditionalFormatting sqref="B181">
    <cfRule type="expression" dxfId="9769" priority="483" stopIfTrue="1">
      <formula>(#REF!="√")</formula>
    </cfRule>
  </conditionalFormatting>
  <conditionalFormatting sqref="G186:H186 G192:H192">
    <cfRule type="containsText" dxfId="9768" priority="484" stopIfTrue="1" operator="containsText" text="LOW">
      <formula>NOT(ISERROR(SEARCH(("LOW"),(G186))))</formula>
    </cfRule>
  </conditionalFormatting>
  <conditionalFormatting sqref="G186:H186 G192:H192">
    <cfRule type="containsText" dxfId="9767" priority="485" stopIfTrue="1" operator="containsText" text="MEDIUM">
      <formula>NOT(ISERROR(SEARCH(("MEDIUM"),(G186))))</formula>
    </cfRule>
  </conditionalFormatting>
  <conditionalFormatting sqref="G186:H186 G192:H192">
    <cfRule type="containsText" dxfId="9766" priority="486" stopIfTrue="1" operator="containsText" text="HIGH">
      <formula>NOT(ISERROR(SEARCH(("HIGH"),(G186))))</formula>
    </cfRule>
  </conditionalFormatting>
  <conditionalFormatting sqref="B186 B190 B192 B196">
    <cfRule type="expression" dxfId="9765" priority="487" stopIfTrue="1">
      <formula>(#REF!="√")</formula>
    </cfRule>
  </conditionalFormatting>
  <conditionalFormatting sqref="C186:D186 C192:D192">
    <cfRule type="expression" dxfId="9764" priority="488" stopIfTrue="1">
      <formula>(#REF!="√")</formula>
    </cfRule>
  </conditionalFormatting>
  <conditionalFormatting sqref="J186 J192">
    <cfRule type="containsText" dxfId="9763" priority="489" operator="containsText" text="Neutral">
      <formula>NOT(ISERROR(SEARCH(("Neutral"),(J186))))</formula>
    </cfRule>
  </conditionalFormatting>
  <conditionalFormatting sqref="J186 J192">
    <cfRule type="containsText" dxfId="9762" priority="490" operator="containsText" text="Negative">
      <formula>NOT(ISERROR(SEARCH(("Negative"),(J186))))</formula>
    </cfRule>
  </conditionalFormatting>
  <conditionalFormatting sqref="J186 J192">
    <cfRule type="containsText" dxfId="9761" priority="491" operator="containsText" text="Positive">
      <formula>NOT(ISERROR(SEARCH(("Positive"),(J186))))</formula>
    </cfRule>
  </conditionalFormatting>
  <conditionalFormatting sqref="J186 J192">
    <cfRule type="containsText" dxfId="9760" priority="492" operator="containsText" text="Neutral">
      <formula>NOT(ISERROR(SEARCH(("Neutral"),(J186))))</formula>
    </cfRule>
  </conditionalFormatting>
  <conditionalFormatting sqref="J186 J192">
    <cfRule type="containsText" dxfId="9759" priority="493" operator="containsText" text="Negative">
      <formula>NOT(ISERROR(SEARCH(("Negative"),(J186))))</formula>
    </cfRule>
  </conditionalFormatting>
  <conditionalFormatting sqref="J186 J192">
    <cfRule type="containsText" dxfId="9758" priority="494" operator="containsText" text="Positive">
      <formula>NOT(ISERROR(SEARCH(("Positive"),(J186))))</formula>
    </cfRule>
  </conditionalFormatting>
  <conditionalFormatting sqref="J186 J192">
    <cfRule type="timePeriod" dxfId="9757" priority="495" timePeriod="tomorrow">
      <formula>FLOOR(J186,1)=TODAY()+1</formula>
    </cfRule>
  </conditionalFormatting>
  <conditionalFormatting sqref="G186:H186 G192:H192">
    <cfRule type="expression" dxfId="9756" priority="496" stopIfTrue="1">
      <formula>(#REF!="√")</formula>
    </cfRule>
  </conditionalFormatting>
  <conditionalFormatting sqref="I191 I197">
    <cfRule type="containsText" dxfId="9755" priority="497" stopIfTrue="1" operator="containsText" text="LOW">
      <formula>NOT(ISERROR(SEARCH(("LOW"),(I191))))</formula>
    </cfRule>
  </conditionalFormatting>
  <conditionalFormatting sqref="I191 I197">
    <cfRule type="containsText" dxfId="9754" priority="498" stopIfTrue="1" operator="containsText" text="MEDIUM">
      <formula>NOT(ISERROR(SEARCH(("MEDIUM"),(I191))))</formula>
    </cfRule>
  </conditionalFormatting>
  <conditionalFormatting sqref="I191 I197">
    <cfRule type="containsText" dxfId="9753" priority="499" stopIfTrue="1" operator="containsText" text="HIGH">
      <formula>NOT(ISERROR(SEARCH(("HIGH"),(I191))))</formula>
    </cfRule>
  </conditionalFormatting>
  <conditionalFormatting sqref="B191 B197">
    <cfRule type="expression" dxfId="9752" priority="500" stopIfTrue="1">
      <formula>(#REF!="√")</formula>
    </cfRule>
  </conditionalFormatting>
  <conditionalFormatting sqref="I191 I197">
    <cfRule type="expression" dxfId="9751" priority="501" stopIfTrue="1">
      <formula>(#REF!="√")</formula>
    </cfRule>
  </conditionalFormatting>
  <conditionalFormatting sqref="B187 B193">
    <cfRule type="expression" dxfId="9750" priority="502" stopIfTrue="1">
      <formula>(#REF!="√")</formula>
    </cfRule>
  </conditionalFormatting>
  <conditionalFormatting sqref="G198:H198">
    <cfRule type="containsText" dxfId="9749" priority="503" stopIfTrue="1" operator="containsText" text="LOW">
      <formula>NOT(ISERROR(SEARCH(("LOW"),(G198))))</formula>
    </cfRule>
  </conditionalFormatting>
  <conditionalFormatting sqref="G198:H198">
    <cfRule type="containsText" dxfId="9748" priority="504" stopIfTrue="1" operator="containsText" text="MEDIUM">
      <formula>NOT(ISERROR(SEARCH(("MEDIUM"),(G198))))</formula>
    </cfRule>
  </conditionalFormatting>
  <conditionalFormatting sqref="G198:H198">
    <cfRule type="containsText" dxfId="9747" priority="505" stopIfTrue="1" operator="containsText" text="HIGH">
      <formula>NOT(ISERROR(SEARCH(("HIGH"),(G198))))</formula>
    </cfRule>
  </conditionalFormatting>
  <conditionalFormatting sqref="B198 B202">
    <cfRule type="expression" dxfId="9746" priority="506" stopIfTrue="1">
      <formula>(#REF!="√")</formula>
    </cfRule>
  </conditionalFormatting>
  <conditionalFormatting sqref="C198:D198">
    <cfRule type="expression" dxfId="9745" priority="507" stopIfTrue="1">
      <formula>(#REF!="√")</formula>
    </cfRule>
  </conditionalFormatting>
  <conditionalFormatting sqref="J198">
    <cfRule type="containsText" dxfId="9744" priority="508" operator="containsText" text="Neutral">
      <formula>NOT(ISERROR(SEARCH(("Neutral"),(J198))))</formula>
    </cfRule>
  </conditionalFormatting>
  <conditionalFormatting sqref="J198">
    <cfRule type="containsText" dxfId="9743" priority="509" operator="containsText" text="Negative">
      <formula>NOT(ISERROR(SEARCH(("Negative"),(J198))))</formula>
    </cfRule>
  </conditionalFormatting>
  <conditionalFormatting sqref="J198">
    <cfRule type="containsText" dxfId="9742" priority="510" operator="containsText" text="Positive">
      <formula>NOT(ISERROR(SEARCH(("Positive"),(J198))))</formula>
    </cfRule>
  </conditionalFormatting>
  <conditionalFormatting sqref="J198">
    <cfRule type="containsText" dxfId="9741" priority="511" operator="containsText" text="Neutral">
      <formula>NOT(ISERROR(SEARCH(("Neutral"),(J198))))</formula>
    </cfRule>
  </conditionalFormatting>
  <conditionalFormatting sqref="J198">
    <cfRule type="containsText" dxfId="9740" priority="512" operator="containsText" text="Negative">
      <formula>NOT(ISERROR(SEARCH(("Negative"),(J198))))</formula>
    </cfRule>
  </conditionalFormatting>
  <conditionalFormatting sqref="J198">
    <cfRule type="containsText" dxfId="9739" priority="513" operator="containsText" text="Positive">
      <formula>NOT(ISERROR(SEARCH(("Positive"),(J198))))</formula>
    </cfRule>
  </conditionalFormatting>
  <conditionalFormatting sqref="J198">
    <cfRule type="timePeriod" dxfId="9738" priority="514" timePeriod="tomorrow">
      <formula>FLOOR(J198,1)=TODAY()+1</formula>
    </cfRule>
  </conditionalFormatting>
  <conditionalFormatting sqref="G198:H198">
    <cfRule type="expression" dxfId="9737" priority="515" stopIfTrue="1">
      <formula>(#REF!="√")</formula>
    </cfRule>
  </conditionalFormatting>
  <conditionalFormatting sqref="I203">
    <cfRule type="containsText" dxfId="9736" priority="516" stopIfTrue="1" operator="containsText" text="LOW">
      <formula>NOT(ISERROR(SEARCH(("LOW"),(I203))))</formula>
    </cfRule>
  </conditionalFormatting>
  <conditionalFormatting sqref="I203">
    <cfRule type="containsText" dxfId="9735" priority="517" stopIfTrue="1" operator="containsText" text="MEDIUM">
      <formula>NOT(ISERROR(SEARCH(("MEDIUM"),(I203))))</formula>
    </cfRule>
  </conditionalFormatting>
  <conditionalFormatting sqref="I203">
    <cfRule type="containsText" dxfId="9734" priority="518" stopIfTrue="1" operator="containsText" text="HIGH">
      <formula>NOT(ISERROR(SEARCH(("HIGH"),(I203))))</formula>
    </cfRule>
  </conditionalFormatting>
  <conditionalFormatting sqref="B203">
    <cfRule type="expression" dxfId="9733" priority="519" stopIfTrue="1">
      <formula>(#REF!="√")</formula>
    </cfRule>
  </conditionalFormatting>
  <conditionalFormatting sqref="I203">
    <cfRule type="expression" dxfId="9732" priority="520" stopIfTrue="1">
      <formula>(#REF!="√")</formula>
    </cfRule>
  </conditionalFormatting>
  <conditionalFormatting sqref="B199">
    <cfRule type="expression" dxfId="9731" priority="521" stopIfTrue="1">
      <formula>(#REF!="√")</formula>
    </cfRule>
  </conditionalFormatting>
  <conditionalFormatting sqref="G204:H204">
    <cfRule type="containsText" dxfId="9730" priority="522" stopIfTrue="1" operator="containsText" text="LOW">
      <formula>NOT(ISERROR(SEARCH(("LOW"),(G204))))</formula>
    </cfRule>
  </conditionalFormatting>
  <conditionalFormatting sqref="G204:H204">
    <cfRule type="containsText" dxfId="9729" priority="523" stopIfTrue="1" operator="containsText" text="MEDIUM">
      <formula>NOT(ISERROR(SEARCH(("MEDIUM"),(G204))))</formula>
    </cfRule>
  </conditionalFormatting>
  <conditionalFormatting sqref="G204:H204">
    <cfRule type="containsText" dxfId="9728" priority="524" stopIfTrue="1" operator="containsText" text="HIGH">
      <formula>NOT(ISERROR(SEARCH(("HIGH"),(G204))))</formula>
    </cfRule>
  </conditionalFormatting>
  <conditionalFormatting sqref="B204 B208">
    <cfRule type="expression" dxfId="9727" priority="525" stopIfTrue="1">
      <formula>(#REF!="√")</formula>
    </cfRule>
  </conditionalFormatting>
  <conditionalFormatting sqref="C204:D204">
    <cfRule type="expression" dxfId="9726" priority="526" stopIfTrue="1">
      <formula>(#REF!="√")</formula>
    </cfRule>
  </conditionalFormatting>
  <conditionalFormatting sqref="J204">
    <cfRule type="containsText" dxfId="9725" priority="527" operator="containsText" text="Neutral">
      <formula>NOT(ISERROR(SEARCH(("Neutral"),(J204))))</formula>
    </cfRule>
  </conditionalFormatting>
  <conditionalFormatting sqref="J204">
    <cfRule type="containsText" dxfId="9724" priority="528" operator="containsText" text="Negative">
      <formula>NOT(ISERROR(SEARCH(("Negative"),(J204))))</formula>
    </cfRule>
  </conditionalFormatting>
  <conditionalFormatting sqref="J204">
    <cfRule type="containsText" dxfId="9723" priority="529" operator="containsText" text="Positive">
      <formula>NOT(ISERROR(SEARCH(("Positive"),(J204))))</formula>
    </cfRule>
  </conditionalFormatting>
  <conditionalFormatting sqref="J204">
    <cfRule type="containsText" dxfId="9722" priority="530" operator="containsText" text="Neutral">
      <formula>NOT(ISERROR(SEARCH(("Neutral"),(J204))))</formula>
    </cfRule>
  </conditionalFormatting>
  <conditionalFormatting sqref="J204">
    <cfRule type="containsText" dxfId="9721" priority="531" operator="containsText" text="Negative">
      <formula>NOT(ISERROR(SEARCH(("Negative"),(J204))))</formula>
    </cfRule>
  </conditionalFormatting>
  <conditionalFormatting sqref="J204">
    <cfRule type="containsText" dxfId="9720" priority="532" operator="containsText" text="Positive">
      <formula>NOT(ISERROR(SEARCH(("Positive"),(J204))))</formula>
    </cfRule>
  </conditionalFormatting>
  <conditionalFormatting sqref="J204">
    <cfRule type="timePeriod" dxfId="9719" priority="533" timePeriod="tomorrow">
      <formula>FLOOR(J204,1)=TODAY()+1</formula>
    </cfRule>
  </conditionalFormatting>
  <conditionalFormatting sqref="G204:H204">
    <cfRule type="expression" dxfId="9718" priority="534" stopIfTrue="1">
      <formula>(#REF!="√")</formula>
    </cfRule>
  </conditionalFormatting>
  <conditionalFormatting sqref="I209">
    <cfRule type="containsText" dxfId="9717" priority="535" stopIfTrue="1" operator="containsText" text="LOW">
      <formula>NOT(ISERROR(SEARCH(("LOW"),(I209))))</formula>
    </cfRule>
  </conditionalFormatting>
  <conditionalFormatting sqref="I209">
    <cfRule type="containsText" dxfId="9716" priority="536" stopIfTrue="1" operator="containsText" text="MEDIUM">
      <formula>NOT(ISERROR(SEARCH(("MEDIUM"),(I209))))</formula>
    </cfRule>
  </conditionalFormatting>
  <conditionalFormatting sqref="I209">
    <cfRule type="containsText" dxfId="9715" priority="537" stopIfTrue="1" operator="containsText" text="HIGH">
      <formula>NOT(ISERROR(SEARCH(("HIGH"),(I209))))</formula>
    </cfRule>
  </conditionalFormatting>
  <conditionalFormatting sqref="B209">
    <cfRule type="expression" dxfId="9714" priority="538" stopIfTrue="1">
      <formula>(#REF!="√")</formula>
    </cfRule>
  </conditionalFormatting>
  <conditionalFormatting sqref="I209">
    <cfRule type="expression" dxfId="9713" priority="539" stopIfTrue="1">
      <formula>(#REF!="√")</formula>
    </cfRule>
  </conditionalFormatting>
  <conditionalFormatting sqref="B205">
    <cfRule type="expression" dxfId="9712" priority="540" stopIfTrue="1">
      <formula>(#REF!="√")</formula>
    </cfRule>
  </conditionalFormatting>
  <conditionalFormatting sqref="G210:H210">
    <cfRule type="containsText" dxfId="9711" priority="541" stopIfTrue="1" operator="containsText" text="LOW">
      <formula>NOT(ISERROR(SEARCH(("LOW"),(G210))))</formula>
    </cfRule>
  </conditionalFormatting>
  <conditionalFormatting sqref="G210:H210">
    <cfRule type="containsText" dxfId="9710" priority="542" stopIfTrue="1" operator="containsText" text="MEDIUM">
      <formula>NOT(ISERROR(SEARCH(("MEDIUM"),(G210))))</formula>
    </cfRule>
  </conditionalFormatting>
  <conditionalFormatting sqref="G210:H210">
    <cfRule type="containsText" dxfId="9709" priority="543" stopIfTrue="1" operator="containsText" text="HIGH">
      <formula>NOT(ISERROR(SEARCH(("HIGH"),(G210))))</formula>
    </cfRule>
  </conditionalFormatting>
  <conditionalFormatting sqref="B210 B214">
    <cfRule type="expression" dxfId="9708" priority="544" stopIfTrue="1">
      <formula>(#REF!="√")</formula>
    </cfRule>
  </conditionalFormatting>
  <conditionalFormatting sqref="C210:D210">
    <cfRule type="expression" dxfId="9707" priority="545" stopIfTrue="1">
      <formula>(#REF!="√")</formula>
    </cfRule>
  </conditionalFormatting>
  <conditionalFormatting sqref="J210">
    <cfRule type="containsText" dxfId="9706" priority="546" operator="containsText" text="Neutral">
      <formula>NOT(ISERROR(SEARCH(("Neutral"),(J210))))</formula>
    </cfRule>
  </conditionalFormatting>
  <conditionalFormatting sqref="J210">
    <cfRule type="containsText" dxfId="9705" priority="547" operator="containsText" text="Negative">
      <formula>NOT(ISERROR(SEARCH(("Negative"),(J210))))</formula>
    </cfRule>
  </conditionalFormatting>
  <conditionalFormatting sqref="J210">
    <cfRule type="containsText" dxfId="9704" priority="548" operator="containsText" text="Positive">
      <formula>NOT(ISERROR(SEARCH(("Positive"),(J210))))</formula>
    </cfRule>
  </conditionalFormatting>
  <conditionalFormatting sqref="J210">
    <cfRule type="containsText" dxfId="9703" priority="549" operator="containsText" text="Neutral">
      <formula>NOT(ISERROR(SEARCH(("Neutral"),(J210))))</formula>
    </cfRule>
  </conditionalFormatting>
  <conditionalFormatting sqref="J210">
    <cfRule type="containsText" dxfId="9702" priority="550" operator="containsText" text="Negative">
      <formula>NOT(ISERROR(SEARCH(("Negative"),(J210))))</formula>
    </cfRule>
  </conditionalFormatting>
  <conditionalFormatting sqref="J210">
    <cfRule type="containsText" dxfId="9701" priority="551" operator="containsText" text="Positive">
      <formula>NOT(ISERROR(SEARCH(("Positive"),(J210))))</formula>
    </cfRule>
  </conditionalFormatting>
  <conditionalFormatting sqref="J210">
    <cfRule type="timePeriod" dxfId="9700" priority="552" timePeriod="tomorrow">
      <formula>FLOOR(J210,1)=TODAY()+1</formula>
    </cfRule>
  </conditionalFormatting>
  <conditionalFormatting sqref="G210:H210">
    <cfRule type="expression" dxfId="9699" priority="553" stopIfTrue="1">
      <formula>(#REF!="√")</formula>
    </cfRule>
  </conditionalFormatting>
  <conditionalFormatting sqref="I215">
    <cfRule type="containsText" dxfId="9698" priority="554" stopIfTrue="1" operator="containsText" text="LOW">
      <formula>NOT(ISERROR(SEARCH(("LOW"),(I215))))</formula>
    </cfRule>
  </conditionalFormatting>
  <conditionalFormatting sqref="I215">
    <cfRule type="containsText" dxfId="9697" priority="555" stopIfTrue="1" operator="containsText" text="MEDIUM">
      <formula>NOT(ISERROR(SEARCH(("MEDIUM"),(I215))))</formula>
    </cfRule>
  </conditionalFormatting>
  <conditionalFormatting sqref="I215">
    <cfRule type="containsText" dxfId="9696" priority="556" stopIfTrue="1" operator="containsText" text="HIGH">
      <formula>NOT(ISERROR(SEARCH(("HIGH"),(I215))))</formula>
    </cfRule>
  </conditionalFormatting>
  <conditionalFormatting sqref="B215">
    <cfRule type="expression" dxfId="9695" priority="557" stopIfTrue="1">
      <formula>(#REF!="√")</formula>
    </cfRule>
  </conditionalFormatting>
  <conditionalFormatting sqref="I215">
    <cfRule type="expression" dxfId="9694" priority="558" stopIfTrue="1">
      <formula>(#REF!="√")</formula>
    </cfRule>
  </conditionalFormatting>
  <conditionalFormatting sqref="B211">
    <cfRule type="expression" dxfId="9693" priority="559" stopIfTrue="1">
      <formula>(#REF!="√")</formula>
    </cfRule>
  </conditionalFormatting>
  <conditionalFormatting sqref="G216:H216">
    <cfRule type="containsText" dxfId="9692" priority="560" stopIfTrue="1" operator="containsText" text="LOW">
      <formula>NOT(ISERROR(SEARCH(("LOW"),(G216))))</formula>
    </cfRule>
  </conditionalFormatting>
  <conditionalFormatting sqref="G216:H216">
    <cfRule type="containsText" dxfId="9691" priority="561" stopIfTrue="1" operator="containsText" text="MEDIUM">
      <formula>NOT(ISERROR(SEARCH(("MEDIUM"),(G216))))</formula>
    </cfRule>
  </conditionalFormatting>
  <conditionalFormatting sqref="G216:H216">
    <cfRule type="containsText" dxfId="9690" priority="562" stopIfTrue="1" operator="containsText" text="HIGH">
      <formula>NOT(ISERROR(SEARCH(("HIGH"),(G216))))</formula>
    </cfRule>
  </conditionalFormatting>
  <conditionalFormatting sqref="B216 B220">
    <cfRule type="expression" dxfId="9689" priority="563" stopIfTrue="1">
      <formula>(#REF!="√")</formula>
    </cfRule>
  </conditionalFormatting>
  <conditionalFormatting sqref="C216:D216">
    <cfRule type="expression" dxfId="9688" priority="564" stopIfTrue="1">
      <formula>(#REF!="√")</formula>
    </cfRule>
  </conditionalFormatting>
  <conditionalFormatting sqref="J216">
    <cfRule type="containsText" dxfId="9687" priority="565" operator="containsText" text="Neutral">
      <formula>NOT(ISERROR(SEARCH(("Neutral"),(J216))))</formula>
    </cfRule>
  </conditionalFormatting>
  <conditionalFormatting sqref="J216">
    <cfRule type="containsText" dxfId="9686" priority="566" operator="containsText" text="Negative">
      <formula>NOT(ISERROR(SEARCH(("Negative"),(J216))))</formula>
    </cfRule>
  </conditionalFormatting>
  <conditionalFormatting sqref="J216">
    <cfRule type="containsText" dxfId="9685" priority="567" operator="containsText" text="Positive">
      <formula>NOT(ISERROR(SEARCH(("Positive"),(J216))))</formula>
    </cfRule>
  </conditionalFormatting>
  <conditionalFormatting sqref="J216">
    <cfRule type="containsText" dxfId="9684" priority="568" operator="containsText" text="Neutral">
      <formula>NOT(ISERROR(SEARCH(("Neutral"),(J216))))</formula>
    </cfRule>
  </conditionalFormatting>
  <conditionalFormatting sqref="J216">
    <cfRule type="containsText" dxfId="9683" priority="569" operator="containsText" text="Negative">
      <formula>NOT(ISERROR(SEARCH(("Negative"),(J216))))</formula>
    </cfRule>
  </conditionalFormatting>
  <conditionalFormatting sqref="J216">
    <cfRule type="containsText" dxfId="9682" priority="570" operator="containsText" text="Positive">
      <formula>NOT(ISERROR(SEARCH(("Positive"),(J216))))</formula>
    </cfRule>
  </conditionalFormatting>
  <conditionalFormatting sqref="J216">
    <cfRule type="timePeriod" dxfId="9681" priority="571" timePeriod="tomorrow">
      <formula>FLOOR(J216,1)=TODAY()+1</formula>
    </cfRule>
  </conditionalFormatting>
  <conditionalFormatting sqref="G216:H216">
    <cfRule type="expression" dxfId="9680" priority="572" stopIfTrue="1">
      <formula>(#REF!="√")</formula>
    </cfRule>
  </conditionalFormatting>
  <conditionalFormatting sqref="B217">
    <cfRule type="expression" dxfId="9679" priority="573" stopIfTrue="1">
      <formula>(#REF!="√")</formula>
    </cfRule>
  </conditionalFormatting>
  <conditionalFormatting sqref="I221">
    <cfRule type="containsText" dxfId="9678" priority="574" stopIfTrue="1" operator="containsText" text="LOW">
      <formula>NOT(ISERROR(SEARCH(("LOW"),(I221))))</formula>
    </cfRule>
  </conditionalFormatting>
  <conditionalFormatting sqref="I221">
    <cfRule type="containsText" dxfId="9677" priority="575" stopIfTrue="1" operator="containsText" text="MEDIUM">
      <formula>NOT(ISERROR(SEARCH(("MEDIUM"),(I221))))</formula>
    </cfRule>
  </conditionalFormatting>
  <conditionalFormatting sqref="I221">
    <cfRule type="containsText" dxfId="9676" priority="576" stopIfTrue="1" operator="containsText" text="HIGH">
      <formula>NOT(ISERROR(SEARCH(("HIGH"),(I221))))</formula>
    </cfRule>
  </conditionalFormatting>
  <conditionalFormatting sqref="B221">
    <cfRule type="expression" dxfId="9675" priority="577" stopIfTrue="1">
      <formula>(#REF!="√")</formula>
    </cfRule>
  </conditionalFormatting>
  <conditionalFormatting sqref="I221">
    <cfRule type="expression" dxfId="9674" priority="578" stopIfTrue="1">
      <formula>(#REF!="√")</formula>
    </cfRule>
  </conditionalFormatting>
  <conditionalFormatting sqref="G222:H222">
    <cfRule type="containsText" dxfId="9673" priority="579" stopIfTrue="1" operator="containsText" text="LOW">
      <formula>NOT(ISERROR(SEARCH(("LOW"),(G222))))</formula>
    </cfRule>
  </conditionalFormatting>
  <conditionalFormatting sqref="G222:H222">
    <cfRule type="containsText" dxfId="9672" priority="580" stopIfTrue="1" operator="containsText" text="MEDIUM">
      <formula>NOT(ISERROR(SEARCH(("MEDIUM"),(G222))))</formula>
    </cfRule>
  </conditionalFormatting>
  <conditionalFormatting sqref="G222:H222">
    <cfRule type="containsText" dxfId="9671" priority="581" stopIfTrue="1" operator="containsText" text="HIGH">
      <formula>NOT(ISERROR(SEARCH(("HIGH"),(G222))))</formula>
    </cfRule>
  </conditionalFormatting>
  <conditionalFormatting sqref="B222 B226">
    <cfRule type="expression" dxfId="9670" priority="582" stopIfTrue="1">
      <formula>(#REF!="√")</formula>
    </cfRule>
  </conditionalFormatting>
  <conditionalFormatting sqref="C222:D222">
    <cfRule type="expression" dxfId="9669" priority="583" stopIfTrue="1">
      <formula>(#REF!="√")</formula>
    </cfRule>
  </conditionalFormatting>
  <conditionalFormatting sqref="J222">
    <cfRule type="containsText" dxfId="9668" priority="584" operator="containsText" text="Neutral">
      <formula>NOT(ISERROR(SEARCH(("Neutral"),(J222))))</formula>
    </cfRule>
  </conditionalFormatting>
  <conditionalFormatting sqref="J222">
    <cfRule type="containsText" dxfId="9667" priority="585" operator="containsText" text="Negative">
      <formula>NOT(ISERROR(SEARCH(("Negative"),(J222))))</formula>
    </cfRule>
  </conditionalFormatting>
  <conditionalFormatting sqref="J222">
    <cfRule type="containsText" dxfId="9666" priority="586" operator="containsText" text="Positive">
      <formula>NOT(ISERROR(SEARCH(("Positive"),(J222))))</formula>
    </cfRule>
  </conditionalFormatting>
  <conditionalFormatting sqref="J222">
    <cfRule type="containsText" dxfId="9665" priority="587" operator="containsText" text="Neutral">
      <formula>NOT(ISERROR(SEARCH(("Neutral"),(J222))))</formula>
    </cfRule>
  </conditionalFormatting>
  <conditionalFormatting sqref="J222">
    <cfRule type="containsText" dxfId="9664" priority="588" operator="containsText" text="Negative">
      <formula>NOT(ISERROR(SEARCH(("Negative"),(J222))))</formula>
    </cfRule>
  </conditionalFormatting>
  <conditionalFormatting sqref="J222">
    <cfRule type="containsText" dxfId="9663" priority="589" operator="containsText" text="Positive">
      <formula>NOT(ISERROR(SEARCH(("Positive"),(J222))))</formula>
    </cfRule>
  </conditionalFormatting>
  <conditionalFormatting sqref="J222">
    <cfRule type="timePeriod" dxfId="9662" priority="590" timePeriod="tomorrow">
      <formula>FLOOR(J222,1)=TODAY()+1</formula>
    </cfRule>
  </conditionalFormatting>
  <conditionalFormatting sqref="G222:H222">
    <cfRule type="expression" dxfId="9661" priority="591" stopIfTrue="1">
      <formula>(#REF!="√")</formula>
    </cfRule>
  </conditionalFormatting>
  <conditionalFormatting sqref="B223">
    <cfRule type="expression" dxfId="9660" priority="592" stopIfTrue="1">
      <formula>(#REF!="√")</formula>
    </cfRule>
  </conditionalFormatting>
  <conditionalFormatting sqref="I227">
    <cfRule type="containsText" dxfId="9659" priority="593" stopIfTrue="1" operator="containsText" text="LOW">
      <formula>NOT(ISERROR(SEARCH(("LOW"),(I227))))</formula>
    </cfRule>
  </conditionalFormatting>
  <conditionalFormatting sqref="I227">
    <cfRule type="containsText" dxfId="9658" priority="594" stopIfTrue="1" operator="containsText" text="MEDIUM">
      <formula>NOT(ISERROR(SEARCH(("MEDIUM"),(I227))))</formula>
    </cfRule>
  </conditionalFormatting>
  <conditionalFormatting sqref="I227">
    <cfRule type="containsText" dxfId="9657" priority="595" stopIfTrue="1" operator="containsText" text="HIGH">
      <formula>NOT(ISERROR(SEARCH(("HIGH"),(I227))))</formula>
    </cfRule>
  </conditionalFormatting>
  <conditionalFormatting sqref="B227">
    <cfRule type="expression" dxfId="9656" priority="596" stopIfTrue="1">
      <formula>(#REF!="√")</formula>
    </cfRule>
  </conditionalFormatting>
  <conditionalFormatting sqref="I227">
    <cfRule type="expression" dxfId="9655" priority="597" stopIfTrue="1">
      <formula>(#REF!="√")</formula>
    </cfRule>
  </conditionalFormatting>
  <conditionalFormatting sqref="G228:H228">
    <cfRule type="containsText" dxfId="9654" priority="598" stopIfTrue="1" operator="containsText" text="LOW">
      <formula>NOT(ISERROR(SEARCH(("LOW"),(G228))))</formula>
    </cfRule>
  </conditionalFormatting>
  <conditionalFormatting sqref="G228:H228">
    <cfRule type="containsText" dxfId="9653" priority="599" stopIfTrue="1" operator="containsText" text="MEDIUM">
      <formula>NOT(ISERROR(SEARCH(("MEDIUM"),(G228))))</formula>
    </cfRule>
  </conditionalFormatting>
  <conditionalFormatting sqref="G228:H228">
    <cfRule type="containsText" dxfId="9652" priority="600" stopIfTrue="1" operator="containsText" text="HIGH">
      <formula>NOT(ISERROR(SEARCH(("HIGH"),(G228))))</formula>
    </cfRule>
  </conditionalFormatting>
  <conditionalFormatting sqref="B228 B232">
    <cfRule type="expression" dxfId="9651" priority="601" stopIfTrue="1">
      <formula>(#REF!="√")</formula>
    </cfRule>
  </conditionalFormatting>
  <conditionalFormatting sqref="C228:D228">
    <cfRule type="expression" dxfId="9650" priority="602" stopIfTrue="1">
      <formula>(#REF!="√")</formula>
    </cfRule>
  </conditionalFormatting>
  <conditionalFormatting sqref="J228">
    <cfRule type="containsText" dxfId="9649" priority="603" operator="containsText" text="Neutral">
      <formula>NOT(ISERROR(SEARCH(("Neutral"),(J228))))</formula>
    </cfRule>
  </conditionalFormatting>
  <conditionalFormatting sqref="J228">
    <cfRule type="containsText" dxfId="9648" priority="604" operator="containsText" text="Negative">
      <formula>NOT(ISERROR(SEARCH(("Negative"),(J228))))</formula>
    </cfRule>
  </conditionalFormatting>
  <conditionalFormatting sqref="J228">
    <cfRule type="containsText" dxfId="9647" priority="605" operator="containsText" text="Positive">
      <formula>NOT(ISERROR(SEARCH(("Positive"),(J228))))</formula>
    </cfRule>
  </conditionalFormatting>
  <conditionalFormatting sqref="J228">
    <cfRule type="containsText" dxfId="9646" priority="606" operator="containsText" text="Neutral">
      <formula>NOT(ISERROR(SEARCH(("Neutral"),(J228))))</formula>
    </cfRule>
  </conditionalFormatting>
  <conditionalFormatting sqref="J228">
    <cfRule type="containsText" dxfId="9645" priority="607" operator="containsText" text="Negative">
      <formula>NOT(ISERROR(SEARCH(("Negative"),(J228))))</formula>
    </cfRule>
  </conditionalFormatting>
  <conditionalFormatting sqref="J228">
    <cfRule type="containsText" dxfId="9644" priority="608" operator="containsText" text="Positive">
      <formula>NOT(ISERROR(SEARCH(("Positive"),(J228))))</formula>
    </cfRule>
  </conditionalFormatting>
  <conditionalFormatting sqref="J228">
    <cfRule type="timePeriod" dxfId="9643" priority="609" timePeriod="tomorrow">
      <formula>FLOOR(J228,1)=TODAY()+1</formula>
    </cfRule>
  </conditionalFormatting>
  <conditionalFormatting sqref="G228:H228">
    <cfRule type="expression" dxfId="9642" priority="610" stopIfTrue="1">
      <formula>(#REF!="√")</formula>
    </cfRule>
  </conditionalFormatting>
  <conditionalFormatting sqref="B229">
    <cfRule type="expression" dxfId="9641" priority="611" stopIfTrue="1">
      <formula>(#REF!="√")</formula>
    </cfRule>
  </conditionalFormatting>
  <conditionalFormatting sqref="I233">
    <cfRule type="containsText" dxfId="9640" priority="612" stopIfTrue="1" operator="containsText" text="LOW">
      <formula>NOT(ISERROR(SEARCH(("LOW"),(I233))))</formula>
    </cfRule>
  </conditionalFormatting>
  <conditionalFormatting sqref="I233">
    <cfRule type="containsText" dxfId="9639" priority="613" stopIfTrue="1" operator="containsText" text="MEDIUM">
      <formula>NOT(ISERROR(SEARCH(("MEDIUM"),(I233))))</formula>
    </cfRule>
  </conditionalFormatting>
  <conditionalFormatting sqref="I233">
    <cfRule type="containsText" dxfId="9638" priority="614" stopIfTrue="1" operator="containsText" text="HIGH">
      <formula>NOT(ISERROR(SEARCH(("HIGH"),(I233))))</formula>
    </cfRule>
  </conditionalFormatting>
  <conditionalFormatting sqref="B233">
    <cfRule type="expression" dxfId="9637" priority="615" stopIfTrue="1">
      <formula>(#REF!="√")</formula>
    </cfRule>
  </conditionalFormatting>
  <conditionalFormatting sqref="I233">
    <cfRule type="expression" dxfId="9636" priority="616" stopIfTrue="1">
      <formula>(#REF!="√")</formula>
    </cfRule>
  </conditionalFormatting>
  <conditionalFormatting sqref="G234:H234">
    <cfRule type="containsText" dxfId="9635" priority="617" stopIfTrue="1" operator="containsText" text="LOW">
      <formula>NOT(ISERROR(SEARCH(("LOW"),(G234))))</formula>
    </cfRule>
  </conditionalFormatting>
  <conditionalFormatting sqref="G234:H234">
    <cfRule type="containsText" dxfId="9634" priority="618" stopIfTrue="1" operator="containsText" text="MEDIUM">
      <formula>NOT(ISERROR(SEARCH(("MEDIUM"),(G234))))</formula>
    </cfRule>
  </conditionalFormatting>
  <conditionalFormatting sqref="G234:H234">
    <cfRule type="containsText" dxfId="9633" priority="619" stopIfTrue="1" operator="containsText" text="HIGH">
      <formula>NOT(ISERROR(SEARCH(("HIGH"),(G234))))</formula>
    </cfRule>
  </conditionalFormatting>
  <conditionalFormatting sqref="B234 B238">
    <cfRule type="expression" dxfId="9632" priority="620" stopIfTrue="1">
      <formula>(#REF!="√")</formula>
    </cfRule>
  </conditionalFormatting>
  <conditionalFormatting sqref="C234:D234">
    <cfRule type="expression" dxfId="9631" priority="621" stopIfTrue="1">
      <formula>(#REF!="√")</formula>
    </cfRule>
  </conditionalFormatting>
  <conditionalFormatting sqref="J234">
    <cfRule type="containsText" dxfId="9630" priority="622" operator="containsText" text="Neutral">
      <formula>NOT(ISERROR(SEARCH(("Neutral"),(J234))))</formula>
    </cfRule>
  </conditionalFormatting>
  <conditionalFormatting sqref="J234">
    <cfRule type="containsText" dxfId="9629" priority="623" operator="containsText" text="Negative">
      <formula>NOT(ISERROR(SEARCH(("Negative"),(J234))))</formula>
    </cfRule>
  </conditionalFormatting>
  <conditionalFormatting sqref="J234">
    <cfRule type="containsText" dxfId="9628" priority="624" operator="containsText" text="Positive">
      <formula>NOT(ISERROR(SEARCH(("Positive"),(J234))))</formula>
    </cfRule>
  </conditionalFormatting>
  <conditionalFormatting sqref="J234">
    <cfRule type="containsText" dxfId="9627" priority="625" operator="containsText" text="Neutral">
      <formula>NOT(ISERROR(SEARCH(("Neutral"),(J234))))</formula>
    </cfRule>
  </conditionalFormatting>
  <conditionalFormatting sqref="J234">
    <cfRule type="containsText" dxfId="9626" priority="626" operator="containsText" text="Negative">
      <formula>NOT(ISERROR(SEARCH(("Negative"),(J234))))</formula>
    </cfRule>
  </conditionalFormatting>
  <conditionalFormatting sqref="J234">
    <cfRule type="containsText" dxfId="9625" priority="627" operator="containsText" text="Positive">
      <formula>NOT(ISERROR(SEARCH(("Positive"),(J234))))</formula>
    </cfRule>
  </conditionalFormatting>
  <conditionalFormatting sqref="J234">
    <cfRule type="timePeriod" dxfId="9624" priority="628" timePeriod="tomorrow">
      <formula>FLOOR(J234,1)=TODAY()+1</formula>
    </cfRule>
  </conditionalFormatting>
  <conditionalFormatting sqref="G234:H234">
    <cfRule type="expression" dxfId="9623" priority="629" stopIfTrue="1">
      <formula>(#REF!="√")</formula>
    </cfRule>
  </conditionalFormatting>
  <conditionalFormatting sqref="B235">
    <cfRule type="expression" dxfId="9622" priority="630" stopIfTrue="1">
      <formula>(#REF!="√")</formula>
    </cfRule>
  </conditionalFormatting>
  <conditionalFormatting sqref="I239">
    <cfRule type="containsText" dxfId="9621" priority="631" stopIfTrue="1" operator="containsText" text="LOW">
      <formula>NOT(ISERROR(SEARCH(("LOW"),(I239))))</formula>
    </cfRule>
  </conditionalFormatting>
  <conditionalFormatting sqref="I239">
    <cfRule type="containsText" dxfId="9620" priority="632" stopIfTrue="1" operator="containsText" text="MEDIUM">
      <formula>NOT(ISERROR(SEARCH(("MEDIUM"),(I239))))</formula>
    </cfRule>
  </conditionalFormatting>
  <conditionalFormatting sqref="I239">
    <cfRule type="containsText" dxfId="9619" priority="633" stopIfTrue="1" operator="containsText" text="HIGH">
      <formula>NOT(ISERROR(SEARCH(("HIGH"),(I239))))</formula>
    </cfRule>
  </conditionalFormatting>
  <conditionalFormatting sqref="B239">
    <cfRule type="expression" dxfId="9618" priority="634" stopIfTrue="1">
      <formula>(#REF!="√")</formula>
    </cfRule>
  </conditionalFormatting>
  <conditionalFormatting sqref="I239">
    <cfRule type="expression" dxfId="9617" priority="635" stopIfTrue="1">
      <formula>(#REF!="√")</formula>
    </cfRule>
  </conditionalFormatting>
  <conditionalFormatting sqref="G240:H240">
    <cfRule type="containsText" dxfId="9616" priority="636" stopIfTrue="1" operator="containsText" text="LOW">
      <formula>NOT(ISERROR(SEARCH(("LOW"),(G240))))</formula>
    </cfRule>
  </conditionalFormatting>
  <conditionalFormatting sqref="G240:H240">
    <cfRule type="containsText" dxfId="9615" priority="637" stopIfTrue="1" operator="containsText" text="MEDIUM">
      <formula>NOT(ISERROR(SEARCH(("MEDIUM"),(G240))))</formula>
    </cfRule>
  </conditionalFormatting>
  <conditionalFormatting sqref="G240:H240">
    <cfRule type="containsText" dxfId="9614" priority="638" stopIfTrue="1" operator="containsText" text="HIGH">
      <formula>NOT(ISERROR(SEARCH(("HIGH"),(G240))))</formula>
    </cfRule>
  </conditionalFormatting>
  <conditionalFormatting sqref="B240 B244">
    <cfRule type="expression" dxfId="9613" priority="639" stopIfTrue="1">
      <formula>(#REF!="√")</formula>
    </cfRule>
  </conditionalFormatting>
  <conditionalFormatting sqref="C240:D240">
    <cfRule type="expression" dxfId="9612" priority="640" stopIfTrue="1">
      <formula>(#REF!="√")</formula>
    </cfRule>
  </conditionalFormatting>
  <conditionalFormatting sqref="J240">
    <cfRule type="containsText" dxfId="9611" priority="641" operator="containsText" text="Neutral">
      <formula>NOT(ISERROR(SEARCH(("Neutral"),(J240))))</formula>
    </cfRule>
  </conditionalFormatting>
  <conditionalFormatting sqref="J240">
    <cfRule type="containsText" dxfId="9610" priority="642" operator="containsText" text="Negative">
      <formula>NOT(ISERROR(SEARCH(("Negative"),(J240))))</formula>
    </cfRule>
  </conditionalFormatting>
  <conditionalFormatting sqref="J240">
    <cfRule type="containsText" dxfId="9609" priority="643" operator="containsText" text="Positive">
      <formula>NOT(ISERROR(SEARCH(("Positive"),(J240))))</formula>
    </cfRule>
  </conditionalFormatting>
  <conditionalFormatting sqref="J240">
    <cfRule type="containsText" dxfId="9608" priority="644" operator="containsText" text="Neutral">
      <formula>NOT(ISERROR(SEARCH(("Neutral"),(J240))))</formula>
    </cfRule>
  </conditionalFormatting>
  <conditionalFormatting sqref="J240">
    <cfRule type="containsText" dxfId="9607" priority="645" operator="containsText" text="Negative">
      <formula>NOT(ISERROR(SEARCH(("Negative"),(J240))))</formula>
    </cfRule>
  </conditionalFormatting>
  <conditionalFormatting sqref="J240">
    <cfRule type="containsText" dxfId="9606" priority="646" operator="containsText" text="Positive">
      <formula>NOT(ISERROR(SEARCH(("Positive"),(J240))))</formula>
    </cfRule>
  </conditionalFormatting>
  <conditionalFormatting sqref="J240">
    <cfRule type="timePeriod" dxfId="9605" priority="647" timePeriod="tomorrow">
      <formula>FLOOR(J240,1)=TODAY()+1</formula>
    </cfRule>
  </conditionalFormatting>
  <conditionalFormatting sqref="G240:H240">
    <cfRule type="expression" dxfId="9604" priority="648" stopIfTrue="1">
      <formula>(#REF!="√")</formula>
    </cfRule>
  </conditionalFormatting>
  <conditionalFormatting sqref="I245">
    <cfRule type="containsText" dxfId="9603" priority="649" stopIfTrue="1" operator="containsText" text="LOW">
      <formula>NOT(ISERROR(SEARCH(("LOW"),(I245))))</formula>
    </cfRule>
  </conditionalFormatting>
  <conditionalFormatting sqref="I245">
    <cfRule type="containsText" dxfId="9602" priority="650" stopIfTrue="1" operator="containsText" text="MEDIUM">
      <formula>NOT(ISERROR(SEARCH(("MEDIUM"),(I245))))</formula>
    </cfRule>
  </conditionalFormatting>
  <conditionalFormatting sqref="I245">
    <cfRule type="containsText" dxfId="9601" priority="651" stopIfTrue="1" operator="containsText" text="HIGH">
      <formula>NOT(ISERROR(SEARCH(("HIGH"),(I245))))</formula>
    </cfRule>
  </conditionalFormatting>
  <conditionalFormatting sqref="B245">
    <cfRule type="expression" dxfId="9600" priority="652" stopIfTrue="1">
      <formula>(#REF!="√")</formula>
    </cfRule>
  </conditionalFormatting>
  <conditionalFormatting sqref="I245">
    <cfRule type="expression" dxfId="9599" priority="653" stopIfTrue="1">
      <formula>(#REF!="√")</formula>
    </cfRule>
  </conditionalFormatting>
  <conditionalFormatting sqref="G246:H246">
    <cfRule type="containsText" dxfId="9598" priority="654" stopIfTrue="1" operator="containsText" text="LOW">
      <formula>NOT(ISERROR(SEARCH(("LOW"),(G246))))</formula>
    </cfRule>
  </conditionalFormatting>
  <conditionalFormatting sqref="G246:H246">
    <cfRule type="containsText" dxfId="9597" priority="655" stopIfTrue="1" operator="containsText" text="MEDIUM">
      <formula>NOT(ISERROR(SEARCH(("MEDIUM"),(G246))))</formula>
    </cfRule>
  </conditionalFormatting>
  <conditionalFormatting sqref="G246:H246">
    <cfRule type="containsText" dxfId="9596" priority="656" stopIfTrue="1" operator="containsText" text="HIGH">
      <formula>NOT(ISERROR(SEARCH(("HIGH"),(G246))))</formula>
    </cfRule>
  </conditionalFormatting>
  <conditionalFormatting sqref="B246 B250">
    <cfRule type="expression" dxfId="9595" priority="657" stopIfTrue="1">
      <formula>(#REF!="√")</formula>
    </cfRule>
  </conditionalFormatting>
  <conditionalFormatting sqref="C246:D246">
    <cfRule type="expression" dxfId="9594" priority="658" stopIfTrue="1">
      <formula>(#REF!="√")</formula>
    </cfRule>
  </conditionalFormatting>
  <conditionalFormatting sqref="J246">
    <cfRule type="containsText" dxfId="9593" priority="659" operator="containsText" text="Neutral">
      <formula>NOT(ISERROR(SEARCH(("Neutral"),(J246))))</formula>
    </cfRule>
  </conditionalFormatting>
  <conditionalFormatting sqref="J246">
    <cfRule type="containsText" dxfId="9592" priority="660" operator="containsText" text="Negative">
      <formula>NOT(ISERROR(SEARCH(("Negative"),(J246))))</formula>
    </cfRule>
  </conditionalFormatting>
  <conditionalFormatting sqref="J246">
    <cfRule type="containsText" dxfId="9591" priority="661" operator="containsText" text="Positive">
      <formula>NOT(ISERROR(SEARCH(("Positive"),(J246))))</formula>
    </cfRule>
  </conditionalFormatting>
  <conditionalFormatting sqref="J246">
    <cfRule type="containsText" dxfId="9590" priority="662" operator="containsText" text="Neutral">
      <formula>NOT(ISERROR(SEARCH(("Neutral"),(J246))))</formula>
    </cfRule>
  </conditionalFormatting>
  <conditionalFormatting sqref="J246">
    <cfRule type="containsText" dxfId="9589" priority="663" operator="containsText" text="Negative">
      <formula>NOT(ISERROR(SEARCH(("Negative"),(J246))))</formula>
    </cfRule>
  </conditionalFormatting>
  <conditionalFormatting sqref="J246">
    <cfRule type="containsText" dxfId="9588" priority="664" operator="containsText" text="Positive">
      <formula>NOT(ISERROR(SEARCH(("Positive"),(J246))))</formula>
    </cfRule>
  </conditionalFormatting>
  <conditionalFormatting sqref="J246">
    <cfRule type="timePeriod" dxfId="9587" priority="665" timePeriod="tomorrow">
      <formula>FLOOR(J246,1)=TODAY()+1</formula>
    </cfRule>
  </conditionalFormatting>
  <conditionalFormatting sqref="G246:H246">
    <cfRule type="expression" dxfId="9586" priority="666" stopIfTrue="1">
      <formula>(#REF!="√")</formula>
    </cfRule>
  </conditionalFormatting>
  <conditionalFormatting sqref="B247">
    <cfRule type="expression" dxfId="9585" priority="667" stopIfTrue="1">
      <formula>(#REF!="√")</formula>
    </cfRule>
  </conditionalFormatting>
  <conditionalFormatting sqref="B241">
    <cfRule type="expression" dxfId="9584" priority="668" stopIfTrue="1">
      <formula>(#REF!="√")</formula>
    </cfRule>
  </conditionalFormatting>
  <hyperlinks>
    <hyperlink ref="H15" r:id="rId1"/>
    <hyperlink ref="H21" r:id="rId2"/>
    <hyperlink ref="H33" r:id="rId3"/>
    <hyperlink ref="H39" r:id="rId4"/>
    <hyperlink ref="H45" r:id="rId5"/>
    <hyperlink ref="H51" r:id="rId6"/>
    <hyperlink ref="H57" r:id="rId7"/>
    <hyperlink ref="H63" r:id="rId8"/>
    <hyperlink ref="H69" r:id="rId9"/>
    <hyperlink ref="H75" r:id="rId10"/>
    <hyperlink ref="H81" r:id="rId11"/>
    <hyperlink ref="H87" r:id="rId12"/>
    <hyperlink ref="H93" r:id="rId13"/>
  </hyperlinks>
  <pageMargins left="0.7" right="0.7" top="0.75" bottom="0.75" header="0" footer="0"/>
  <pageSetup orientation="portrait"/>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00"/>
  <sheetViews>
    <sheetView workbookViewId="0"/>
  </sheetViews>
  <sheetFormatPr defaultColWidth="12.59765625" defaultRowHeight="15" customHeight="1"/>
  <cols>
    <col min="1" max="3" width="7.59765625" customWidth="1"/>
    <col min="4" max="4" width="12" customWidth="1"/>
    <col min="5" max="5" width="14.8984375" customWidth="1"/>
    <col min="6" max="6" width="37.5" customWidth="1"/>
    <col min="7" max="26" width="7.59765625" customWidth="1"/>
  </cols>
  <sheetData>
    <row r="1" spans="2:6" ht="14.25" customHeight="1"/>
    <row r="2" spans="2:6" ht="14.25" customHeight="1">
      <c r="B2" s="152" t="str">
        <f>'1400.06.12'!Q19</f>
        <v>خلاصه نتایج آزمون</v>
      </c>
      <c r="C2" s="153"/>
      <c r="D2" s="153"/>
      <c r="E2" s="153"/>
      <c r="F2" s="151"/>
    </row>
    <row r="3" spans="2:6" ht="14.25" customHeight="1">
      <c r="B3" s="154">
        <f>'1400.07.19'!Q20</f>
        <v>133</v>
      </c>
      <c r="C3" s="153"/>
      <c r="D3" s="153"/>
      <c r="E3" s="151"/>
      <c r="F3" s="53" t="str">
        <f>'1400.06.12'!U20</f>
        <v>تعداد کل تست ها</v>
      </c>
    </row>
    <row r="4" spans="2:6" ht="14.25" customHeight="1">
      <c r="B4" s="155">
        <f>'1400.07.19'!Q21</f>
        <v>95.49</v>
      </c>
      <c r="C4" s="153"/>
      <c r="D4" s="153"/>
      <c r="E4" s="151"/>
      <c r="F4" s="54" t="str">
        <f>'1400.06.12'!U21</f>
        <v>درصد تست های پذیرفته شده</v>
      </c>
    </row>
    <row r="5" spans="2:6" ht="14.25" customHeight="1">
      <c r="B5" s="156">
        <f>'1400.07.19'!Q22</f>
        <v>4.51</v>
      </c>
      <c r="C5" s="157"/>
      <c r="D5" s="157"/>
      <c r="E5" s="158"/>
      <c r="F5" s="55" t="str">
        <f>'1400.06.12'!U22</f>
        <v>درصد تست های رد شده</v>
      </c>
    </row>
    <row r="6" spans="2:6" ht="14.25" customHeight="1">
      <c r="B6" s="159">
        <f>'1400.07.19'!Q23</f>
        <v>1.96</v>
      </c>
      <c r="C6" s="160"/>
      <c r="D6" s="94">
        <f>'1400.07.19'!S23</f>
        <v>98.04</v>
      </c>
      <c r="E6" s="33">
        <f>'1400.07.19'!T23</f>
        <v>51</v>
      </c>
      <c r="F6" s="56" t="str">
        <f>'1400.06.12'!U23</f>
        <v>تست های با اولویت حیاتی</v>
      </c>
    </row>
    <row r="7" spans="2:6" ht="14.25" customHeight="1">
      <c r="B7" s="150">
        <f>'1400.07.19'!Q24</f>
        <v>8.06</v>
      </c>
      <c r="C7" s="151"/>
      <c r="D7" s="34">
        <f>'1400.07.19'!S24</f>
        <v>91.94</v>
      </c>
      <c r="E7" s="54">
        <f>'1400.07.19'!T24</f>
        <v>62</v>
      </c>
      <c r="F7" s="54" t="str">
        <f>'1400.06.12'!U24</f>
        <v>تست های با اولویت جدی</v>
      </c>
    </row>
    <row r="8" spans="2:6" ht="14.25" customHeight="1">
      <c r="B8" s="150">
        <f>'1400.07.19'!Q25</f>
        <v>0</v>
      </c>
      <c r="C8" s="151"/>
      <c r="D8" s="34">
        <f>'1400.07.19'!S25</f>
        <v>100</v>
      </c>
      <c r="E8" s="54">
        <f>'1400.07.19'!T25</f>
        <v>20</v>
      </c>
      <c r="F8" s="54" t="str">
        <f>'1400.06.12'!U25</f>
        <v>تست های با اولویت معمولی</v>
      </c>
    </row>
    <row r="9" spans="2:6" ht="14.25" customHeight="1"/>
    <row r="10" spans="2:6" ht="14.25" customHeight="1"/>
    <row r="11" spans="2:6" ht="14.25" customHeight="1"/>
    <row r="12" spans="2:6" ht="14.25" customHeight="1"/>
    <row r="13" spans="2:6" ht="14.25" customHeight="1"/>
    <row r="14" spans="2:6" ht="14.25" customHeight="1"/>
    <row r="15" spans="2:6" ht="14.25" customHeight="1"/>
    <row r="16" spans="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B7:C7"/>
    <mergeCell ref="B8:C8"/>
    <mergeCell ref="B2:F2"/>
    <mergeCell ref="B3:E3"/>
    <mergeCell ref="B4:E4"/>
    <mergeCell ref="B5:E5"/>
    <mergeCell ref="B6:C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pane xSplit="1" ySplit="11" topLeftCell="B12" activePane="bottomRight" state="frozen"/>
      <selection pane="topRight" activeCell="B1" sqref="B1"/>
      <selection pane="bottomLeft" activeCell="A12" sqref="A12"/>
      <selection pane="bottomRight" activeCell="B12" sqref="B12"/>
    </sheetView>
  </sheetViews>
  <sheetFormatPr defaultColWidth="12.59765625" defaultRowHeight="15" customHeight="1"/>
  <cols>
    <col min="1" max="1" width="32.69921875" customWidth="1"/>
    <col min="2" max="2" width="43.59765625" customWidth="1"/>
    <col min="3" max="3" width="13.69921875" customWidth="1"/>
    <col min="4" max="4" width="15.5" customWidth="1"/>
    <col min="5" max="6" width="19.8984375" customWidth="1"/>
    <col min="7" max="7" width="12.3984375" customWidth="1"/>
    <col min="8" max="8" width="24.19921875" customWidth="1"/>
    <col min="9" max="9" width="11.8984375" customWidth="1"/>
    <col min="10" max="10" width="33.69921875" customWidth="1"/>
    <col min="11" max="11" width="11.5" customWidth="1"/>
    <col min="12" max="12" width="24.09765625" customWidth="1"/>
    <col min="13" max="13" width="7.59765625" customWidth="1"/>
    <col min="14" max="14" width="12.19921875" customWidth="1"/>
    <col min="15" max="26" width="7.59765625" customWidth="1"/>
  </cols>
  <sheetData>
    <row r="1" spans="1:26" ht="57.75" customHeight="1">
      <c r="A1" s="52"/>
      <c r="B1" s="52"/>
      <c r="C1" s="52"/>
      <c r="D1" s="52"/>
      <c r="E1" s="52"/>
      <c r="F1" s="52"/>
      <c r="G1" s="52"/>
      <c r="H1" s="52"/>
      <c r="I1" s="52"/>
      <c r="J1" s="52"/>
      <c r="K1" s="52"/>
      <c r="L1" s="52"/>
      <c r="M1" s="52"/>
      <c r="N1" s="52"/>
      <c r="O1" s="52"/>
      <c r="P1" s="52"/>
      <c r="Q1" s="52"/>
      <c r="R1" s="52"/>
      <c r="S1" s="52"/>
      <c r="T1" s="52"/>
      <c r="U1" s="52"/>
      <c r="V1" s="52"/>
      <c r="W1" s="52"/>
      <c r="X1" s="52"/>
      <c r="Y1" s="52"/>
      <c r="Z1" s="52"/>
    </row>
    <row r="2" spans="1:26" ht="18" customHeight="1">
      <c r="A2" s="52"/>
      <c r="B2" s="52"/>
      <c r="C2" s="52"/>
      <c r="D2" s="52"/>
      <c r="E2" s="52"/>
      <c r="F2" s="52"/>
      <c r="G2" s="52"/>
      <c r="H2" s="52"/>
      <c r="I2" s="52"/>
      <c r="J2" s="1"/>
      <c r="K2" s="1"/>
      <c r="L2" s="1"/>
      <c r="M2" s="1"/>
      <c r="N2" s="1"/>
      <c r="O2" s="52"/>
      <c r="P2" s="52"/>
      <c r="Q2" s="52"/>
      <c r="R2" s="52"/>
      <c r="S2" s="52"/>
      <c r="T2" s="52"/>
      <c r="U2" s="52"/>
      <c r="V2" s="52"/>
      <c r="W2" s="52"/>
      <c r="X2" s="52"/>
      <c r="Y2" s="52"/>
      <c r="Z2" s="52"/>
    </row>
    <row r="3" spans="1:26" ht="36" customHeight="1">
      <c r="A3" s="52"/>
      <c r="B3" s="137"/>
      <c r="C3" s="138"/>
      <c r="D3" s="138"/>
      <c r="E3" s="138"/>
      <c r="F3" s="138"/>
      <c r="G3" s="138"/>
      <c r="H3" s="138"/>
      <c r="I3" s="138"/>
      <c r="J3" s="138"/>
      <c r="K3" s="138"/>
      <c r="L3" s="2"/>
      <c r="M3" s="1"/>
      <c r="N3" s="1"/>
      <c r="O3" s="52"/>
      <c r="P3" s="52"/>
      <c r="Q3" s="52"/>
      <c r="R3" s="52"/>
      <c r="S3" s="52"/>
      <c r="T3" s="52"/>
      <c r="U3" s="52"/>
      <c r="V3" s="52"/>
      <c r="W3" s="52"/>
      <c r="X3" s="52"/>
      <c r="Y3" s="52"/>
      <c r="Z3" s="52"/>
    </row>
    <row r="4" spans="1:26" ht="18" customHeight="1">
      <c r="A4" s="52"/>
      <c r="B4" s="52"/>
      <c r="C4" s="52"/>
      <c r="D4" s="52"/>
      <c r="E4" s="52"/>
      <c r="F4" s="52"/>
      <c r="G4" s="52"/>
      <c r="H4" s="52"/>
      <c r="I4" s="52"/>
      <c r="J4" s="52"/>
      <c r="K4" s="52"/>
      <c r="L4" s="52"/>
      <c r="M4" s="52"/>
      <c r="N4" s="52"/>
      <c r="O4" s="52"/>
      <c r="P4" s="52"/>
      <c r="Q4" s="52"/>
      <c r="R4" s="52"/>
      <c r="S4" s="52"/>
      <c r="T4" s="52"/>
      <c r="U4" s="52"/>
      <c r="V4" s="52"/>
      <c r="W4" s="52"/>
      <c r="X4" s="52"/>
      <c r="Y4" s="52"/>
      <c r="Z4" s="52"/>
    </row>
    <row r="5" spans="1:26" ht="18" customHeight="1">
      <c r="A5" s="1"/>
      <c r="B5" s="1"/>
      <c r="C5" s="1"/>
      <c r="D5" s="1"/>
      <c r="E5" s="1"/>
      <c r="F5" s="1"/>
      <c r="G5" s="71"/>
      <c r="H5" s="72" t="s">
        <v>0</v>
      </c>
      <c r="I5" s="139" t="s">
        <v>1</v>
      </c>
      <c r="J5" s="140"/>
      <c r="K5" s="140"/>
      <c r="L5" s="141"/>
      <c r="M5" s="1"/>
      <c r="N5" s="1"/>
      <c r="O5" s="1"/>
      <c r="P5" s="3"/>
      <c r="Q5" s="1"/>
      <c r="R5" s="1"/>
      <c r="S5" s="1"/>
      <c r="T5" s="1"/>
      <c r="U5" s="1"/>
      <c r="V5" s="1"/>
      <c r="W5" s="1"/>
      <c r="X5" s="1"/>
      <c r="Y5" s="1"/>
      <c r="Z5" s="1"/>
    </row>
    <row r="6" spans="1:26" ht="18" customHeight="1">
      <c r="A6" s="1"/>
      <c r="B6" s="1"/>
      <c r="C6" s="1"/>
      <c r="D6" s="1"/>
      <c r="E6" s="1"/>
      <c r="F6" s="1"/>
      <c r="G6" s="71"/>
      <c r="H6" s="4" t="s">
        <v>2</v>
      </c>
      <c r="I6" s="142" t="s">
        <v>151</v>
      </c>
      <c r="J6" s="143"/>
      <c r="K6" s="143"/>
      <c r="L6" s="132"/>
      <c r="M6" s="1"/>
      <c r="N6" s="1"/>
      <c r="O6" s="1"/>
      <c r="P6" s="3"/>
      <c r="Q6" s="1"/>
      <c r="R6" s="1"/>
      <c r="S6" s="1"/>
      <c r="T6" s="1"/>
      <c r="U6" s="1"/>
      <c r="V6" s="1"/>
      <c r="W6" s="1"/>
      <c r="X6" s="1"/>
      <c r="Y6" s="1"/>
      <c r="Z6" s="1"/>
    </row>
    <row r="7" spans="1:26" ht="18" customHeight="1">
      <c r="A7" s="1"/>
      <c r="B7" s="1"/>
      <c r="C7" s="1"/>
      <c r="D7" s="1"/>
      <c r="E7" s="1"/>
      <c r="F7" s="1"/>
      <c r="G7" s="71"/>
      <c r="H7" s="73"/>
      <c r="I7" s="144"/>
      <c r="J7" s="145"/>
      <c r="K7" s="145"/>
      <c r="L7" s="145"/>
      <c r="M7" s="1"/>
      <c r="N7" s="1"/>
      <c r="O7" s="1"/>
      <c r="P7" s="3"/>
      <c r="Q7" s="1"/>
      <c r="R7" s="1"/>
      <c r="S7" s="1"/>
      <c r="T7" s="1"/>
      <c r="U7" s="1"/>
      <c r="V7" s="1"/>
      <c r="W7" s="1"/>
      <c r="X7" s="1"/>
      <c r="Y7" s="1"/>
      <c r="Z7" s="1"/>
    </row>
    <row r="8" spans="1:26" ht="18" customHeight="1">
      <c r="A8" s="1"/>
      <c r="B8" s="73"/>
      <c r="C8" s="146"/>
      <c r="D8" s="145"/>
      <c r="E8" s="145"/>
      <c r="F8" s="145"/>
      <c r="G8" s="71"/>
      <c r="H8" s="71"/>
      <c r="I8" s="71"/>
      <c r="J8" s="5"/>
      <c r="K8" s="5"/>
      <c r="L8" s="5"/>
      <c r="M8" s="1"/>
      <c r="N8" s="1"/>
      <c r="O8" s="1"/>
      <c r="P8" s="3"/>
      <c r="Q8" s="1"/>
      <c r="R8" s="1"/>
      <c r="S8" s="1"/>
      <c r="T8" s="1"/>
      <c r="U8" s="1"/>
      <c r="V8" s="1"/>
      <c r="W8" s="1"/>
      <c r="X8" s="1"/>
      <c r="Y8" s="1"/>
      <c r="Z8" s="1"/>
    </row>
    <row r="9" spans="1:26" ht="18" customHeight="1">
      <c r="A9" s="1"/>
      <c r="B9" s="73"/>
      <c r="C9" s="74"/>
      <c r="D9" s="74"/>
      <c r="E9" s="74"/>
      <c r="F9" s="74"/>
      <c r="G9" s="1"/>
      <c r="H9" s="1"/>
      <c r="I9" s="1"/>
      <c r="J9" s="5"/>
      <c r="K9" s="5"/>
      <c r="L9" s="5"/>
      <c r="M9" s="1"/>
      <c r="N9" s="1"/>
      <c r="O9" s="1"/>
      <c r="P9" s="3"/>
      <c r="Q9" s="1"/>
      <c r="R9" s="1"/>
      <c r="S9" s="1"/>
      <c r="T9" s="1"/>
      <c r="U9" s="1"/>
      <c r="V9" s="1"/>
      <c r="W9" s="1"/>
      <c r="X9" s="1"/>
      <c r="Y9" s="1"/>
      <c r="Z9" s="1"/>
    </row>
    <row r="10" spans="1:26" ht="18" customHeight="1">
      <c r="A10" s="1"/>
      <c r="B10" s="1"/>
      <c r="C10" s="1"/>
      <c r="D10" s="1"/>
      <c r="E10" s="1"/>
      <c r="F10" s="1"/>
      <c r="G10" s="6"/>
      <c r="H10" s="6"/>
      <c r="I10" s="6"/>
      <c r="J10" s="6"/>
      <c r="K10" s="6"/>
      <c r="L10" s="6"/>
      <c r="M10" s="1"/>
      <c r="N10" s="1"/>
      <c r="O10" s="1"/>
      <c r="P10" s="7"/>
      <c r="Q10" s="1"/>
      <c r="R10" s="1"/>
      <c r="S10" s="1"/>
      <c r="T10" s="1"/>
      <c r="U10" s="1"/>
      <c r="V10" s="1"/>
      <c r="W10" s="1"/>
      <c r="X10" s="1"/>
      <c r="Y10" s="1"/>
      <c r="Z10" s="1"/>
    </row>
    <row r="11" spans="1:26" ht="18" customHeight="1">
      <c r="A11" s="35" t="s">
        <v>152</v>
      </c>
      <c r="B11" s="8" t="s">
        <v>3</v>
      </c>
      <c r="C11" s="8" t="s">
        <v>4</v>
      </c>
      <c r="D11" s="8" t="s">
        <v>5</v>
      </c>
      <c r="E11" s="8" t="s">
        <v>6</v>
      </c>
      <c r="F11" s="8" t="s">
        <v>7</v>
      </c>
      <c r="G11" s="9" t="s">
        <v>8</v>
      </c>
      <c r="H11" s="147" t="s">
        <v>9</v>
      </c>
      <c r="I11" s="132"/>
      <c r="J11" s="8" t="s">
        <v>10</v>
      </c>
      <c r="K11" s="9" t="s">
        <v>11</v>
      </c>
      <c r="L11" s="4" t="s">
        <v>12</v>
      </c>
      <c r="M11" s="1"/>
      <c r="N11" s="1"/>
      <c r="O11" s="1"/>
      <c r="P11" s="1"/>
      <c r="Q11" s="1"/>
      <c r="R11" s="1"/>
      <c r="S11" s="1"/>
      <c r="T11" s="1"/>
      <c r="U11" s="1"/>
      <c r="V11" s="1"/>
      <c r="W11" s="1"/>
      <c r="X11" s="1"/>
      <c r="Y11" s="1"/>
      <c r="Z11" s="1"/>
    </row>
    <row r="12" spans="1:26" ht="20.25" customHeight="1">
      <c r="A12" s="35" t="s">
        <v>153</v>
      </c>
      <c r="B12" s="37"/>
      <c r="C12" s="10" t="s">
        <v>154</v>
      </c>
      <c r="D12" s="65" t="s">
        <v>152</v>
      </c>
      <c r="E12" s="62" t="s">
        <v>13</v>
      </c>
      <c r="F12" s="62" t="s">
        <v>14</v>
      </c>
      <c r="G12" s="66" t="s">
        <v>155</v>
      </c>
      <c r="H12" s="131" t="s">
        <v>16</v>
      </c>
      <c r="I12" s="132"/>
      <c r="J12" s="11" t="s">
        <v>17</v>
      </c>
      <c r="K12" s="76">
        <v>1</v>
      </c>
      <c r="L12" s="13" t="s">
        <v>18</v>
      </c>
      <c r="M12" s="1"/>
      <c r="N12" s="1"/>
      <c r="O12" s="1"/>
      <c r="P12" s="1"/>
      <c r="Q12" s="1"/>
      <c r="R12" s="1"/>
      <c r="S12" s="1"/>
      <c r="T12" s="1"/>
      <c r="U12" s="1"/>
      <c r="V12" s="1"/>
      <c r="W12" s="1"/>
      <c r="X12" s="1"/>
      <c r="Y12" s="1"/>
      <c r="Z12" s="1"/>
    </row>
    <row r="13" spans="1:26" ht="18" customHeight="1">
      <c r="A13" s="1"/>
      <c r="B13" s="37"/>
      <c r="C13" s="77"/>
      <c r="D13" s="95"/>
      <c r="E13" s="77"/>
      <c r="F13" s="77"/>
      <c r="G13" s="96"/>
      <c r="H13" s="16" t="s">
        <v>19</v>
      </c>
      <c r="I13" s="12" t="s">
        <v>20</v>
      </c>
      <c r="J13" s="80"/>
      <c r="K13" s="81"/>
      <c r="L13" s="13"/>
      <c r="M13" s="1"/>
      <c r="N13" s="1"/>
      <c r="O13" s="1"/>
      <c r="P13" s="1"/>
      <c r="Q13" s="1"/>
      <c r="R13" s="1"/>
      <c r="S13" s="1"/>
      <c r="T13" s="1"/>
      <c r="U13" s="1"/>
      <c r="V13" s="1"/>
      <c r="W13" s="1"/>
      <c r="X13" s="1"/>
      <c r="Y13" s="1"/>
      <c r="Z13" s="1"/>
    </row>
    <row r="14" spans="1:26" ht="18" customHeight="1">
      <c r="A14" s="35" t="s">
        <v>155</v>
      </c>
      <c r="B14" s="37"/>
      <c r="C14" s="77"/>
      <c r="D14" s="95"/>
      <c r="E14" s="77"/>
      <c r="F14" s="77"/>
      <c r="G14" s="96"/>
      <c r="H14" s="16" t="s">
        <v>19</v>
      </c>
      <c r="I14" s="12" t="s">
        <v>21</v>
      </c>
      <c r="J14" s="80"/>
      <c r="K14" s="81"/>
      <c r="L14" s="13"/>
      <c r="M14" s="1"/>
      <c r="N14" s="1"/>
      <c r="O14" s="1"/>
      <c r="P14" s="1"/>
      <c r="Q14" s="1"/>
      <c r="R14" s="1"/>
      <c r="S14" s="1"/>
      <c r="T14" s="1"/>
      <c r="U14" s="1"/>
      <c r="V14" s="1"/>
      <c r="W14" s="1"/>
      <c r="X14" s="1"/>
      <c r="Y14" s="1"/>
      <c r="Z14" s="1"/>
    </row>
    <row r="15" spans="1:26" ht="18" customHeight="1">
      <c r="A15" s="35" t="s">
        <v>156</v>
      </c>
      <c r="B15" s="37"/>
      <c r="C15" s="77"/>
      <c r="D15" s="95"/>
      <c r="E15" s="77"/>
      <c r="F15" s="77"/>
      <c r="G15" s="96"/>
      <c r="H15" s="14" t="s">
        <v>22</v>
      </c>
      <c r="I15" s="12" t="s">
        <v>23</v>
      </c>
      <c r="J15" s="80"/>
      <c r="K15" s="81"/>
      <c r="L15" s="13"/>
      <c r="M15" s="1"/>
      <c r="N15" s="1"/>
      <c r="O15" s="1"/>
      <c r="P15" s="1"/>
      <c r="Q15" s="1"/>
      <c r="R15" s="1"/>
      <c r="S15" s="1"/>
      <c r="T15" s="1"/>
      <c r="U15" s="1"/>
      <c r="V15" s="1"/>
      <c r="W15" s="1"/>
      <c r="X15" s="1"/>
      <c r="Y15" s="1"/>
      <c r="Z15" s="1"/>
    </row>
    <row r="16" spans="1:26" ht="18" customHeight="1">
      <c r="A16" s="35" t="s">
        <v>157</v>
      </c>
      <c r="B16" s="37"/>
      <c r="C16" s="82"/>
      <c r="D16" s="36"/>
      <c r="E16" s="82"/>
      <c r="F16" s="82"/>
      <c r="G16" s="97"/>
      <c r="H16" s="16" t="s">
        <v>24</v>
      </c>
      <c r="I16" s="12" t="s">
        <v>25</v>
      </c>
      <c r="J16" s="17"/>
      <c r="K16" s="84"/>
      <c r="L16" s="13"/>
      <c r="M16" s="1"/>
      <c r="N16" s="1"/>
      <c r="O16" s="1"/>
      <c r="P16" s="1"/>
      <c r="Q16" s="1"/>
      <c r="R16" s="1"/>
      <c r="S16" s="1"/>
      <c r="T16" s="1"/>
      <c r="U16" s="1"/>
      <c r="V16" s="1"/>
      <c r="W16" s="1"/>
      <c r="X16" s="1"/>
      <c r="Y16" s="1"/>
      <c r="Z16" s="1"/>
    </row>
    <row r="17" spans="1:26" ht="17.25" customHeight="1">
      <c r="A17" s="1"/>
      <c r="B17" s="18"/>
      <c r="C17" s="85"/>
      <c r="D17" s="85"/>
      <c r="E17" s="85"/>
      <c r="F17" s="85"/>
      <c r="G17" s="86"/>
      <c r="H17" s="19"/>
      <c r="I17" s="20"/>
      <c r="J17" s="21"/>
      <c r="K17" s="87"/>
      <c r="L17" s="13"/>
      <c r="M17" s="1"/>
      <c r="N17" s="1"/>
      <c r="O17" s="1"/>
      <c r="P17" s="1"/>
      <c r="Q17" s="1"/>
      <c r="R17" s="1"/>
      <c r="S17" s="1"/>
      <c r="T17" s="1"/>
      <c r="U17" s="1"/>
      <c r="V17" s="1"/>
      <c r="W17" s="1"/>
      <c r="X17" s="1"/>
      <c r="Y17" s="1"/>
      <c r="Z17" s="1"/>
    </row>
    <row r="18" spans="1:26" ht="20.25" customHeight="1">
      <c r="A18" s="1"/>
      <c r="B18" s="37"/>
      <c r="C18" s="10" t="s">
        <v>154</v>
      </c>
      <c r="D18" s="65" t="s">
        <v>152</v>
      </c>
      <c r="E18" s="62" t="s">
        <v>26</v>
      </c>
      <c r="F18" s="62" t="s">
        <v>27</v>
      </c>
      <c r="G18" s="66" t="s">
        <v>156</v>
      </c>
      <c r="H18" s="131" t="s">
        <v>16</v>
      </c>
      <c r="I18" s="132"/>
      <c r="J18" s="11" t="s">
        <v>29</v>
      </c>
      <c r="K18" s="76">
        <v>2</v>
      </c>
      <c r="L18" s="13"/>
      <c r="M18" s="1"/>
      <c r="N18" s="1"/>
      <c r="O18" s="1"/>
      <c r="P18" s="1"/>
      <c r="Q18" s="1"/>
      <c r="R18" s="1"/>
      <c r="S18" s="1"/>
      <c r="T18" s="1"/>
      <c r="U18" s="1"/>
      <c r="V18" s="1"/>
      <c r="W18" s="1"/>
      <c r="X18" s="1"/>
      <c r="Y18" s="1"/>
      <c r="Z18" s="1"/>
    </row>
    <row r="19" spans="1:26" ht="18" customHeight="1">
      <c r="A19" s="1"/>
      <c r="B19" s="37"/>
      <c r="C19" s="77"/>
      <c r="D19" s="95"/>
      <c r="E19" s="77"/>
      <c r="F19" s="77"/>
      <c r="G19" s="96"/>
      <c r="H19" s="16" t="s">
        <v>19</v>
      </c>
      <c r="I19" s="12" t="s">
        <v>20</v>
      </c>
      <c r="J19" s="80"/>
      <c r="K19" s="81"/>
      <c r="L19" s="13"/>
      <c r="M19" s="1"/>
      <c r="N19" s="1"/>
      <c r="O19" s="1"/>
      <c r="P19" s="1"/>
      <c r="Q19" s="1"/>
      <c r="R19" s="1"/>
      <c r="S19" s="1"/>
      <c r="T19" s="1"/>
      <c r="U19" s="1"/>
      <c r="V19" s="1"/>
      <c r="W19" s="1"/>
      <c r="X19" s="1"/>
      <c r="Y19" s="1"/>
      <c r="Z19" s="1"/>
    </row>
    <row r="20" spans="1:26" ht="18" customHeight="1">
      <c r="A20" s="1"/>
      <c r="B20" s="37"/>
      <c r="C20" s="77"/>
      <c r="D20" s="95"/>
      <c r="E20" s="77"/>
      <c r="F20" s="77"/>
      <c r="G20" s="96"/>
      <c r="H20" s="16" t="s">
        <v>19</v>
      </c>
      <c r="I20" s="12" t="s">
        <v>21</v>
      </c>
      <c r="J20" s="80"/>
      <c r="K20" s="81"/>
      <c r="L20" s="13"/>
      <c r="M20" s="1"/>
      <c r="N20" s="1"/>
      <c r="O20" s="1"/>
      <c r="P20" s="1"/>
      <c r="Q20" s="1"/>
      <c r="R20" s="1"/>
      <c r="S20" s="1"/>
      <c r="T20" s="1"/>
      <c r="U20" s="1"/>
      <c r="V20" s="1"/>
      <c r="W20" s="1"/>
      <c r="X20" s="1"/>
      <c r="Y20" s="1"/>
      <c r="Z20" s="1"/>
    </row>
    <row r="21" spans="1:26" ht="18" customHeight="1">
      <c r="A21" s="1"/>
      <c r="B21" s="37"/>
      <c r="C21" s="77"/>
      <c r="D21" s="95"/>
      <c r="E21" s="77"/>
      <c r="F21" s="77"/>
      <c r="G21" s="96"/>
      <c r="H21" s="22" t="s">
        <v>30</v>
      </c>
      <c r="I21" s="12" t="s">
        <v>23</v>
      </c>
      <c r="J21" s="80"/>
      <c r="K21" s="81"/>
      <c r="L21" s="13"/>
      <c r="M21" s="1"/>
      <c r="N21" s="1"/>
      <c r="O21" s="1"/>
      <c r="P21" s="1"/>
      <c r="Q21" s="1"/>
      <c r="R21" s="1"/>
      <c r="S21" s="1"/>
      <c r="T21" s="1"/>
      <c r="U21" s="1"/>
      <c r="V21" s="1"/>
      <c r="W21" s="1"/>
      <c r="X21" s="1"/>
      <c r="Y21" s="1"/>
      <c r="Z21" s="1"/>
    </row>
    <row r="22" spans="1:26" ht="18" customHeight="1">
      <c r="A22" s="1"/>
      <c r="B22" s="37"/>
      <c r="C22" s="82"/>
      <c r="D22" s="36"/>
      <c r="E22" s="82"/>
      <c r="F22" s="82"/>
      <c r="G22" s="97"/>
      <c r="H22" s="16" t="s">
        <v>24</v>
      </c>
      <c r="I22" s="12" t="s">
        <v>25</v>
      </c>
      <c r="J22" s="17"/>
      <c r="K22" s="84"/>
      <c r="L22" s="13"/>
      <c r="M22" s="1"/>
      <c r="N22" s="1"/>
      <c r="O22" s="1"/>
      <c r="P22" s="1"/>
      <c r="Q22" s="1"/>
      <c r="R22" s="1"/>
      <c r="S22" s="1"/>
      <c r="T22" s="1"/>
      <c r="U22" s="1"/>
      <c r="V22" s="1"/>
      <c r="W22" s="1"/>
      <c r="X22" s="1"/>
      <c r="Y22" s="1"/>
      <c r="Z22" s="1"/>
    </row>
    <row r="23" spans="1:26" ht="18" customHeight="1">
      <c r="A23" s="1"/>
      <c r="B23" s="18"/>
      <c r="C23" s="85"/>
      <c r="D23" s="85"/>
      <c r="E23" s="85"/>
      <c r="F23" s="85"/>
      <c r="G23" s="86"/>
      <c r="H23" s="19"/>
      <c r="I23" s="20"/>
      <c r="J23" s="21"/>
      <c r="K23" s="87"/>
      <c r="L23" s="13"/>
      <c r="M23" s="1"/>
      <c r="N23" s="1"/>
      <c r="O23" s="1"/>
      <c r="P23" s="1"/>
      <c r="Q23" s="1"/>
      <c r="R23" s="1"/>
      <c r="S23" s="1"/>
      <c r="T23" s="1"/>
      <c r="U23" s="1"/>
      <c r="V23" s="1"/>
      <c r="W23" s="1"/>
      <c r="X23" s="1"/>
      <c r="Y23" s="1"/>
      <c r="Z23" s="1"/>
    </row>
    <row r="24" spans="1:26" ht="23.25" customHeight="1">
      <c r="A24" s="1"/>
      <c r="B24" s="37"/>
      <c r="C24" s="10" t="s">
        <v>154</v>
      </c>
      <c r="D24" s="65" t="s">
        <v>152</v>
      </c>
      <c r="E24" s="62" t="s">
        <v>26</v>
      </c>
      <c r="F24" s="62" t="s">
        <v>27</v>
      </c>
      <c r="G24" s="66" t="s">
        <v>156</v>
      </c>
      <c r="H24" s="131" t="s">
        <v>16</v>
      </c>
      <c r="I24" s="132"/>
      <c r="J24" s="24" t="s">
        <v>31</v>
      </c>
      <c r="K24" s="76">
        <v>3</v>
      </c>
      <c r="L24" s="13"/>
      <c r="M24" s="1"/>
      <c r="N24" s="1"/>
      <c r="O24" s="1"/>
      <c r="P24" s="1"/>
      <c r="Q24" s="1"/>
      <c r="R24" s="1"/>
      <c r="S24" s="1"/>
      <c r="T24" s="1"/>
      <c r="U24" s="1"/>
      <c r="V24" s="1"/>
      <c r="W24" s="1"/>
      <c r="X24" s="1"/>
      <c r="Y24" s="1"/>
      <c r="Z24" s="1"/>
    </row>
    <row r="25" spans="1:26" ht="18" customHeight="1">
      <c r="A25" s="1"/>
      <c r="B25" s="37"/>
      <c r="C25" s="77"/>
      <c r="D25" s="95"/>
      <c r="E25" s="77"/>
      <c r="F25" s="77"/>
      <c r="G25" s="96"/>
      <c r="H25" s="16" t="s">
        <v>19</v>
      </c>
      <c r="I25" s="12" t="s">
        <v>20</v>
      </c>
      <c r="J25" s="90"/>
      <c r="K25" s="81"/>
      <c r="L25" s="13"/>
      <c r="M25" s="1"/>
      <c r="N25" s="1"/>
      <c r="O25" s="1"/>
      <c r="P25" s="1"/>
      <c r="Q25" s="1"/>
      <c r="R25" s="1"/>
      <c r="S25" s="1"/>
      <c r="T25" s="1"/>
      <c r="U25" s="1"/>
      <c r="V25" s="1"/>
      <c r="W25" s="1"/>
      <c r="X25" s="1"/>
      <c r="Y25" s="1"/>
      <c r="Z25" s="1"/>
    </row>
    <row r="26" spans="1:26" ht="18" customHeight="1">
      <c r="A26" s="1"/>
      <c r="B26" s="37"/>
      <c r="C26" s="77"/>
      <c r="D26" s="95"/>
      <c r="E26" s="77"/>
      <c r="F26" s="77"/>
      <c r="G26" s="96"/>
      <c r="H26" s="16" t="s">
        <v>19</v>
      </c>
      <c r="I26" s="12" t="s">
        <v>21</v>
      </c>
      <c r="J26" s="90"/>
      <c r="K26" s="81"/>
      <c r="L26" s="13"/>
      <c r="M26" s="1"/>
      <c r="N26" s="1"/>
      <c r="O26" s="1"/>
      <c r="P26" s="1"/>
      <c r="Q26" s="1"/>
      <c r="R26" s="1"/>
      <c r="S26" s="1"/>
      <c r="T26" s="1"/>
      <c r="U26" s="1"/>
      <c r="V26" s="1"/>
      <c r="W26" s="1"/>
      <c r="X26" s="1"/>
      <c r="Y26" s="1"/>
      <c r="Z26" s="1"/>
    </row>
    <row r="27" spans="1:26" ht="18" customHeight="1">
      <c r="A27" s="1"/>
      <c r="B27" s="37"/>
      <c r="C27" s="77"/>
      <c r="D27" s="95"/>
      <c r="E27" s="77"/>
      <c r="F27" s="77"/>
      <c r="G27" s="96"/>
      <c r="H27" s="25" t="s">
        <v>32</v>
      </c>
      <c r="I27" s="12" t="s">
        <v>23</v>
      </c>
      <c r="J27" s="90"/>
      <c r="K27" s="81"/>
      <c r="L27" s="13"/>
      <c r="M27" s="1"/>
      <c r="N27" s="1"/>
      <c r="O27" s="1"/>
      <c r="P27" s="1"/>
      <c r="Q27" s="1"/>
      <c r="R27" s="1"/>
      <c r="S27" s="1"/>
      <c r="T27" s="1"/>
      <c r="U27" s="1"/>
      <c r="V27" s="1"/>
      <c r="W27" s="1"/>
      <c r="X27" s="1"/>
      <c r="Y27" s="1"/>
      <c r="Z27" s="1"/>
    </row>
    <row r="28" spans="1:26" ht="18" customHeight="1">
      <c r="A28" s="1"/>
      <c r="B28" s="37"/>
      <c r="C28" s="82"/>
      <c r="D28" s="36"/>
      <c r="E28" s="82"/>
      <c r="F28" s="82"/>
      <c r="G28" s="97"/>
      <c r="H28" s="16" t="s">
        <v>24</v>
      </c>
      <c r="I28" s="12" t="s">
        <v>25</v>
      </c>
      <c r="J28" s="26"/>
      <c r="K28" s="84"/>
      <c r="L28" s="13"/>
      <c r="M28" s="1"/>
      <c r="N28" s="1"/>
      <c r="O28" s="1"/>
      <c r="P28" s="1"/>
      <c r="Q28" s="1"/>
      <c r="R28" s="1"/>
      <c r="S28" s="1"/>
      <c r="T28" s="1"/>
      <c r="U28" s="1"/>
      <c r="V28" s="1"/>
      <c r="W28" s="1"/>
      <c r="X28" s="1"/>
      <c r="Y28" s="1"/>
      <c r="Z28" s="1"/>
    </row>
    <row r="29" spans="1:26" ht="18" customHeight="1">
      <c r="A29" s="1"/>
      <c r="B29" s="18"/>
      <c r="C29" s="85"/>
      <c r="D29" s="85"/>
      <c r="E29" s="85"/>
      <c r="F29" s="85"/>
      <c r="G29" s="86"/>
      <c r="H29" s="19"/>
      <c r="I29" s="20"/>
      <c r="J29" s="21"/>
      <c r="K29" s="87"/>
      <c r="L29" s="13"/>
      <c r="M29" s="1"/>
      <c r="N29" s="1"/>
      <c r="O29" s="1"/>
      <c r="P29" s="1"/>
      <c r="Q29" s="1"/>
      <c r="R29" s="1"/>
      <c r="S29" s="1"/>
      <c r="T29" s="1"/>
      <c r="U29" s="1"/>
      <c r="V29" s="1"/>
      <c r="W29" s="1"/>
      <c r="X29" s="1"/>
      <c r="Y29" s="1"/>
      <c r="Z29" s="1"/>
    </row>
    <row r="30" spans="1:26" ht="20.25" customHeight="1">
      <c r="A30" s="1"/>
      <c r="B30" s="37"/>
      <c r="C30" s="10" t="s">
        <v>154</v>
      </c>
      <c r="D30" s="65" t="s">
        <v>152</v>
      </c>
      <c r="E30" s="62" t="s">
        <v>26</v>
      </c>
      <c r="F30" s="62" t="s">
        <v>33</v>
      </c>
      <c r="G30" s="66" t="s">
        <v>156</v>
      </c>
      <c r="H30" s="131" t="s">
        <v>16</v>
      </c>
      <c r="I30" s="132"/>
      <c r="J30" s="24" t="s">
        <v>34</v>
      </c>
      <c r="K30" s="76">
        <v>4</v>
      </c>
      <c r="L30" s="13"/>
      <c r="M30" s="1"/>
      <c r="N30" s="1"/>
      <c r="O30" s="1"/>
      <c r="P30" s="1"/>
      <c r="Q30" s="1"/>
      <c r="R30" s="1"/>
      <c r="S30" s="1"/>
      <c r="T30" s="1"/>
      <c r="U30" s="1"/>
      <c r="V30" s="1"/>
      <c r="W30" s="1"/>
      <c r="X30" s="1"/>
      <c r="Y30" s="1"/>
      <c r="Z30" s="1"/>
    </row>
    <row r="31" spans="1:26" ht="18" customHeight="1">
      <c r="A31" s="1"/>
      <c r="B31" s="37"/>
      <c r="C31" s="77"/>
      <c r="D31" s="95"/>
      <c r="E31" s="77"/>
      <c r="F31" s="77"/>
      <c r="G31" s="96"/>
      <c r="H31" s="16" t="s">
        <v>19</v>
      </c>
      <c r="I31" s="12" t="s">
        <v>20</v>
      </c>
      <c r="J31" s="90"/>
      <c r="K31" s="81"/>
      <c r="L31" s="13"/>
      <c r="M31" s="1"/>
      <c r="N31" s="1"/>
      <c r="O31" s="1"/>
      <c r="P31" s="1"/>
      <c r="Q31" s="1"/>
      <c r="R31" s="1"/>
      <c r="S31" s="1"/>
      <c r="T31" s="1"/>
      <c r="U31" s="1"/>
      <c r="V31" s="1"/>
      <c r="W31" s="1"/>
      <c r="X31" s="1"/>
      <c r="Y31" s="1"/>
      <c r="Z31" s="1"/>
    </row>
    <row r="32" spans="1:26" ht="18" customHeight="1">
      <c r="A32" s="1"/>
      <c r="B32" s="37"/>
      <c r="C32" s="77"/>
      <c r="D32" s="95"/>
      <c r="E32" s="77"/>
      <c r="F32" s="77"/>
      <c r="G32" s="96"/>
      <c r="H32" s="16" t="s">
        <v>19</v>
      </c>
      <c r="I32" s="12" t="s">
        <v>21</v>
      </c>
      <c r="J32" s="90"/>
      <c r="K32" s="81"/>
      <c r="L32" s="13"/>
      <c r="M32" s="1"/>
      <c r="N32" s="1"/>
      <c r="O32" s="1"/>
      <c r="P32" s="1"/>
      <c r="Q32" s="1"/>
      <c r="R32" s="1"/>
      <c r="S32" s="1"/>
      <c r="T32" s="1"/>
      <c r="U32" s="1"/>
      <c r="V32" s="1"/>
      <c r="W32" s="1"/>
      <c r="X32" s="1"/>
      <c r="Y32" s="1"/>
      <c r="Z32" s="1"/>
    </row>
    <row r="33" spans="1:26" ht="18" customHeight="1">
      <c r="A33" s="1"/>
      <c r="B33" s="37"/>
      <c r="C33" s="77"/>
      <c r="D33" s="95"/>
      <c r="E33" s="77"/>
      <c r="F33" s="77"/>
      <c r="G33" s="96"/>
      <c r="H33" s="14" t="s">
        <v>22</v>
      </c>
      <c r="I33" s="12" t="s">
        <v>23</v>
      </c>
      <c r="J33" s="90"/>
      <c r="K33" s="81"/>
      <c r="L33" s="13"/>
      <c r="M33" s="1"/>
      <c r="N33" s="1"/>
      <c r="O33" s="1"/>
      <c r="P33" s="1"/>
      <c r="Q33" s="1"/>
      <c r="R33" s="1"/>
      <c r="S33" s="1"/>
      <c r="T33" s="1"/>
      <c r="U33" s="1"/>
      <c r="V33" s="1"/>
      <c r="W33" s="1"/>
      <c r="X33" s="1"/>
      <c r="Y33" s="1"/>
      <c r="Z33" s="1"/>
    </row>
    <row r="34" spans="1:26" ht="18" customHeight="1">
      <c r="A34" s="52"/>
      <c r="B34" s="37"/>
      <c r="C34" s="82"/>
      <c r="D34" s="36"/>
      <c r="E34" s="82"/>
      <c r="F34" s="82"/>
      <c r="G34" s="97"/>
      <c r="H34" s="16" t="s">
        <v>35</v>
      </c>
      <c r="I34" s="12" t="s">
        <v>25</v>
      </c>
      <c r="J34" s="26"/>
      <c r="K34" s="84"/>
      <c r="L34" s="13"/>
      <c r="M34" s="52"/>
      <c r="N34" s="52"/>
      <c r="O34" s="52"/>
      <c r="P34" s="52"/>
      <c r="Q34" s="52"/>
      <c r="R34" s="52"/>
      <c r="S34" s="52"/>
      <c r="T34" s="52"/>
      <c r="U34" s="52"/>
      <c r="V34" s="52"/>
      <c r="W34" s="52"/>
      <c r="X34" s="52"/>
      <c r="Y34" s="52"/>
      <c r="Z34" s="52"/>
    </row>
    <row r="35" spans="1:26" ht="19.5" customHeight="1">
      <c r="A35" s="52"/>
      <c r="B35" s="18"/>
      <c r="C35" s="85"/>
      <c r="D35" s="85"/>
      <c r="E35" s="85"/>
      <c r="F35" s="85"/>
      <c r="G35" s="86"/>
      <c r="H35" s="19"/>
      <c r="I35" s="20"/>
      <c r="J35" s="21"/>
      <c r="K35" s="87"/>
      <c r="L35" s="13"/>
      <c r="M35" s="52"/>
      <c r="N35" s="52"/>
      <c r="O35" s="52"/>
      <c r="P35" s="52"/>
      <c r="Q35" s="52"/>
      <c r="R35" s="52"/>
      <c r="S35" s="52"/>
      <c r="T35" s="52"/>
      <c r="U35" s="52"/>
      <c r="V35" s="52"/>
      <c r="W35" s="52"/>
      <c r="X35" s="52"/>
      <c r="Y35" s="52"/>
      <c r="Z35" s="52"/>
    </row>
    <row r="36" spans="1:26" ht="20.25" customHeight="1">
      <c r="A36" s="52"/>
      <c r="B36" s="37"/>
      <c r="C36" s="10" t="s">
        <v>154</v>
      </c>
      <c r="D36" s="65" t="s">
        <v>152</v>
      </c>
      <c r="E36" s="62" t="s">
        <v>26</v>
      </c>
      <c r="F36" s="62" t="s">
        <v>33</v>
      </c>
      <c r="G36" s="66" t="s">
        <v>156</v>
      </c>
      <c r="H36" s="131" t="s">
        <v>16</v>
      </c>
      <c r="I36" s="132"/>
      <c r="J36" s="24" t="s">
        <v>158</v>
      </c>
      <c r="K36" s="76">
        <v>5</v>
      </c>
      <c r="L36" s="13"/>
      <c r="M36" s="52"/>
      <c r="N36" s="52"/>
      <c r="O36" s="52"/>
      <c r="P36" s="52"/>
      <c r="Q36" s="52"/>
      <c r="R36" s="52"/>
      <c r="S36" s="52"/>
      <c r="T36" s="52"/>
      <c r="U36" s="52"/>
      <c r="V36" s="52"/>
      <c r="W36" s="52"/>
      <c r="X36" s="52"/>
      <c r="Y36" s="52"/>
      <c r="Z36" s="52"/>
    </row>
    <row r="37" spans="1:26" ht="18" customHeight="1">
      <c r="A37" s="52"/>
      <c r="B37" s="37"/>
      <c r="C37" s="77"/>
      <c r="D37" s="95"/>
      <c r="E37" s="77"/>
      <c r="F37" s="77"/>
      <c r="G37" s="96"/>
      <c r="H37" s="16" t="s">
        <v>19</v>
      </c>
      <c r="I37" s="12" t="s">
        <v>20</v>
      </c>
      <c r="J37" s="90"/>
      <c r="K37" s="81"/>
      <c r="L37" s="13"/>
      <c r="M37" s="52"/>
      <c r="N37" s="52"/>
      <c r="O37" s="52"/>
      <c r="P37" s="52"/>
      <c r="Q37" s="52"/>
      <c r="R37" s="52"/>
      <c r="S37" s="52"/>
      <c r="T37" s="52"/>
      <c r="U37" s="52"/>
      <c r="V37" s="52"/>
      <c r="W37" s="52"/>
      <c r="X37" s="52"/>
      <c r="Y37" s="52"/>
      <c r="Z37" s="52"/>
    </row>
    <row r="38" spans="1:26" ht="18" customHeight="1">
      <c r="A38" s="52"/>
      <c r="B38" s="37"/>
      <c r="C38" s="77"/>
      <c r="D38" s="95"/>
      <c r="E38" s="77"/>
      <c r="F38" s="77"/>
      <c r="G38" s="96"/>
      <c r="H38" s="16" t="s">
        <v>19</v>
      </c>
      <c r="I38" s="12" t="s">
        <v>21</v>
      </c>
      <c r="J38" s="90"/>
      <c r="K38" s="81"/>
      <c r="L38" s="13"/>
      <c r="M38" s="52"/>
      <c r="N38" s="52"/>
      <c r="O38" s="52"/>
      <c r="P38" s="52"/>
      <c r="Q38" s="52"/>
      <c r="R38" s="52"/>
      <c r="S38" s="52"/>
      <c r="T38" s="52"/>
      <c r="U38" s="52"/>
      <c r="V38" s="52"/>
      <c r="W38" s="52"/>
      <c r="X38" s="52"/>
      <c r="Y38" s="52"/>
      <c r="Z38" s="52"/>
    </row>
    <row r="39" spans="1:26" ht="18" customHeight="1">
      <c r="A39" s="52"/>
      <c r="B39" s="37"/>
      <c r="C39" s="77"/>
      <c r="D39" s="95"/>
      <c r="E39" s="77"/>
      <c r="F39" s="77"/>
      <c r="G39" s="96"/>
      <c r="H39" s="14" t="s">
        <v>22</v>
      </c>
      <c r="I39" s="12" t="s">
        <v>23</v>
      </c>
      <c r="J39" s="90"/>
      <c r="K39" s="81"/>
      <c r="L39" s="13"/>
      <c r="M39" s="52"/>
      <c r="N39" s="52"/>
      <c r="O39" s="52"/>
      <c r="P39" s="52"/>
      <c r="Q39" s="52"/>
      <c r="R39" s="52"/>
      <c r="S39" s="52"/>
      <c r="T39" s="52"/>
      <c r="U39" s="52"/>
      <c r="V39" s="52"/>
      <c r="W39" s="52"/>
      <c r="X39" s="52"/>
      <c r="Y39" s="52"/>
      <c r="Z39" s="52"/>
    </row>
    <row r="40" spans="1:26" ht="18" customHeight="1">
      <c r="A40" s="52"/>
      <c r="B40" s="37"/>
      <c r="C40" s="82"/>
      <c r="D40" s="36"/>
      <c r="E40" s="82"/>
      <c r="F40" s="82"/>
      <c r="G40" s="97"/>
      <c r="H40" s="16" t="s">
        <v>37</v>
      </c>
      <c r="I40" s="12" t="s">
        <v>25</v>
      </c>
      <c r="J40" s="26"/>
      <c r="K40" s="84"/>
      <c r="L40" s="13"/>
      <c r="M40" s="52"/>
      <c r="N40" s="52"/>
      <c r="O40" s="52"/>
      <c r="P40" s="52"/>
      <c r="Q40" s="52"/>
      <c r="R40" s="52"/>
      <c r="S40" s="52"/>
      <c r="T40" s="52"/>
      <c r="U40" s="52"/>
      <c r="V40" s="52"/>
      <c r="W40" s="52"/>
      <c r="X40" s="52"/>
      <c r="Y40" s="52"/>
      <c r="Z40" s="52"/>
    </row>
    <row r="41" spans="1:26" ht="18" customHeight="1">
      <c r="A41" s="52"/>
      <c r="B41" s="18"/>
      <c r="C41" s="85"/>
      <c r="D41" s="85"/>
      <c r="E41" s="85"/>
      <c r="F41" s="85"/>
      <c r="G41" s="86"/>
      <c r="H41" s="19"/>
      <c r="I41" s="20"/>
      <c r="J41" s="21"/>
      <c r="K41" s="87"/>
      <c r="L41" s="13"/>
      <c r="M41" s="52"/>
      <c r="N41" s="52"/>
      <c r="O41" s="52"/>
      <c r="P41" s="52"/>
      <c r="Q41" s="52"/>
      <c r="R41" s="52"/>
      <c r="S41" s="52"/>
      <c r="T41" s="52"/>
      <c r="U41" s="52"/>
      <c r="V41" s="52"/>
      <c r="W41" s="52"/>
      <c r="X41" s="52"/>
      <c r="Y41" s="52"/>
      <c r="Z41" s="52"/>
    </row>
    <row r="42" spans="1:26" ht="20.25" customHeight="1">
      <c r="A42" s="52"/>
      <c r="B42" s="37"/>
      <c r="C42" s="10" t="s">
        <v>154</v>
      </c>
      <c r="D42" s="65" t="s">
        <v>152</v>
      </c>
      <c r="E42" s="62" t="s">
        <v>26</v>
      </c>
      <c r="F42" s="62" t="s">
        <v>33</v>
      </c>
      <c r="G42" s="66" t="s">
        <v>156</v>
      </c>
      <c r="H42" s="131" t="s">
        <v>16</v>
      </c>
      <c r="I42" s="132"/>
      <c r="J42" s="11" t="s">
        <v>159</v>
      </c>
      <c r="K42" s="76">
        <v>6</v>
      </c>
      <c r="L42" s="13"/>
      <c r="M42" s="52"/>
      <c r="N42" s="52"/>
      <c r="O42" s="52"/>
      <c r="P42" s="52"/>
      <c r="Q42" s="52"/>
      <c r="R42" s="52"/>
      <c r="S42" s="52"/>
      <c r="T42" s="52"/>
      <c r="U42" s="52"/>
      <c r="V42" s="52"/>
      <c r="W42" s="52"/>
      <c r="X42" s="52"/>
      <c r="Y42" s="52"/>
      <c r="Z42" s="52"/>
    </row>
    <row r="43" spans="1:26" ht="18" customHeight="1">
      <c r="A43" s="52"/>
      <c r="B43" s="37"/>
      <c r="C43" s="77"/>
      <c r="D43" s="95"/>
      <c r="E43" s="77"/>
      <c r="F43" s="77"/>
      <c r="G43" s="96"/>
      <c r="H43" s="16" t="s">
        <v>19</v>
      </c>
      <c r="I43" s="12" t="s">
        <v>20</v>
      </c>
      <c r="J43" s="91"/>
      <c r="K43" s="81"/>
      <c r="L43" s="13"/>
      <c r="M43" s="52"/>
      <c r="N43" s="52"/>
      <c r="O43" s="52"/>
      <c r="P43" s="52"/>
      <c r="Q43" s="52"/>
      <c r="R43" s="52"/>
      <c r="S43" s="52"/>
      <c r="T43" s="52"/>
      <c r="U43" s="52"/>
      <c r="V43" s="52"/>
      <c r="W43" s="52"/>
      <c r="X43" s="52"/>
      <c r="Y43" s="52"/>
      <c r="Z43" s="52"/>
    </row>
    <row r="44" spans="1:26" ht="18" customHeight="1">
      <c r="A44" s="52"/>
      <c r="B44" s="37"/>
      <c r="C44" s="77"/>
      <c r="D44" s="95"/>
      <c r="E44" s="77"/>
      <c r="F44" s="77"/>
      <c r="G44" s="96"/>
      <c r="H44" s="16" t="s">
        <v>19</v>
      </c>
      <c r="I44" s="12" t="s">
        <v>21</v>
      </c>
      <c r="J44" s="91"/>
      <c r="K44" s="81"/>
      <c r="L44" s="13"/>
      <c r="M44" s="52"/>
      <c r="N44" s="52"/>
      <c r="O44" s="52"/>
      <c r="P44" s="52"/>
      <c r="Q44" s="52"/>
      <c r="R44" s="52"/>
      <c r="S44" s="52"/>
      <c r="T44" s="52"/>
      <c r="U44" s="52"/>
      <c r="V44" s="52"/>
      <c r="W44" s="52"/>
      <c r="X44" s="52"/>
      <c r="Y44" s="52"/>
      <c r="Z44" s="52"/>
    </row>
    <row r="45" spans="1:26" ht="18" customHeight="1">
      <c r="A45" s="52"/>
      <c r="B45" s="37"/>
      <c r="C45" s="77"/>
      <c r="D45" s="95"/>
      <c r="E45" s="77"/>
      <c r="F45" s="77"/>
      <c r="G45" s="96"/>
      <c r="H45" s="14" t="s">
        <v>22</v>
      </c>
      <c r="I45" s="12" t="s">
        <v>23</v>
      </c>
      <c r="J45" s="91"/>
      <c r="K45" s="81"/>
      <c r="L45" s="13"/>
      <c r="M45" s="52"/>
      <c r="N45" s="52"/>
      <c r="O45" s="52"/>
      <c r="P45" s="52"/>
      <c r="Q45" s="52"/>
      <c r="R45" s="52"/>
      <c r="S45" s="52"/>
      <c r="T45" s="52"/>
      <c r="U45" s="52"/>
      <c r="V45" s="52"/>
      <c r="W45" s="52"/>
      <c r="X45" s="52"/>
      <c r="Y45" s="52"/>
      <c r="Z45" s="52"/>
    </row>
    <row r="46" spans="1:26" ht="18" customHeight="1">
      <c r="A46" s="52"/>
      <c r="B46" s="37"/>
      <c r="C46" s="82"/>
      <c r="D46" s="36"/>
      <c r="E46" s="82"/>
      <c r="F46" s="82"/>
      <c r="G46" s="97"/>
      <c r="H46" s="16" t="s">
        <v>39</v>
      </c>
      <c r="I46" s="12" t="s">
        <v>25</v>
      </c>
      <c r="J46" s="27"/>
      <c r="K46" s="84"/>
      <c r="L46" s="13"/>
      <c r="M46" s="52"/>
      <c r="N46" s="52"/>
      <c r="O46" s="52"/>
      <c r="P46" s="52"/>
      <c r="Q46" s="52"/>
      <c r="R46" s="52"/>
      <c r="S46" s="52"/>
      <c r="T46" s="52"/>
      <c r="U46" s="52"/>
      <c r="V46" s="52"/>
      <c r="W46" s="52"/>
      <c r="X46" s="52"/>
      <c r="Y46" s="52"/>
      <c r="Z46" s="52"/>
    </row>
    <row r="47" spans="1:26" ht="18.75" customHeight="1">
      <c r="A47" s="52"/>
      <c r="B47" s="18"/>
      <c r="C47" s="85"/>
      <c r="D47" s="85"/>
      <c r="E47" s="85"/>
      <c r="F47" s="85"/>
      <c r="G47" s="86"/>
      <c r="H47" s="19"/>
      <c r="I47" s="20"/>
      <c r="J47" s="21"/>
      <c r="K47" s="87"/>
      <c r="L47" s="13"/>
      <c r="M47" s="52"/>
      <c r="N47" s="52"/>
      <c r="O47" s="52"/>
      <c r="P47" s="52"/>
      <c r="Q47" s="52"/>
      <c r="R47" s="52"/>
      <c r="S47" s="52"/>
      <c r="T47" s="52"/>
      <c r="U47" s="52"/>
      <c r="V47" s="52"/>
      <c r="W47" s="52"/>
      <c r="X47" s="52"/>
      <c r="Y47" s="52"/>
      <c r="Z47" s="52"/>
    </row>
    <row r="48" spans="1:26" ht="20.25" customHeight="1">
      <c r="A48" s="52"/>
      <c r="B48" s="37"/>
      <c r="C48" s="10" t="s">
        <v>154</v>
      </c>
      <c r="D48" s="65" t="s">
        <v>152</v>
      </c>
      <c r="E48" s="62" t="s">
        <v>26</v>
      </c>
      <c r="F48" s="62" t="s">
        <v>33</v>
      </c>
      <c r="G48" s="66" t="s">
        <v>156</v>
      </c>
      <c r="H48" s="131" t="s">
        <v>16</v>
      </c>
      <c r="I48" s="132"/>
      <c r="J48" s="24" t="s">
        <v>40</v>
      </c>
      <c r="K48" s="76">
        <v>7</v>
      </c>
      <c r="L48" s="13"/>
      <c r="M48" s="52"/>
      <c r="N48" s="52"/>
      <c r="O48" s="52"/>
      <c r="P48" s="52"/>
      <c r="Q48" s="52"/>
      <c r="R48" s="52"/>
      <c r="S48" s="52"/>
      <c r="T48" s="52"/>
      <c r="U48" s="52"/>
      <c r="V48" s="52"/>
      <c r="W48" s="52"/>
      <c r="X48" s="52"/>
      <c r="Y48" s="52"/>
      <c r="Z48" s="52"/>
    </row>
    <row r="49" spans="1:26" ht="18" customHeight="1">
      <c r="A49" s="52"/>
      <c r="B49" s="37"/>
      <c r="C49" s="77"/>
      <c r="D49" s="95"/>
      <c r="E49" s="77"/>
      <c r="F49" s="77"/>
      <c r="G49" s="96"/>
      <c r="H49" s="16" t="s">
        <v>19</v>
      </c>
      <c r="I49" s="12" t="s">
        <v>20</v>
      </c>
      <c r="J49" s="90"/>
      <c r="K49" s="81"/>
      <c r="L49" s="13"/>
      <c r="M49" s="52"/>
      <c r="N49" s="52"/>
      <c r="O49" s="52"/>
      <c r="P49" s="52"/>
      <c r="Q49" s="52"/>
      <c r="R49" s="52"/>
      <c r="S49" s="52"/>
      <c r="T49" s="52"/>
      <c r="U49" s="52"/>
      <c r="V49" s="52"/>
      <c r="W49" s="52"/>
      <c r="X49" s="52"/>
      <c r="Y49" s="52"/>
      <c r="Z49" s="52"/>
    </row>
    <row r="50" spans="1:26" ht="18" customHeight="1">
      <c r="A50" s="52"/>
      <c r="B50" s="37"/>
      <c r="C50" s="77"/>
      <c r="D50" s="95"/>
      <c r="E50" s="77"/>
      <c r="F50" s="77"/>
      <c r="G50" s="96"/>
      <c r="H50" s="16" t="s">
        <v>19</v>
      </c>
      <c r="I50" s="12" t="s">
        <v>21</v>
      </c>
      <c r="J50" s="90"/>
      <c r="K50" s="81"/>
      <c r="L50" s="13"/>
      <c r="M50" s="52"/>
      <c r="N50" s="52"/>
      <c r="O50" s="52"/>
      <c r="P50" s="52"/>
      <c r="Q50" s="52"/>
      <c r="R50" s="52"/>
      <c r="S50" s="52"/>
      <c r="T50" s="52"/>
      <c r="U50" s="52"/>
      <c r="V50" s="52"/>
      <c r="W50" s="52"/>
      <c r="X50" s="52"/>
      <c r="Y50" s="52"/>
      <c r="Z50" s="52"/>
    </row>
    <row r="51" spans="1:26" ht="18" customHeight="1">
      <c r="A51" s="52"/>
      <c r="B51" s="37"/>
      <c r="C51" s="77"/>
      <c r="D51" s="95"/>
      <c r="E51" s="77"/>
      <c r="F51" s="77"/>
      <c r="G51" s="96"/>
      <c r="H51" s="14" t="s">
        <v>22</v>
      </c>
      <c r="I51" s="12" t="s">
        <v>23</v>
      </c>
      <c r="J51" s="90"/>
      <c r="K51" s="81"/>
      <c r="L51" s="13"/>
      <c r="M51" s="52"/>
      <c r="N51" s="52"/>
      <c r="O51" s="52"/>
      <c r="P51" s="52"/>
      <c r="Q51" s="52"/>
      <c r="R51" s="52"/>
      <c r="S51" s="52"/>
      <c r="T51" s="52"/>
      <c r="U51" s="52"/>
      <c r="V51" s="52"/>
      <c r="W51" s="52"/>
      <c r="X51" s="52"/>
      <c r="Y51" s="52"/>
      <c r="Z51" s="52"/>
    </row>
    <row r="52" spans="1:26" ht="18" customHeight="1">
      <c r="A52" s="52"/>
      <c r="B52" s="37"/>
      <c r="C52" s="82"/>
      <c r="D52" s="36"/>
      <c r="E52" s="82"/>
      <c r="F52" s="82"/>
      <c r="G52" s="97"/>
      <c r="H52" s="16" t="s">
        <v>41</v>
      </c>
      <c r="I52" s="12" t="s">
        <v>25</v>
      </c>
      <c r="J52" s="26"/>
      <c r="K52" s="84"/>
      <c r="L52" s="13"/>
      <c r="M52" s="52"/>
      <c r="N52" s="52"/>
      <c r="O52" s="52"/>
      <c r="P52" s="52"/>
      <c r="Q52" s="52"/>
      <c r="R52" s="52"/>
      <c r="S52" s="52"/>
      <c r="T52" s="52"/>
      <c r="U52" s="52"/>
      <c r="V52" s="52"/>
      <c r="W52" s="52"/>
      <c r="X52" s="52"/>
      <c r="Y52" s="52"/>
      <c r="Z52" s="52"/>
    </row>
    <row r="53" spans="1:26" ht="18.75" customHeight="1">
      <c r="A53" s="52"/>
      <c r="B53" s="18"/>
      <c r="C53" s="85"/>
      <c r="D53" s="85"/>
      <c r="E53" s="85"/>
      <c r="F53" s="85"/>
      <c r="G53" s="86"/>
      <c r="H53" s="19"/>
      <c r="I53" s="20"/>
      <c r="J53" s="21"/>
      <c r="K53" s="87"/>
      <c r="L53" s="13"/>
      <c r="M53" s="52"/>
      <c r="N53" s="52"/>
      <c r="O53" s="52"/>
      <c r="P53" s="52"/>
      <c r="Q53" s="52"/>
      <c r="R53" s="52"/>
      <c r="S53" s="52"/>
      <c r="T53" s="52"/>
      <c r="U53" s="52"/>
      <c r="V53" s="52"/>
      <c r="W53" s="52"/>
      <c r="X53" s="52"/>
      <c r="Y53" s="52"/>
      <c r="Z53" s="52"/>
    </row>
    <row r="54" spans="1:26" ht="20.25" customHeight="1">
      <c r="A54" s="52"/>
      <c r="B54" s="37"/>
      <c r="C54" s="10" t="s">
        <v>154</v>
      </c>
      <c r="D54" s="65" t="s">
        <v>152</v>
      </c>
      <c r="E54" s="62" t="s">
        <v>26</v>
      </c>
      <c r="F54" s="62" t="s">
        <v>33</v>
      </c>
      <c r="G54" s="66" t="s">
        <v>156</v>
      </c>
      <c r="H54" s="131" t="s">
        <v>16</v>
      </c>
      <c r="I54" s="132"/>
      <c r="J54" s="24" t="s">
        <v>42</v>
      </c>
      <c r="K54" s="76">
        <v>8</v>
      </c>
      <c r="L54" s="13"/>
      <c r="M54" s="52"/>
      <c r="N54" s="52"/>
      <c r="O54" s="52"/>
      <c r="P54" s="52"/>
      <c r="Q54" s="52"/>
      <c r="R54" s="52"/>
      <c r="S54" s="52"/>
      <c r="T54" s="52"/>
      <c r="U54" s="52"/>
      <c r="V54" s="52"/>
      <c r="W54" s="52"/>
      <c r="X54" s="52"/>
      <c r="Y54" s="52"/>
      <c r="Z54" s="52"/>
    </row>
    <row r="55" spans="1:26" ht="18" customHeight="1">
      <c r="A55" s="52"/>
      <c r="B55" s="37"/>
      <c r="C55" s="77"/>
      <c r="D55" s="95"/>
      <c r="E55" s="77"/>
      <c r="F55" s="77"/>
      <c r="G55" s="96"/>
      <c r="H55" s="16" t="s">
        <v>19</v>
      </c>
      <c r="I55" s="12" t="s">
        <v>20</v>
      </c>
      <c r="J55" s="90"/>
      <c r="K55" s="81"/>
      <c r="L55" s="13"/>
      <c r="M55" s="52"/>
      <c r="N55" s="52"/>
      <c r="O55" s="52"/>
      <c r="P55" s="52"/>
      <c r="Q55" s="52"/>
      <c r="R55" s="52"/>
      <c r="S55" s="52"/>
      <c r="T55" s="52"/>
      <c r="U55" s="52"/>
      <c r="V55" s="52"/>
      <c r="W55" s="52"/>
      <c r="X55" s="52"/>
      <c r="Y55" s="52"/>
      <c r="Z55" s="52"/>
    </row>
    <row r="56" spans="1:26" ht="18" customHeight="1">
      <c r="A56" s="52"/>
      <c r="B56" s="37"/>
      <c r="C56" s="77"/>
      <c r="D56" s="95"/>
      <c r="E56" s="77"/>
      <c r="F56" s="77"/>
      <c r="G56" s="96"/>
      <c r="H56" s="16" t="s">
        <v>19</v>
      </c>
      <c r="I56" s="12" t="s">
        <v>21</v>
      </c>
      <c r="J56" s="90"/>
      <c r="K56" s="81"/>
      <c r="L56" s="13"/>
      <c r="M56" s="52"/>
      <c r="N56" s="52"/>
      <c r="O56" s="52"/>
      <c r="P56" s="52"/>
      <c r="Q56" s="52"/>
      <c r="R56" s="52"/>
      <c r="S56" s="52"/>
      <c r="T56" s="52"/>
      <c r="U56" s="52"/>
      <c r="V56" s="52"/>
      <c r="W56" s="52"/>
      <c r="X56" s="52"/>
      <c r="Y56" s="52"/>
      <c r="Z56" s="52"/>
    </row>
    <row r="57" spans="1:26" ht="18" customHeight="1">
      <c r="A57" s="52"/>
      <c r="B57" s="37"/>
      <c r="C57" s="77"/>
      <c r="D57" s="95"/>
      <c r="E57" s="77"/>
      <c r="F57" s="77"/>
      <c r="G57" s="96"/>
      <c r="H57" s="14" t="s">
        <v>22</v>
      </c>
      <c r="I57" s="12" t="s">
        <v>23</v>
      </c>
      <c r="J57" s="90"/>
      <c r="K57" s="81"/>
      <c r="L57" s="13"/>
      <c r="M57" s="52"/>
      <c r="N57" s="52"/>
      <c r="O57" s="52"/>
      <c r="P57" s="52"/>
      <c r="Q57" s="52"/>
      <c r="R57" s="52"/>
      <c r="S57" s="52"/>
      <c r="T57" s="52"/>
      <c r="U57" s="52"/>
      <c r="V57" s="52"/>
      <c r="W57" s="52"/>
      <c r="X57" s="52"/>
      <c r="Y57" s="52"/>
      <c r="Z57" s="52"/>
    </row>
    <row r="58" spans="1:26" ht="18" customHeight="1">
      <c r="A58" s="52"/>
      <c r="B58" s="37"/>
      <c r="C58" s="82"/>
      <c r="D58" s="36"/>
      <c r="E58" s="82"/>
      <c r="F58" s="82"/>
      <c r="G58" s="97"/>
      <c r="H58" s="16" t="s">
        <v>43</v>
      </c>
      <c r="I58" s="12" t="s">
        <v>25</v>
      </c>
      <c r="J58" s="26"/>
      <c r="K58" s="84"/>
      <c r="L58" s="13"/>
      <c r="M58" s="52"/>
      <c r="N58" s="52"/>
      <c r="O58" s="52"/>
      <c r="P58" s="52"/>
      <c r="Q58" s="52"/>
      <c r="R58" s="52"/>
      <c r="S58" s="52"/>
      <c r="T58" s="52"/>
      <c r="U58" s="52"/>
      <c r="V58" s="52"/>
      <c r="W58" s="52"/>
      <c r="X58" s="52"/>
      <c r="Y58" s="52"/>
      <c r="Z58" s="52"/>
    </row>
    <row r="59" spans="1:26" ht="18" customHeight="1">
      <c r="A59" s="52"/>
      <c r="B59" s="18"/>
      <c r="C59" s="85"/>
      <c r="D59" s="85"/>
      <c r="E59" s="85"/>
      <c r="F59" s="85"/>
      <c r="G59" s="86"/>
      <c r="H59" s="19"/>
      <c r="I59" s="20"/>
      <c r="J59" s="21"/>
      <c r="K59" s="87"/>
      <c r="L59" s="13"/>
      <c r="M59" s="52"/>
      <c r="N59" s="52"/>
      <c r="O59" s="52"/>
      <c r="P59" s="52"/>
      <c r="Q59" s="52"/>
      <c r="R59" s="52"/>
      <c r="S59" s="52"/>
      <c r="T59" s="52"/>
      <c r="U59" s="52"/>
      <c r="V59" s="52"/>
      <c r="W59" s="52"/>
      <c r="X59" s="52"/>
      <c r="Y59" s="52"/>
      <c r="Z59" s="52"/>
    </row>
    <row r="60" spans="1:26" ht="53.25" customHeight="1">
      <c r="A60" s="52"/>
      <c r="B60" s="37" t="s">
        <v>160</v>
      </c>
      <c r="C60" s="10" t="s">
        <v>154</v>
      </c>
      <c r="D60" s="65" t="s">
        <v>152</v>
      </c>
      <c r="E60" s="62" t="s">
        <v>26</v>
      </c>
      <c r="F60" s="62" t="s">
        <v>44</v>
      </c>
      <c r="G60" s="66" t="s">
        <v>155</v>
      </c>
      <c r="H60" s="131" t="s">
        <v>45</v>
      </c>
      <c r="I60" s="132"/>
      <c r="J60" s="24" t="s">
        <v>161</v>
      </c>
      <c r="K60" s="76">
        <v>9</v>
      </c>
      <c r="L60" s="13"/>
      <c r="M60" s="52"/>
      <c r="N60" s="52"/>
      <c r="O60" s="52"/>
      <c r="P60" s="52"/>
      <c r="Q60" s="52"/>
      <c r="R60" s="52"/>
      <c r="S60" s="52"/>
      <c r="T60" s="52"/>
      <c r="U60" s="52"/>
      <c r="V60" s="52"/>
      <c r="W60" s="52"/>
      <c r="X60" s="52"/>
      <c r="Y60" s="52"/>
      <c r="Z60" s="52"/>
    </row>
    <row r="61" spans="1:26" ht="18" customHeight="1">
      <c r="A61" s="52"/>
      <c r="B61" s="37"/>
      <c r="C61" s="77"/>
      <c r="D61" s="95"/>
      <c r="E61" s="77"/>
      <c r="F61" s="77"/>
      <c r="G61" s="96"/>
      <c r="H61" s="16" t="s">
        <v>19</v>
      </c>
      <c r="I61" s="12" t="s">
        <v>20</v>
      </c>
      <c r="J61" s="90"/>
      <c r="K61" s="81"/>
      <c r="L61" s="13"/>
      <c r="M61" s="52"/>
      <c r="N61" s="52"/>
      <c r="O61" s="52"/>
      <c r="P61" s="52"/>
      <c r="Q61" s="52"/>
      <c r="R61" s="52"/>
      <c r="S61" s="52"/>
      <c r="T61" s="52"/>
      <c r="U61" s="52"/>
      <c r="V61" s="52"/>
      <c r="W61" s="52"/>
      <c r="X61" s="52"/>
      <c r="Y61" s="52"/>
      <c r="Z61" s="52"/>
    </row>
    <row r="62" spans="1:26" ht="18" customHeight="1">
      <c r="A62" s="52"/>
      <c r="B62" s="37"/>
      <c r="C62" s="77"/>
      <c r="D62" s="95"/>
      <c r="E62" s="77"/>
      <c r="F62" s="77"/>
      <c r="G62" s="96"/>
      <c r="H62" s="28" t="s">
        <v>19</v>
      </c>
      <c r="I62" s="12" t="s">
        <v>21</v>
      </c>
      <c r="J62" s="90"/>
      <c r="K62" s="81"/>
      <c r="L62" s="13"/>
      <c r="M62" s="52"/>
      <c r="N62" s="52"/>
      <c r="O62" s="52"/>
      <c r="P62" s="52"/>
      <c r="Q62" s="52"/>
      <c r="R62" s="52"/>
      <c r="S62" s="52"/>
      <c r="T62" s="52"/>
      <c r="U62" s="52"/>
      <c r="V62" s="52"/>
      <c r="W62" s="52"/>
      <c r="X62" s="52"/>
      <c r="Y62" s="52"/>
      <c r="Z62" s="52"/>
    </row>
    <row r="63" spans="1:26" ht="18" customHeight="1">
      <c r="A63" s="52"/>
      <c r="B63" s="37"/>
      <c r="C63" s="77"/>
      <c r="D63" s="95"/>
      <c r="E63" s="77"/>
      <c r="F63" s="77"/>
      <c r="G63" s="96"/>
      <c r="H63" s="14" t="s">
        <v>22</v>
      </c>
      <c r="I63" s="12" t="s">
        <v>23</v>
      </c>
      <c r="J63" s="90"/>
      <c r="K63" s="81"/>
      <c r="L63" s="13"/>
      <c r="M63" s="52"/>
      <c r="N63" s="52"/>
      <c r="O63" s="52"/>
      <c r="P63" s="52"/>
      <c r="Q63" s="52"/>
      <c r="R63" s="52"/>
      <c r="S63" s="52"/>
      <c r="T63" s="52"/>
      <c r="U63" s="52"/>
      <c r="V63" s="52"/>
      <c r="W63" s="52"/>
      <c r="X63" s="52"/>
      <c r="Y63" s="52"/>
      <c r="Z63" s="52"/>
    </row>
    <row r="64" spans="1:26" ht="18" customHeight="1">
      <c r="A64" s="52"/>
      <c r="B64" s="37"/>
      <c r="C64" s="82"/>
      <c r="D64" s="36"/>
      <c r="E64" s="82"/>
      <c r="F64" s="82"/>
      <c r="G64" s="97"/>
      <c r="H64" s="16" t="s">
        <v>24</v>
      </c>
      <c r="I64" s="12" t="s">
        <v>25</v>
      </c>
      <c r="J64" s="26"/>
      <c r="K64" s="84"/>
      <c r="L64" s="13"/>
      <c r="M64" s="52"/>
      <c r="N64" s="52"/>
      <c r="O64" s="52"/>
      <c r="P64" s="52"/>
      <c r="Q64" s="52"/>
      <c r="R64" s="52"/>
      <c r="S64" s="52"/>
      <c r="T64" s="52"/>
      <c r="U64" s="52"/>
      <c r="V64" s="52"/>
      <c r="W64" s="52"/>
      <c r="X64" s="52"/>
      <c r="Y64" s="52"/>
      <c r="Z64" s="52"/>
    </row>
    <row r="65" spans="1:26" ht="19.5" customHeight="1">
      <c r="A65" s="52"/>
      <c r="B65" s="18"/>
      <c r="C65" s="85"/>
      <c r="D65" s="85"/>
      <c r="E65" s="85"/>
      <c r="F65" s="85"/>
      <c r="G65" s="86"/>
      <c r="H65" s="19"/>
      <c r="I65" s="20"/>
      <c r="J65" s="21"/>
      <c r="K65" s="87"/>
      <c r="L65" s="13"/>
      <c r="M65" s="52"/>
      <c r="N65" s="52"/>
      <c r="O65" s="52"/>
      <c r="P65" s="52"/>
      <c r="Q65" s="52"/>
      <c r="R65" s="52"/>
      <c r="S65" s="52"/>
      <c r="T65" s="52"/>
      <c r="U65" s="52"/>
      <c r="V65" s="52"/>
      <c r="W65" s="52"/>
      <c r="X65" s="52"/>
      <c r="Y65" s="52"/>
      <c r="Z65" s="52"/>
    </row>
    <row r="66" spans="1:26" ht="20.25" customHeight="1">
      <c r="A66" s="52"/>
      <c r="B66" s="37"/>
      <c r="C66" s="10" t="s">
        <v>154</v>
      </c>
      <c r="D66" s="65" t="s">
        <v>152</v>
      </c>
      <c r="E66" s="62" t="s">
        <v>26</v>
      </c>
      <c r="F66" s="62" t="s">
        <v>47</v>
      </c>
      <c r="G66" s="66" t="s">
        <v>155</v>
      </c>
      <c r="H66" s="131" t="s">
        <v>16</v>
      </c>
      <c r="I66" s="132"/>
      <c r="J66" s="24" t="s">
        <v>48</v>
      </c>
      <c r="K66" s="76">
        <v>10</v>
      </c>
      <c r="L66" s="13"/>
      <c r="M66" s="52"/>
      <c r="N66" s="52"/>
      <c r="O66" s="52"/>
      <c r="P66" s="52"/>
      <c r="Q66" s="52"/>
      <c r="R66" s="52"/>
      <c r="S66" s="52"/>
      <c r="T66" s="52"/>
      <c r="U66" s="52"/>
      <c r="V66" s="52"/>
      <c r="W66" s="52"/>
      <c r="X66" s="52"/>
      <c r="Y66" s="52"/>
      <c r="Z66" s="52"/>
    </row>
    <row r="67" spans="1:26" ht="18" customHeight="1">
      <c r="A67" s="52"/>
      <c r="B67" s="37"/>
      <c r="C67" s="77"/>
      <c r="D67" s="95"/>
      <c r="E67" s="77"/>
      <c r="F67" s="77"/>
      <c r="G67" s="96"/>
      <c r="H67" s="16" t="s">
        <v>19</v>
      </c>
      <c r="I67" s="12" t="s">
        <v>20</v>
      </c>
      <c r="J67" s="90"/>
      <c r="K67" s="81"/>
      <c r="L67" s="13"/>
      <c r="M67" s="52"/>
      <c r="N67" s="52"/>
      <c r="O67" s="52"/>
      <c r="P67" s="52"/>
      <c r="Q67" s="52"/>
      <c r="R67" s="52"/>
      <c r="S67" s="52"/>
      <c r="T67" s="52"/>
      <c r="U67" s="52"/>
      <c r="V67" s="52"/>
      <c r="W67" s="52"/>
      <c r="X67" s="52"/>
      <c r="Y67" s="52"/>
      <c r="Z67" s="52"/>
    </row>
    <row r="68" spans="1:26" ht="18" customHeight="1">
      <c r="A68" s="52"/>
      <c r="B68" s="37"/>
      <c r="C68" s="77"/>
      <c r="D68" s="95"/>
      <c r="E68" s="77"/>
      <c r="F68" s="77"/>
      <c r="G68" s="96"/>
      <c r="H68" s="16" t="s">
        <v>19</v>
      </c>
      <c r="I68" s="12" t="s">
        <v>21</v>
      </c>
      <c r="J68" s="90"/>
      <c r="K68" s="81"/>
      <c r="L68" s="13"/>
      <c r="M68" s="52"/>
      <c r="N68" s="52"/>
      <c r="O68" s="52"/>
      <c r="P68" s="52"/>
      <c r="Q68" s="52"/>
      <c r="R68" s="52"/>
      <c r="S68" s="52"/>
      <c r="T68" s="52"/>
      <c r="U68" s="52"/>
      <c r="V68" s="52"/>
      <c r="W68" s="52"/>
      <c r="X68" s="52"/>
      <c r="Y68" s="52"/>
      <c r="Z68" s="52"/>
    </row>
    <row r="69" spans="1:26" ht="18" customHeight="1">
      <c r="A69" s="52"/>
      <c r="B69" s="37"/>
      <c r="C69" s="77"/>
      <c r="D69" s="95"/>
      <c r="E69" s="77"/>
      <c r="F69" s="77"/>
      <c r="G69" s="96"/>
      <c r="H69" s="14" t="s">
        <v>22</v>
      </c>
      <c r="I69" s="12" t="s">
        <v>23</v>
      </c>
      <c r="J69" s="90"/>
      <c r="K69" s="81"/>
      <c r="L69" s="13"/>
      <c r="M69" s="52"/>
      <c r="N69" s="52"/>
      <c r="O69" s="52"/>
      <c r="P69" s="52"/>
      <c r="Q69" s="52"/>
      <c r="R69" s="52"/>
      <c r="S69" s="52"/>
      <c r="T69" s="52"/>
      <c r="U69" s="52"/>
      <c r="V69" s="52"/>
      <c r="W69" s="52"/>
      <c r="X69" s="52"/>
      <c r="Y69" s="52"/>
      <c r="Z69" s="52"/>
    </row>
    <row r="70" spans="1:26" ht="18" customHeight="1">
      <c r="A70" s="52"/>
      <c r="B70" s="37"/>
      <c r="C70" s="82"/>
      <c r="D70" s="36"/>
      <c r="E70" s="82"/>
      <c r="F70" s="82"/>
      <c r="G70" s="97"/>
      <c r="H70" s="16" t="s">
        <v>24</v>
      </c>
      <c r="I70" s="12" t="s">
        <v>25</v>
      </c>
      <c r="J70" s="26"/>
      <c r="K70" s="84"/>
      <c r="L70" s="13"/>
      <c r="M70" s="52"/>
      <c r="N70" s="52"/>
      <c r="O70" s="52"/>
      <c r="P70" s="52"/>
      <c r="Q70" s="52"/>
      <c r="R70" s="52"/>
      <c r="S70" s="52"/>
      <c r="T70" s="52"/>
      <c r="U70" s="52"/>
      <c r="V70" s="52"/>
      <c r="W70" s="52"/>
      <c r="X70" s="52"/>
      <c r="Y70" s="52"/>
      <c r="Z70" s="52"/>
    </row>
    <row r="71" spans="1:26" ht="19.5" customHeight="1">
      <c r="A71" s="52"/>
      <c r="B71" s="18"/>
      <c r="C71" s="85"/>
      <c r="D71" s="85"/>
      <c r="E71" s="85"/>
      <c r="F71" s="85"/>
      <c r="G71" s="86"/>
      <c r="H71" s="19"/>
      <c r="I71" s="20"/>
      <c r="J71" s="21"/>
      <c r="K71" s="87"/>
      <c r="L71" s="13"/>
      <c r="M71" s="52"/>
      <c r="N71" s="52"/>
      <c r="O71" s="52"/>
      <c r="P71" s="52"/>
      <c r="Q71" s="52"/>
      <c r="R71" s="52"/>
      <c r="S71" s="52"/>
      <c r="T71" s="52"/>
      <c r="U71" s="52"/>
      <c r="V71" s="52"/>
      <c r="W71" s="52"/>
      <c r="X71" s="52"/>
      <c r="Y71" s="52"/>
      <c r="Z71" s="52"/>
    </row>
    <row r="72" spans="1:26" ht="20.25" customHeight="1">
      <c r="A72" s="52"/>
      <c r="B72" s="37"/>
      <c r="C72" s="10" t="s">
        <v>154</v>
      </c>
      <c r="D72" s="65" t="s">
        <v>152</v>
      </c>
      <c r="E72" s="62" t="s">
        <v>26</v>
      </c>
      <c r="F72" s="62" t="s">
        <v>49</v>
      </c>
      <c r="G72" s="66" t="s">
        <v>156</v>
      </c>
      <c r="H72" s="131" t="s">
        <v>16</v>
      </c>
      <c r="I72" s="132"/>
      <c r="J72" s="24" t="s">
        <v>50</v>
      </c>
      <c r="K72" s="76">
        <v>11</v>
      </c>
      <c r="L72" s="13"/>
      <c r="M72" s="52"/>
      <c r="N72" s="52"/>
      <c r="O72" s="52"/>
      <c r="P72" s="52"/>
      <c r="Q72" s="52"/>
      <c r="R72" s="52"/>
      <c r="S72" s="52"/>
      <c r="T72" s="52"/>
      <c r="U72" s="52"/>
      <c r="V72" s="52"/>
      <c r="W72" s="52"/>
      <c r="X72" s="52"/>
      <c r="Y72" s="52"/>
      <c r="Z72" s="52"/>
    </row>
    <row r="73" spans="1:26" ht="18" customHeight="1">
      <c r="A73" s="52"/>
      <c r="B73" s="37"/>
      <c r="C73" s="77"/>
      <c r="D73" s="95"/>
      <c r="E73" s="77"/>
      <c r="F73" s="77"/>
      <c r="G73" s="96"/>
      <c r="H73" s="29" t="s">
        <v>51</v>
      </c>
      <c r="I73" s="12" t="s">
        <v>20</v>
      </c>
      <c r="J73" s="90"/>
      <c r="K73" s="81"/>
      <c r="L73" s="13"/>
      <c r="M73" s="52"/>
      <c r="N73" s="52"/>
      <c r="O73" s="52"/>
      <c r="P73" s="52"/>
      <c r="Q73" s="52"/>
      <c r="R73" s="52"/>
      <c r="S73" s="52"/>
      <c r="T73" s="52"/>
      <c r="U73" s="52"/>
      <c r="V73" s="52"/>
      <c r="W73" s="52"/>
      <c r="X73" s="52"/>
      <c r="Y73" s="52"/>
      <c r="Z73" s="52"/>
    </row>
    <row r="74" spans="1:26" ht="18" customHeight="1">
      <c r="A74" s="52"/>
      <c r="B74" s="37"/>
      <c r="C74" s="77"/>
      <c r="D74" s="95"/>
      <c r="E74" s="77"/>
      <c r="F74" s="77"/>
      <c r="G74" s="96"/>
      <c r="H74" s="16" t="s">
        <v>19</v>
      </c>
      <c r="I74" s="12" t="s">
        <v>21</v>
      </c>
      <c r="J74" s="90"/>
      <c r="K74" s="81"/>
      <c r="L74" s="13"/>
      <c r="M74" s="52"/>
      <c r="N74" s="52"/>
      <c r="O74" s="52"/>
      <c r="P74" s="52"/>
      <c r="Q74" s="52"/>
      <c r="R74" s="52"/>
      <c r="S74" s="52"/>
      <c r="T74" s="52"/>
      <c r="U74" s="52"/>
      <c r="V74" s="52"/>
      <c r="W74" s="52"/>
      <c r="X74" s="52"/>
      <c r="Y74" s="52"/>
      <c r="Z74" s="52"/>
    </row>
    <row r="75" spans="1:26" ht="18" customHeight="1">
      <c r="A75" s="52"/>
      <c r="B75" s="37"/>
      <c r="C75" s="77"/>
      <c r="D75" s="95"/>
      <c r="E75" s="77"/>
      <c r="F75" s="77"/>
      <c r="G75" s="96"/>
      <c r="H75" s="22" t="s">
        <v>30</v>
      </c>
      <c r="I75" s="12" t="s">
        <v>23</v>
      </c>
      <c r="J75" s="90"/>
      <c r="K75" s="81"/>
      <c r="L75" s="13"/>
      <c r="M75" s="52"/>
      <c r="N75" s="52"/>
      <c r="O75" s="52"/>
      <c r="P75" s="52"/>
      <c r="Q75" s="52"/>
      <c r="R75" s="52"/>
      <c r="S75" s="52"/>
      <c r="T75" s="52"/>
      <c r="U75" s="52"/>
      <c r="V75" s="52"/>
      <c r="W75" s="52"/>
      <c r="X75" s="52"/>
      <c r="Y75" s="52"/>
      <c r="Z75" s="52"/>
    </row>
    <row r="76" spans="1:26" ht="18" customHeight="1">
      <c r="A76" s="52"/>
      <c r="B76" s="37"/>
      <c r="C76" s="82"/>
      <c r="D76" s="36"/>
      <c r="E76" s="82"/>
      <c r="F76" s="82"/>
      <c r="G76" s="97"/>
      <c r="H76" s="16" t="s">
        <v>24</v>
      </c>
      <c r="I76" s="12" t="s">
        <v>25</v>
      </c>
      <c r="J76" s="26"/>
      <c r="K76" s="84"/>
      <c r="L76" s="13"/>
      <c r="M76" s="52"/>
      <c r="N76" s="52"/>
      <c r="O76" s="52"/>
      <c r="P76" s="52"/>
      <c r="Q76" s="52"/>
      <c r="R76" s="52"/>
      <c r="S76" s="52"/>
      <c r="T76" s="52"/>
      <c r="U76" s="52"/>
      <c r="V76" s="52"/>
      <c r="W76" s="52"/>
      <c r="X76" s="52"/>
      <c r="Y76" s="52"/>
      <c r="Z76" s="52"/>
    </row>
    <row r="77" spans="1:26" ht="20.25" customHeight="1">
      <c r="A77" s="52"/>
      <c r="B77" s="18"/>
      <c r="C77" s="85"/>
      <c r="D77" s="85"/>
      <c r="E77" s="85"/>
      <c r="F77" s="85"/>
      <c r="G77" s="86"/>
      <c r="H77" s="19"/>
      <c r="I77" s="20"/>
      <c r="J77" s="21"/>
      <c r="K77" s="87"/>
      <c r="L77" s="13"/>
      <c r="M77" s="52"/>
      <c r="N77" s="52"/>
      <c r="O77" s="52"/>
      <c r="P77" s="52"/>
      <c r="Q77" s="52"/>
      <c r="R77" s="52"/>
      <c r="S77" s="52"/>
      <c r="T77" s="52"/>
      <c r="U77" s="52"/>
      <c r="V77" s="52"/>
      <c r="W77" s="52"/>
      <c r="X77" s="52"/>
      <c r="Y77" s="52"/>
      <c r="Z77" s="52"/>
    </row>
    <row r="78" spans="1:26" ht="20.25" customHeight="1">
      <c r="A78" s="52"/>
      <c r="B78" s="37"/>
      <c r="C78" s="10" t="s">
        <v>154</v>
      </c>
      <c r="D78" s="65" t="s">
        <v>152</v>
      </c>
      <c r="E78" s="62" t="s">
        <v>26</v>
      </c>
      <c r="F78" s="62" t="s">
        <v>52</v>
      </c>
      <c r="G78" s="66" t="s">
        <v>156</v>
      </c>
      <c r="H78" s="131" t="s">
        <v>16</v>
      </c>
      <c r="I78" s="132"/>
      <c r="J78" s="24" t="s">
        <v>53</v>
      </c>
      <c r="K78" s="76">
        <v>12</v>
      </c>
      <c r="L78" s="13"/>
      <c r="M78" s="52"/>
      <c r="N78" s="52"/>
      <c r="O78" s="52"/>
      <c r="P78" s="52"/>
      <c r="Q78" s="52"/>
      <c r="R78" s="52"/>
      <c r="S78" s="52"/>
      <c r="T78" s="52"/>
      <c r="U78" s="52"/>
      <c r="V78" s="52"/>
      <c r="W78" s="52"/>
      <c r="X78" s="52"/>
      <c r="Y78" s="52"/>
      <c r="Z78" s="52"/>
    </row>
    <row r="79" spans="1:26" ht="18" customHeight="1">
      <c r="A79" s="52"/>
      <c r="B79" s="37"/>
      <c r="C79" s="77"/>
      <c r="D79" s="95"/>
      <c r="E79" s="77"/>
      <c r="F79" s="77"/>
      <c r="G79" s="96"/>
      <c r="H79" s="16" t="s">
        <v>19</v>
      </c>
      <c r="I79" s="12" t="s">
        <v>20</v>
      </c>
      <c r="J79" s="90"/>
      <c r="K79" s="81"/>
      <c r="L79" s="13"/>
      <c r="M79" s="52"/>
      <c r="N79" s="52"/>
      <c r="O79" s="52"/>
      <c r="P79" s="52"/>
      <c r="Q79" s="52"/>
      <c r="R79" s="52"/>
      <c r="S79" s="52"/>
      <c r="T79" s="52"/>
      <c r="U79" s="52"/>
      <c r="V79" s="52"/>
      <c r="W79" s="52"/>
      <c r="X79" s="52"/>
      <c r="Y79" s="52"/>
      <c r="Z79" s="52"/>
    </row>
    <row r="80" spans="1:26" ht="18" customHeight="1">
      <c r="A80" s="52"/>
      <c r="B80" s="37"/>
      <c r="C80" s="77"/>
      <c r="D80" s="95"/>
      <c r="E80" s="77"/>
      <c r="F80" s="77"/>
      <c r="G80" s="96"/>
      <c r="H80" s="29" t="s">
        <v>51</v>
      </c>
      <c r="I80" s="12" t="s">
        <v>21</v>
      </c>
      <c r="J80" s="90"/>
      <c r="K80" s="81"/>
      <c r="L80" s="13"/>
      <c r="M80" s="52"/>
      <c r="N80" s="52"/>
      <c r="O80" s="52"/>
      <c r="P80" s="52"/>
      <c r="Q80" s="52"/>
      <c r="R80" s="52"/>
      <c r="S80" s="52"/>
      <c r="T80" s="52"/>
      <c r="U80" s="52"/>
      <c r="V80" s="52"/>
      <c r="W80" s="52"/>
      <c r="X80" s="52"/>
      <c r="Y80" s="52"/>
      <c r="Z80" s="52"/>
    </row>
    <row r="81" spans="1:26" ht="18" customHeight="1">
      <c r="A81" s="52"/>
      <c r="B81" s="37"/>
      <c r="C81" s="77"/>
      <c r="D81" s="95"/>
      <c r="E81" s="77"/>
      <c r="F81" s="77"/>
      <c r="G81" s="96"/>
      <c r="H81" s="22" t="s">
        <v>30</v>
      </c>
      <c r="I81" s="12" t="s">
        <v>23</v>
      </c>
      <c r="J81" s="90"/>
      <c r="K81" s="81"/>
      <c r="L81" s="13"/>
      <c r="M81" s="52"/>
      <c r="N81" s="52"/>
      <c r="O81" s="52"/>
      <c r="P81" s="52"/>
      <c r="Q81" s="52"/>
      <c r="R81" s="52"/>
      <c r="S81" s="52"/>
      <c r="T81" s="52"/>
      <c r="U81" s="52"/>
      <c r="V81" s="52"/>
      <c r="W81" s="52"/>
      <c r="X81" s="52"/>
      <c r="Y81" s="52"/>
      <c r="Z81" s="52"/>
    </row>
    <row r="82" spans="1:26" ht="18" customHeight="1">
      <c r="A82" s="52"/>
      <c r="B82" s="37"/>
      <c r="C82" s="82"/>
      <c r="D82" s="36"/>
      <c r="E82" s="82"/>
      <c r="F82" s="82"/>
      <c r="G82" s="97"/>
      <c r="H82" s="16" t="s">
        <v>24</v>
      </c>
      <c r="I82" s="12" t="s">
        <v>25</v>
      </c>
      <c r="J82" s="26"/>
      <c r="K82" s="84"/>
      <c r="L82" s="13"/>
      <c r="M82" s="52"/>
      <c r="N82" s="52"/>
      <c r="O82" s="52"/>
      <c r="P82" s="52"/>
      <c r="Q82" s="52"/>
      <c r="R82" s="52"/>
      <c r="S82" s="52"/>
      <c r="T82" s="52"/>
      <c r="U82" s="52"/>
      <c r="V82" s="52"/>
      <c r="W82" s="52"/>
      <c r="X82" s="52"/>
      <c r="Y82" s="52"/>
      <c r="Z82" s="52"/>
    </row>
    <row r="83" spans="1:26" ht="21" customHeight="1">
      <c r="A83" s="52"/>
      <c r="B83" s="18"/>
      <c r="C83" s="85"/>
      <c r="D83" s="85"/>
      <c r="E83" s="85"/>
      <c r="F83" s="85"/>
      <c r="G83" s="86"/>
      <c r="H83" s="19"/>
      <c r="I83" s="20"/>
      <c r="J83" s="21"/>
      <c r="K83" s="87"/>
      <c r="L83" s="13"/>
      <c r="M83" s="52"/>
      <c r="N83" s="52"/>
      <c r="O83" s="52"/>
      <c r="P83" s="52"/>
      <c r="Q83" s="52"/>
      <c r="R83" s="52"/>
      <c r="S83" s="52"/>
      <c r="T83" s="52"/>
      <c r="U83" s="52"/>
      <c r="V83" s="52"/>
      <c r="W83" s="52"/>
      <c r="X83" s="52"/>
      <c r="Y83" s="52"/>
      <c r="Z83" s="52"/>
    </row>
    <row r="84" spans="1:26" ht="20.25" customHeight="1">
      <c r="A84" s="52"/>
      <c r="B84" s="37"/>
      <c r="C84" s="10" t="s">
        <v>154</v>
      </c>
      <c r="D84" s="65" t="s">
        <v>152</v>
      </c>
      <c r="E84" s="62" t="s">
        <v>26</v>
      </c>
      <c r="F84" s="62" t="s">
        <v>54</v>
      </c>
      <c r="G84" s="66" t="s">
        <v>156</v>
      </c>
      <c r="H84" s="131" t="s">
        <v>16</v>
      </c>
      <c r="I84" s="132"/>
      <c r="J84" s="24" t="s">
        <v>55</v>
      </c>
      <c r="K84" s="76">
        <v>13</v>
      </c>
      <c r="L84" s="13"/>
      <c r="M84" s="52"/>
      <c r="N84" s="52"/>
      <c r="O84" s="52"/>
      <c r="P84" s="52"/>
      <c r="Q84" s="52"/>
      <c r="R84" s="52"/>
      <c r="S84" s="52"/>
      <c r="T84" s="52"/>
      <c r="U84" s="52"/>
      <c r="V84" s="52"/>
      <c r="W84" s="52"/>
      <c r="X84" s="52"/>
      <c r="Y84" s="52"/>
      <c r="Z84" s="52"/>
    </row>
    <row r="85" spans="1:26" ht="18" customHeight="1">
      <c r="A85" s="52"/>
      <c r="B85" s="37"/>
      <c r="C85" s="77"/>
      <c r="D85" s="95"/>
      <c r="E85" s="77"/>
      <c r="F85" s="77"/>
      <c r="G85" s="96"/>
      <c r="H85" s="16" t="s">
        <v>19</v>
      </c>
      <c r="I85" s="12" t="s">
        <v>20</v>
      </c>
      <c r="J85" s="90"/>
      <c r="K85" s="81"/>
      <c r="L85" s="13"/>
      <c r="M85" s="52"/>
      <c r="N85" s="52"/>
      <c r="O85" s="52"/>
      <c r="P85" s="52"/>
      <c r="Q85" s="52"/>
      <c r="R85" s="52"/>
      <c r="S85" s="52"/>
      <c r="T85" s="52"/>
      <c r="U85" s="52"/>
      <c r="V85" s="52"/>
      <c r="W85" s="52"/>
      <c r="X85" s="52"/>
      <c r="Y85" s="52"/>
      <c r="Z85" s="52"/>
    </row>
    <row r="86" spans="1:26" ht="18" customHeight="1">
      <c r="A86" s="52"/>
      <c r="B86" s="37"/>
      <c r="C86" s="77"/>
      <c r="D86" s="95"/>
      <c r="E86" s="77"/>
      <c r="F86" s="77"/>
      <c r="G86" s="96"/>
      <c r="H86" s="16" t="s">
        <v>19</v>
      </c>
      <c r="I86" s="12" t="s">
        <v>21</v>
      </c>
      <c r="J86" s="90"/>
      <c r="K86" s="81"/>
      <c r="L86" s="13"/>
      <c r="M86" s="52"/>
      <c r="N86" s="52"/>
      <c r="O86" s="52"/>
      <c r="P86" s="52"/>
      <c r="Q86" s="52"/>
      <c r="R86" s="52"/>
      <c r="S86" s="52"/>
      <c r="T86" s="52"/>
      <c r="U86" s="52"/>
      <c r="V86" s="52"/>
      <c r="W86" s="52"/>
      <c r="X86" s="52"/>
      <c r="Y86" s="52"/>
      <c r="Z86" s="52"/>
    </row>
    <row r="87" spans="1:26" ht="18" customHeight="1">
      <c r="A87" s="52"/>
      <c r="B87" s="37"/>
      <c r="C87" s="77"/>
      <c r="D87" s="95"/>
      <c r="E87" s="77"/>
      <c r="F87" s="77"/>
      <c r="G87" s="96"/>
      <c r="H87" s="22" t="s">
        <v>51</v>
      </c>
      <c r="I87" s="12" t="s">
        <v>23</v>
      </c>
      <c r="J87" s="90"/>
      <c r="K87" s="81"/>
      <c r="L87" s="13"/>
      <c r="M87" s="52"/>
      <c r="N87" s="52"/>
      <c r="O87" s="52"/>
      <c r="P87" s="52"/>
      <c r="Q87" s="52"/>
      <c r="R87" s="52"/>
      <c r="S87" s="52"/>
      <c r="T87" s="52"/>
      <c r="U87" s="52"/>
      <c r="V87" s="52"/>
      <c r="W87" s="52"/>
      <c r="X87" s="52"/>
      <c r="Y87" s="52"/>
      <c r="Z87" s="52"/>
    </row>
    <row r="88" spans="1:26" ht="18" customHeight="1">
      <c r="A88" s="52"/>
      <c r="B88" s="37"/>
      <c r="C88" s="82"/>
      <c r="D88" s="36"/>
      <c r="E88" s="82"/>
      <c r="F88" s="82"/>
      <c r="G88" s="97"/>
      <c r="H88" s="16" t="s">
        <v>24</v>
      </c>
      <c r="I88" s="12" t="s">
        <v>25</v>
      </c>
      <c r="J88" s="26"/>
      <c r="K88" s="84"/>
      <c r="L88" s="13"/>
      <c r="M88" s="52"/>
      <c r="N88" s="52"/>
      <c r="O88" s="52"/>
      <c r="P88" s="52"/>
      <c r="Q88" s="52"/>
      <c r="R88" s="52"/>
      <c r="S88" s="52"/>
      <c r="T88" s="52"/>
      <c r="U88" s="52"/>
      <c r="V88" s="52"/>
      <c r="W88" s="52"/>
      <c r="X88" s="52"/>
      <c r="Y88" s="52"/>
      <c r="Z88" s="52"/>
    </row>
    <row r="89" spans="1:26" ht="18" customHeight="1">
      <c r="A89" s="52"/>
      <c r="B89" s="18"/>
      <c r="C89" s="85"/>
      <c r="D89" s="85"/>
      <c r="E89" s="85"/>
      <c r="F89" s="85"/>
      <c r="G89" s="86"/>
      <c r="H89" s="19"/>
      <c r="I89" s="20"/>
      <c r="J89" s="21"/>
      <c r="K89" s="87"/>
      <c r="L89" s="13"/>
      <c r="M89" s="52"/>
      <c r="N89" s="52"/>
      <c r="O89" s="52"/>
      <c r="P89" s="52"/>
      <c r="Q89" s="52"/>
      <c r="R89" s="52"/>
      <c r="S89" s="52"/>
      <c r="T89" s="52"/>
      <c r="U89" s="52"/>
      <c r="V89" s="52"/>
      <c r="W89" s="52"/>
      <c r="X89" s="52"/>
      <c r="Y89" s="52"/>
      <c r="Z89" s="52"/>
    </row>
    <row r="90" spans="1:26" ht="20.25" customHeight="1">
      <c r="A90" s="52"/>
      <c r="B90" s="37"/>
      <c r="C90" s="10" t="s">
        <v>154</v>
      </c>
      <c r="D90" s="65" t="s">
        <v>152</v>
      </c>
      <c r="E90" s="62" t="s">
        <v>26</v>
      </c>
      <c r="F90" s="62" t="s">
        <v>56</v>
      </c>
      <c r="G90" s="66" t="s">
        <v>156</v>
      </c>
      <c r="H90" s="131" t="s">
        <v>16</v>
      </c>
      <c r="I90" s="132"/>
      <c r="J90" s="24" t="s">
        <v>57</v>
      </c>
      <c r="K90" s="76">
        <v>14</v>
      </c>
      <c r="L90" s="13"/>
      <c r="M90" s="52"/>
      <c r="N90" s="52"/>
      <c r="O90" s="52"/>
      <c r="P90" s="52"/>
      <c r="Q90" s="52"/>
      <c r="R90" s="52"/>
      <c r="S90" s="52"/>
      <c r="T90" s="52"/>
      <c r="U90" s="52"/>
      <c r="V90" s="52"/>
      <c r="W90" s="52"/>
      <c r="X90" s="52"/>
      <c r="Y90" s="52"/>
      <c r="Z90" s="52"/>
    </row>
    <row r="91" spans="1:26" ht="18" customHeight="1">
      <c r="A91" s="52"/>
      <c r="B91" s="37"/>
      <c r="C91" s="77"/>
      <c r="D91" s="95"/>
      <c r="E91" s="77"/>
      <c r="F91" s="77"/>
      <c r="G91" s="96"/>
      <c r="H91" s="16" t="s">
        <v>19</v>
      </c>
      <c r="I91" s="12" t="s">
        <v>20</v>
      </c>
      <c r="J91" s="90"/>
      <c r="K91" s="81"/>
      <c r="L91" s="13"/>
      <c r="M91" s="52"/>
      <c r="N91" s="52"/>
      <c r="O91" s="52"/>
      <c r="P91" s="52"/>
      <c r="Q91" s="52"/>
      <c r="R91" s="52"/>
      <c r="S91" s="52"/>
      <c r="T91" s="52"/>
      <c r="U91" s="52"/>
      <c r="V91" s="52"/>
      <c r="W91" s="52"/>
      <c r="X91" s="52"/>
      <c r="Y91" s="52"/>
      <c r="Z91" s="52"/>
    </row>
    <row r="92" spans="1:26" ht="18" customHeight="1">
      <c r="A92" s="52"/>
      <c r="B92" s="37"/>
      <c r="C92" s="77"/>
      <c r="D92" s="95"/>
      <c r="E92" s="77"/>
      <c r="F92" s="77"/>
      <c r="G92" s="96"/>
      <c r="H92" s="16" t="s">
        <v>19</v>
      </c>
      <c r="I92" s="12" t="s">
        <v>21</v>
      </c>
      <c r="J92" s="90"/>
      <c r="K92" s="81"/>
      <c r="L92" s="13"/>
      <c r="M92" s="52"/>
      <c r="N92" s="52"/>
      <c r="O92" s="52"/>
      <c r="P92" s="52"/>
      <c r="Q92" s="52"/>
      <c r="R92" s="52"/>
      <c r="S92" s="52"/>
      <c r="T92" s="52"/>
      <c r="U92" s="52"/>
      <c r="V92" s="52"/>
      <c r="W92" s="52"/>
      <c r="X92" s="52"/>
      <c r="Y92" s="52"/>
      <c r="Z92" s="52"/>
    </row>
    <row r="93" spans="1:26" ht="18" customHeight="1">
      <c r="A93" s="52"/>
      <c r="B93" s="37"/>
      <c r="C93" s="77"/>
      <c r="D93" s="95"/>
      <c r="E93" s="77"/>
      <c r="F93" s="77"/>
      <c r="G93" s="96"/>
      <c r="H93" s="14" t="s">
        <v>22</v>
      </c>
      <c r="I93" s="12" t="s">
        <v>23</v>
      </c>
      <c r="J93" s="90"/>
      <c r="K93" s="81"/>
      <c r="L93" s="13"/>
      <c r="M93" s="52"/>
      <c r="N93" s="52"/>
      <c r="O93" s="52"/>
      <c r="P93" s="52"/>
      <c r="Q93" s="52"/>
      <c r="R93" s="52"/>
      <c r="S93" s="52"/>
      <c r="T93" s="52"/>
      <c r="U93" s="52"/>
      <c r="V93" s="52"/>
      <c r="W93" s="52"/>
      <c r="X93" s="52"/>
      <c r="Y93" s="52"/>
      <c r="Z93" s="52"/>
    </row>
    <row r="94" spans="1:26" ht="18" customHeight="1">
      <c r="A94" s="52"/>
      <c r="B94" s="37"/>
      <c r="C94" s="82"/>
      <c r="D94" s="36"/>
      <c r="E94" s="82"/>
      <c r="F94" s="82"/>
      <c r="G94" s="97"/>
      <c r="H94" s="16" t="s">
        <v>51</v>
      </c>
      <c r="I94" s="12" t="s">
        <v>25</v>
      </c>
      <c r="J94" s="26"/>
      <c r="K94" s="84"/>
      <c r="L94" s="13"/>
      <c r="M94" s="52"/>
      <c r="N94" s="52"/>
      <c r="O94" s="52"/>
      <c r="P94" s="52"/>
      <c r="Q94" s="52"/>
      <c r="R94" s="52"/>
      <c r="S94" s="52"/>
      <c r="T94" s="52"/>
      <c r="U94" s="52"/>
      <c r="V94" s="52"/>
      <c r="W94" s="52"/>
      <c r="X94" s="52"/>
      <c r="Y94" s="52"/>
      <c r="Z94" s="52"/>
    </row>
    <row r="95" spans="1:26" ht="18" customHeight="1">
      <c r="A95" s="52"/>
      <c r="B95" s="18"/>
      <c r="C95" s="85"/>
      <c r="D95" s="85"/>
      <c r="E95" s="85"/>
      <c r="F95" s="85"/>
      <c r="G95" s="86"/>
      <c r="H95" s="19"/>
      <c r="I95" s="20"/>
      <c r="J95" s="21"/>
      <c r="K95" s="92"/>
      <c r="L95" s="93"/>
      <c r="M95" s="52"/>
      <c r="N95" s="52"/>
      <c r="O95" s="52"/>
      <c r="P95" s="52"/>
      <c r="Q95" s="52"/>
      <c r="R95" s="52"/>
      <c r="S95" s="52"/>
      <c r="T95" s="52"/>
      <c r="U95" s="52"/>
      <c r="V95" s="52"/>
      <c r="W95" s="52"/>
      <c r="X95" s="52"/>
      <c r="Y95" s="52"/>
      <c r="Z95" s="52"/>
    </row>
    <row r="96" spans="1:26" ht="37.5" customHeight="1">
      <c r="A96" s="52"/>
      <c r="B96" s="37"/>
      <c r="C96" s="129" t="s">
        <v>154</v>
      </c>
      <c r="D96" s="161" t="s">
        <v>152</v>
      </c>
      <c r="E96" s="121" t="s">
        <v>162</v>
      </c>
      <c r="F96" s="121" t="s">
        <v>59</v>
      </c>
      <c r="G96" s="166" t="s">
        <v>155</v>
      </c>
      <c r="H96" s="131" t="s">
        <v>60</v>
      </c>
      <c r="I96" s="132"/>
      <c r="J96" s="110" t="s">
        <v>61</v>
      </c>
      <c r="K96" s="113">
        <v>1</v>
      </c>
      <c r="L96" s="133" t="s">
        <v>62</v>
      </c>
      <c r="M96" s="52"/>
      <c r="N96" s="52"/>
      <c r="O96" s="52"/>
      <c r="P96" s="52"/>
      <c r="Q96" s="52"/>
      <c r="R96" s="52"/>
      <c r="S96" s="52"/>
      <c r="T96" s="52"/>
      <c r="U96" s="52"/>
      <c r="V96" s="52"/>
      <c r="W96" s="52"/>
      <c r="X96" s="52"/>
      <c r="Y96" s="52"/>
      <c r="Z96" s="52"/>
    </row>
    <row r="97" spans="1:26" ht="19.5" customHeight="1">
      <c r="A97" s="52"/>
      <c r="B97" s="37"/>
      <c r="C97" s="118"/>
      <c r="D97" s="118"/>
      <c r="E97" s="118"/>
      <c r="F97" s="118"/>
      <c r="G97" s="114"/>
      <c r="H97" s="134" t="s">
        <v>19</v>
      </c>
      <c r="I97" s="134" t="s">
        <v>21</v>
      </c>
      <c r="J97" s="111"/>
      <c r="K97" s="114"/>
      <c r="L97" s="108"/>
      <c r="M97" s="52"/>
      <c r="N97" s="52"/>
      <c r="O97" s="52"/>
      <c r="P97" s="52"/>
      <c r="Q97" s="52"/>
      <c r="R97" s="52"/>
      <c r="S97" s="52"/>
      <c r="T97" s="52"/>
      <c r="U97" s="52"/>
      <c r="V97" s="52"/>
      <c r="W97" s="52"/>
      <c r="X97" s="52"/>
      <c r="Y97" s="52"/>
      <c r="Z97" s="52"/>
    </row>
    <row r="98" spans="1:26" ht="16.5" customHeight="1">
      <c r="A98" s="52"/>
      <c r="B98" s="148"/>
      <c r="C98" s="118"/>
      <c r="D98" s="118"/>
      <c r="E98" s="118"/>
      <c r="F98" s="118"/>
      <c r="G98" s="114"/>
      <c r="H98" s="109"/>
      <c r="I98" s="109"/>
      <c r="J98" s="111"/>
      <c r="K98" s="114"/>
      <c r="L98" s="108"/>
      <c r="M98" s="52"/>
      <c r="N98" s="52"/>
      <c r="O98" s="52"/>
      <c r="P98" s="52"/>
      <c r="Q98" s="52"/>
      <c r="R98" s="52"/>
      <c r="S98" s="52"/>
      <c r="T98" s="52"/>
      <c r="U98" s="52"/>
      <c r="V98" s="52"/>
      <c r="W98" s="52"/>
      <c r="X98" s="52"/>
      <c r="Y98" s="52"/>
      <c r="Z98" s="52"/>
    </row>
    <row r="99" spans="1:26" ht="5.25" customHeight="1">
      <c r="A99" s="52"/>
      <c r="B99" s="119"/>
      <c r="C99" s="118"/>
      <c r="D99" s="118"/>
      <c r="E99" s="118"/>
      <c r="F99" s="118"/>
      <c r="G99" s="114"/>
      <c r="H99" s="134" t="s">
        <v>24</v>
      </c>
      <c r="I99" s="134" t="s">
        <v>25</v>
      </c>
      <c r="J99" s="111"/>
      <c r="K99" s="114"/>
      <c r="L99" s="108"/>
      <c r="M99" s="52"/>
      <c r="N99" s="52"/>
      <c r="O99" s="52"/>
      <c r="P99" s="52"/>
      <c r="Q99" s="52"/>
      <c r="R99" s="52"/>
      <c r="S99" s="52"/>
      <c r="T99" s="52"/>
      <c r="U99" s="52"/>
      <c r="V99" s="52"/>
      <c r="W99" s="52"/>
      <c r="X99" s="52"/>
      <c r="Y99" s="52"/>
      <c r="Z99" s="52"/>
    </row>
    <row r="100" spans="1:26" ht="18" customHeight="1">
      <c r="A100" s="52"/>
      <c r="B100" s="37"/>
      <c r="C100" s="119"/>
      <c r="D100" s="119"/>
      <c r="E100" s="119"/>
      <c r="F100" s="119"/>
      <c r="G100" s="115"/>
      <c r="H100" s="109"/>
      <c r="I100" s="109"/>
      <c r="J100" s="112"/>
      <c r="K100" s="115"/>
      <c r="L100" s="108"/>
      <c r="M100" s="52"/>
      <c r="N100" s="52"/>
      <c r="O100" s="52"/>
      <c r="P100" s="52"/>
      <c r="Q100" s="52"/>
      <c r="R100" s="52"/>
      <c r="S100" s="52"/>
      <c r="T100" s="52"/>
      <c r="U100" s="52"/>
      <c r="V100" s="52"/>
      <c r="W100" s="52"/>
      <c r="X100" s="52"/>
      <c r="Y100" s="52"/>
      <c r="Z100" s="52"/>
    </row>
    <row r="101" spans="1:26" ht="18" customHeight="1">
      <c r="A101" s="52"/>
      <c r="B101" s="18"/>
      <c r="C101" s="85"/>
      <c r="D101" s="85"/>
      <c r="E101" s="85"/>
      <c r="F101" s="85"/>
      <c r="G101" s="86"/>
      <c r="H101" s="19"/>
      <c r="I101" s="20"/>
      <c r="J101" s="21"/>
      <c r="K101" s="87"/>
      <c r="L101" s="108"/>
      <c r="M101" s="52"/>
      <c r="N101" s="52"/>
      <c r="O101" s="52"/>
      <c r="P101" s="52"/>
      <c r="Q101" s="52"/>
      <c r="R101" s="52"/>
      <c r="S101" s="52"/>
      <c r="T101" s="52"/>
      <c r="U101" s="52"/>
      <c r="V101" s="52"/>
      <c r="W101" s="52"/>
      <c r="X101" s="52"/>
      <c r="Y101" s="52"/>
      <c r="Z101" s="52"/>
    </row>
    <row r="102" spans="1:26" ht="46.5" customHeight="1">
      <c r="A102" s="52"/>
      <c r="B102" s="37" t="s">
        <v>163</v>
      </c>
      <c r="C102" s="129" t="s">
        <v>154</v>
      </c>
      <c r="D102" s="161" t="s">
        <v>152</v>
      </c>
      <c r="E102" s="121" t="s">
        <v>63</v>
      </c>
      <c r="F102" s="121" t="s">
        <v>64</v>
      </c>
      <c r="G102" s="166" t="s">
        <v>155</v>
      </c>
      <c r="H102" s="131" t="s">
        <v>60</v>
      </c>
      <c r="I102" s="132"/>
      <c r="J102" s="110" t="s">
        <v>65</v>
      </c>
      <c r="K102" s="113">
        <v>2</v>
      </c>
      <c r="L102" s="108"/>
      <c r="M102" s="52"/>
      <c r="N102" s="52"/>
      <c r="O102" s="52"/>
      <c r="P102" s="52"/>
      <c r="Q102" s="52"/>
      <c r="R102" s="52"/>
      <c r="S102" s="52"/>
      <c r="T102" s="52"/>
      <c r="U102" s="52"/>
      <c r="V102" s="52"/>
      <c r="W102" s="52"/>
      <c r="X102" s="52"/>
      <c r="Y102" s="52"/>
      <c r="Z102" s="52"/>
    </row>
    <row r="103" spans="1:26" ht="20.25" customHeight="1">
      <c r="A103" s="52"/>
      <c r="B103" s="37"/>
      <c r="C103" s="118"/>
      <c r="D103" s="118"/>
      <c r="E103" s="118"/>
      <c r="F103" s="118"/>
      <c r="G103" s="114"/>
      <c r="H103" s="135" t="s">
        <v>66</v>
      </c>
      <c r="I103" s="134" t="s">
        <v>21</v>
      </c>
      <c r="J103" s="111"/>
      <c r="K103" s="114"/>
      <c r="L103" s="108"/>
      <c r="M103" s="52"/>
      <c r="N103" s="52"/>
      <c r="O103" s="52"/>
      <c r="P103" s="52"/>
      <c r="Q103" s="52"/>
      <c r="R103" s="52"/>
      <c r="S103" s="52"/>
      <c r="T103" s="52"/>
      <c r="U103" s="52"/>
      <c r="V103" s="52"/>
      <c r="W103" s="52"/>
      <c r="X103" s="52"/>
      <c r="Y103" s="52"/>
      <c r="Z103" s="52"/>
    </row>
    <row r="104" spans="1:26" ht="20.25" customHeight="1">
      <c r="A104" s="52"/>
      <c r="B104" s="37"/>
      <c r="C104" s="118"/>
      <c r="D104" s="118"/>
      <c r="E104" s="118"/>
      <c r="F104" s="118"/>
      <c r="G104" s="114"/>
      <c r="H104" s="109"/>
      <c r="I104" s="109"/>
      <c r="J104" s="111"/>
      <c r="K104" s="114"/>
      <c r="L104" s="108"/>
      <c r="M104" s="52"/>
      <c r="N104" s="52"/>
      <c r="O104" s="52"/>
      <c r="P104" s="52"/>
      <c r="Q104" s="52"/>
      <c r="R104" s="52"/>
      <c r="S104" s="52"/>
      <c r="T104" s="52"/>
      <c r="U104" s="52"/>
      <c r="V104" s="52"/>
      <c r="W104" s="52"/>
      <c r="X104" s="52"/>
      <c r="Y104" s="52"/>
      <c r="Z104" s="52"/>
    </row>
    <row r="105" spans="1:26" ht="20.25" customHeight="1">
      <c r="A105" s="52"/>
      <c r="B105" s="37"/>
      <c r="C105" s="118"/>
      <c r="D105" s="118"/>
      <c r="E105" s="118"/>
      <c r="F105" s="118"/>
      <c r="G105" s="114"/>
      <c r="H105" s="134" t="s">
        <v>24</v>
      </c>
      <c r="I105" s="134" t="s">
        <v>25</v>
      </c>
      <c r="J105" s="111"/>
      <c r="K105" s="114"/>
      <c r="L105" s="108"/>
      <c r="M105" s="52"/>
      <c r="N105" s="52"/>
      <c r="O105" s="52"/>
      <c r="P105" s="52"/>
      <c r="Q105" s="52"/>
      <c r="R105" s="52"/>
      <c r="S105" s="52"/>
      <c r="T105" s="52"/>
      <c r="U105" s="52"/>
      <c r="V105" s="52"/>
      <c r="W105" s="52"/>
      <c r="X105" s="52"/>
      <c r="Y105" s="52"/>
      <c r="Z105" s="52"/>
    </row>
    <row r="106" spans="1:26" ht="20.25" customHeight="1">
      <c r="A106" s="52"/>
      <c r="B106" s="37"/>
      <c r="C106" s="119"/>
      <c r="D106" s="119"/>
      <c r="E106" s="119"/>
      <c r="F106" s="119"/>
      <c r="G106" s="115"/>
      <c r="H106" s="109"/>
      <c r="I106" s="109"/>
      <c r="J106" s="112"/>
      <c r="K106" s="115"/>
      <c r="L106" s="108"/>
      <c r="M106" s="52"/>
      <c r="N106" s="52"/>
      <c r="O106" s="52"/>
      <c r="P106" s="52"/>
      <c r="Q106" s="52"/>
      <c r="R106" s="52"/>
      <c r="S106" s="52"/>
      <c r="T106" s="52"/>
      <c r="U106" s="52"/>
      <c r="V106" s="52"/>
      <c r="W106" s="52"/>
      <c r="X106" s="52"/>
      <c r="Y106" s="52"/>
      <c r="Z106" s="52"/>
    </row>
    <row r="107" spans="1:26" ht="18" customHeight="1">
      <c r="A107" s="52"/>
      <c r="B107" s="18"/>
      <c r="C107" s="85"/>
      <c r="D107" s="85"/>
      <c r="E107" s="85"/>
      <c r="F107" s="85"/>
      <c r="G107" s="86"/>
      <c r="H107" s="19"/>
      <c r="I107" s="20"/>
      <c r="J107" s="21"/>
      <c r="K107" s="87"/>
      <c r="L107" s="108"/>
      <c r="M107" s="52"/>
      <c r="N107" s="52"/>
      <c r="O107" s="52"/>
      <c r="P107" s="52"/>
      <c r="Q107" s="52"/>
      <c r="R107" s="52"/>
      <c r="S107" s="52"/>
      <c r="T107" s="52"/>
      <c r="U107" s="52"/>
      <c r="V107" s="52"/>
      <c r="W107" s="52"/>
      <c r="X107" s="52"/>
      <c r="Y107" s="52"/>
      <c r="Z107" s="52"/>
    </row>
    <row r="108" spans="1:26" ht="42.75" customHeight="1">
      <c r="A108" s="52"/>
      <c r="B108" s="37" t="s">
        <v>163</v>
      </c>
      <c r="C108" s="129" t="s">
        <v>154</v>
      </c>
      <c r="D108" s="161" t="s">
        <v>152</v>
      </c>
      <c r="E108" s="121" t="s">
        <v>63</v>
      </c>
      <c r="F108" s="121" t="s">
        <v>67</v>
      </c>
      <c r="G108" s="166" t="s">
        <v>155</v>
      </c>
      <c r="H108" s="131" t="s">
        <v>60</v>
      </c>
      <c r="I108" s="132"/>
      <c r="J108" s="110" t="s">
        <v>68</v>
      </c>
      <c r="K108" s="113">
        <v>3</v>
      </c>
      <c r="L108" s="108"/>
      <c r="M108" s="52"/>
      <c r="N108" s="52"/>
      <c r="O108" s="52"/>
      <c r="P108" s="52"/>
      <c r="Q108" s="52"/>
      <c r="R108" s="52"/>
      <c r="S108" s="52"/>
      <c r="T108" s="52"/>
      <c r="U108" s="52"/>
      <c r="V108" s="52"/>
      <c r="W108" s="52"/>
      <c r="X108" s="52"/>
      <c r="Y108" s="52"/>
      <c r="Z108" s="52"/>
    </row>
    <row r="109" spans="1:26" ht="20.25" customHeight="1">
      <c r="A109" s="52"/>
      <c r="B109" s="37"/>
      <c r="C109" s="118"/>
      <c r="D109" s="118"/>
      <c r="E109" s="118"/>
      <c r="F109" s="118"/>
      <c r="G109" s="114"/>
      <c r="H109" s="134" t="s">
        <v>19</v>
      </c>
      <c r="I109" s="134" t="s">
        <v>21</v>
      </c>
      <c r="J109" s="111"/>
      <c r="K109" s="114"/>
      <c r="L109" s="108"/>
      <c r="M109" s="52"/>
      <c r="N109" s="52"/>
      <c r="O109" s="52"/>
      <c r="P109" s="52"/>
      <c r="Q109" s="52"/>
      <c r="R109" s="52"/>
      <c r="S109" s="52"/>
      <c r="T109" s="52"/>
      <c r="U109" s="52"/>
      <c r="V109" s="52"/>
      <c r="W109" s="52"/>
      <c r="X109" s="52"/>
      <c r="Y109" s="52"/>
      <c r="Z109" s="52"/>
    </row>
    <row r="110" spans="1:26" ht="20.25" customHeight="1">
      <c r="A110" s="52"/>
      <c r="B110" s="37"/>
      <c r="C110" s="118"/>
      <c r="D110" s="118"/>
      <c r="E110" s="118"/>
      <c r="F110" s="118"/>
      <c r="G110" s="114"/>
      <c r="H110" s="109"/>
      <c r="I110" s="109"/>
      <c r="J110" s="111"/>
      <c r="K110" s="114"/>
      <c r="L110" s="108"/>
      <c r="M110" s="52"/>
      <c r="N110" s="52"/>
      <c r="O110" s="52"/>
      <c r="P110" s="52"/>
      <c r="Q110" s="52"/>
      <c r="R110" s="52"/>
      <c r="S110" s="52"/>
      <c r="T110" s="52"/>
      <c r="U110" s="52"/>
      <c r="V110" s="52"/>
      <c r="W110" s="52"/>
      <c r="X110" s="52"/>
      <c r="Y110" s="52"/>
      <c r="Z110" s="52"/>
    </row>
    <row r="111" spans="1:26" ht="20.25" customHeight="1">
      <c r="A111" s="52"/>
      <c r="B111" s="37"/>
      <c r="C111" s="118"/>
      <c r="D111" s="118"/>
      <c r="E111" s="118"/>
      <c r="F111" s="118"/>
      <c r="G111" s="114"/>
      <c r="H111" s="134" t="s">
        <v>69</v>
      </c>
      <c r="I111" s="134" t="s">
        <v>25</v>
      </c>
      <c r="J111" s="111"/>
      <c r="K111" s="114"/>
      <c r="L111" s="108"/>
      <c r="M111" s="52"/>
      <c r="N111" s="52"/>
      <c r="O111" s="52"/>
      <c r="P111" s="52"/>
      <c r="Q111" s="52"/>
      <c r="R111" s="52"/>
      <c r="S111" s="52"/>
      <c r="T111" s="52"/>
      <c r="U111" s="52"/>
      <c r="V111" s="52"/>
      <c r="W111" s="52"/>
      <c r="X111" s="52"/>
      <c r="Y111" s="52"/>
      <c r="Z111" s="52"/>
    </row>
    <row r="112" spans="1:26" ht="20.25" customHeight="1">
      <c r="A112" s="52"/>
      <c r="B112" s="37"/>
      <c r="C112" s="119"/>
      <c r="D112" s="119"/>
      <c r="E112" s="119"/>
      <c r="F112" s="119"/>
      <c r="G112" s="115"/>
      <c r="H112" s="109"/>
      <c r="I112" s="109"/>
      <c r="J112" s="112"/>
      <c r="K112" s="115"/>
      <c r="L112" s="108"/>
      <c r="M112" s="52"/>
      <c r="N112" s="52"/>
      <c r="O112" s="52"/>
      <c r="P112" s="52"/>
      <c r="Q112" s="52"/>
      <c r="R112" s="52"/>
      <c r="S112" s="52"/>
      <c r="T112" s="52"/>
      <c r="U112" s="52"/>
      <c r="V112" s="52"/>
      <c r="W112" s="52"/>
      <c r="X112" s="52"/>
      <c r="Y112" s="52"/>
      <c r="Z112" s="52"/>
    </row>
    <row r="113" spans="1:26" ht="18" customHeight="1">
      <c r="A113" s="52"/>
      <c r="B113" s="18"/>
      <c r="C113" s="85"/>
      <c r="D113" s="85"/>
      <c r="E113" s="85"/>
      <c r="F113" s="85"/>
      <c r="G113" s="86"/>
      <c r="H113" s="19"/>
      <c r="I113" s="20"/>
      <c r="J113" s="21"/>
      <c r="K113" s="87"/>
      <c r="L113" s="108"/>
      <c r="M113" s="52"/>
      <c r="N113" s="52"/>
      <c r="O113" s="52"/>
      <c r="P113" s="52"/>
      <c r="Q113" s="52"/>
      <c r="R113" s="52"/>
      <c r="S113" s="52"/>
      <c r="T113" s="52"/>
      <c r="U113" s="52"/>
      <c r="V113" s="52"/>
      <c r="W113" s="52"/>
      <c r="X113" s="52"/>
      <c r="Y113" s="52"/>
      <c r="Z113" s="52"/>
    </row>
    <row r="114" spans="1:26" ht="39" customHeight="1">
      <c r="A114" s="52"/>
      <c r="B114" s="37" t="s">
        <v>163</v>
      </c>
      <c r="C114" s="129" t="s">
        <v>154</v>
      </c>
      <c r="D114" s="161" t="s">
        <v>152</v>
      </c>
      <c r="E114" s="121" t="s">
        <v>63</v>
      </c>
      <c r="F114" s="121" t="s">
        <v>70</v>
      </c>
      <c r="G114" s="166" t="s">
        <v>157</v>
      </c>
      <c r="H114" s="131" t="s">
        <v>60</v>
      </c>
      <c r="I114" s="132"/>
      <c r="J114" s="110" t="s">
        <v>72</v>
      </c>
      <c r="K114" s="113">
        <v>4</v>
      </c>
      <c r="L114" s="108"/>
      <c r="M114" s="52"/>
      <c r="N114" s="52"/>
      <c r="O114" s="52"/>
      <c r="P114" s="52"/>
      <c r="Q114" s="52"/>
      <c r="R114" s="52"/>
      <c r="S114" s="52"/>
      <c r="T114" s="52"/>
      <c r="U114" s="52"/>
      <c r="V114" s="52"/>
      <c r="W114" s="52"/>
      <c r="X114" s="52"/>
      <c r="Y114" s="52"/>
      <c r="Z114" s="52"/>
    </row>
    <row r="115" spans="1:26" ht="20.25" customHeight="1">
      <c r="A115" s="52"/>
      <c r="B115" s="37"/>
      <c r="C115" s="118"/>
      <c r="D115" s="118"/>
      <c r="E115" s="118"/>
      <c r="F115" s="118"/>
      <c r="G115" s="114"/>
      <c r="H115" s="134" t="s">
        <v>19</v>
      </c>
      <c r="I115" s="134" t="s">
        <v>21</v>
      </c>
      <c r="J115" s="111"/>
      <c r="K115" s="114"/>
      <c r="L115" s="108"/>
      <c r="M115" s="52"/>
      <c r="N115" s="52"/>
      <c r="O115" s="52"/>
      <c r="P115" s="52"/>
      <c r="Q115" s="52"/>
      <c r="R115" s="52"/>
      <c r="S115" s="52"/>
      <c r="T115" s="52"/>
      <c r="U115" s="52"/>
      <c r="V115" s="52"/>
      <c r="W115" s="52"/>
      <c r="X115" s="52"/>
      <c r="Y115" s="52"/>
      <c r="Z115" s="52"/>
    </row>
    <row r="116" spans="1:26" ht="20.25" customHeight="1">
      <c r="A116" s="52"/>
      <c r="B116" s="37"/>
      <c r="C116" s="118"/>
      <c r="D116" s="118"/>
      <c r="E116" s="118"/>
      <c r="F116" s="118"/>
      <c r="G116" s="114"/>
      <c r="H116" s="109"/>
      <c r="I116" s="109"/>
      <c r="J116" s="111"/>
      <c r="K116" s="114"/>
      <c r="L116" s="108"/>
      <c r="M116" s="52"/>
      <c r="N116" s="52"/>
      <c r="O116" s="52"/>
      <c r="P116" s="52"/>
      <c r="Q116" s="52"/>
      <c r="R116" s="52"/>
      <c r="S116" s="52"/>
      <c r="T116" s="52"/>
      <c r="U116" s="52"/>
      <c r="V116" s="52"/>
      <c r="W116" s="52"/>
      <c r="X116" s="52"/>
      <c r="Y116" s="52"/>
      <c r="Z116" s="52"/>
    </row>
    <row r="117" spans="1:26" ht="20.25" customHeight="1">
      <c r="A117" s="52"/>
      <c r="B117" s="37"/>
      <c r="C117" s="118"/>
      <c r="D117" s="118"/>
      <c r="E117" s="118"/>
      <c r="F117" s="118"/>
      <c r="G117" s="114"/>
      <c r="H117" s="134" t="s">
        <v>41</v>
      </c>
      <c r="I117" s="134" t="s">
        <v>25</v>
      </c>
      <c r="J117" s="111"/>
      <c r="K117" s="114"/>
      <c r="L117" s="108"/>
      <c r="M117" s="52"/>
      <c r="N117" s="52"/>
      <c r="O117" s="52"/>
      <c r="P117" s="52"/>
      <c r="Q117" s="52"/>
      <c r="R117" s="52"/>
      <c r="S117" s="52"/>
      <c r="T117" s="52"/>
      <c r="U117" s="52"/>
      <c r="V117" s="52"/>
      <c r="W117" s="52"/>
      <c r="X117" s="52"/>
      <c r="Y117" s="52"/>
      <c r="Z117" s="52"/>
    </row>
    <row r="118" spans="1:26" ht="20.25" customHeight="1">
      <c r="A118" s="52"/>
      <c r="B118" s="37"/>
      <c r="C118" s="119"/>
      <c r="D118" s="119"/>
      <c r="E118" s="119"/>
      <c r="F118" s="119"/>
      <c r="G118" s="115"/>
      <c r="H118" s="109"/>
      <c r="I118" s="109"/>
      <c r="J118" s="112"/>
      <c r="K118" s="115"/>
      <c r="L118" s="108"/>
      <c r="M118" s="52"/>
      <c r="N118" s="52"/>
      <c r="O118" s="52"/>
      <c r="P118" s="52"/>
      <c r="Q118" s="52"/>
      <c r="R118" s="52"/>
      <c r="S118" s="52"/>
      <c r="T118" s="52"/>
      <c r="U118" s="52"/>
      <c r="V118" s="52"/>
      <c r="W118" s="52"/>
      <c r="X118" s="52"/>
      <c r="Y118" s="52"/>
      <c r="Z118" s="52"/>
    </row>
    <row r="119" spans="1:26" ht="18" customHeight="1">
      <c r="A119" s="52"/>
      <c r="B119" s="18"/>
      <c r="C119" s="85"/>
      <c r="D119" s="85"/>
      <c r="E119" s="85"/>
      <c r="F119" s="85"/>
      <c r="G119" s="86"/>
      <c r="H119" s="19"/>
      <c r="I119" s="20"/>
      <c r="J119" s="21"/>
      <c r="K119" s="87"/>
      <c r="L119" s="108"/>
      <c r="M119" s="52"/>
      <c r="N119" s="52"/>
      <c r="O119" s="52"/>
      <c r="P119" s="52"/>
      <c r="Q119" s="52"/>
      <c r="R119" s="52"/>
      <c r="S119" s="52"/>
      <c r="T119" s="52"/>
      <c r="U119" s="52"/>
      <c r="V119" s="52"/>
      <c r="W119" s="52"/>
      <c r="X119" s="52"/>
      <c r="Y119" s="52"/>
      <c r="Z119" s="52"/>
    </row>
    <row r="120" spans="1:26" ht="46.5" customHeight="1">
      <c r="A120" s="52"/>
      <c r="B120" s="37" t="s">
        <v>164</v>
      </c>
      <c r="C120" s="129" t="s">
        <v>154</v>
      </c>
      <c r="D120" s="161" t="s">
        <v>153</v>
      </c>
      <c r="E120" s="121" t="s">
        <v>63</v>
      </c>
      <c r="F120" s="121" t="s">
        <v>52</v>
      </c>
      <c r="G120" s="166" t="s">
        <v>155</v>
      </c>
      <c r="H120" s="131" t="s">
        <v>60</v>
      </c>
      <c r="I120" s="132"/>
      <c r="J120" s="110" t="s">
        <v>73</v>
      </c>
      <c r="K120" s="113">
        <v>5</v>
      </c>
      <c r="L120" s="108"/>
      <c r="M120" s="52"/>
      <c r="N120" s="52"/>
      <c r="O120" s="52"/>
      <c r="P120" s="52"/>
      <c r="Q120" s="52"/>
      <c r="R120" s="52"/>
      <c r="S120" s="52"/>
      <c r="T120" s="52"/>
      <c r="U120" s="52"/>
      <c r="V120" s="52"/>
      <c r="W120" s="52"/>
      <c r="X120" s="52"/>
      <c r="Y120" s="52"/>
      <c r="Z120" s="52"/>
    </row>
    <row r="121" spans="1:26" ht="18" customHeight="1">
      <c r="A121" s="52"/>
      <c r="B121" s="37"/>
      <c r="C121" s="118"/>
      <c r="D121" s="118"/>
      <c r="E121" s="118"/>
      <c r="F121" s="118"/>
      <c r="G121" s="114"/>
      <c r="H121" s="134" t="s">
        <v>51</v>
      </c>
      <c r="I121" s="134" t="s">
        <v>21</v>
      </c>
      <c r="J121" s="111"/>
      <c r="K121" s="114"/>
      <c r="L121" s="108"/>
      <c r="M121" s="52"/>
      <c r="N121" s="52"/>
      <c r="O121" s="52"/>
      <c r="P121" s="52"/>
      <c r="Q121" s="52"/>
      <c r="R121" s="52"/>
      <c r="S121" s="52"/>
      <c r="T121" s="52"/>
      <c r="U121" s="52"/>
      <c r="V121" s="52"/>
      <c r="W121" s="52"/>
      <c r="X121" s="52"/>
      <c r="Y121" s="52"/>
      <c r="Z121" s="52"/>
    </row>
    <row r="122" spans="1:26" ht="18" customHeight="1">
      <c r="A122" s="52"/>
      <c r="B122" s="37"/>
      <c r="C122" s="118"/>
      <c r="D122" s="118"/>
      <c r="E122" s="118"/>
      <c r="F122" s="118"/>
      <c r="G122" s="114"/>
      <c r="H122" s="109"/>
      <c r="I122" s="109"/>
      <c r="J122" s="111"/>
      <c r="K122" s="114"/>
      <c r="L122" s="108"/>
      <c r="M122" s="52"/>
      <c r="N122" s="52"/>
      <c r="O122" s="52"/>
      <c r="P122" s="52"/>
      <c r="Q122" s="52"/>
      <c r="R122" s="52"/>
      <c r="S122" s="52"/>
      <c r="T122" s="52"/>
      <c r="U122" s="52"/>
      <c r="V122" s="52"/>
      <c r="W122" s="52"/>
      <c r="X122" s="52"/>
      <c r="Y122" s="52"/>
      <c r="Z122" s="52"/>
    </row>
    <row r="123" spans="1:26" ht="18" customHeight="1">
      <c r="A123" s="52"/>
      <c r="B123" s="37"/>
      <c r="C123" s="118"/>
      <c r="D123" s="118"/>
      <c r="E123" s="118"/>
      <c r="F123" s="118"/>
      <c r="G123" s="114"/>
      <c r="H123" s="134" t="s">
        <v>41</v>
      </c>
      <c r="I123" s="134" t="s">
        <v>25</v>
      </c>
      <c r="J123" s="111"/>
      <c r="K123" s="114"/>
      <c r="L123" s="108"/>
      <c r="M123" s="52"/>
      <c r="N123" s="52"/>
      <c r="O123" s="52"/>
      <c r="P123" s="52"/>
      <c r="Q123" s="52"/>
      <c r="R123" s="52"/>
      <c r="S123" s="52"/>
      <c r="T123" s="52"/>
      <c r="U123" s="52"/>
      <c r="V123" s="52"/>
      <c r="W123" s="52"/>
      <c r="X123" s="52"/>
      <c r="Y123" s="52"/>
      <c r="Z123" s="52"/>
    </row>
    <row r="124" spans="1:26" ht="18" customHeight="1">
      <c r="A124" s="52"/>
      <c r="B124" s="37"/>
      <c r="C124" s="119"/>
      <c r="D124" s="119"/>
      <c r="E124" s="119"/>
      <c r="F124" s="119"/>
      <c r="G124" s="115"/>
      <c r="H124" s="109"/>
      <c r="I124" s="109"/>
      <c r="J124" s="112"/>
      <c r="K124" s="115"/>
      <c r="L124" s="108"/>
      <c r="M124" s="52"/>
      <c r="N124" s="52"/>
      <c r="O124" s="52"/>
      <c r="P124" s="52"/>
      <c r="Q124" s="52"/>
      <c r="R124" s="52"/>
      <c r="S124" s="52"/>
      <c r="T124" s="52"/>
      <c r="U124" s="52"/>
      <c r="V124" s="52"/>
      <c r="W124" s="52"/>
      <c r="X124" s="52"/>
      <c r="Y124" s="52"/>
      <c r="Z124" s="52"/>
    </row>
    <row r="125" spans="1:26" ht="18" customHeight="1">
      <c r="A125" s="52"/>
      <c r="B125" s="18"/>
      <c r="C125" s="85"/>
      <c r="D125" s="85"/>
      <c r="E125" s="85"/>
      <c r="F125" s="85"/>
      <c r="G125" s="86"/>
      <c r="H125" s="19"/>
      <c r="I125" s="20"/>
      <c r="J125" s="21"/>
      <c r="K125" s="87"/>
      <c r="L125" s="108"/>
      <c r="M125" s="52"/>
      <c r="N125" s="52"/>
      <c r="O125" s="52"/>
      <c r="P125" s="52"/>
      <c r="Q125" s="52"/>
      <c r="R125" s="52"/>
      <c r="S125" s="52"/>
      <c r="T125" s="52"/>
      <c r="U125" s="52"/>
      <c r="V125" s="52"/>
      <c r="W125" s="52"/>
      <c r="X125" s="52"/>
      <c r="Y125" s="52"/>
      <c r="Z125" s="52"/>
    </row>
    <row r="126" spans="1:26" ht="37.5" customHeight="1">
      <c r="A126" s="52"/>
      <c r="B126" s="37" t="s">
        <v>164</v>
      </c>
      <c r="C126" s="129" t="s">
        <v>154</v>
      </c>
      <c r="D126" s="161" t="s">
        <v>153</v>
      </c>
      <c r="E126" s="121" t="s">
        <v>63</v>
      </c>
      <c r="F126" s="121" t="s">
        <v>56</v>
      </c>
      <c r="G126" s="166" t="s">
        <v>155</v>
      </c>
      <c r="H126" s="131" t="s">
        <v>60</v>
      </c>
      <c r="I126" s="132"/>
      <c r="J126" s="110" t="s">
        <v>74</v>
      </c>
      <c r="K126" s="113">
        <v>6</v>
      </c>
      <c r="L126" s="108"/>
      <c r="M126" s="52"/>
      <c r="N126" s="52"/>
      <c r="O126" s="52"/>
      <c r="P126" s="52"/>
      <c r="Q126" s="52"/>
      <c r="R126" s="52"/>
      <c r="S126" s="52"/>
      <c r="T126" s="52"/>
      <c r="U126" s="52"/>
      <c r="V126" s="52"/>
      <c r="W126" s="52"/>
      <c r="X126" s="52"/>
      <c r="Y126" s="52"/>
      <c r="Z126" s="52"/>
    </row>
    <row r="127" spans="1:26" ht="18" customHeight="1">
      <c r="A127" s="52"/>
      <c r="B127" s="37"/>
      <c r="C127" s="118"/>
      <c r="D127" s="118"/>
      <c r="E127" s="118"/>
      <c r="F127" s="118"/>
      <c r="G127" s="114"/>
      <c r="H127" s="134" t="s">
        <v>19</v>
      </c>
      <c r="I127" s="134" t="s">
        <v>21</v>
      </c>
      <c r="J127" s="111"/>
      <c r="K127" s="114"/>
      <c r="L127" s="108"/>
      <c r="M127" s="52"/>
      <c r="N127" s="52"/>
      <c r="O127" s="52"/>
      <c r="P127" s="52"/>
      <c r="Q127" s="52"/>
      <c r="R127" s="52"/>
      <c r="S127" s="52"/>
      <c r="T127" s="52"/>
      <c r="U127" s="52"/>
      <c r="V127" s="52"/>
      <c r="W127" s="52"/>
      <c r="X127" s="52"/>
      <c r="Y127" s="52"/>
      <c r="Z127" s="52"/>
    </row>
    <row r="128" spans="1:26" ht="18" customHeight="1">
      <c r="A128" s="52"/>
      <c r="B128" s="37"/>
      <c r="C128" s="118"/>
      <c r="D128" s="118"/>
      <c r="E128" s="118"/>
      <c r="F128" s="118"/>
      <c r="G128" s="114"/>
      <c r="H128" s="109"/>
      <c r="I128" s="109"/>
      <c r="J128" s="111"/>
      <c r="K128" s="114"/>
      <c r="L128" s="108"/>
      <c r="M128" s="52"/>
      <c r="N128" s="52"/>
      <c r="O128" s="52"/>
      <c r="P128" s="52"/>
      <c r="Q128" s="52"/>
      <c r="R128" s="52"/>
      <c r="S128" s="52"/>
      <c r="T128" s="52"/>
      <c r="U128" s="52"/>
      <c r="V128" s="52"/>
      <c r="W128" s="52"/>
      <c r="X128" s="52"/>
      <c r="Y128" s="52"/>
      <c r="Z128" s="52"/>
    </row>
    <row r="129" spans="1:26" ht="18" customHeight="1">
      <c r="A129" s="52"/>
      <c r="B129" s="37"/>
      <c r="C129" s="118"/>
      <c r="D129" s="118"/>
      <c r="E129" s="118"/>
      <c r="F129" s="118"/>
      <c r="G129" s="114"/>
      <c r="H129" s="134" t="s">
        <v>51</v>
      </c>
      <c r="I129" s="134" t="s">
        <v>25</v>
      </c>
      <c r="J129" s="111"/>
      <c r="K129" s="114"/>
      <c r="L129" s="108"/>
      <c r="M129" s="52"/>
      <c r="N129" s="52"/>
      <c r="O129" s="52"/>
      <c r="P129" s="52"/>
      <c r="Q129" s="52"/>
      <c r="R129" s="52"/>
      <c r="S129" s="52"/>
      <c r="T129" s="52"/>
      <c r="U129" s="52"/>
      <c r="V129" s="52"/>
      <c r="W129" s="52"/>
      <c r="X129" s="52"/>
      <c r="Y129" s="52"/>
      <c r="Z129" s="52"/>
    </row>
    <row r="130" spans="1:26" ht="18" customHeight="1">
      <c r="A130" s="52"/>
      <c r="B130" s="37"/>
      <c r="C130" s="119"/>
      <c r="D130" s="119"/>
      <c r="E130" s="119"/>
      <c r="F130" s="119"/>
      <c r="G130" s="115"/>
      <c r="H130" s="109"/>
      <c r="I130" s="109"/>
      <c r="J130" s="112"/>
      <c r="K130" s="115"/>
      <c r="L130" s="109"/>
      <c r="M130" s="52"/>
      <c r="N130" s="52"/>
      <c r="O130" s="52"/>
      <c r="P130" s="52"/>
      <c r="Q130" s="52"/>
      <c r="R130" s="52"/>
      <c r="S130" s="52"/>
      <c r="T130" s="52"/>
      <c r="U130" s="52"/>
      <c r="V130" s="52"/>
      <c r="W130" s="52"/>
      <c r="X130" s="52"/>
      <c r="Y130" s="52"/>
      <c r="Z130" s="52"/>
    </row>
    <row r="131" spans="1:26" ht="18" customHeight="1">
      <c r="A131" s="52"/>
      <c r="B131" s="18"/>
      <c r="C131" s="85"/>
      <c r="D131" s="85"/>
      <c r="E131" s="85"/>
      <c r="F131" s="85"/>
      <c r="G131" s="86"/>
      <c r="H131" s="19"/>
      <c r="I131" s="20"/>
      <c r="J131" s="21"/>
      <c r="K131" s="92"/>
      <c r="L131" s="93"/>
      <c r="M131" s="52"/>
      <c r="N131" s="52"/>
      <c r="O131" s="52"/>
      <c r="P131" s="52"/>
      <c r="Q131" s="52"/>
      <c r="R131" s="52"/>
      <c r="S131" s="52"/>
      <c r="T131" s="52"/>
      <c r="U131" s="52"/>
      <c r="V131" s="52"/>
      <c r="W131" s="52"/>
      <c r="X131" s="52"/>
      <c r="Y131" s="52"/>
      <c r="Z131" s="52"/>
    </row>
    <row r="132" spans="1:26" ht="48" customHeight="1">
      <c r="A132" s="52"/>
      <c r="B132" s="37" t="s">
        <v>165</v>
      </c>
      <c r="C132" s="129" t="s">
        <v>154</v>
      </c>
      <c r="D132" s="161" t="s">
        <v>152</v>
      </c>
      <c r="E132" s="121" t="s">
        <v>75</v>
      </c>
      <c r="F132" s="121" t="s">
        <v>76</v>
      </c>
      <c r="G132" s="166" t="s">
        <v>155</v>
      </c>
      <c r="H132" s="131" t="s">
        <v>166</v>
      </c>
      <c r="I132" s="132"/>
      <c r="J132" s="110" t="s">
        <v>78</v>
      </c>
      <c r="K132" s="113">
        <v>1</v>
      </c>
      <c r="L132" s="116" t="s">
        <v>76</v>
      </c>
      <c r="M132" s="52"/>
      <c r="N132" s="52"/>
      <c r="O132" s="52"/>
      <c r="P132" s="52"/>
      <c r="Q132" s="52"/>
      <c r="R132" s="52"/>
      <c r="S132" s="52"/>
      <c r="T132" s="52"/>
      <c r="U132" s="52"/>
      <c r="V132" s="52"/>
      <c r="W132" s="52"/>
      <c r="X132" s="52"/>
      <c r="Y132" s="52"/>
      <c r="Z132" s="52"/>
    </row>
    <row r="133" spans="1:26" ht="18" customHeight="1">
      <c r="A133" s="52"/>
      <c r="B133" s="37"/>
      <c r="C133" s="118"/>
      <c r="D133" s="118"/>
      <c r="E133" s="118"/>
      <c r="F133" s="118"/>
      <c r="G133" s="114"/>
      <c r="H133" s="134" t="s">
        <v>79</v>
      </c>
      <c r="I133" s="134" t="s">
        <v>0</v>
      </c>
      <c r="J133" s="111"/>
      <c r="K133" s="114"/>
      <c r="L133" s="108"/>
      <c r="M133" s="52"/>
      <c r="N133" s="52"/>
      <c r="O133" s="52"/>
      <c r="P133" s="52"/>
      <c r="Q133" s="52"/>
      <c r="R133" s="52"/>
      <c r="S133" s="52"/>
      <c r="T133" s="52"/>
      <c r="U133" s="52"/>
      <c r="V133" s="52"/>
      <c r="W133" s="52"/>
      <c r="X133" s="52"/>
      <c r="Y133" s="52"/>
      <c r="Z133" s="52"/>
    </row>
    <row r="134" spans="1:26" ht="18" customHeight="1">
      <c r="A134" s="52"/>
      <c r="B134" s="37"/>
      <c r="C134" s="118"/>
      <c r="D134" s="118"/>
      <c r="E134" s="118"/>
      <c r="F134" s="118"/>
      <c r="G134" s="114"/>
      <c r="H134" s="109"/>
      <c r="I134" s="109"/>
      <c r="J134" s="111"/>
      <c r="K134" s="114"/>
      <c r="L134" s="108"/>
      <c r="M134" s="52"/>
      <c r="N134" s="52"/>
      <c r="O134" s="52"/>
      <c r="P134" s="52"/>
      <c r="Q134" s="52"/>
      <c r="R134" s="52"/>
      <c r="S134" s="52"/>
      <c r="T134" s="52"/>
      <c r="U134" s="52"/>
      <c r="V134" s="52"/>
      <c r="W134" s="52"/>
      <c r="X134" s="52"/>
      <c r="Y134" s="52"/>
      <c r="Z134" s="52"/>
    </row>
    <row r="135" spans="1:26" ht="18" customHeight="1">
      <c r="A135" s="52"/>
      <c r="B135" s="37"/>
      <c r="C135" s="118"/>
      <c r="D135" s="118"/>
      <c r="E135" s="118"/>
      <c r="F135" s="118"/>
      <c r="G135" s="114"/>
      <c r="H135" s="134" t="s">
        <v>80</v>
      </c>
      <c r="I135" s="134" t="s">
        <v>81</v>
      </c>
      <c r="J135" s="111"/>
      <c r="K135" s="114"/>
      <c r="L135" s="108"/>
      <c r="M135" s="52"/>
      <c r="N135" s="52"/>
      <c r="O135" s="52"/>
      <c r="P135" s="52"/>
      <c r="Q135" s="52"/>
      <c r="R135" s="52"/>
      <c r="S135" s="52"/>
      <c r="T135" s="52"/>
      <c r="U135" s="52"/>
      <c r="V135" s="52"/>
      <c r="W135" s="52"/>
      <c r="X135" s="52"/>
      <c r="Y135" s="52"/>
      <c r="Z135" s="52"/>
    </row>
    <row r="136" spans="1:26" ht="18" customHeight="1">
      <c r="A136" s="52"/>
      <c r="B136" s="37"/>
      <c r="C136" s="119"/>
      <c r="D136" s="119"/>
      <c r="E136" s="119"/>
      <c r="F136" s="119"/>
      <c r="G136" s="115"/>
      <c r="H136" s="109"/>
      <c r="I136" s="109"/>
      <c r="J136" s="112"/>
      <c r="K136" s="115"/>
      <c r="L136" s="108"/>
      <c r="M136" s="52"/>
      <c r="N136" s="52"/>
      <c r="O136" s="52"/>
      <c r="P136" s="52"/>
      <c r="Q136" s="52"/>
      <c r="R136" s="52"/>
      <c r="S136" s="52"/>
      <c r="T136" s="52"/>
      <c r="U136" s="52"/>
      <c r="V136" s="52"/>
      <c r="W136" s="52"/>
      <c r="X136" s="52"/>
      <c r="Y136" s="52"/>
      <c r="Z136" s="52"/>
    </row>
    <row r="137" spans="1:26" ht="18" customHeight="1">
      <c r="A137" s="52"/>
      <c r="B137" s="18"/>
      <c r="C137" s="85"/>
      <c r="D137" s="85"/>
      <c r="E137" s="85"/>
      <c r="F137" s="85"/>
      <c r="G137" s="86"/>
      <c r="H137" s="19"/>
      <c r="I137" s="20"/>
      <c r="J137" s="21"/>
      <c r="K137" s="87"/>
      <c r="L137" s="108"/>
      <c r="M137" s="52"/>
      <c r="N137" s="52"/>
      <c r="O137" s="52"/>
      <c r="P137" s="52"/>
      <c r="Q137" s="52"/>
      <c r="R137" s="52"/>
      <c r="S137" s="52"/>
      <c r="T137" s="52"/>
      <c r="U137" s="52"/>
      <c r="V137" s="52"/>
      <c r="W137" s="52"/>
      <c r="X137" s="52"/>
      <c r="Y137" s="52"/>
      <c r="Z137" s="52"/>
    </row>
    <row r="138" spans="1:26" ht="20.25" customHeight="1">
      <c r="A138" s="52"/>
      <c r="B138" s="37"/>
      <c r="C138" s="129" t="s">
        <v>154</v>
      </c>
      <c r="D138" s="161" t="s">
        <v>152</v>
      </c>
      <c r="E138" s="121" t="s">
        <v>167</v>
      </c>
      <c r="F138" s="121" t="s">
        <v>83</v>
      </c>
      <c r="G138" s="166" t="s">
        <v>156</v>
      </c>
      <c r="H138" s="131" t="s">
        <v>77</v>
      </c>
      <c r="I138" s="132"/>
      <c r="J138" s="110" t="s">
        <v>84</v>
      </c>
      <c r="K138" s="113">
        <v>2</v>
      </c>
      <c r="L138" s="108"/>
      <c r="M138" s="52"/>
      <c r="N138" s="52"/>
      <c r="O138" s="52"/>
      <c r="P138" s="52"/>
      <c r="Q138" s="52"/>
      <c r="R138" s="52"/>
      <c r="S138" s="52"/>
      <c r="T138" s="52"/>
      <c r="U138" s="52"/>
      <c r="V138" s="52"/>
      <c r="W138" s="52"/>
      <c r="X138" s="52"/>
      <c r="Y138" s="52"/>
      <c r="Z138" s="52"/>
    </row>
    <row r="139" spans="1:26" ht="20.25" customHeight="1">
      <c r="A139" s="52"/>
      <c r="B139" s="37"/>
      <c r="C139" s="118"/>
      <c r="D139" s="118"/>
      <c r="E139" s="118"/>
      <c r="F139" s="118"/>
      <c r="G139" s="114"/>
      <c r="H139" s="134" t="s">
        <v>51</v>
      </c>
      <c r="I139" s="134" t="s">
        <v>0</v>
      </c>
      <c r="J139" s="111"/>
      <c r="K139" s="114"/>
      <c r="L139" s="108"/>
      <c r="M139" s="52"/>
      <c r="N139" s="52"/>
      <c r="O139" s="52"/>
      <c r="P139" s="52"/>
      <c r="Q139" s="52"/>
      <c r="R139" s="52"/>
      <c r="S139" s="52"/>
      <c r="T139" s="52"/>
      <c r="U139" s="52"/>
      <c r="V139" s="52"/>
      <c r="W139" s="52"/>
      <c r="X139" s="52"/>
      <c r="Y139" s="52"/>
      <c r="Z139" s="52"/>
    </row>
    <row r="140" spans="1:26" ht="20.25" customHeight="1">
      <c r="A140" s="52"/>
      <c r="B140" s="37"/>
      <c r="C140" s="118"/>
      <c r="D140" s="118"/>
      <c r="E140" s="118"/>
      <c r="F140" s="118"/>
      <c r="G140" s="114"/>
      <c r="H140" s="109"/>
      <c r="I140" s="109"/>
      <c r="J140" s="111"/>
      <c r="K140" s="114"/>
      <c r="L140" s="108"/>
      <c r="M140" s="52"/>
      <c r="N140" s="52"/>
      <c r="O140" s="52"/>
      <c r="P140" s="52"/>
      <c r="Q140" s="52"/>
      <c r="R140" s="52"/>
      <c r="S140" s="52"/>
      <c r="T140" s="52"/>
      <c r="U140" s="52"/>
      <c r="V140" s="52"/>
      <c r="W140" s="52"/>
      <c r="X140" s="52"/>
      <c r="Y140" s="52"/>
      <c r="Z140" s="52"/>
    </row>
    <row r="141" spans="1:26" ht="20.25" customHeight="1">
      <c r="A141" s="52"/>
      <c r="B141" s="37"/>
      <c r="C141" s="118"/>
      <c r="D141" s="118"/>
      <c r="E141" s="118"/>
      <c r="F141" s="118"/>
      <c r="G141" s="114"/>
      <c r="H141" s="134" t="s">
        <v>80</v>
      </c>
      <c r="I141" s="134" t="s">
        <v>81</v>
      </c>
      <c r="J141" s="111"/>
      <c r="K141" s="114"/>
      <c r="L141" s="108"/>
      <c r="M141" s="52"/>
      <c r="N141" s="52"/>
      <c r="O141" s="52"/>
      <c r="P141" s="52"/>
      <c r="Q141" s="52"/>
      <c r="R141" s="52"/>
      <c r="S141" s="52"/>
      <c r="T141" s="52"/>
      <c r="U141" s="52"/>
      <c r="V141" s="52"/>
      <c r="W141" s="52"/>
      <c r="X141" s="52"/>
      <c r="Y141" s="52"/>
      <c r="Z141" s="52"/>
    </row>
    <row r="142" spans="1:26" ht="20.25" customHeight="1">
      <c r="A142" s="52"/>
      <c r="B142" s="37"/>
      <c r="C142" s="119"/>
      <c r="D142" s="119"/>
      <c r="E142" s="119"/>
      <c r="F142" s="119"/>
      <c r="G142" s="115"/>
      <c r="H142" s="109"/>
      <c r="I142" s="109"/>
      <c r="J142" s="112"/>
      <c r="K142" s="115"/>
      <c r="L142" s="108"/>
      <c r="M142" s="52"/>
      <c r="N142" s="52"/>
      <c r="O142" s="52"/>
      <c r="P142" s="52"/>
      <c r="Q142" s="52"/>
      <c r="R142" s="52"/>
      <c r="S142" s="52"/>
      <c r="T142" s="52"/>
      <c r="U142" s="52"/>
      <c r="V142" s="52"/>
      <c r="W142" s="52"/>
      <c r="X142" s="52"/>
      <c r="Y142" s="52"/>
      <c r="Z142" s="52"/>
    </row>
    <row r="143" spans="1:26" ht="18" customHeight="1">
      <c r="A143" s="52"/>
      <c r="B143" s="18"/>
      <c r="C143" s="85"/>
      <c r="D143" s="85"/>
      <c r="E143" s="85"/>
      <c r="F143" s="85"/>
      <c r="G143" s="86"/>
      <c r="H143" s="19"/>
      <c r="I143" s="20"/>
      <c r="J143" s="21"/>
      <c r="K143" s="87"/>
      <c r="L143" s="108"/>
      <c r="M143" s="52"/>
      <c r="N143" s="52"/>
      <c r="O143" s="52"/>
      <c r="P143" s="52"/>
      <c r="Q143" s="52"/>
      <c r="R143" s="52"/>
      <c r="S143" s="52"/>
      <c r="T143" s="52"/>
      <c r="U143" s="52"/>
      <c r="V143" s="52"/>
      <c r="W143" s="52"/>
      <c r="X143" s="52"/>
      <c r="Y143" s="52"/>
      <c r="Z143" s="52"/>
    </row>
    <row r="144" spans="1:26" ht="20.25" customHeight="1">
      <c r="A144" s="52"/>
      <c r="B144" s="37"/>
      <c r="C144" s="129" t="s">
        <v>154</v>
      </c>
      <c r="D144" s="161" t="s">
        <v>152</v>
      </c>
      <c r="E144" s="121" t="s">
        <v>167</v>
      </c>
      <c r="F144" s="121" t="s">
        <v>85</v>
      </c>
      <c r="G144" s="166" t="s">
        <v>157</v>
      </c>
      <c r="H144" s="131" t="s">
        <v>77</v>
      </c>
      <c r="I144" s="132"/>
      <c r="J144" s="110" t="s">
        <v>86</v>
      </c>
      <c r="K144" s="113">
        <v>3</v>
      </c>
      <c r="L144" s="108"/>
      <c r="M144" s="52"/>
      <c r="N144" s="52"/>
      <c r="O144" s="52"/>
      <c r="P144" s="52"/>
      <c r="Q144" s="52"/>
      <c r="R144" s="52"/>
      <c r="S144" s="52"/>
      <c r="T144" s="52"/>
      <c r="U144" s="52"/>
      <c r="V144" s="52"/>
      <c r="W144" s="52"/>
      <c r="X144" s="52"/>
      <c r="Y144" s="52"/>
      <c r="Z144" s="52"/>
    </row>
    <row r="145" spans="1:26" ht="18" customHeight="1">
      <c r="A145" s="52"/>
      <c r="B145" s="37"/>
      <c r="C145" s="118"/>
      <c r="D145" s="118"/>
      <c r="E145" s="118"/>
      <c r="F145" s="118"/>
      <c r="G145" s="114"/>
      <c r="H145" s="134" t="s">
        <v>87</v>
      </c>
      <c r="I145" s="134" t="s">
        <v>0</v>
      </c>
      <c r="J145" s="111"/>
      <c r="K145" s="114"/>
      <c r="L145" s="108"/>
      <c r="M145" s="52"/>
      <c r="N145" s="52"/>
      <c r="O145" s="52"/>
      <c r="P145" s="52"/>
      <c r="Q145" s="52"/>
      <c r="R145" s="52"/>
      <c r="S145" s="52"/>
      <c r="T145" s="52"/>
      <c r="U145" s="52"/>
      <c r="V145" s="52"/>
      <c r="W145" s="52"/>
      <c r="X145" s="52"/>
      <c r="Y145" s="52"/>
      <c r="Z145" s="52"/>
    </row>
    <row r="146" spans="1:26" ht="18" customHeight="1">
      <c r="A146" s="52"/>
      <c r="B146" s="37"/>
      <c r="C146" s="118"/>
      <c r="D146" s="118"/>
      <c r="E146" s="118"/>
      <c r="F146" s="118"/>
      <c r="G146" s="114"/>
      <c r="H146" s="109"/>
      <c r="I146" s="109"/>
      <c r="J146" s="111"/>
      <c r="K146" s="114"/>
      <c r="L146" s="108"/>
      <c r="M146" s="52"/>
      <c r="N146" s="52"/>
      <c r="O146" s="52"/>
      <c r="P146" s="52"/>
      <c r="Q146" s="52"/>
      <c r="R146" s="52"/>
      <c r="S146" s="52"/>
      <c r="T146" s="52"/>
      <c r="U146" s="52"/>
      <c r="V146" s="52"/>
      <c r="W146" s="52"/>
      <c r="X146" s="52"/>
      <c r="Y146" s="52"/>
      <c r="Z146" s="52"/>
    </row>
    <row r="147" spans="1:26" ht="18" customHeight="1">
      <c r="A147" s="52"/>
      <c r="B147" s="37"/>
      <c r="C147" s="118"/>
      <c r="D147" s="118"/>
      <c r="E147" s="118"/>
      <c r="F147" s="118"/>
      <c r="G147" s="114"/>
      <c r="H147" s="134" t="s">
        <v>51</v>
      </c>
      <c r="I147" s="134" t="s">
        <v>81</v>
      </c>
      <c r="J147" s="111"/>
      <c r="K147" s="114"/>
      <c r="L147" s="108"/>
      <c r="M147" s="52"/>
      <c r="N147" s="52"/>
      <c r="O147" s="52"/>
      <c r="P147" s="52"/>
      <c r="Q147" s="52"/>
      <c r="R147" s="52"/>
      <c r="S147" s="52"/>
      <c r="T147" s="52"/>
      <c r="U147" s="52"/>
      <c r="V147" s="52"/>
      <c r="W147" s="52"/>
      <c r="X147" s="52"/>
      <c r="Y147" s="52"/>
      <c r="Z147" s="52"/>
    </row>
    <row r="148" spans="1:26" ht="18" customHeight="1">
      <c r="A148" s="52"/>
      <c r="B148" s="49"/>
      <c r="C148" s="118"/>
      <c r="D148" s="119"/>
      <c r="E148" s="118"/>
      <c r="F148" s="118"/>
      <c r="G148" s="115"/>
      <c r="H148" s="108"/>
      <c r="I148" s="108"/>
      <c r="J148" s="111"/>
      <c r="K148" s="114"/>
      <c r="L148" s="108"/>
      <c r="M148" s="52"/>
      <c r="N148" s="52"/>
      <c r="O148" s="52"/>
      <c r="P148" s="52"/>
      <c r="Q148" s="52"/>
      <c r="R148" s="52"/>
      <c r="S148" s="52"/>
      <c r="T148" s="52"/>
      <c r="U148" s="52"/>
      <c r="V148" s="52"/>
      <c r="W148" s="52"/>
      <c r="X148" s="52"/>
      <c r="Y148" s="52"/>
      <c r="Z148" s="52"/>
    </row>
    <row r="149" spans="1:26" ht="31.5" customHeight="1">
      <c r="A149" s="52"/>
      <c r="B149" s="38"/>
      <c r="C149" s="39"/>
      <c r="D149" s="40"/>
      <c r="E149" s="39"/>
      <c r="F149" s="39"/>
      <c r="G149" s="38"/>
      <c r="H149" s="41"/>
      <c r="I149" s="41"/>
      <c r="J149" s="42"/>
      <c r="K149" s="43"/>
      <c r="L149" s="108"/>
      <c r="M149" s="52"/>
      <c r="N149" s="52"/>
      <c r="O149" s="52"/>
      <c r="P149" s="52"/>
      <c r="Q149" s="52"/>
      <c r="R149" s="52"/>
      <c r="S149" s="52"/>
      <c r="T149" s="52"/>
      <c r="U149" s="52"/>
      <c r="V149" s="52"/>
      <c r="W149" s="52"/>
      <c r="X149" s="52"/>
      <c r="Y149" s="52"/>
      <c r="Z149" s="52"/>
    </row>
    <row r="150" spans="1:26" ht="38.25" customHeight="1">
      <c r="A150" s="52"/>
      <c r="B150" s="44" t="s">
        <v>168</v>
      </c>
      <c r="C150" s="163" t="s">
        <v>154</v>
      </c>
      <c r="D150" s="164" t="s">
        <v>152</v>
      </c>
      <c r="E150" s="163" t="s">
        <v>167</v>
      </c>
      <c r="F150" s="163" t="s">
        <v>169</v>
      </c>
      <c r="G150" s="167" t="s">
        <v>157</v>
      </c>
      <c r="H150" s="168" t="s">
        <v>77</v>
      </c>
      <c r="I150" s="132"/>
      <c r="J150" s="169" t="s">
        <v>170</v>
      </c>
      <c r="K150" s="170">
        <v>4</v>
      </c>
      <c r="L150" s="108"/>
      <c r="M150" s="52"/>
      <c r="N150" s="52"/>
      <c r="O150" s="52"/>
      <c r="P150" s="52"/>
      <c r="Q150" s="52"/>
      <c r="R150" s="52"/>
      <c r="S150" s="52"/>
      <c r="T150" s="52"/>
      <c r="U150" s="52"/>
      <c r="V150" s="52"/>
      <c r="W150" s="52"/>
      <c r="X150" s="52"/>
      <c r="Y150" s="52"/>
      <c r="Z150" s="52"/>
    </row>
    <row r="151" spans="1:26" ht="33.75" customHeight="1">
      <c r="A151" s="52"/>
      <c r="B151" s="45" t="s">
        <v>171</v>
      </c>
      <c r="C151" s="108"/>
      <c r="D151" s="108"/>
      <c r="E151" s="108"/>
      <c r="F151" s="108"/>
      <c r="G151" s="108"/>
      <c r="H151" s="16" t="s">
        <v>79</v>
      </c>
      <c r="I151" s="16" t="s">
        <v>0</v>
      </c>
      <c r="J151" s="108"/>
      <c r="K151" s="108"/>
      <c r="L151" s="108"/>
      <c r="M151" s="52"/>
      <c r="N151" s="52"/>
      <c r="O151" s="52"/>
      <c r="P151" s="52"/>
      <c r="Q151" s="52"/>
      <c r="R151" s="52"/>
      <c r="S151" s="52"/>
      <c r="T151" s="52"/>
      <c r="U151" s="52"/>
      <c r="V151" s="52"/>
      <c r="W151" s="52"/>
      <c r="X151" s="52"/>
      <c r="Y151" s="52"/>
      <c r="Z151" s="52"/>
    </row>
    <row r="152" spans="1:26" ht="66.75" customHeight="1">
      <c r="A152" s="52"/>
      <c r="B152" s="45"/>
      <c r="C152" s="109"/>
      <c r="D152" s="109"/>
      <c r="E152" s="109"/>
      <c r="F152" s="109"/>
      <c r="G152" s="109"/>
      <c r="H152" s="16" t="s">
        <v>80</v>
      </c>
      <c r="I152" s="16" t="s">
        <v>81</v>
      </c>
      <c r="J152" s="109"/>
      <c r="K152" s="109"/>
      <c r="L152" s="109"/>
      <c r="M152" s="52"/>
      <c r="N152" s="52"/>
      <c r="O152" s="52"/>
      <c r="P152" s="52"/>
      <c r="Q152" s="52"/>
      <c r="R152" s="52"/>
      <c r="S152" s="52"/>
      <c r="T152" s="52"/>
      <c r="U152" s="52"/>
      <c r="V152" s="52"/>
      <c r="W152" s="52"/>
      <c r="X152" s="52"/>
      <c r="Y152" s="52"/>
      <c r="Z152" s="52"/>
    </row>
    <row r="153" spans="1:26" ht="18" customHeight="1">
      <c r="A153" s="52"/>
      <c r="B153" s="46"/>
      <c r="C153" s="85"/>
      <c r="D153" s="85"/>
      <c r="E153" s="85"/>
      <c r="F153" s="85"/>
      <c r="G153" s="86"/>
      <c r="H153" s="47"/>
      <c r="I153" s="48"/>
      <c r="J153" s="21"/>
      <c r="K153" s="92"/>
      <c r="L153" s="93"/>
      <c r="M153" s="52"/>
      <c r="N153" s="52"/>
      <c r="O153" s="52"/>
      <c r="P153" s="52"/>
      <c r="Q153" s="52"/>
      <c r="R153" s="52"/>
      <c r="S153" s="52"/>
      <c r="T153" s="52"/>
      <c r="U153" s="52"/>
      <c r="V153" s="52"/>
      <c r="W153" s="52"/>
      <c r="X153" s="52"/>
      <c r="Y153" s="52"/>
      <c r="Z153" s="52"/>
    </row>
    <row r="154" spans="1:26" ht="77.25" customHeight="1">
      <c r="A154" s="52"/>
      <c r="B154" s="37" t="s">
        <v>172</v>
      </c>
      <c r="C154" s="129" t="s">
        <v>154</v>
      </c>
      <c r="D154" s="161" t="s">
        <v>152</v>
      </c>
      <c r="E154" s="121" t="s">
        <v>88</v>
      </c>
      <c r="F154" s="121" t="s">
        <v>89</v>
      </c>
      <c r="G154" s="166" t="s">
        <v>155</v>
      </c>
      <c r="H154" s="131" t="s">
        <v>90</v>
      </c>
      <c r="I154" s="132"/>
      <c r="J154" s="174" t="s">
        <v>91</v>
      </c>
      <c r="K154" s="177">
        <v>1</v>
      </c>
      <c r="L154" s="107" t="s">
        <v>92</v>
      </c>
      <c r="M154" s="52"/>
      <c r="N154" s="52"/>
      <c r="O154" s="52"/>
      <c r="P154" s="52"/>
      <c r="Q154" s="52"/>
      <c r="R154" s="52"/>
      <c r="S154" s="52"/>
      <c r="T154" s="52"/>
      <c r="U154" s="52"/>
      <c r="V154" s="52"/>
      <c r="W154" s="52"/>
      <c r="X154" s="52"/>
      <c r="Y154" s="52"/>
      <c r="Z154" s="52"/>
    </row>
    <row r="155" spans="1:26" ht="16.5" customHeight="1">
      <c r="A155" s="52"/>
      <c r="B155" s="165" t="s">
        <v>173</v>
      </c>
      <c r="C155" s="118"/>
      <c r="D155" s="118"/>
      <c r="E155" s="118"/>
      <c r="F155" s="118"/>
      <c r="G155" s="114"/>
      <c r="H155" s="134" t="s">
        <v>93</v>
      </c>
      <c r="I155" s="134" t="s">
        <v>21</v>
      </c>
      <c r="J155" s="175"/>
      <c r="K155" s="178"/>
      <c r="L155" s="108"/>
      <c r="M155" s="52"/>
      <c r="N155" s="52"/>
      <c r="O155" s="52"/>
      <c r="P155" s="52"/>
      <c r="Q155" s="52"/>
      <c r="R155" s="52"/>
      <c r="S155" s="52"/>
      <c r="T155" s="52"/>
      <c r="U155" s="52"/>
      <c r="V155" s="52"/>
      <c r="W155" s="52"/>
      <c r="X155" s="52"/>
      <c r="Y155" s="52"/>
      <c r="Z155" s="52"/>
    </row>
    <row r="156" spans="1:26" ht="9" hidden="1" customHeight="1">
      <c r="A156" s="52"/>
      <c r="B156" s="118"/>
      <c r="C156" s="118"/>
      <c r="D156" s="118"/>
      <c r="E156" s="118"/>
      <c r="F156" s="118"/>
      <c r="G156" s="114"/>
      <c r="H156" s="108"/>
      <c r="I156" s="108"/>
      <c r="J156" s="175"/>
      <c r="K156" s="178"/>
      <c r="L156" s="108"/>
      <c r="M156" s="52"/>
      <c r="N156" s="52"/>
      <c r="O156" s="52"/>
      <c r="P156" s="52"/>
      <c r="Q156" s="52"/>
      <c r="R156" s="52"/>
      <c r="S156" s="52"/>
      <c r="T156" s="52"/>
      <c r="U156" s="52"/>
      <c r="V156" s="52"/>
      <c r="W156" s="52"/>
      <c r="X156" s="52"/>
      <c r="Y156" s="52"/>
      <c r="Z156" s="52"/>
    </row>
    <row r="157" spans="1:26" ht="1.5" customHeight="1">
      <c r="A157" s="52"/>
      <c r="B157" s="119"/>
      <c r="C157" s="118"/>
      <c r="D157" s="118"/>
      <c r="E157" s="118"/>
      <c r="F157" s="118"/>
      <c r="G157" s="114"/>
      <c r="H157" s="108"/>
      <c r="I157" s="108"/>
      <c r="J157" s="175"/>
      <c r="K157" s="178"/>
      <c r="L157" s="108"/>
      <c r="M157" s="52"/>
      <c r="N157" s="52"/>
      <c r="O157" s="52"/>
      <c r="P157" s="52"/>
      <c r="Q157" s="52"/>
      <c r="R157" s="52"/>
      <c r="S157" s="52"/>
      <c r="T157" s="52"/>
      <c r="U157" s="52"/>
      <c r="V157" s="52"/>
      <c r="W157" s="52"/>
      <c r="X157" s="52"/>
      <c r="Y157" s="52"/>
      <c r="Z157" s="52"/>
    </row>
    <row r="158" spans="1:26" ht="39" customHeight="1">
      <c r="A158" s="52"/>
      <c r="B158" s="37" t="s">
        <v>174</v>
      </c>
      <c r="C158" s="119"/>
      <c r="D158" s="119"/>
      <c r="E158" s="119"/>
      <c r="F158" s="119"/>
      <c r="G158" s="115"/>
      <c r="H158" s="109"/>
      <c r="I158" s="109"/>
      <c r="J158" s="176"/>
      <c r="K158" s="179"/>
      <c r="L158" s="108"/>
      <c r="M158" s="52"/>
      <c r="N158" s="52"/>
      <c r="O158" s="52"/>
      <c r="P158" s="52"/>
      <c r="Q158" s="52"/>
      <c r="R158" s="52"/>
      <c r="S158" s="52"/>
      <c r="T158" s="52"/>
      <c r="U158" s="52"/>
      <c r="V158" s="52"/>
      <c r="W158" s="52"/>
      <c r="X158" s="52"/>
      <c r="Y158" s="52"/>
      <c r="Z158" s="52"/>
    </row>
    <row r="159" spans="1:26" ht="18" customHeight="1">
      <c r="A159" s="52"/>
      <c r="B159" s="18"/>
      <c r="C159" s="85"/>
      <c r="D159" s="85"/>
      <c r="E159" s="85"/>
      <c r="F159" s="85"/>
      <c r="G159" s="86"/>
      <c r="H159" s="19"/>
      <c r="I159" s="20"/>
      <c r="J159" s="21"/>
      <c r="K159" s="87"/>
      <c r="L159" s="108"/>
      <c r="M159" s="52"/>
      <c r="N159" s="52"/>
      <c r="O159" s="52"/>
      <c r="P159" s="52"/>
      <c r="Q159" s="52"/>
      <c r="R159" s="52"/>
      <c r="S159" s="52"/>
      <c r="T159" s="52"/>
      <c r="U159" s="52"/>
      <c r="V159" s="52"/>
      <c r="W159" s="52"/>
      <c r="X159" s="52"/>
      <c r="Y159" s="52"/>
      <c r="Z159" s="52"/>
    </row>
    <row r="160" spans="1:26" ht="71.25" customHeight="1">
      <c r="A160" s="52"/>
      <c r="B160" s="37" t="s">
        <v>172</v>
      </c>
      <c r="C160" s="129" t="s">
        <v>154</v>
      </c>
      <c r="D160" s="161" t="s">
        <v>152</v>
      </c>
      <c r="E160" s="121" t="s">
        <v>94</v>
      </c>
      <c r="F160" s="121" t="s">
        <v>95</v>
      </c>
      <c r="G160" s="166" t="s">
        <v>155</v>
      </c>
      <c r="H160" s="131" t="s">
        <v>96</v>
      </c>
      <c r="I160" s="132"/>
      <c r="J160" s="110" t="s">
        <v>97</v>
      </c>
      <c r="K160" s="113">
        <v>2</v>
      </c>
      <c r="L160" s="108"/>
      <c r="M160" s="52"/>
      <c r="N160" s="52"/>
      <c r="O160" s="52"/>
      <c r="P160" s="52"/>
      <c r="Q160" s="52"/>
      <c r="R160" s="52"/>
      <c r="S160" s="52"/>
      <c r="T160" s="52"/>
      <c r="U160" s="52"/>
      <c r="V160" s="52"/>
      <c r="W160" s="52"/>
      <c r="X160" s="52"/>
      <c r="Y160" s="52"/>
      <c r="Z160" s="52"/>
    </row>
    <row r="161" spans="1:26" ht="20.25" customHeight="1">
      <c r="A161" s="52"/>
      <c r="B161" s="165" t="s">
        <v>175</v>
      </c>
      <c r="C161" s="118"/>
      <c r="D161" s="118"/>
      <c r="E161" s="118"/>
      <c r="F161" s="118"/>
      <c r="G161" s="114"/>
      <c r="H161" s="134" t="s">
        <v>98</v>
      </c>
      <c r="I161" s="134" t="s">
        <v>21</v>
      </c>
      <c r="J161" s="111"/>
      <c r="K161" s="114"/>
      <c r="L161" s="108"/>
      <c r="M161" s="52"/>
      <c r="N161" s="52"/>
      <c r="O161" s="52"/>
      <c r="P161" s="52"/>
      <c r="Q161" s="52"/>
      <c r="R161" s="52"/>
      <c r="S161" s="52"/>
      <c r="T161" s="52"/>
      <c r="U161" s="52"/>
      <c r="V161" s="52"/>
      <c r="W161" s="52"/>
      <c r="X161" s="52"/>
      <c r="Y161" s="52"/>
      <c r="Z161" s="52"/>
    </row>
    <row r="162" spans="1:26" ht="16.5" customHeight="1">
      <c r="A162" s="52"/>
      <c r="B162" s="118"/>
      <c r="C162" s="118"/>
      <c r="D162" s="118"/>
      <c r="E162" s="118"/>
      <c r="F162" s="118"/>
      <c r="G162" s="114"/>
      <c r="H162" s="108"/>
      <c r="I162" s="108"/>
      <c r="J162" s="111"/>
      <c r="K162" s="114"/>
      <c r="L162" s="108"/>
      <c r="M162" s="52"/>
      <c r="N162" s="52"/>
      <c r="O162" s="52"/>
      <c r="P162" s="52"/>
      <c r="Q162" s="52"/>
      <c r="R162" s="52"/>
      <c r="S162" s="52"/>
      <c r="T162" s="52"/>
      <c r="U162" s="52"/>
      <c r="V162" s="52"/>
      <c r="W162" s="52"/>
      <c r="X162" s="52"/>
      <c r="Y162" s="52"/>
      <c r="Z162" s="52"/>
    </row>
    <row r="163" spans="1:26" ht="20.25" hidden="1" customHeight="1">
      <c r="A163" s="52"/>
      <c r="B163" s="119"/>
      <c r="C163" s="118"/>
      <c r="D163" s="118"/>
      <c r="E163" s="118"/>
      <c r="F163" s="118"/>
      <c r="G163" s="114"/>
      <c r="H163" s="108"/>
      <c r="I163" s="108"/>
      <c r="J163" s="111"/>
      <c r="K163" s="114"/>
      <c r="L163" s="108"/>
      <c r="M163" s="52"/>
      <c r="N163" s="52"/>
      <c r="O163" s="52"/>
      <c r="P163" s="52"/>
      <c r="Q163" s="52"/>
      <c r="R163" s="52"/>
      <c r="S163" s="52"/>
      <c r="T163" s="52"/>
      <c r="U163" s="52"/>
      <c r="V163" s="52"/>
      <c r="W163" s="52"/>
      <c r="X163" s="52"/>
      <c r="Y163" s="52"/>
      <c r="Z163" s="52"/>
    </row>
    <row r="164" spans="1:26" ht="27" customHeight="1">
      <c r="A164" s="52"/>
      <c r="B164" s="37"/>
      <c r="C164" s="119"/>
      <c r="D164" s="119"/>
      <c r="E164" s="119"/>
      <c r="F164" s="119"/>
      <c r="G164" s="115"/>
      <c r="H164" s="109"/>
      <c r="I164" s="109"/>
      <c r="J164" s="112"/>
      <c r="K164" s="115"/>
      <c r="L164" s="108"/>
      <c r="M164" s="52"/>
      <c r="N164" s="52"/>
      <c r="O164" s="52"/>
      <c r="P164" s="52"/>
      <c r="Q164" s="52"/>
      <c r="R164" s="52"/>
      <c r="S164" s="52"/>
      <c r="T164" s="52"/>
      <c r="U164" s="52"/>
      <c r="V164" s="52"/>
      <c r="W164" s="52"/>
      <c r="X164" s="52"/>
      <c r="Y164" s="52"/>
      <c r="Z164" s="52"/>
    </row>
    <row r="165" spans="1:26" ht="18" customHeight="1">
      <c r="A165" s="52"/>
      <c r="B165" s="18"/>
      <c r="C165" s="85"/>
      <c r="D165" s="85"/>
      <c r="E165" s="85"/>
      <c r="F165" s="85"/>
      <c r="G165" s="86"/>
      <c r="H165" s="19"/>
      <c r="I165" s="20"/>
      <c r="J165" s="21"/>
      <c r="K165" s="87"/>
      <c r="L165" s="108"/>
      <c r="M165" s="52"/>
      <c r="N165" s="52"/>
      <c r="O165" s="52"/>
      <c r="P165" s="52"/>
      <c r="Q165" s="52"/>
      <c r="R165" s="52"/>
      <c r="S165" s="52"/>
      <c r="T165" s="52"/>
      <c r="U165" s="52"/>
      <c r="V165" s="52"/>
      <c r="W165" s="52"/>
      <c r="X165" s="52"/>
      <c r="Y165" s="52"/>
      <c r="Z165" s="52"/>
    </row>
    <row r="166" spans="1:26" ht="69.75" customHeight="1">
      <c r="A166" s="52"/>
      <c r="B166" s="37" t="s">
        <v>172</v>
      </c>
      <c r="C166" s="129" t="s">
        <v>154</v>
      </c>
      <c r="D166" s="161" t="s">
        <v>152</v>
      </c>
      <c r="E166" s="121" t="s">
        <v>99</v>
      </c>
      <c r="F166" s="121" t="s">
        <v>100</v>
      </c>
      <c r="G166" s="166" t="s">
        <v>155</v>
      </c>
      <c r="H166" s="131" t="s">
        <v>101</v>
      </c>
      <c r="I166" s="132"/>
      <c r="J166" s="110" t="s">
        <v>102</v>
      </c>
      <c r="K166" s="113">
        <v>3</v>
      </c>
      <c r="L166" s="108"/>
      <c r="M166" s="52"/>
      <c r="N166" s="52"/>
      <c r="O166" s="52"/>
      <c r="P166" s="52"/>
      <c r="Q166" s="52"/>
      <c r="R166" s="52"/>
      <c r="S166" s="52"/>
      <c r="T166" s="52"/>
      <c r="U166" s="52"/>
      <c r="V166" s="52"/>
      <c r="W166" s="52"/>
      <c r="X166" s="52"/>
      <c r="Y166" s="52"/>
      <c r="Z166" s="52"/>
    </row>
    <row r="167" spans="1:26" ht="20.25" customHeight="1">
      <c r="A167" s="52"/>
      <c r="B167" s="165" t="s">
        <v>176</v>
      </c>
      <c r="C167" s="118"/>
      <c r="D167" s="118"/>
      <c r="E167" s="118"/>
      <c r="F167" s="118"/>
      <c r="G167" s="114"/>
      <c r="H167" s="134" t="s">
        <v>103</v>
      </c>
      <c r="I167" s="134" t="s">
        <v>21</v>
      </c>
      <c r="J167" s="111"/>
      <c r="K167" s="114"/>
      <c r="L167" s="108"/>
      <c r="M167" s="52"/>
      <c r="N167" s="52"/>
      <c r="O167" s="52"/>
      <c r="P167" s="52"/>
      <c r="Q167" s="52"/>
      <c r="R167" s="52"/>
      <c r="S167" s="52"/>
      <c r="T167" s="52"/>
      <c r="U167" s="52"/>
      <c r="V167" s="52"/>
      <c r="W167" s="52"/>
      <c r="X167" s="52"/>
      <c r="Y167" s="52"/>
      <c r="Z167" s="52"/>
    </row>
    <row r="168" spans="1:26" ht="20.25" customHeight="1">
      <c r="A168" s="52"/>
      <c r="B168" s="118"/>
      <c r="C168" s="118"/>
      <c r="D168" s="118"/>
      <c r="E168" s="118"/>
      <c r="F168" s="118"/>
      <c r="G168" s="114"/>
      <c r="H168" s="108"/>
      <c r="I168" s="108"/>
      <c r="J168" s="111"/>
      <c r="K168" s="114"/>
      <c r="L168" s="108"/>
      <c r="M168" s="52"/>
      <c r="N168" s="52"/>
      <c r="O168" s="52"/>
      <c r="P168" s="52"/>
      <c r="Q168" s="52"/>
      <c r="R168" s="52"/>
      <c r="S168" s="52"/>
      <c r="T168" s="52"/>
      <c r="U168" s="52"/>
      <c r="V168" s="52"/>
      <c r="W168" s="52"/>
      <c r="X168" s="52"/>
      <c r="Y168" s="52"/>
      <c r="Z168" s="52"/>
    </row>
    <row r="169" spans="1:26" ht="20.25" hidden="1" customHeight="1">
      <c r="A169" s="52"/>
      <c r="B169" s="119"/>
      <c r="C169" s="118"/>
      <c r="D169" s="118"/>
      <c r="E169" s="118"/>
      <c r="F169" s="118"/>
      <c r="G169" s="114"/>
      <c r="H169" s="108"/>
      <c r="I169" s="108"/>
      <c r="J169" s="111"/>
      <c r="K169" s="114"/>
      <c r="L169" s="108"/>
      <c r="M169" s="52"/>
      <c r="N169" s="52"/>
      <c r="O169" s="52"/>
      <c r="P169" s="52"/>
      <c r="Q169" s="52"/>
      <c r="R169" s="52"/>
      <c r="S169" s="52"/>
      <c r="T169" s="52"/>
      <c r="U169" s="52"/>
      <c r="V169" s="52"/>
      <c r="W169" s="52"/>
      <c r="X169" s="52"/>
      <c r="Y169" s="52"/>
      <c r="Z169" s="52"/>
    </row>
    <row r="170" spans="1:26" ht="18" customHeight="1">
      <c r="A170" s="52"/>
      <c r="B170" s="37"/>
      <c r="C170" s="119"/>
      <c r="D170" s="119"/>
      <c r="E170" s="119"/>
      <c r="F170" s="119"/>
      <c r="G170" s="115"/>
      <c r="H170" s="109"/>
      <c r="I170" s="109"/>
      <c r="J170" s="112"/>
      <c r="K170" s="115"/>
      <c r="L170" s="108"/>
      <c r="M170" s="52"/>
      <c r="N170" s="52"/>
      <c r="O170" s="52"/>
      <c r="P170" s="52"/>
      <c r="Q170" s="52"/>
      <c r="R170" s="52"/>
      <c r="S170" s="52"/>
      <c r="T170" s="52"/>
      <c r="U170" s="52"/>
      <c r="V170" s="52"/>
      <c r="W170" s="52"/>
      <c r="X170" s="52"/>
      <c r="Y170" s="52"/>
      <c r="Z170" s="52"/>
    </row>
    <row r="171" spans="1:26" ht="18" customHeight="1">
      <c r="A171" s="52"/>
      <c r="B171" s="18"/>
      <c r="C171" s="85"/>
      <c r="D171" s="85"/>
      <c r="E171" s="85"/>
      <c r="F171" s="85"/>
      <c r="G171" s="86"/>
      <c r="H171" s="19"/>
      <c r="I171" s="20"/>
      <c r="J171" s="21"/>
      <c r="K171" s="87"/>
      <c r="L171" s="108"/>
      <c r="M171" s="52"/>
      <c r="N171" s="52"/>
      <c r="O171" s="52"/>
      <c r="P171" s="52"/>
      <c r="Q171" s="52"/>
      <c r="R171" s="52"/>
      <c r="S171" s="52"/>
      <c r="T171" s="52"/>
      <c r="U171" s="52"/>
      <c r="V171" s="52"/>
      <c r="W171" s="52"/>
      <c r="X171" s="52"/>
      <c r="Y171" s="52"/>
      <c r="Z171" s="52"/>
    </row>
    <row r="172" spans="1:26" ht="62.25" customHeight="1">
      <c r="A172" s="52"/>
      <c r="B172" s="37" t="s">
        <v>177</v>
      </c>
      <c r="C172" s="129" t="s">
        <v>154</v>
      </c>
      <c r="D172" s="161" t="s">
        <v>152</v>
      </c>
      <c r="E172" s="121" t="s">
        <v>104</v>
      </c>
      <c r="F172" s="121" t="s">
        <v>64</v>
      </c>
      <c r="G172" s="166" t="s">
        <v>156</v>
      </c>
      <c r="H172" s="131" t="s">
        <v>105</v>
      </c>
      <c r="I172" s="132"/>
      <c r="J172" s="110" t="s">
        <v>106</v>
      </c>
      <c r="K172" s="113">
        <v>4</v>
      </c>
      <c r="L172" s="108"/>
      <c r="M172" s="52"/>
      <c r="N172" s="52"/>
      <c r="O172" s="52"/>
      <c r="P172" s="52"/>
      <c r="Q172" s="52"/>
      <c r="R172" s="52"/>
      <c r="S172" s="52"/>
      <c r="T172" s="52"/>
      <c r="U172" s="52"/>
      <c r="V172" s="52"/>
      <c r="W172" s="52"/>
      <c r="X172" s="52"/>
      <c r="Y172" s="52"/>
      <c r="Z172" s="52"/>
    </row>
    <row r="173" spans="1:26" ht="20.25" customHeight="1">
      <c r="A173" s="52"/>
      <c r="B173" s="148"/>
      <c r="C173" s="118"/>
      <c r="D173" s="118"/>
      <c r="E173" s="118"/>
      <c r="F173" s="118"/>
      <c r="G173" s="114"/>
      <c r="H173" s="135" t="s">
        <v>107</v>
      </c>
      <c r="I173" s="134" t="s">
        <v>21</v>
      </c>
      <c r="J173" s="111"/>
      <c r="K173" s="114"/>
      <c r="L173" s="108"/>
      <c r="M173" s="52"/>
      <c r="N173" s="52"/>
      <c r="O173" s="52"/>
      <c r="P173" s="52"/>
      <c r="Q173" s="52"/>
      <c r="R173" s="52"/>
      <c r="S173" s="52"/>
      <c r="T173" s="52"/>
      <c r="U173" s="52"/>
      <c r="V173" s="52"/>
      <c r="W173" s="52"/>
      <c r="X173" s="52"/>
      <c r="Y173" s="52"/>
      <c r="Z173" s="52"/>
    </row>
    <row r="174" spans="1:26" ht="20.25" customHeight="1">
      <c r="A174" s="52"/>
      <c r="B174" s="118"/>
      <c r="C174" s="118"/>
      <c r="D174" s="118"/>
      <c r="E174" s="118"/>
      <c r="F174" s="118"/>
      <c r="G174" s="114"/>
      <c r="H174" s="108"/>
      <c r="I174" s="108"/>
      <c r="J174" s="111"/>
      <c r="K174" s="114"/>
      <c r="L174" s="108"/>
      <c r="M174" s="52"/>
      <c r="N174" s="52"/>
      <c r="O174" s="52"/>
      <c r="P174" s="52"/>
      <c r="Q174" s="52"/>
      <c r="R174" s="52"/>
      <c r="S174" s="52"/>
      <c r="T174" s="52"/>
      <c r="U174" s="52"/>
      <c r="V174" s="52"/>
      <c r="W174" s="52"/>
      <c r="X174" s="52"/>
      <c r="Y174" s="52"/>
      <c r="Z174" s="52"/>
    </row>
    <row r="175" spans="1:26" ht="20.25" customHeight="1">
      <c r="A175" s="52"/>
      <c r="B175" s="119"/>
      <c r="C175" s="118"/>
      <c r="D175" s="118"/>
      <c r="E175" s="118"/>
      <c r="F175" s="118"/>
      <c r="G175" s="114"/>
      <c r="H175" s="108"/>
      <c r="I175" s="108"/>
      <c r="J175" s="111"/>
      <c r="K175" s="114"/>
      <c r="L175" s="108"/>
      <c r="M175" s="52"/>
      <c r="N175" s="52"/>
      <c r="O175" s="52"/>
      <c r="P175" s="52"/>
      <c r="Q175" s="52"/>
      <c r="R175" s="52"/>
      <c r="S175" s="52"/>
      <c r="T175" s="52"/>
      <c r="U175" s="52"/>
      <c r="V175" s="52"/>
      <c r="W175" s="52"/>
      <c r="X175" s="52"/>
      <c r="Y175" s="52"/>
      <c r="Z175" s="52"/>
    </row>
    <row r="176" spans="1:26" ht="18" customHeight="1">
      <c r="A176" s="52"/>
      <c r="B176" s="37"/>
      <c r="C176" s="119"/>
      <c r="D176" s="119"/>
      <c r="E176" s="119"/>
      <c r="F176" s="119"/>
      <c r="G176" s="115"/>
      <c r="H176" s="109"/>
      <c r="I176" s="109"/>
      <c r="J176" s="112"/>
      <c r="K176" s="115"/>
      <c r="L176" s="108"/>
      <c r="M176" s="52"/>
      <c r="N176" s="52"/>
      <c r="O176" s="52"/>
      <c r="P176" s="52"/>
      <c r="Q176" s="52"/>
      <c r="R176" s="52"/>
      <c r="S176" s="52"/>
      <c r="T176" s="52"/>
      <c r="U176" s="52"/>
      <c r="V176" s="52"/>
      <c r="W176" s="52"/>
      <c r="X176" s="52"/>
      <c r="Y176" s="52"/>
      <c r="Z176" s="52"/>
    </row>
    <row r="177" spans="1:26" ht="18" customHeight="1">
      <c r="A177" s="52"/>
      <c r="B177" s="18"/>
      <c r="C177" s="85"/>
      <c r="D177" s="85"/>
      <c r="E177" s="85"/>
      <c r="F177" s="85"/>
      <c r="G177" s="86"/>
      <c r="H177" s="19"/>
      <c r="I177" s="20"/>
      <c r="J177" s="21"/>
      <c r="K177" s="87"/>
      <c r="L177" s="108"/>
      <c r="M177" s="52"/>
      <c r="N177" s="52"/>
      <c r="O177" s="52"/>
      <c r="P177" s="52"/>
      <c r="Q177" s="52"/>
      <c r="R177" s="52"/>
      <c r="S177" s="52"/>
      <c r="T177" s="52"/>
      <c r="U177" s="52"/>
      <c r="V177" s="52"/>
      <c r="W177" s="52"/>
      <c r="X177" s="52"/>
      <c r="Y177" s="52"/>
      <c r="Z177" s="52"/>
    </row>
    <row r="178" spans="1:26" ht="78" customHeight="1">
      <c r="A178" s="52"/>
      <c r="B178" s="37"/>
      <c r="C178" s="129" t="s">
        <v>154</v>
      </c>
      <c r="D178" s="161" t="s">
        <v>153</v>
      </c>
      <c r="E178" s="121" t="s">
        <v>108</v>
      </c>
      <c r="F178" s="121" t="s">
        <v>109</v>
      </c>
      <c r="G178" s="166" t="s">
        <v>156</v>
      </c>
      <c r="H178" s="123" t="s">
        <v>110</v>
      </c>
      <c r="I178" s="124"/>
      <c r="J178" s="110" t="s">
        <v>111</v>
      </c>
      <c r="K178" s="113">
        <v>5</v>
      </c>
      <c r="L178" s="108"/>
      <c r="M178" s="52"/>
      <c r="N178" s="52"/>
      <c r="O178" s="52"/>
      <c r="P178" s="52"/>
      <c r="Q178" s="52"/>
      <c r="R178" s="52"/>
      <c r="S178" s="52"/>
      <c r="T178" s="52"/>
      <c r="U178" s="52"/>
      <c r="V178" s="52"/>
      <c r="W178" s="52"/>
      <c r="X178" s="52"/>
      <c r="Y178" s="52"/>
      <c r="Z178" s="52"/>
    </row>
    <row r="179" spans="1:26" ht="20.25" customHeight="1">
      <c r="A179" s="52"/>
      <c r="B179" s="162" t="s">
        <v>178</v>
      </c>
      <c r="C179" s="118"/>
      <c r="D179" s="118"/>
      <c r="E179" s="118"/>
      <c r="F179" s="118"/>
      <c r="G179" s="114"/>
      <c r="H179" s="125"/>
      <c r="I179" s="126"/>
      <c r="J179" s="111"/>
      <c r="K179" s="114"/>
      <c r="L179" s="108"/>
      <c r="M179" s="52"/>
      <c r="N179" s="52"/>
      <c r="O179" s="52"/>
      <c r="P179" s="52"/>
      <c r="Q179" s="52"/>
      <c r="R179" s="52"/>
      <c r="S179" s="52"/>
      <c r="T179" s="52"/>
      <c r="U179" s="52"/>
      <c r="V179" s="52"/>
      <c r="W179" s="52"/>
      <c r="X179" s="52"/>
      <c r="Y179" s="52"/>
      <c r="Z179" s="52"/>
    </row>
    <row r="180" spans="1:26" ht="20.25" customHeight="1">
      <c r="A180" s="52"/>
      <c r="B180" s="118"/>
      <c r="C180" s="118"/>
      <c r="D180" s="118"/>
      <c r="E180" s="118"/>
      <c r="F180" s="118"/>
      <c r="G180" s="114"/>
      <c r="H180" s="125"/>
      <c r="I180" s="126"/>
      <c r="J180" s="111"/>
      <c r="K180" s="114"/>
      <c r="L180" s="108"/>
      <c r="M180" s="52"/>
      <c r="N180" s="52"/>
      <c r="O180" s="52"/>
      <c r="P180" s="52"/>
      <c r="Q180" s="52"/>
      <c r="R180" s="52"/>
      <c r="S180" s="52"/>
      <c r="T180" s="52"/>
      <c r="U180" s="52"/>
      <c r="V180" s="52"/>
      <c r="W180" s="52"/>
      <c r="X180" s="52"/>
      <c r="Y180" s="52"/>
      <c r="Z180" s="52"/>
    </row>
    <row r="181" spans="1:26" ht="20.25" customHeight="1">
      <c r="A181" s="52"/>
      <c r="B181" s="119"/>
      <c r="C181" s="118"/>
      <c r="D181" s="118"/>
      <c r="E181" s="118"/>
      <c r="F181" s="118"/>
      <c r="G181" s="114"/>
      <c r="H181" s="125"/>
      <c r="I181" s="126"/>
      <c r="J181" s="111"/>
      <c r="K181" s="114"/>
      <c r="L181" s="108"/>
      <c r="M181" s="52"/>
      <c r="N181" s="52"/>
      <c r="O181" s="52"/>
      <c r="P181" s="52"/>
      <c r="Q181" s="52"/>
      <c r="R181" s="52"/>
      <c r="S181" s="52"/>
      <c r="T181" s="52"/>
      <c r="U181" s="52"/>
      <c r="V181" s="52"/>
      <c r="W181" s="52"/>
      <c r="X181" s="52"/>
      <c r="Y181" s="52"/>
      <c r="Z181" s="52"/>
    </row>
    <row r="182" spans="1:26" ht="18" customHeight="1">
      <c r="A182" s="52"/>
      <c r="B182" s="37"/>
      <c r="C182" s="119"/>
      <c r="D182" s="119"/>
      <c r="E182" s="119"/>
      <c r="F182" s="119"/>
      <c r="G182" s="115"/>
      <c r="H182" s="127"/>
      <c r="I182" s="128"/>
      <c r="J182" s="112"/>
      <c r="K182" s="115"/>
      <c r="L182" s="108"/>
      <c r="M182" s="52"/>
      <c r="N182" s="52"/>
      <c r="O182" s="52"/>
      <c r="P182" s="52"/>
      <c r="Q182" s="52"/>
      <c r="R182" s="52"/>
      <c r="S182" s="52"/>
      <c r="T182" s="52"/>
      <c r="U182" s="52"/>
      <c r="V182" s="52"/>
      <c r="W182" s="52"/>
      <c r="X182" s="52"/>
      <c r="Y182" s="52"/>
      <c r="Z182" s="52"/>
    </row>
    <row r="183" spans="1:26" ht="18" customHeight="1">
      <c r="A183" s="52"/>
      <c r="B183" s="18"/>
      <c r="C183" s="85"/>
      <c r="D183" s="85"/>
      <c r="E183" s="85"/>
      <c r="F183" s="85"/>
      <c r="G183" s="86"/>
      <c r="H183" s="19"/>
      <c r="I183" s="20"/>
      <c r="J183" s="21"/>
      <c r="K183" s="87"/>
      <c r="L183" s="108"/>
      <c r="M183" s="52"/>
      <c r="N183" s="52"/>
      <c r="O183" s="52"/>
      <c r="P183" s="52"/>
      <c r="Q183" s="52"/>
      <c r="R183" s="52"/>
      <c r="S183" s="52"/>
      <c r="T183" s="52"/>
      <c r="U183" s="52"/>
      <c r="V183" s="52"/>
      <c r="W183" s="52"/>
      <c r="X183" s="52"/>
      <c r="Y183" s="52"/>
      <c r="Z183" s="52"/>
    </row>
    <row r="184" spans="1:26" ht="80.25" customHeight="1">
      <c r="A184" s="52"/>
      <c r="B184" s="37"/>
      <c r="C184" s="129" t="s">
        <v>154</v>
      </c>
      <c r="D184" s="161" t="s">
        <v>153</v>
      </c>
      <c r="E184" s="121" t="s">
        <v>108</v>
      </c>
      <c r="F184" s="121" t="s">
        <v>109</v>
      </c>
      <c r="G184" s="166" t="s">
        <v>156</v>
      </c>
      <c r="H184" s="123" t="s">
        <v>112</v>
      </c>
      <c r="I184" s="124"/>
      <c r="J184" s="110" t="s">
        <v>113</v>
      </c>
      <c r="K184" s="113">
        <v>6</v>
      </c>
      <c r="L184" s="108"/>
      <c r="M184" s="52"/>
      <c r="N184" s="52"/>
      <c r="O184" s="52"/>
      <c r="P184" s="52"/>
      <c r="Q184" s="52"/>
      <c r="R184" s="52"/>
      <c r="S184" s="52"/>
      <c r="T184" s="52"/>
      <c r="U184" s="52"/>
      <c r="V184" s="52"/>
      <c r="W184" s="52"/>
      <c r="X184" s="52"/>
      <c r="Y184" s="52"/>
      <c r="Z184" s="52"/>
    </row>
    <row r="185" spans="1:26" ht="18" customHeight="1">
      <c r="A185" s="52"/>
      <c r="B185" s="162" t="s">
        <v>178</v>
      </c>
      <c r="C185" s="118"/>
      <c r="D185" s="118"/>
      <c r="E185" s="118"/>
      <c r="F185" s="118"/>
      <c r="G185" s="114"/>
      <c r="H185" s="125"/>
      <c r="I185" s="126"/>
      <c r="J185" s="111"/>
      <c r="K185" s="114"/>
      <c r="L185" s="108"/>
      <c r="M185" s="52"/>
      <c r="N185" s="52"/>
      <c r="O185" s="52"/>
      <c r="P185" s="52"/>
      <c r="Q185" s="52"/>
      <c r="R185" s="52"/>
      <c r="S185" s="52"/>
      <c r="T185" s="52"/>
      <c r="U185" s="52"/>
      <c r="V185" s="52"/>
      <c r="W185" s="52"/>
      <c r="X185" s="52"/>
      <c r="Y185" s="52"/>
      <c r="Z185" s="52"/>
    </row>
    <row r="186" spans="1:26" ht="18" customHeight="1">
      <c r="A186" s="52"/>
      <c r="B186" s="118"/>
      <c r="C186" s="118"/>
      <c r="D186" s="118"/>
      <c r="E186" s="118"/>
      <c r="F186" s="118"/>
      <c r="G186" s="114"/>
      <c r="H186" s="125"/>
      <c r="I186" s="126"/>
      <c r="J186" s="111"/>
      <c r="K186" s="114"/>
      <c r="L186" s="108"/>
      <c r="M186" s="52"/>
      <c r="N186" s="52"/>
      <c r="O186" s="52"/>
      <c r="P186" s="52"/>
      <c r="Q186" s="52"/>
      <c r="R186" s="52"/>
      <c r="S186" s="52"/>
      <c r="T186" s="52"/>
      <c r="U186" s="52"/>
      <c r="V186" s="52"/>
      <c r="W186" s="52"/>
      <c r="X186" s="52"/>
      <c r="Y186" s="52"/>
      <c r="Z186" s="52"/>
    </row>
    <row r="187" spans="1:26" ht="18" customHeight="1">
      <c r="A187" s="52"/>
      <c r="B187" s="119"/>
      <c r="C187" s="118"/>
      <c r="D187" s="118"/>
      <c r="E187" s="118"/>
      <c r="F187" s="118"/>
      <c r="G187" s="114"/>
      <c r="H187" s="125"/>
      <c r="I187" s="126"/>
      <c r="J187" s="111"/>
      <c r="K187" s="114"/>
      <c r="L187" s="108"/>
      <c r="M187" s="52"/>
      <c r="N187" s="52"/>
      <c r="O187" s="52"/>
      <c r="P187" s="52"/>
      <c r="Q187" s="52"/>
      <c r="R187" s="52"/>
      <c r="S187" s="52"/>
      <c r="T187" s="52"/>
      <c r="U187" s="52"/>
      <c r="V187" s="52"/>
      <c r="W187" s="52"/>
      <c r="X187" s="52"/>
      <c r="Y187" s="52"/>
      <c r="Z187" s="52"/>
    </row>
    <row r="188" spans="1:26" ht="18" customHeight="1">
      <c r="A188" s="52"/>
      <c r="B188" s="37"/>
      <c r="C188" s="119"/>
      <c r="D188" s="119"/>
      <c r="E188" s="119"/>
      <c r="F188" s="119"/>
      <c r="G188" s="115"/>
      <c r="H188" s="127"/>
      <c r="I188" s="128"/>
      <c r="J188" s="112"/>
      <c r="K188" s="115"/>
      <c r="L188" s="108"/>
      <c r="M188" s="52"/>
      <c r="N188" s="52"/>
      <c r="O188" s="52"/>
      <c r="P188" s="52"/>
      <c r="Q188" s="52"/>
      <c r="R188" s="52"/>
      <c r="S188" s="52"/>
      <c r="T188" s="52"/>
      <c r="U188" s="52"/>
      <c r="V188" s="52"/>
      <c r="W188" s="52"/>
      <c r="X188" s="52"/>
      <c r="Y188" s="52"/>
      <c r="Z188" s="52"/>
    </row>
    <row r="189" spans="1:26" ht="18" customHeight="1">
      <c r="A189" s="52"/>
      <c r="B189" s="18"/>
      <c r="C189" s="85"/>
      <c r="D189" s="85"/>
      <c r="E189" s="85"/>
      <c r="F189" s="85"/>
      <c r="G189" s="86"/>
      <c r="H189" s="19"/>
      <c r="I189" s="20"/>
      <c r="J189" s="21"/>
      <c r="K189" s="87"/>
      <c r="L189" s="108"/>
      <c r="M189" s="52"/>
      <c r="N189" s="52"/>
      <c r="O189" s="52"/>
      <c r="P189" s="52"/>
      <c r="Q189" s="52"/>
      <c r="R189" s="52"/>
      <c r="S189" s="52"/>
      <c r="T189" s="52"/>
      <c r="U189" s="52"/>
      <c r="V189" s="52"/>
      <c r="W189" s="52"/>
      <c r="X189" s="52"/>
      <c r="Y189" s="52"/>
      <c r="Z189" s="52"/>
    </row>
    <row r="190" spans="1:26" ht="20.25" customHeight="1">
      <c r="A190" s="52"/>
      <c r="B190" s="37"/>
      <c r="C190" s="129" t="s">
        <v>154</v>
      </c>
      <c r="D190" s="161" t="s">
        <v>152</v>
      </c>
      <c r="E190" s="121" t="s">
        <v>179</v>
      </c>
      <c r="F190" s="121" t="s">
        <v>114</v>
      </c>
      <c r="G190" s="166" t="s">
        <v>156</v>
      </c>
      <c r="H190" s="123" t="s">
        <v>115</v>
      </c>
      <c r="I190" s="124"/>
      <c r="J190" s="110" t="s">
        <v>116</v>
      </c>
      <c r="K190" s="113">
        <v>7</v>
      </c>
      <c r="L190" s="108"/>
      <c r="M190" s="52"/>
      <c r="N190" s="52"/>
      <c r="O190" s="52"/>
      <c r="P190" s="52"/>
      <c r="Q190" s="52"/>
      <c r="R190" s="52"/>
      <c r="S190" s="52"/>
      <c r="T190" s="52"/>
      <c r="U190" s="52"/>
      <c r="V190" s="52"/>
      <c r="W190" s="52"/>
      <c r="X190" s="52"/>
      <c r="Y190" s="52"/>
      <c r="Z190" s="52"/>
    </row>
    <row r="191" spans="1:26" ht="20.25" customHeight="1">
      <c r="A191" s="52"/>
      <c r="B191" s="117"/>
      <c r="C191" s="118"/>
      <c r="D191" s="118"/>
      <c r="E191" s="118"/>
      <c r="F191" s="118"/>
      <c r="G191" s="114"/>
      <c r="H191" s="125"/>
      <c r="I191" s="126"/>
      <c r="J191" s="111"/>
      <c r="K191" s="114"/>
      <c r="L191" s="108"/>
      <c r="M191" s="52"/>
      <c r="N191" s="52"/>
      <c r="O191" s="52"/>
      <c r="P191" s="52"/>
      <c r="Q191" s="52"/>
      <c r="R191" s="52"/>
      <c r="S191" s="52"/>
      <c r="T191" s="52"/>
      <c r="U191" s="52"/>
      <c r="V191" s="52"/>
      <c r="W191" s="52"/>
      <c r="X191" s="52"/>
      <c r="Y191" s="52"/>
      <c r="Z191" s="52"/>
    </row>
    <row r="192" spans="1:26" ht="20.25" customHeight="1">
      <c r="A192" s="52"/>
      <c r="B192" s="118"/>
      <c r="C192" s="118"/>
      <c r="D192" s="118"/>
      <c r="E192" s="118"/>
      <c r="F192" s="118"/>
      <c r="G192" s="114"/>
      <c r="H192" s="125"/>
      <c r="I192" s="126"/>
      <c r="J192" s="111"/>
      <c r="K192" s="114"/>
      <c r="L192" s="108"/>
      <c r="M192" s="52"/>
      <c r="N192" s="52"/>
      <c r="O192" s="52"/>
      <c r="P192" s="52"/>
      <c r="Q192" s="52"/>
      <c r="R192" s="52"/>
      <c r="S192" s="52"/>
      <c r="T192" s="52"/>
      <c r="U192" s="52"/>
      <c r="V192" s="52"/>
      <c r="W192" s="52"/>
      <c r="X192" s="52"/>
      <c r="Y192" s="52"/>
      <c r="Z192" s="52"/>
    </row>
    <row r="193" spans="1:26" ht="20.25" customHeight="1">
      <c r="A193" s="52"/>
      <c r="B193" s="119"/>
      <c r="C193" s="118"/>
      <c r="D193" s="118"/>
      <c r="E193" s="118"/>
      <c r="F193" s="118"/>
      <c r="G193" s="114"/>
      <c r="H193" s="125"/>
      <c r="I193" s="126"/>
      <c r="J193" s="111"/>
      <c r="K193" s="114"/>
      <c r="L193" s="108"/>
      <c r="M193" s="52"/>
      <c r="N193" s="52"/>
      <c r="O193" s="52"/>
      <c r="P193" s="52"/>
      <c r="Q193" s="52"/>
      <c r="R193" s="52"/>
      <c r="S193" s="52"/>
      <c r="T193" s="52"/>
      <c r="U193" s="52"/>
      <c r="V193" s="52"/>
      <c r="W193" s="52"/>
      <c r="X193" s="52"/>
      <c r="Y193" s="52"/>
      <c r="Z193" s="52"/>
    </row>
    <row r="194" spans="1:26" ht="18" customHeight="1">
      <c r="A194" s="52"/>
      <c r="B194" s="37"/>
      <c r="C194" s="119"/>
      <c r="D194" s="119"/>
      <c r="E194" s="119"/>
      <c r="F194" s="119"/>
      <c r="G194" s="115"/>
      <c r="H194" s="127"/>
      <c r="I194" s="128"/>
      <c r="J194" s="112"/>
      <c r="K194" s="115"/>
      <c r="L194" s="108"/>
      <c r="M194" s="52"/>
      <c r="N194" s="52"/>
      <c r="O194" s="52"/>
      <c r="P194" s="52"/>
      <c r="Q194" s="52"/>
      <c r="R194" s="52"/>
      <c r="S194" s="52"/>
      <c r="T194" s="52"/>
      <c r="U194" s="52"/>
      <c r="V194" s="52"/>
      <c r="W194" s="52"/>
      <c r="X194" s="52"/>
      <c r="Y194" s="52"/>
      <c r="Z194" s="52"/>
    </row>
    <row r="195" spans="1:26" ht="18" customHeight="1">
      <c r="A195" s="52"/>
      <c r="B195" s="18"/>
      <c r="C195" s="85"/>
      <c r="D195" s="85"/>
      <c r="E195" s="85"/>
      <c r="F195" s="85"/>
      <c r="G195" s="86"/>
      <c r="H195" s="19"/>
      <c r="I195" s="20"/>
      <c r="J195" s="21"/>
      <c r="K195" s="87"/>
      <c r="L195" s="108"/>
      <c r="M195" s="52"/>
      <c r="N195" s="52"/>
      <c r="O195" s="52"/>
      <c r="P195" s="52"/>
      <c r="Q195" s="52"/>
      <c r="R195" s="52"/>
      <c r="S195" s="52"/>
      <c r="T195" s="52"/>
      <c r="U195" s="52"/>
      <c r="V195" s="52"/>
      <c r="W195" s="52"/>
      <c r="X195" s="52"/>
      <c r="Y195" s="52"/>
      <c r="Z195" s="52"/>
    </row>
    <row r="196" spans="1:26" ht="20.25" customHeight="1">
      <c r="A196" s="52"/>
      <c r="B196" s="37"/>
      <c r="C196" s="129" t="s">
        <v>154</v>
      </c>
      <c r="D196" s="161" t="s">
        <v>152</v>
      </c>
      <c r="E196" s="121" t="s">
        <v>179</v>
      </c>
      <c r="F196" s="121" t="s">
        <v>117</v>
      </c>
      <c r="G196" s="166" t="s">
        <v>157</v>
      </c>
      <c r="H196" s="123" t="s">
        <v>118</v>
      </c>
      <c r="I196" s="124"/>
      <c r="J196" s="110" t="s">
        <v>119</v>
      </c>
      <c r="K196" s="113">
        <v>8</v>
      </c>
      <c r="L196" s="108"/>
      <c r="M196" s="52"/>
      <c r="N196" s="52"/>
      <c r="O196" s="52"/>
      <c r="P196" s="52"/>
      <c r="Q196" s="52"/>
      <c r="R196" s="52"/>
      <c r="S196" s="52"/>
      <c r="T196" s="52"/>
      <c r="U196" s="52"/>
      <c r="V196" s="52"/>
      <c r="W196" s="52"/>
      <c r="X196" s="52"/>
      <c r="Y196" s="52"/>
      <c r="Z196" s="52"/>
    </row>
    <row r="197" spans="1:26" ht="20.25" customHeight="1">
      <c r="A197" s="52"/>
      <c r="B197" s="117"/>
      <c r="C197" s="118"/>
      <c r="D197" s="118"/>
      <c r="E197" s="118"/>
      <c r="F197" s="118"/>
      <c r="G197" s="114"/>
      <c r="H197" s="125"/>
      <c r="I197" s="126"/>
      <c r="J197" s="111"/>
      <c r="K197" s="114"/>
      <c r="L197" s="108"/>
      <c r="M197" s="52"/>
      <c r="N197" s="52"/>
      <c r="O197" s="52"/>
      <c r="P197" s="52"/>
      <c r="Q197" s="52"/>
      <c r="R197" s="52"/>
      <c r="S197" s="52"/>
      <c r="T197" s="52"/>
      <c r="U197" s="52"/>
      <c r="V197" s="52"/>
      <c r="W197" s="52"/>
      <c r="X197" s="52"/>
      <c r="Y197" s="52"/>
      <c r="Z197" s="52"/>
    </row>
    <row r="198" spans="1:26" ht="20.25" customHeight="1">
      <c r="A198" s="52"/>
      <c r="B198" s="118"/>
      <c r="C198" s="118"/>
      <c r="D198" s="118"/>
      <c r="E198" s="118"/>
      <c r="F198" s="118"/>
      <c r="G198" s="114"/>
      <c r="H198" s="125"/>
      <c r="I198" s="126"/>
      <c r="J198" s="111"/>
      <c r="K198" s="114"/>
      <c r="L198" s="108"/>
      <c r="M198" s="52"/>
      <c r="N198" s="52"/>
      <c r="O198" s="52"/>
      <c r="P198" s="52"/>
      <c r="Q198" s="52"/>
      <c r="R198" s="52"/>
      <c r="S198" s="52"/>
      <c r="T198" s="52"/>
      <c r="U198" s="52"/>
      <c r="V198" s="52"/>
      <c r="W198" s="52"/>
      <c r="X198" s="52"/>
      <c r="Y198" s="52"/>
      <c r="Z198" s="52"/>
    </row>
    <row r="199" spans="1:26" ht="20.25" customHeight="1">
      <c r="A199" s="52"/>
      <c r="B199" s="119"/>
      <c r="C199" s="118"/>
      <c r="D199" s="118"/>
      <c r="E199" s="118"/>
      <c r="F199" s="118"/>
      <c r="G199" s="114"/>
      <c r="H199" s="125"/>
      <c r="I199" s="126"/>
      <c r="J199" s="111"/>
      <c r="K199" s="114"/>
      <c r="L199" s="108"/>
      <c r="M199" s="52"/>
      <c r="N199" s="52"/>
      <c r="O199" s="52"/>
      <c r="P199" s="52"/>
      <c r="Q199" s="52"/>
      <c r="R199" s="52"/>
      <c r="S199" s="52"/>
      <c r="T199" s="52"/>
      <c r="U199" s="52"/>
      <c r="V199" s="52"/>
      <c r="W199" s="52"/>
      <c r="X199" s="52"/>
      <c r="Y199" s="52"/>
      <c r="Z199" s="52"/>
    </row>
    <row r="200" spans="1:26" ht="20.25" customHeight="1">
      <c r="A200" s="52"/>
      <c r="B200" s="37"/>
      <c r="C200" s="119"/>
      <c r="D200" s="119"/>
      <c r="E200" s="119"/>
      <c r="F200" s="119"/>
      <c r="G200" s="115"/>
      <c r="H200" s="127"/>
      <c r="I200" s="128"/>
      <c r="J200" s="112"/>
      <c r="K200" s="115"/>
      <c r="L200" s="109"/>
      <c r="M200" s="52"/>
      <c r="N200" s="52"/>
      <c r="O200" s="52"/>
      <c r="P200" s="52"/>
      <c r="Q200" s="52"/>
      <c r="R200" s="52"/>
      <c r="S200" s="52"/>
      <c r="T200" s="52"/>
      <c r="U200" s="52"/>
      <c r="V200" s="52"/>
      <c r="W200" s="52"/>
      <c r="X200" s="52"/>
      <c r="Y200" s="52"/>
      <c r="Z200" s="52"/>
    </row>
    <row r="201" spans="1:26" ht="18" customHeight="1">
      <c r="A201" s="52"/>
      <c r="B201" s="18"/>
      <c r="C201" s="85"/>
      <c r="D201" s="85"/>
      <c r="E201" s="85"/>
      <c r="F201" s="85"/>
      <c r="G201" s="86"/>
      <c r="H201" s="19"/>
      <c r="I201" s="20"/>
      <c r="J201" s="21"/>
      <c r="K201" s="92"/>
      <c r="L201" s="93"/>
      <c r="M201" s="52"/>
      <c r="N201" s="52"/>
      <c r="O201" s="52"/>
      <c r="P201" s="52"/>
      <c r="Q201" s="52"/>
      <c r="R201" s="52"/>
      <c r="S201" s="52"/>
      <c r="T201" s="52"/>
      <c r="U201" s="52"/>
      <c r="V201" s="52"/>
      <c r="W201" s="52"/>
      <c r="X201" s="52"/>
      <c r="Y201" s="52"/>
      <c r="Z201" s="52"/>
    </row>
    <row r="202" spans="1:26" ht="20.25" customHeight="1">
      <c r="A202" s="52"/>
      <c r="B202" s="49" t="s">
        <v>172</v>
      </c>
      <c r="C202" s="129" t="s">
        <v>154</v>
      </c>
      <c r="D202" s="161" t="s">
        <v>152</v>
      </c>
      <c r="E202" s="121" t="s">
        <v>120</v>
      </c>
      <c r="F202" s="121" t="s">
        <v>121</v>
      </c>
      <c r="G202" s="166" t="s">
        <v>155</v>
      </c>
      <c r="H202" s="123" t="s">
        <v>122</v>
      </c>
      <c r="I202" s="124"/>
      <c r="J202" s="110" t="s">
        <v>123</v>
      </c>
      <c r="K202" s="113">
        <v>9</v>
      </c>
      <c r="L202" s="107" t="s">
        <v>124</v>
      </c>
      <c r="M202" s="52"/>
      <c r="N202" s="52"/>
      <c r="O202" s="52"/>
      <c r="P202" s="52"/>
      <c r="Q202" s="52"/>
      <c r="R202" s="52"/>
      <c r="S202" s="52"/>
      <c r="T202" s="52"/>
      <c r="U202" s="52"/>
      <c r="V202" s="52"/>
      <c r="W202" s="52"/>
      <c r="X202" s="52"/>
      <c r="Y202" s="52"/>
      <c r="Z202" s="52"/>
    </row>
    <row r="203" spans="1:26" ht="18" customHeight="1">
      <c r="A203" s="52"/>
      <c r="B203" s="50"/>
      <c r="C203" s="118"/>
      <c r="D203" s="118"/>
      <c r="E203" s="118"/>
      <c r="F203" s="118"/>
      <c r="G203" s="114"/>
      <c r="H203" s="125"/>
      <c r="I203" s="126"/>
      <c r="J203" s="111"/>
      <c r="K203" s="114"/>
      <c r="L203" s="108"/>
      <c r="M203" s="52"/>
      <c r="N203" s="52"/>
      <c r="O203" s="52"/>
      <c r="P203" s="52"/>
      <c r="Q203" s="52"/>
      <c r="R203" s="52"/>
      <c r="S203" s="52"/>
      <c r="T203" s="52"/>
      <c r="U203" s="52"/>
      <c r="V203" s="52"/>
      <c r="W203" s="52"/>
      <c r="X203" s="52"/>
      <c r="Y203" s="52"/>
      <c r="Z203" s="52"/>
    </row>
    <row r="204" spans="1:26" ht="18" customHeight="1">
      <c r="A204" s="52"/>
      <c r="B204" s="50"/>
      <c r="C204" s="118"/>
      <c r="D204" s="118"/>
      <c r="E204" s="118"/>
      <c r="F204" s="118"/>
      <c r="G204" s="114"/>
      <c r="H204" s="125"/>
      <c r="I204" s="126"/>
      <c r="J204" s="111"/>
      <c r="K204" s="114"/>
      <c r="L204" s="108"/>
      <c r="M204" s="52"/>
      <c r="N204" s="52"/>
      <c r="O204" s="52"/>
      <c r="P204" s="52"/>
      <c r="Q204" s="52"/>
      <c r="R204" s="52"/>
      <c r="S204" s="52"/>
      <c r="T204" s="52"/>
      <c r="U204" s="52"/>
      <c r="V204" s="52"/>
      <c r="W204" s="52"/>
      <c r="X204" s="52"/>
      <c r="Y204" s="52"/>
      <c r="Z204" s="52"/>
    </row>
    <row r="205" spans="1:26" ht="21" hidden="1" customHeight="1">
      <c r="A205" s="52"/>
      <c r="B205" s="52"/>
      <c r="C205" s="118"/>
      <c r="D205" s="118"/>
      <c r="E205" s="118"/>
      <c r="F205" s="118"/>
      <c r="G205" s="114"/>
      <c r="H205" s="125"/>
      <c r="I205" s="126"/>
      <c r="J205" s="111"/>
      <c r="K205" s="114"/>
      <c r="L205" s="108"/>
      <c r="M205" s="52"/>
      <c r="N205" s="52"/>
      <c r="O205" s="52"/>
      <c r="P205" s="52"/>
      <c r="Q205" s="52"/>
      <c r="R205" s="52"/>
      <c r="S205" s="52"/>
      <c r="T205" s="52"/>
      <c r="U205" s="52"/>
      <c r="V205" s="52"/>
      <c r="W205" s="52"/>
      <c r="X205" s="52"/>
      <c r="Y205" s="52"/>
      <c r="Z205" s="52"/>
    </row>
    <row r="206" spans="1:26" ht="45" customHeight="1">
      <c r="A206" s="52"/>
      <c r="B206" s="37"/>
      <c r="C206" s="119"/>
      <c r="D206" s="119"/>
      <c r="E206" s="119"/>
      <c r="F206" s="119"/>
      <c r="G206" s="115"/>
      <c r="H206" s="127"/>
      <c r="I206" s="128"/>
      <c r="J206" s="112"/>
      <c r="K206" s="115"/>
      <c r="L206" s="108"/>
      <c r="M206" s="52"/>
      <c r="N206" s="52"/>
      <c r="O206" s="52"/>
      <c r="P206" s="52"/>
      <c r="Q206" s="52"/>
      <c r="R206" s="52"/>
      <c r="S206" s="52"/>
      <c r="T206" s="52"/>
      <c r="U206" s="52"/>
      <c r="V206" s="52"/>
      <c r="W206" s="52"/>
      <c r="X206" s="52"/>
      <c r="Y206" s="52"/>
      <c r="Z206" s="52"/>
    </row>
    <row r="207" spans="1:26" ht="18" customHeight="1">
      <c r="A207" s="52"/>
      <c r="B207" s="18"/>
      <c r="C207" s="85"/>
      <c r="D207" s="85"/>
      <c r="E207" s="85"/>
      <c r="F207" s="85"/>
      <c r="G207" s="86"/>
      <c r="H207" s="19"/>
      <c r="I207" s="20"/>
      <c r="J207" s="21"/>
      <c r="K207" s="87"/>
      <c r="L207" s="108"/>
      <c r="M207" s="52"/>
      <c r="N207" s="52"/>
      <c r="O207" s="52"/>
      <c r="P207" s="52"/>
      <c r="Q207" s="52"/>
      <c r="R207" s="52"/>
      <c r="S207" s="52"/>
      <c r="T207" s="52"/>
      <c r="U207" s="52"/>
      <c r="V207" s="52"/>
      <c r="W207" s="52"/>
      <c r="X207" s="52"/>
      <c r="Y207" s="52"/>
      <c r="Z207" s="52"/>
    </row>
    <row r="208" spans="1:26" ht="20.25" customHeight="1">
      <c r="A208" s="52"/>
      <c r="B208" s="37"/>
      <c r="C208" s="129" t="s">
        <v>154</v>
      </c>
      <c r="D208" s="161" t="s">
        <v>153</v>
      </c>
      <c r="E208" s="121" t="s">
        <v>125</v>
      </c>
      <c r="F208" s="121" t="s">
        <v>126</v>
      </c>
      <c r="G208" s="166" t="s">
        <v>155</v>
      </c>
      <c r="H208" s="123" t="s">
        <v>110</v>
      </c>
      <c r="I208" s="124"/>
      <c r="J208" s="110" t="s">
        <v>127</v>
      </c>
      <c r="K208" s="113">
        <v>10</v>
      </c>
      <c r="L208" s="108"/>
      <c r="M208" s="52"/>
      <c r="N208" s="52"/>
      <c r="O208" s="52"/>
      <c r="P208" s="52"/>
      <c r="Q208" s="52"/>
      <c r="R208" s="52"/>
      <c r="S208" s="52"/>
      <c r="T208" s="52"/>
      <c r="U208" s="52"/>
      <c r="V208" s="52"/>
      <c r="W208" s="52"/>
      <c r="X208" s="52"/>
      <c r="Y208" s="52"/>
      <c r="Z208" s="52"/>
    </row>
    <row r="209" spans="1:26" ht="18" customHeight="1">
      <c r="A209" s="52"/>
      <c r="B209" s="162" t="s">
        <v>178</v>
      </c>
      <c r="C209" s="118"/>
      <c r="D209" s="118"/>
      <c r="E209" s="118"/>
      <c r="F209" s="118"/>
      <c r="G209" s="114"/>
      <c r="H209" s="125"/>
      <c r="I209" s="126"/>
      <c r="J209" s="111"/>
      <c r="K209" s="114"/>
      <c r="L209" s="108"/>
      <c r="M209" s="52"/>
      <c r="N209" s="52"/>
      <c r="O209" s="52"/>
      <c r="P209" s="52"/>
      <c r="Q209" s="52"/>
      <c r="R209" s="52"/>
      <c r="S209" s="52"/>
      <c r="T209" s="52"/>
      <c r="U209" s="52"/>
      <c r="V209" s="52"/>
      <c r="W209" s="52"/>
      <c r="X209" s="52"/>
      <c r="Y209" s="52"/>
      <c r="Z209" s="52"/>
    </row>
    <row r="210" spans="1:26" ht="18" customHeight="1">
      <c r="A210" s="52"/>
      <c r="B210" s="118"/>
      <c r="C210" s="118"/>
      <c r="D210" s="118"/>
      <c r="E210" s="118"/>
      <c r="F210" s="118"/>
      <c r="G210" s="114"/>
      <c r="H210" s="125"/>
      <c r="I210" s="126"/>
      <c r="J210" s="111"/>
      <c r="K210" s="114"/>
      <c r="L210" s="108"/>
      <c r="M210" s="52"/>
      <c r="N210" s="52"/>
      <c r="O210" s="52"/>
      <c r="P210" s="52"/>
      <c r="Q210" s="52"/>
      <c r="R210" s="52"/>
      <c r="S210" s="52"/>
      <c r="T210" s="52"/>
      <c r="U210" s="52"/>
      <c r="V210" s="52"/>
      <c r="W210" s="52"/>
      <c r="X210" s="52"/>
      <c r="Y210" s="52"/>
      <c r="Z210" s="52"/>
    </row>
    <row r="211" spans="1:26" ht="18" customHeight="1">
      <c r="A211" s="52"/>
      <c r="B211" s="119"/>
      <c r="C211" s="118"/>
      <c r="D211" s="118"/>
      <c r="E211" s="118"/>
      <c r="F211" s="118"/>
      <c r="G211" s="114"/>
      <c r="H211" s="125"/>
      <c r="I211" s="126"/>
      <c r="J211" s="111"/>
      <c r="K211" s="114"/>
      <c r="L211" s="108"/>
      <c r="M211" s="52"/>
      <c r="N211" s="52"/>
      <c r="O211" s="52"/>
      <c r="P211" s="52"/>
      <c r="Q211" s="52"/>
      <c r="R211" s="52"/>
      <c r="S211" s="52"/>
      <c r="T211" s="52"/>
      <c r="U211" s="52"/>
      <c r="V211" s="52"/>
      <c r="W211" s="52"/>
      <c r="X211" s="52"/>
      <c r="Y211" s="52"/>
      <c r="Z211" s="52"/>
    </row>
    <row r="212" spans="1:26" ht="18" customHeight="1">
      <c r="A212" s="52"/>
      <c r="B212" s="37"/>
      <c r="C212" s="119"/>
      <c r="D212" s="119"/>
      <c r="E212" s="119"/>
      <c r="F212" s="119"/>
      <c r="G212" s="115"/>
      <c r="H212" s="127"/>
      <c r="I212" s="128"/>
      <c r="J212" s="112"/>
      <c r="K212" s="115"/>
      <c r="L212" s="108"/>
      <c r="M212" s="52"/>
      <c r="N212" s="52"/>
      <c r="O212" s="52"/>
      <c r="P212" s="52"/>
      <c r="Q212" s="52"/>
      <c r="R212" s="52"/>
      <c r="S212" s="52"/>
      <c r="T212" s="52"/>
      <c r="U212" s="52"/>
      <c r="V212" s="52"/>
      <c r="W212" s="52"/>
      <c r="X212" s="52"/>
      <c r="Y212" s="52"/>
      <c r="Z212" s="52"/>
    </row>
    <row r="213" spans="1:26" ht="18" customHeight="1">
      <c r="A213" s="52"/>
      <c r="B213" s="18"/>
      <c r="C213" s="85"/>
      <c r="D213" s="85"/>
      <c r="E213" s="85"/>
      <c r="F213" s="85"/>
      <c r="G213" s="86"/>
      <c r="H213" s="19"/>
      <c r="I213" s="20"/>
      <c r="J213" s="21"/>
      <c r="K213" s="87"/>
      <c r="L213" s="108"/>
      <c r="M213" s="52"/>
      <c r="N213" s="52"/>
      <c r="O213" s="52"/>
      <c r="P213" s="52"/>
      <c r="Q213" s="52"/>
      <c r="R213" s="52"/>
      <c r="S213" s="52"/>
      <c r="T213" s="52"/>
      <c r="U213" s="52"/>
      <c r="V213" s="52"/>
      <c r="W213" s="52"/>
      <c r="X213" s="52"/>
      <c r="Y213" s="52"/>
      <c r="Z213" s="52"/>
    </row>
    <row r="214" spans="1:26" ht="20.25" customHeight="1">
      <c r="A214" s="52"/>
      <c r="B214" s="37"/>
      <c r="C214" s="129" t="s">
        <v>154</v>
      </c>
      <c r="D214" s="161" t="s">
        <v>153</v>
      </c>
      <c r="E214" s="121" t="s">
        <v>125</v>
      </c>
      <c r="F214" s="121" t="s">
        <v>126</v>
      </c>
      <c r="G214" s="166" t="s">
        <v>156</v>
      </c>
      <c r="H214" s="123" t="s">
        <v>112</v>
      </c>
      <c r="I214" s="124"/>
      <c r="J214" s="110" t="s">
        <v>128</v>
      </c>
      <c r="K214" s="113">
        <v>11</v>
      </c>
      <c r="L214" s="108"/>
      <c r="M214" s="52"/>
      <c r="N214" s="52"/>
      <c r="O214" s="52"/>
      <c r="P214" s="52"/>
      <c r="Q214" s="52"/>
      <c r="R214" s="52"/>
      <c r="S214" s="52"/>
      <c r="T214" s="52"/>
      <c r="U214" s="52"/>
      <c r="V214" s="52"/>
      <c r="W214" s="52"/>
      <c r="X214" s="52"/>
      <c r="Y214" s="52"/>
      <c r="Z214" s="52"/>
    </row>
    <row r="215" spans="1:26" ht="20.25" customHeight="1">
      <c r="A215" s="52"/>
      <c r="B215" s="162" t="s">
        <v>178</v>
      </c>
      <c r="C215" s="118"/>
      <c r="D215" s="118"/>
      <c r="E215" s="118"/>
      <c r="F215" s="118"/>
      <c r="G215" s="114"/>
      <c r="H215" s="125"/>
      <c r="I215" s="126"/>
      <c r="J215" s="111"/>
      <c r="K215" s="114"/>
      <c r="L215" s="108"/>
      <c r="M215" s="52"/>
      <c r="N215" s="52"/>
      <c r="O215" s="52"/>
      <c r="P215" s="52"/>
      <c r="Q215" s="52"/>
      <c r="R215" s="52"/>
      <c r="S215" s="52"/>
      <c r="T215" s="52"/>
      <c r="U215" s="52"/>
      <c r="V215" s="52"/>
      <c r="W215" s="52"/>
      <c r="X215" s="52"/>
      <c r="Y215" s="52"/>
      <c r="Z215" s="52"/>
    </row>
    <row r="216" spans="1:26" ht="20.25" customHeight="1">
      <c r="A216" s="52"/>
      <c r="B216" s="118"/>
      <c r="C216" s="118"/>
      <c r="D216" s="118"/>
      <c r="E216" s="118"/>
      <c r="F216" s="118"/>
      <c r="G216" s="114"/>
      <c r="H216" s="125"/>
      <c r="I216" s="126"/>
      <c r="J216" s="111"/>
      <c r="K216" s="114"/>
      <c r="L216" s="108"/>
      <c r="M216" s="52"/>
      <c r="N216" s="52"/>
      <c r="O216" s="52"/>
      <c r="P216" s="52"/>
      <c r="Q216" s="52"/>
      <c r="R216" s="52"/>
      <c r="S216" s="52"/>
      <c r="T216" s="52"/>
      <c r="U216" s="52"/>
      <c r="V216" s="52"/>
      <c r="W216" s="52"/>
      <c r="X216" s="52"/>
      <c r="Y216" s="52"/>
      <c r="Z216" s="52"/>
    </row>
    <row r="217" spans="1:26" ht="20.25" customHeight="1">
      <c r="A217" s="52"/>
      <c r="B217" s="119"/>
      <c r="C217" s="118"/>
      <c r="D217" s="118"/>
      <c r="E217" s="118"/>
      <c r="F217" s="118"/>
      <c r="G217" s="114"/>
      <c r="H217" s="125"/>
      <c r="I217" s="126"/>
      <c r="J217" s="111"/>
      <c r="K217" s="114"/>
      <c r="L217" s="108"/>
      <c r="M217" s="52"/>
      <c r="N217" s="52"/>
      <c r="O217" s="52"/>
      <c r="P217" s="52"/>
      <c r="Q217" s="52"/>
      <c r="R217" s="52"/>
      <c r="S217" s="52"/>
      <c r="T217" s="52"/>
      <c r="U217" s="52"/>
      <c r="V217" s="52"/>
      <c r="W217" s="52"/>
      <c r="X217" s="52"/>
      <c r="Y217" s="52"/>
      <c r="Z217" s="52"/>
    </row>
    <row r="218" spans="1:26" ht="18" customHeight="1">
      <c r="A218" s="52"/>
      <c r="B218" s="37"/>
      <c r="C218" s="119"/>
      <c r="D218" s="119"/>
      <c r="E218" s="119"/>
      <c r="F218" s="119"/>
      <c r="G218" s="115"/>
      <c r="H218" s="127"/>
      <c r="I218" s="128"/>
      <c r="J218" s="112"/>
      <c r="K218" s="115"/>
      <c r="L218" s="109"/>
      <c r="M218" s="52"/>
      <c r="N218" s="52"/>
      <c r="O218" s="52"/>
      <c r="P218" s="52"/>
      <c r="Q218" s="52"/>
      <c r="R218" s="52"/>
      <c r="S218" s="52"/>
      <c r="T218" s="52"/>
      <c r="U218" s="52"/>
      <c r="V218" s="52"/>
      <c r="W218" s="52"/>
      <c r="X218" s="52"/>
      <c r="Y218" s="52"/>
      <c r="Z218" s="52"/>
    </row>
    <row r="219" spans="1:26" ht="18" customHeight="1">
      <c r="A219" s="52"/>
      <c r="B219" s="18"/>
      <c r="C219" s="85"/>
      <c r="D219" s="85"/>
      <c r="E219" s="85"/>
      <c r="F219" s="85"/>
      <c r="G219" s="86"/>
      <c r="H219" s="19"/>
      <c r="I219" s="20"/>
      <c r="J219" s="21"/>
      <c r="K219" s="92"/>
      <c r="L219" s="93"/>
      <c r="M219" s="52"/>
      <c r="N219" s="52"/>
      <c r="O219" s="52"/>
      <c r="P219" s="52"/>
      <c r="Q219" s="52"/>
      <c r="R219" s="52"/>
      <c r="S219" s="52"/>
      <c r="T219" s="52"/>
      <c r="U219" s="52"/>
      <c r="V219" s="52"/>
      <c r="W219" s="52"/>
      <c r="X219" s="52"/>
      <c r="Y219" s="52"/>
      <c r="Z219" s="52"/>
    </row>
    <row r="220" spans="1:26" ht="20.25" customHeight="1">
      <c r="A220" s="52"/>
      <c r="B220" s="37" t="s">
        <v>172</v>
      </c>
      <c r="C220" s="129" t="s">
        <v>154</v>
      </c>
      <c r="D220" s="161" t="s">
        <v>152</v>
      </c>
      <c r="E220" s="121" t="s">
        <v>129</v>
      </c>
      <c r="F220" s="121" t="s">
        <v>180</v>
      </c>
      <c r="G220" s="166" t="s">
        <v>155</v>
      </c>
      <c r="H220" s="123" t="s">
        <v>131</v>
      </c>
      <c r="I220" s="124"/>
      <c r="J220" s="110" t="s">
        <v>132</v>
      </c>
      <c r="K220" s="113">
        <v>12</v>
      </c>
      <c r="L220" s="107" t="s">
        <v>133</v>
      </c>
      <c r="M220" s="52"/>
      <c r="N220" s="52"/>
      <c r="O220" s="52"/>
      <c r="P220" s="52"/>
      <c r="Q220" s="52"/>
      <c r="R220" s="52"/>
      <c r="S220" s="52"/>
      <c r="T220" s="52"/>
      <c r="U220" s="52"/>
      <c r="V220" s="52"/>
      <c r="W220" s="52"/>
      <c r="X220" s="52"/>
      <c r="Y220" s="52"/>
      <c r="Z220" s="52"/>
    </row>
    <row r="221" spans="1:26" ht="18" customHeight="1">
      <c r="A221" s="52"/>
      <c r="B221" s="171" t="s">
        <v>181</v>
      </c>
      <c r="C221" s="118"/>
      <c r="D221" s="118"/>
      <c r="E221" s="118"/>
      <c r="F221" s="118"/>
      <c r="G221" s="114"/>
      <c r="H221" s="125"/>
      <c r="I221" s="126"/>
      <c r="J221" s="111"/>
      <c r="K221" s="114"/>
      <c r="L221" s="108"/>
      <c r="M221" s="52"/>
      <c r="N221" s="52"/>
      <c r="O221" s="52"/>
      <c r="P221" s="52"/>
      <c r="Q221" s="52"/>
      <c r="R221" s="52"/>
      <c r="S221" s="52"/>
      <c r="T221" s="52"/>
      <c r="U221" s="52"/>
      <c r="V221" s="52"/>
      <c r="W221" s="52"/>
      <c r="X221" s="52"/>
      <c r="Y221" s="52"/>
      <c r="Z221" s="52"/>
    </row>
    <row r="222" spans="1:26" ht="18" customHeight="1">
      <c r="A222" s="52"/>
      <c r="B222" s="118"/>
      <c r="C222" s="118"/>
      <c r="D222" s="118"/>
      <c r="E222" s="118"/>
      <c r="F222" s="118"/>
      <c r="G222" s="114"/>
      <c r="H222" s="125"/>
      <c r="I222" s="126"/>
      <c r="J222" s="111"/>
      <c r="K222" s="114"/>
      <c r="L222" s="108"/>
      <c r="M222" s="52"/>
      <c r="N222" s="52"/>
      <c r="O222" s="52"/>
      <c r="P222" s="52"/>
      <c r="Q222" s="52"/>
      <c r="R222" s="52"/>
      <c r="S222" s="52"/>
      <c r="T222" s="52"/>
      <c r="U222" s="52"/>
      <c r="V222" s="52"/>
      <c r="W222" s="52"/>
      <c r="X222" s="52"/>
      <c r="Y222" s="52"/>
      <c r="Z222" s="52"/>
    </row>
    <row r="223" spans="1:26" ht="42" customHeight="1">
      <c r="A223" s="52"/>
      <c r="B223" s="119"/>
      <c r="C223" s="118"/>
      <c r="D223" s="118"/>
      <c r="E223" s="118"/>
      <c r="F223" s="118"/>
      <c r="G223" s="114"/>
      <c r="H223" s="125"/>
      <c r="I223" s="126"/>
      <c r="J223" s="111"/>
      <c r="K223" s="114"/>
      <c r="L223" s="108"/>
      <c r="M223" s="52"/>
      <c r="N223" s="52"/>
      <c r="O223" s="52"/>
      <c r="P223" s="52"/>
      <c r="Q223" s="52"/>
      <c r="R223" s="52"/>
      <c r="S223" s="52"/>
      <c r="T223" s="52"/>
      <c r="U223" s="52"/>
      <c r="V223" s="52"/>
      <c r="W223" s="52"/>
      <c r="X223" s="52"/>
      <c r="Y223" s="52"/>
      <c r="Z223" s="52"/>
    </row>
    <row r="224" spans="1:26" ht="20.25" customHeight="1">
      <c r="A224" s="52"/>
      <c r="B224" s="37"/>
      <c r="C224" s="119"/>
      <c r="D224" s="119"/>
      <c r="E224" s="119"/>
      <c r="F224" s="119"/>
      <c r="G224" s="115"/>
      <c r="H224" s="127"/>
      <c r="I224" s="128"/>
      <c r="J224" s="112"/>
      <c r="K224" s="115"/>
      <c r="L224" s="108"/>
      <c r="M224" s="52"/>
      <c r="N224" s="52"/>
      <c r="O224" s="52"/>
      <c r="P224" s="52"/>
      <c r="Q224" s="52"/>
      <c r="R224" s="52"/>
      <c r="S224" s="52"/>
      <c r="T224" s="52"/>
      <c r="U224" s="52"/>
      <c r="V224" s="52"/>
      <c r="W224" s="52"/>
      <c r="X224" s="52"/>
      <c r="Y224" s="52"/>
      <c r="Z224" s="52"/>
    </row>
    <row r="225" spans="1:26" ht="18" customHeight="1">
      <c r="A225" s="52"/>
      <c r="B225" s="18"/>
      <c r="C225" s="85"/>
      <c r="D225" s="85"/>
      <c r="E225" s="85"/>
      <c r="F225" s="85"/>
      <c r="G225" s="86"/>
      <c r="H225" s="19"/>
      <c r="I225" s="20"/>
      <c r="J225" s="21"/>
      <c r="K225" s="87"/>
      <c r="L225" s="108"/>
      <c r="M225" s="52"/>
      <c r="N225" s="52"/>
      <c r="O225" s="52"/>
      <c r="P225" s="52"/>
      <c r="Q225" s="52"/>
      <c r="R225" s="52"/>
      <c r="S225" s="52"/>
      <c r="T225" s="52"/>
      <c r="U225" s="52"/>
      <c r="V225" s="52"/>
      <c r="W225" s="52"/>
      <c r="X225" s="52"/>
      <c r="Y225" s="52"/>
      <c r="Z225" s="52"/>
    </row>
    <row r="226" spans="1:26" ht="20.25" customHeight="1">
      <c r="A226" s="52"/>
      <c r="B226" s="37" t="s">
        <v>172</v>
      </c>
      <c r="C226" s="129" t="s">
        <v>154</v>
      </c>
      <c r="D226" s="161" t="s">
        <v>152</v>
      </c>
      <c r="E226" s="121" t="s">
        <v>134</v>
      </c>
      <c r="F226" s="121" t="s">
        <v>182</v>
      </c>
      <c r="G226" s="166" t="s">
        <v>155</v>
      </c>
      <c r="H226" s="123" t="s">
        <v>136</v>
      </c>
      <c r="I226" s="124"/>
      <c r="J226" s="110" t="s">
        <v>137</v>
      </c>
      <c r="K226" s="113">
        <v>13</v>
      </c>
      <c r="L226" s="108"/>
      <c r="M226" s="52"/>
      <c r="N226" s="52"/>
      <c r="O226" s="52"/>
      <c r="P226" s="52"/>
      <c r="Q226" s="52"/>
      <c r="R226" s="52"/>
      <c r="S226" s="52"/>
      <c r="T226" s="52"/>
      <c r="U226" s="52"/>
      <c r="V226" s="52"/>
      <c r="W226" s="52"/>
      <c r="X226" s="52"/>
      <c r="Y226" s="52"/>
      <c r="Z226" s="52"/>
    </row>
    <row r="227" spans="1:26" ht="18" customHeight="1">
      <c r="A227" s="52"/>
      <c r="B227" s="117"/>
      <c r="C227" s="118"/>
      <c r="D227" s="118"/>
      <c r="E227" s="118"/>
      <c r="F227" s="118"/>
      <c r="G227" s="114"/>
      <c r="H227" s="125"/>
      <c r="I227" s="126"/>
      <c r="J227" s="111"/>
      <c r="K227" s="114"/>
      <c r="L227" s="108"/>
      <c r="M227" s="52"/>
      <c r="N227" s="52"/>
      <c r="O227" s="52"/>
      <c r="P227" s="52"/>
      <c r="Q227" s="52"/>
      <c r="R227" s="52"/>
      <c r="S227" s="52"/>
      <c r="T227" s="52"/>
      <c r="U227" s="52"/>
      <c r="V227" s="52"/>
      <c r="W227" s="52"/>
      <c r="X227" s="52"/>
      <c r="Y227" s="52"/>
      <c r="Z227" s="52"/>
    </row>
    <row r="228" spans="1:26" ht="18" customHeight="1">
      <c r="A228" s="52"/>
      <c r="B228" s="118"/>
      <c r="C228" s="118"/>
      <c r="D228" s="118"/>
      <c r="E228" s="118"/>
      <c r="F228" s="118"/>
      <c r="G228" s="114"/>
      <c r="H228" s="125"/>
      <c r="I228" s="126"/>
      <c r="J228" s="111"/>
      <c r="K228" s="114"/>
      <c r="L228" s="108"/>
      <c r="M228" s="52"/>
      <c r="N228" s="52"/>
      <c r="O228" s="52"/>
      <c r="P228" s="52"/>
      <c r="Q228" s="52"/>
      <c r="R228" s="52"/>
      <c r="S228" s="52"/>
      <c r="T228" s="52"/>
      <c r="U228" s="52"/>
      <c r="V228" s="52"/>
      <c r="W228" s="52"/>
      <c r="X228" s="52"/>
      <c r="Y228" s="52"/>
      <c r="Z228" s="52"/>
    </row>
    <row r="229" spans="1:26" ht="18" customHeight="1">
      <c r="A229" s="52"/>
      <c r="B229" s="119"/>
      <c r="C229" s="118"/>
      <c r="D229" s="118"/>
      <c r="E229" s="118"/>
      <c r="F229" s="118"/>
      <c r="G229" s="114"/>
      <c r="H229" s="125"/>
      <c r="I229" s="126"/>
      <c r="J229" s="111"/>
      <c r="K229" s="114"/>
      <c r="L229" s="108"/>
      <c r="M229" s="52"/>
      <c r="N229" s="52"/>
      <c r="O229" s="52"/>
      <c r="P229" s="52"/>
      <c r="Q229" s="52"/>
      <c r="R229" s="52"/>
      <c r="S229" s="52"/>
      <c r="T229" s="52"/>
      <c r="U229" s="52"/>
      <c r="V229" s="52"/>
      <c r="W229" s="52"/>
      <c r="X229" s="52"/>
      <c r="Y229" s="52"/>
      <c r="Z229" s="52"/>
    </row>
    <row r="230" spans="1:26" ht="20.25" customHeight="1">
      <c r="A230" s="52"/>
      <c r="B230" s="37"/>
      <c r="C230" s="119"/>
      <c r="D230" s="119"/>
      <c r="E230" s="119"/>
      <c r="F230" s="119"/>
      <c r="G230" s="115"/>
      <c r="H230" s="127"/>
      <c r="I230" s="128"/>
      <c r="J230" s="112"/>
      <c r="K230" s="115"/>
      <c r="L230" s="108"/>
      <c r="M230" s="52"/>
      <c r="N230" s="52"/>
      <c r="O230" s="52"/>
      <c r="P230" s="52"/>
      <c r="Q230" s="52"/>
      <c r="R230" s="52"/>
      <c r="S230" s="52"/>
      <c r="T230" s="52"/>
      <c r="U230" s="52"/>
      <c r="V230" s="52"/>
      <c r="W230" s="52"/>
      <c r="X230" s="52"/>
      <c r="Y230" s="52"/>
      <c r="Z230" s="52"/>
    </row>
    <row r="231" spans="1:26" ht="18" customHeight="1">
      <c r="A231" s="52"/>
      <c r="B231" s="18"/>
      <c r="C231" s="85"/>
      <c r="D231" s="85"/>
      <c r="E231" s="85"/>
      <c r="F231" s="85"/>
      <c r="G231" s="86"/>
      <c r="H231" s="19"/>
      <c r="I231" s="20"/>
      <c r="J231" s="21"/>
      <c r="K231" s="87"/>
      <c r="L231" s="108"/>
      <c r="M231" s="52"/>
      <c r="N231" s="52"/>
      <c r="O231" s="52"/>
      <c r="P231" s="52"/>
      <c r="Q231" s="52"/>
      <c r="R231" s="52"/>
      <c r="S231" s="52"/>
      <c r="T231" s="52"/>
      <c r="U231" s="52"/>
      <c r="V231" s="52"/>
      <c r="W231" s="52"/>
      <c r="X231" s="52"/>
      <c r="Y231" s="52"/>
      <c r="Z231" s="52"/>
    </row>
    <row r="232" spans="1:26" ht="20.25" customHeight="1">
      <c r="A232" s="52"/>
      <c r="B232" s="37"/>
      <c r="C232" s="129" t="s">
        <v>154</v>
      </c>
      <c r="D232" s="161" t="s">
        <v>152</v>
      </c>
      <c r="E232" s="121" t="s">
        <v>138</v>
      </c>
      <c r="F232" s="121" t="s">
        <v>183</v>
      </c>
      <c r="G232" s="166" t="s">
        <v>155</v>
      </c>
      <c r="H232" s="123" t="s">
        <v>140</v>
      </c>
      <c r="I232" s="124"/>
      <c r="J232" s="110" t="s">
        <v>141</v>
      </c>
      <c r="K232" s="113">
        <v>14</v>
      </c>
      <c r="L232" s="108"/>
      <c r="M232" s="52"/>
      <c r="N232" s="52"/>
      <c r="O232" s="52"/>
      <c r="P232" s="52"/>
      <c r="Q232" s="52"/>
      <c r="R232" s="52"/>
      <c r="S232" s="52"/>
      <c r="T232" s="52"/>
      <c r="U232" s="52"/>
      <c r="V232" s="52"/>
      <c r="W232" s="52"/>
      <c r="X232" s="52"/>
      <c r="Y232" s="52"/>
      <c r="Z232" s="52"/>
    </row>
    <row r="233" spans="1:26" ht="20.25" customHeight="1">
      <c r="A233" s="52"/>
      <c r="B233" s="117"/>
      <c r="C233" s="118"/>
      <c r="D233" s="118"/>
      <c r="E233" s="118"/>
      <c r="F233" s="118"/>
      <c r="G233" s="114"/>
      <c r="H233" s="125"/>
      <c r="I233" s="126"/>
      <c r="J233" s="111"/>
      <c r="K233" s="114"/>
      <c r="L233" s="108"/>
      <c r="M233" s="52"/>
      <c r="N233" s="52"/>
      <c r="O233" s="52"/>
      <c r="P233" s="52"/>
      <c r="Q233" s="52"/>
      <c r="R233" s="52"/>
      <c r="S233" s="52"/>
      <c r="T233" s="52"/>
      <c r="U233" s="52"/>
      <c r="V233" s="52"/>
      <c r="W233" s="52"/>
      <c r="X233" s="52"/>
      <c r="Y233" s="52"/>
      <c r="Z233" s="52"/>
    </row>
    <row r="234" spans="1:26" ht="20.25" customHeight="1">
      <c r="A234" s="52"/>
      <c r="B234" s="118"/>
      <c r="C234" s="118"/>
      <c r="D234" s="118"/>
      <c r="E234" s="118"/>
      <c r="F234" s="118"/>
      <c r="G234" s="114"/>
      <c r="H234" s="125"/>
      <c r="I234" s="126"/>
      <c r="J234" s="111"/>
      <c r="K234" s="114"/>
      <c r="L234" s="108"/>
      <c r="M234" s="52"/>
      <c r="N234" s="52"/>
      <c r="O234" s="52"/>
      <c r="P234" s="52"/>
      <c r="Q234" s="52"/>
      <c r="R234" s="52"/>
      <c r="S234" s="52"/>
      <c r="T234" s="52"/>
      <c r="U234" s="52"/>
      <c r="V234" s="52"/>
      <c r="W234" s="52"/>
      <c r="X234" s="52"/>
      <c r="Y234" s="52"/>
      <c r="Z234" s="52"/>
    </row>
    <row r="235" spans="1:26" ht="20.25" customHeight="1">
      <c r="A235" s="52"/>
      <c r="B235" s="119"/>
      <c r="C235" s="118"/>
      <c r="D235" s="118"/>
      <c r="E235" s="118"/>
      <c r="F235" s="118"/>
      <c r="G235" s="114"/>
      <c r="H235" s="125"/>
      <c r="I235" s="126"/>
      <c r="J235" s="111"/>
      <c r="K235" s="114"/>
      <c r="L235" s="108"/>
      <c r="M235" s="52"/>
      <c r="N235" s="52"/>
      <c r="O235" s="52"/>
      <c r="P235" s="52"/>
      <c r="Q235" s="52"/>
      <c r="R235" s="52"/>
      <c r="S235" s="52"/>
      <c r="T235" s="52"/>
      <c r="U235" s="52"/>
      <c r="V235" s="52"/>
      <c r="W235" s="52"/>
      <c r="X235" s="52"/>
      <c r="Y235" s="52"/>
      <c r="Z235" s="52"/>
    </row>
    <row r="236" spans="1:26" ht="20.25" customHeight="1">
      <c r="A236" s="52"/>
      <c r="B236" s="37"/>
      <c r="C236" s="119"/>
      <c r="D236" s="119"/>
      <c r="E236" s="119"/>
      <c r="F236" s="119"/>
      <c r="G236" s="115"/>
      <c r="H236" s="127"/>
      <c r="I236" s="128"/>
      <c r="J236" s="112"/>
      <c r="K236" s="115"/>
      <c r="L236" s="108"/>
      <c r="M236" s="52"/>
      <c r="N236" s="52"/>
      <c r="O236" s="52"/>
      <c r="P236" s="52"/>
      <c r="Q236" s="52"/>
      <c r="R236" s="52"/>
      <c r="S236" s="52"/>
      <c r="T236" s="52"/>
      <c r="U236" s="52"/>
      <c r="V236" s="52"/>
      <c r="W236" s="52"/>
      <c r="X236" s="52"/>
      <c r="Y236" s="52"/>
      <c r="Z236" s="52"/>
    </row>
    <row r="237" spans="1:26" ht="18" customHeight="1">
      <c r="A237" s="52"/>
      <c r="B237" s="18"/>
      <c r="C237" s="85"/>
      <c r="D237" s="85"/>
      <c r="E237" s="85"/>
      <c r="F237" s="85"/>
      <c r="G237" s="86"/>
      <c r="H237" s="19"/>
      <c r="I237" s="20"/>
      <c r="J237" s="21"/>
      <c r="K237" s="87"/>
      <c r="L237" s="108"/>
      <c r="M237" s="52"/>
      <c r="N237" s="52"/>
      <c r="O237" s="52"/>
      <c r="P237" s="52"/>
      <c r="Q237" s="52"/>
      <c r="R237" s="52"/>
      <c r="S237" s="52"/>
      <c r="T237" s="52"/>
      <c r="U237" s="52"/>
      <c r="V237" s="52"/>
      <c r="W237" s="52"/>
      <c r="X237" s="52"/>
      <c r="Y237" s="52"/>
      <c r="Z237" s="52"/>
    </row>
    <row r="238" spans="1:26" ht="20.25" customHeight="1">
      <c r="A238" s="52"/>
      <c r="B238" s="37"/>
      <c r="C238" s="129" t="s">
        <v>154</v>
      </c>
      <c r="D238" s="161" t="s">
        <v>153</v>
      </c>
      <c r="E238" s="121" t="s">
        <v>142</v>
      </c>
      <c r="F238" s="121" t="s">
        <v>143</v>
      </c>
      <c r="G238" s="166" t="s">
        <v>155</v>
      </c>
      <c r="H238" s="123" t="s">
        <v>144</v>
      </c>
      <c r="I238" s="124"/>
      <c r="J238" s="110" t="s">
        <v>145</v>
      </c>
      <c r="K238" s="113">
        <v>15</v>
      </c>
      <c r="L238" s="108"/>
      <c r="M238" s="52"/>
      <c r="N238" s="52"/>
      <c r="O238" s="52"/>
      <c r="P238" s="52"/>
      <c r="Q238" s="52"/>
      <c r="R238" s="52"/>
      <c r="S238" s="52"/>
      <c r="T238" s="52"/>
      <c r="U238" s="52"/>
      <c r="V238" s="52"/>
      <c r="W238" s="52"/>
      <c r="X238" s="52"/>
      <c r="Y238" s="52"/>
      <c r="Z238" s="52"/>
    </row>
    <row r="239" spans="1:26" ht="20.25" customHeight="1">
      <c r="A239" s="52"/>
      <c r="B239" s="162" t="s">
        <v>184</v>
      </c>
      <c r="C239" s="118"/>
      <c r="D239" s="118"/>
      <c r="E239" s="118"/>
      <c r="F239" s="118"/>
      <c r="G239" s="114"/>
      <c r="H239" s="125"/>
      <c r="I239" s="126"/>
      <c r="J239" s="111"/>
      <c r="K239" s="114"/>
      <c r="L239" s="108"/>
      <c r="M239" s="52"/>
      <c r="N239" s="52"/>
      <c r="O239" s="52"/>
      <c r="P239" s="52"/>
      <c r="Q239" s="52"/>
      <c r="R239" s="52"/>
      <c r="S239" s="52"/>
      <c r="T239" s="52"/>
      <c r="U239" s="52"/>
      <c r="V239" s="52"/>
      <c r="W239" s="52"/>
      <c r="X239" s="52"/>
      <c r="Y239" s="52"/>
      <c r="Z239" s="52"/>
    </row>
    <row r="240" spans="1:26" ht="20.25" customHeight="1">
      <c r="A240" s="52"/>
      <c r="B240" s="118"/>
      <c r="C240" s="118"/>
      <c r="D240" s="118"/>
      <c r="E240" s="118"/>
      <c r="F240" s="118"/>
      <c r="G240" s="114"/>
      <c r="H240" s="125"/>
      <c r="I240" s="126"/>
      <c r="J240" s="111"/>
      <c r="K240" s="114"/>
      <c r="L240" s="108"/>
      <c r="M240" s="52"/>
      <c r="N240" s="52"/>
      <c r="O240" s="52"/>
      <c r="P240" s="52"/>
      <c r="Q240" s="52"/>
      <c r="R240" s="52"/>
      <c r="S240" s="52"/>
      <c r="T240" s="52"/>
      <c r="U240" s="52"/>
      <c r="V240" s="52"/>
      <c r="W240" s="52"/>
      <c r="X240" s="52"/>
      <c r="Y240" s="52"/>
      <c r="Z240" s="52"/>
    </row>
    <row r="241" spans="1:26" ht="20.25" customHeight="1">
      <c r="A241" s="52"/>
      <c r="B241" s="119"/>
      <c r="C241" s="118"/>
      <c r="D241" s="118"/>
      <c r="E241" s="118"/>
      <c r="F241" s="118"/>
      <c r="G241" s="114"/>
      <c r="H241" s="125"/>
      <c r="I241" s="126"/>
      <c r="J241" s="111"/>
      <c r="K241" s="114"/>
      <c r="L241" s="108"/>
      <c r="M241" s="52"/>
      <c r="N241" s="52"/>
      <c r="O241" s="52"/>
      <c r="P241" s="52"/>
      <c r="Q241" s="52"/>
      <c r="R241" s="52"/>
      <c r="S241" s="52"/>
      <c r="T241" s="52"/>
      <c r="U241" s="52"/>
      <c r="V241" s="52"/>
      <c r="W241" s="52"/>
      <c r="X241" s="52"/>
      <c r="Y241" s="52"/>
      <c r="Z241" s="52"/>
    </row>
    <row r="242" spans="1:26" ht="18" customHeight="1">
      <c r="A242" s="52"/>
      <c r="B242" s="37"/>
      <c r="C242" s="119"/>
      <c r="D242" s="119"/>
      <c r="E242" s="119"/>
      <c r="F242" s="119"/>
      <c r="G242" s="115"/>
      <c r="H242" s="127"/>
      <c r="I242" s="128"/>
      <c r="J242" s="112"/>
      <c r="K242" s="115"/>
      <c r="L242" s="108"/>
      <c r="M242" s="52"/>
      <c r="N242" s="52"/>
      <c r="O242" s="52"/>
      <c r="P242" s="52"/>
      <c r="Q242" s="52"/>
      <c r="R242" s="52"/>
      <c r="S242" s="52"/>
      <c r="T242" s="52"/>
      <c r="U242" s="52"/>
      <c r="V242" s="52"/>
      <c r="W242" s="52"/>
      <c r="X242" s="52"/>
      <c r="Y242" s="52"/>
      <c r="Z242" s="52"/>
    </row>
    <row r="243" spans="1:26" ht="18" customHeight="1">
      <c r="A243" s="52"/>
      <c r="B243" s="18"/>
      <c r="C243" s="85"/>
      <c r="D243" s="85"/>
      <c r="E243" s="85"/>
      <c r="F243" s="85"/>
      <c r="G243" s="86"/>
      <c r="H243" s="19"/>
      <c r="I243" s="20"/>
      <c r="J243" s="21"/>
      <c r="K243" s="87"/>
      <c r="L243" s="108"/>
      <c r="M243" s="52"/>
      <c r="N243" s="52"/>
      <c r="O243" s="52"/>
      <c r="P243" s="52"/>
      <c r="Q243" s="52"/>
      <c r="R243" s="52"/>
      <c r="S243" s="52"/>
      <c r="T243" s="52"/>
      <c r="U243" s="52"/>
      <c r="V243" s="52"/>
      <c r="W243" s="52"/>
      <c r="X243" s="52"/>
      <c r="Y243" s="52"/>
      <c r="Z243" s="52"/>
    </row>
    <row r="244" spans="1:26" ht="20.25" customHeight="1">
      <c r="A244" s="52"/>
      <c r="B244" s="37"/>
      <c r="C244" s="129" t="s">
        <v>154</v>
      </c>
      <c r="D244" s="161" t="s">
        <v>153</v>
      </c>
      <c r="E244" s="121" t="s">
        <v>142</v>
      </c>
      <c r="F244" s="121" t="s">
        <v>143</v>
      </c>
      <c r="G244" s="166" t="s">
        <v>156</v>
      </c>
      <c r="H244" s="123" t="s">
        <v>112</v>
      </c>
      <c r="I244" s="124"/>
      <c r="J244" s="110" t="s">
        <v>146</v>
      </c>
      <c r="K244" s="113">
        <v>16</v>
      </c>
      <c r="L244" s="108"/>
      <c r="M244" s="52"/>
      <c r="N244" s="52"/>
      <c r="O244" s="52"/>
      <c r="P244" s="52"/>
      <c r="Q244" s="52"/>
      <c r="R244" s="52"/>
      <c r="S244" s="52"/>
      <c r="T244" s="52"/>
      <c r="U244" s="52"/>
      <c r="V244" s="52"/>
      <c r="W244" s="52"/>
      <c r="X244" s="52"/>
      <c r="Y244" s="52"/>
      <c r="Z244" s="52"/>
    </row>
    <row r="245" spans="1:26" ht="20.25" customHeight="1">
      <c r="A245" s="52"/>
      <c r="B245" s="162" t="s">
        <v>184</v>
      </c>
      <c r="C245" s="118"/>
      <c r="D245" s="118"/>
      <c r="E245" s="118"/>
      <c r="F245" s="118"/>
      <c r="G245" s="114"/>
      <c r="H245" s="125"/>
      <c r="I245" s="126"/>
      <c r="J245" s="111"/>
      <c r="K245" s="114"/>
      <c r="L245" s="108"/>
      <c r="M245" s="52"/>
      <c r="N245" s="52"/>
      <c r="O245" s="52"/>
      <c r="P245" s="52"/>
      <c r="Q245" s="52"/>
      <c r="R245" s="52"/>
      <c r="S245" s="52"/>
      <c r="T245" s="52"/>
      <c r="U245" s="52"/>
      <c r="V245" s="52"/>
      <c r="W245" s="52"/>
      <c r="X245" s="52"/>
      <c r="Y245" s="52"/>
      <c r="Z245" s="52"/>
    </row>
    <row r="246" spans="1:26" ht="20.25" customHeight="1">
      <c r="A246" s="52"/>
      <c r="B246" s="118"/>
      <c r="C246" s="118"/>
      <c r="D246" s="118"/>
      <c r="E246" s="118"/>
      <c r="F246" s="118"/>
      <c r="G246" s="114"/>
      <c r="H246" s="125"/>
      <c r="I246" s="126"/>
      <c r="J246" s="111"/>
      <c r="K246" s="114"/>
      <c r="L246" s="108"/>
      <c r="M246" s="52"/>
      <c r="N246" s="52"/>
      <c r="O246" s="52"/>
      <c r="P246" s="52"/>
      <c r="Q246" s="52"/>
      <c r="R246" s="52"/>
      <c r="S246" s="52"/>
      <c r="T246" s="52"/>
      <c r="U246" s="52"/>
      <c r="V246" s="52"/>
      <c r="W246" s="52"/>
      <c r="X246" s="52"/>
      <c r="Y246" s="52"/>
      <c r="Z246" s="52"/>
    </row>
    <row r="247" spans="1:26" ht="20.25" customHeight="1">
      <c r="A247" s="52"/>
      <c r="B247" s="119"/>
      <c r="C247" s="118"/>
      <c r="D247" s="118"/>
      <c r="E247" s="118"/>
      <c r="F247" s="118"/>
      <c r="G247" s="114"/>
      <c r="H247" s="125"/>
      <c r="I247" s="126"/>
      <c r="J247" s="111"/>
      <c r="K247" s="114"/>
      <c r="L247" s="108"/>
      <c r="M247" s="52"/>
      <c r="N247" s="52"/>
      <c r="O247" s="52"/>
      <c r="P247" s="52"/>
      <c r="Q247" s="52"/>
      <c r="R247" s="52"/>
      <c r="S247" s="52"/>
      <c r="T247" s="52"/>
      <c r="U247" s="52"/>
      <c r="V247" s="52"/>
      <c r="W247" s="52"/>
      <c r="X247" s="52"/>
      <c r="Y247" s="52"/>
      <c r="Z247" s="52"/>
    </row>
    <row r="248" spans="1:26" ht="18" customHeight="1">
      <c r="A248" s="52"/>
      <c r="B248" s="37"/>
      <c r="C248" s="119"/>
      <c r="D248" s="119"/>
      <c r="E248" s="119"/>
      <c r="F248" s="119"/>
      <c r="G248" s="115"/>
      <c r="H248" s="127"/>
      <c r="I248" s="128"/>
      <c r="J248" s="112"/>
      <c r="K248" s="115"/>
      <c r="L248" s="108"/>
      <c r="M248" s="52"/>
      <c r="N248" s="52"/>
      <c r="O248" s="52"/>
      <c r="P248" s="52"/>
      <c r="Q248" s="52"/>
      <c r="R248" s="52"/>
      <c r="S248" s="52"/>
      <c r="T248" s="52"/>
      <c r="U248" s="52"/>
      <c r="V248" s="52"/>
      <c r="W248" s="52"/>
      <c r="X248" s="52"/>
      <c r="Y248" s="52"/>
      <c r="Z248" s="52"/>
    </row>
    <row r="249" spans="1:26" ht="18" customHeight="1">
      <c r="A249" s="52"/>
      <c r="B249" s="18"/>
      <c r="C249" s="85"/>
      <c r="D249" s="85"/>
      <c r="E249" s="85"/>
      <c r="F249" s="85"/>
      <c r="G249" s="86"/>
      <c r="H249" s="19"/>
      <c r="I249" s="20"/>
      <c r="J249" s="21"/>
      <c r="K249" s="87"/>
      <c r="L249" s="108"/>
      <c r="M249" s="52"/>
      <c r="N249" s="52"/>
      <c r="O249" s="52"/>
      <c r="P249" s="52"/>
      <c r="Q249" s="52"/>
      <c r="R249" s="52"/>
      <c r="S249" s="52"/>
      <c r="T249" s="52"/>
      <c r="U249" s="52"/>
      <c r="V249" s="52"/>
      <c r="W249" s="52"/>
      <c r="X249" s="52"/>
      <c r="Y249" s="52"/>
      <c r="Z249" s="52"/>
    </row>
    <row r="250" spans="1:26" ht="20.25" customHeight="1">
      <c r="A250" s="52"/>
      <c r="B250" s="37"/>
      <c r="C250" s="129" t="s">
        <v>154</v>
      </c>
      <c r="D250" s="161" t="s">
        <v>152</v>
      </c>
      <c r="E250" s="121" t="s">
        <v>147</v>
      </c>
      <c r="F250" s="121" t="s">
        <v>148</v>
      </c>
      <c r="G250" s="166" t="s">
        <v>156</v>
      </c>
      <c r="H250" s="123" t="s">
        <v>149</v>
      </c>
      <c r="I250" s="124"/>
      <c r="J250" s="110" t="s">
        <v>150</v>
      </c>
      <c r="K250" s="113">
        <v>17</v>
      </c>
      <c r="L250" s="108"/>
      <c r="M250" s="52"/>
      <c r="N250" s="52"/>
      <c r="O250" s="52"/>
      <c r="P250" s="52"/>
      <c r="Q250" s="52"/>
      <c r="R250" s="52"/>
      <c r="S250" s="52"/>
      <c r="T250" s="52"/>
      <c r="U250" s="52"/>
      <c r="V250" s="52"/>
      <c r="W250" s="52"/>
      <c r="X250" s="52"/>
      <c r="Y250" s="52"/>
      <c r="Z250" s="52"/>
    </row>
    <row r="251" spans="1:26" ht="20.25" customHeight="1">
      <c r="A251" s="52"/>
      <c r="B251" s="117"/>
      <c r="C251" s="118"/>
      <c r="D251" s="118"/>
      <c r="E251" s="118"/>
      <c r="F251" s="118"/>
      <c r="G251" s="114"/>
      <c r="H251" s="125"/>
      <c r="I251" s="126"/>
      <c r="J251" s="111"/>
      <c r="K251" s="114"/>
      <c r="L251" s="108"/>
      <c r="M251" s="52"/>
      <c r="N251" s="52"/>
      <c r="O251" s="52"/>
      <c r="P251" s="52"/>
      <c r="Q251" s="52"/>
      <c r="R251" s="52"/>
      <c r="S251" s="52"/>
      <c r="T251" s="52"/>
      <c r="U251" s="52"/>
      <c r="V251" s="52"/>
      <c r="W251" s="52"/>
      <c r="X251" s="52"/>
      <c r="Y251" s="52"/>
      <c r="Z251" s="52"/>
    </row>
    <row r="252" spans="1:26" ht="20.25" customHeight="1">
      <c r="A252" s="52"/>
      <c r="B252" s="118"/>
      <c r="C252" s="118"/>
      <c r="D252" s="118"/>
      <c r="E252" s="118"/>
      <c r="F252" s="118"/>
      <c r="G252" s="114"/>
      <c r="H252" s="125"/>
      <c r="I252" s="126"/>
      <c r="J252" s="111"/>
      <c r="K252" s="114"/>
      <c r="L252" s="108"/>
      <c r="M252" s="52"/>
      <c r="N252" s="52"/>
      <c r="O252" s="52"/>
      <c r="P252" s="52"/>
      <c r="Q252" s="52"/>
      <c r="R252" s="52"/>
      <c r="S252" s="52"/>
      <c r="T252" s="52"/>
      <c r="U252" s="52"/>
      <c r="V252" s="52"/>
      <c r="W252" s="52"/>
      <c r="X252" s="52"/>
      <c r="Y252" s="52"/>
      <c r="Z252" s="52"/>
    </row>
    <row r="253" spans="1:26" ht="20.25" customHeight="1">
      <c r="A253" s="52"/>
      <c r="B253" s="119"/>
      <c r="C253" s="118"/>
      <c r="D253" s="118"/>
      <c r="E253" s="118"/>
      <c r="F253" s="118"/>
      <c r="G253" s="114"/>
      <c r="H253" s="125"/>
      <c r="I253" s="126"/>
      <c r="J253" s="111"/>
      <c r="K253" s="114"/>
      <c r="L253" s="108"/>
      <c r="M253" s="52"/>
      <c r="N253" s="52"/>
      <c r="O253" s="52"/>
      <c r="P253" s="52"/>
      <c r="Q253" s="52"/>
      <c r="R253" s="52"/>
      <c r="S253" s="52"/>
      <c r="T253" s="52"/>
      <c r="U253" s="52"/>
      <c r="V253" s="52"/>
      <c r="W253" s="52"/>
      <c r="X253" s="52"/>
      <c r="Y253" s="52"/>
      <c r="Z253" s="52"/>
    </row>
    <row r="254" spans="1:26" ht="20.25" customHeight="1">
      <c r="A254" s="52"/>
      <c r="B254" s="37"/>
      <c r="C254" s="119"/>
      <c r="D254" s="119"/>
      <c r="E254" s="119"/>
      <c r="F254" s="119"/>
      <c r="G254" s="115"/>
      <c r="H254" s="127"/>
      <c r="I254" s="128"/>
      <c r="J254" s="112"/>
      <c r="K254" s="115"/>
      <c r="L254" s="109"/>
      <c r="M254" s="52"/>
      <c r="N254" s="52"/>
      <c r="O254" s="52"/>
      <c r="P254" s="52"/>
      <c r="Q254" s="52"/>
      <c r="R254" s="52"/>
      <c r="S254" s="52"/>
      <c r="T254" s="52"/>
      <c r="U254" s="52"/>
      <c r="V254" s="52"/>
      <c r="W254" s="52"/>
      <c r="X254" s="52"/>
      <c r="Y254" s="52"/>
      <c r="Z254" s="52"/>
    </row>
    <row r="255" spans="1:26" ht="18"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8"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8"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8" customHeight="1">
      <c r="A258" s="52"/>
      <c r="B258" s="52"/>
      <c r="C258" s="52"/>
      <c r="D258" s="52"/>
      <c r="E258" s="52"/>
      <c r="F258" s="52"/>
      <c r="G258" s="173"/>
      <c r="H258" s="52"/>
      <c r="I258" s="52"/>
      <c r="J258" s="52"/>
      <c r="K258" s="52"/>
      <c r="L258" s="52"/>
      <c r="M258" s="52"/>
      <c r="N258" s="52"/>
      <c r="O258" s="52"/>
      <c r="P258" s="52"/>
      <c r="Q258" s="52"/>
      <c r="R258" s="52"/>
      <c r="S258" s="52"/>
      <c r="T258" s="52"/>
      <c r="U258" s="52"/>
      <c r="V258" s="52"/>
      <c r="W258" s="52"/>
      <c r="X258" s="52"/>
      <c r="Y258" s="52"/>
      <c r="Z258" s="52"/>
    </row>
    <row r="259" spans="1:26" ht="18" customHeight="1">
      <c r="A259" s="52"/>
      <c r="B259" s="52"/>
      <c r="C259" s="52"/>
      <c r="D259" s="52"/>
      <c r="E259" s="52"/>
      <c r="F259" s="52"/>
      <c r="G259" s="145"/>
      <c r="H259" s="52"/>
      <c r="I259" s="52"/>
      <c r="J259" s="52"/>
      <c r="K259" s="52"/>
      <c r="L259" s="52"/>
      <c r="M259" s="52"/>
      <c r="N259" s="52"/>
      <c r="O259" s="52"/>
      <c r="P259" s="52"/>
      <c r="Q259" s="52"/>
      <c r="R259" s="52"/>
      <c r="S259" s="52"/>
      <c r="T259" s="52"/>
      <c r="U259" s="52"/>
      <c r="V259" s="52"/>
      <c r="W259" s="52"/>
      <c r="X259" s="52"/>
      <c r="Y259" s="52"/>
      <c r="Z259" s="52"/>
    </row>
    <row r="260" spans="1:26" ht="18" customHeight="1">
      <c r="A260" s="52"/>
      <c r="B260" s="52"/>
      <c r="C260" s="52"/>
      <c r="D260" s="52"/>
      <c r="E260" s="52"/>
      <c r="F260" s="52"/>
      <c r="G260" s="98"/>
      <c r="H260" s="52"/>
      <c r="I260" s="52"/>
      <c r="J260" s="52"/>
      <c r="K260" s="52"/>
      <c r="L260" s="52"/>
      <c r="M260" s="52"/>
      <c r="N260" s="52"/>
      <c r="O260" s="52"/>
      <c r="P260" s="52"/>
      <c r="Q260" s="52"/>
      <c r="R260" s="52"/>
      <c r="S260" s="52"/>
      <c r="T260" s="52"/>
      <c r="U260" s="52"/>
      <c r="V260" s="52"/>
      <c r="W260" s="52"/>
      <c r="X260" s="52"/>
      <c r="Y260" s="52"/>
      <c r="Z260" s="52"/>
    </row>
    <row r="261" spans="1:26" ht="18" customHeight="1">
      <c r="A261" s="52"/>
      <c r="B261" s="52"/>
      <c r="C261" s="52"/>
      <c r="D261" s="52"/>
      <c r="E261" s="52"/>
      <c r="F261" s="52"/>
      <c r="G261" s="99"/>
      <c r="H261" s="52"/>
      <c r="I261" s="52"/>
      <c r="J261" s="52"/>
      <c r="K261" s="52"/>
      <c r="L261" s="52"/>
      <c r="M261" s="52"/>
      <c r="N261" s="52"/>
      <c r="O261" s="52"/>
      <c r="P261" s="52"/>
      <c r="Q261" s="52"/>
      <c r="R261" s="52"/>
      <c r="S261" s="52"/>
      <c r="T261" s="52"/>
      <c r="U261" s="52"/>
      <c r="V261" s="52"/>
      <c r="W261" s="52"/>
      <c r="X261" s="52"/>
      <c r="Y261" s="52"/>
      <c r="Z261" s="52"/>
    </row>
    <row r="262" spans="1:26" ht="18"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8"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8"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8" customHeight="1">
      <c r="A265" s="52"/>
      <c r="B265" s="52"/>
      <c r="C265" s="52"/>
      <c r="D265" s="52"/>
      <c r="E265" s="52"/>
      <c r="F265" s="52"/>
      <c r="G265" s="52"/>
      <c r="H265" s="172"/>
      <c r="I265" s="138"/>
      <c r="J265" s="52"/>
      <c r="K265" s="52"/>
      <c r="L265" s="52"/>
      <c r="M265" s="52"/>
      <c r="N265" s="52"/>
      <c r="O265" s="52"/>
      <c r="P265" s="52"/>
      <c r="Q265" s="52"/>
      <c r="R265" s="52"/>
      <c r="S265" s="52"/>
      <c r="T265" s="52"/>
      <c r="U265" s="52"/>
      <c r="V265" s="52"/>
      <c r="W265" s="52"/>
      <c r="X265" s="52"/>
      <c r="Y265" s="52"/>
      <c r="Z265" s="52"/>
    </row>
    <row r="266" spans="1:26" ht="18"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8"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8" customHeight="1">
      <c r="A268" s="52"/>
      <c r="B268" s="52"/>
      <c r="C268" s="52"/>
      <c r="D268" s="52"/>
      <c r="E268" s="52"/>
      <c r="F268" s="51"/>
      <c r="G268" s="52"/>
      <c r="H268" s="52"/>
      <c r="I268" s="52"/>
      <c r="J268" s="52"/>
      <c r="K268" s="52"/>
      <c r="L268" s="52"/>
      <c r="M268" s="52"/>
      <c r="N268" s="52"/>
      <c r="O268" s="52"/>
      <c r="P268" s="52"/>
      <c r="Q268" s="52"/>
      <c r="R268" s="52"/>
      <c r="S268" s="52"/>
      <c r="T268" s="52"/>
      <c r="U268" s="52"/>
      <c r="V268" s="52"/>
      <c r="W268" s="52"/>
      <c r="X268" s="52"/>
      <c r="Y268" s="52"/>
      <c r="Z268" s="52"/>
    </row>
    <row r="269" spans="1:26" ht="18"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8"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8" customHeight="1">
      <c r="A271" s="52"/>
      <c r="B271" s="52"/>
      <c r="C271" s="52"/>
      <c r="D271" s="52"/>
      <c r="E271" s="52"/>
      <c r="F271" s="52"/>
      <c r="G271" s="52"/>
      <c r="H271" s="52"/>
      <c r="I271" s="52"/>
      <c r="J271" s="52"/>
      <c r="K271" s="52"/>
      <c r="L271" s="52" t="s">
        <v>185</v>
      </c>
      <c r="M271" s="52"/>
      <c r="N271" s="52"/>
      <c r="O271" s="52"/>
      <c r="P271" s="52"/>
      <c r="Q271" s="52"/>
      <c r="R271" s="52"/>
      <c r="S271" s="52"/>
      <c r="T271" s="52"/>
      <c r="U271" s="52"/>
      <c r="V271" s="52"/>
      <c r="W271" s="52"/>
      <c r="X271" s="52"/>
      <c r="Y271" s="52"/>
      <c r="Z271" s="52"/>
    </row>
    <row r="272" spans="1:26" ht="18"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8"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8" customHeight="1">
      <c r="A274" s="52"/>
      <c r="B274" s="52"/>
      <c r="C274" s="52"/>
      <c r="D274" s="52"/>
      <c r="E274" s="52"/>
      <c r="F274" s="52"/>
      <c r="G274" s="52"/>
      <c r="H274" s="152" t="s">
        <v>186</v>
      </c>
      <c r="I274" s="153"/>
      <c r="J274" s="153"/>
      <c r="K274" s="153"/>
      <c r="L274" s="151"/>
      <c r="M274" s="52"/>
      <c r="N274" s="52"/>
      <c r="O274" s="52"/>
      <c r="P274" s="52"/>
      <c r="Q274" s="52"/>
      <c r="R274" s="52"/>
      <c r="S274" s="52"/>
      <c r="T274" s="52"/>
      <c r="U274" s="52"/>
      <c r="V274" s="52"/>
      <c r="W274" s="52"/>
      <c r="X274" s="52"/>
      <c r="Y274" s="52"/>
      <c r="Z274" s="52"/>
    </row>
    <row r="275" spans="1:26" ht="18" customHeight="1">
      <c r="A275" s="52"/>
      <c r="B275" s="52"/>
      <c r="C275" s="52"/>
      <c r="D275" s="52"/>
      <c r="E275" s="52"/>
      <c r="F275" s="52"/>
      <c r="G275" s="52"/>
      <c r="H275" s="154">
        <f>COUNT(K250,K244,K238,K232,K226,K220,K214,K208,K202,K196,K190,K184,K178,K172,K166,K160,K154,K150,K144,K138,K132,K126,K120,K114,K108,K102,K96,K90,K84,K78,K72,K66,K60,K54,K48,K42,K36,K30,K24,K18,K12)</f>
        <v>41</v>
      </c>
      <c r="I275" s="153"/>
      <c r="J275" s="153"/>
      <c r="K275" s="151"/>
      <c r="L275" s="53" t="s">
        <v>187</v>
      </c>
      <c r="M275" s="52"/>
      <c r="N275" s="52"/>
      <c r="O275" s="52"/>
      <c r="P275" s="52"/>
      <c r="Q275" s="52"/>
      <c r="R275" s="52"/>
      <c r="S275" s="52"/>
      <c r="T275" s="52"/>
      <c r="U275" s="52"/>
      <c r="V275" s="52"/>
      <c r="W275" s="52"/>
      <c r="X275" s="52"/>
      <c r="Y275" s="52"/>
      <c r="Z275" s="52"/>
    </row>
    <row r="276" spans="1:26" ht="18" customHeight="1">
      <c r="A276" s="52"/>
      <c r="B276" s="52"/>
      <c r="C276" s="52"/>
      <c r="D276" s="52"/>
      <c r="E276" s="52"/>
      <c r="F276" s="52"/>
      <c r="G276" s="52"/>
      <c r="H276" s="155">
        <f>ROUND(COUNTIF(D12:D254,"قبول")/H275*100,2)</f>
        <v>80.489999999999995</v>
      </c>
      <c r="I276" s="153"/>
      <c r="J276" s="153"/>
      <c r="K276" s="151"/>
      <c r="L276" s="54" t="s">
        <v>188</v>
      </c>
      <c r="M276" s="52"/>
      <c r="N276" s="52"/>
      <c r="O276" s="52"/>
      <c r="P276" s="52"/>
      <c r="Q276" s="52"/>
      <c r="R276" s="52"/>
      <c r="S276" s="52"/>
      <c r="T276" s="52"/>
      <c r="U276" s="52"/>
      <c r="V276" s="52"/>
      <c r="W276" s="52"/>
      <c r="X276" s="52"/>
      <c r="Y276" s="52"/>
      <c r="Z276" s="52"/>
    </row>
    <row r="277" spans="1:26" ht="18" customHeight="1">
      <c r="A277" s="52"/>
      <c r="B277" s="52"/>
      <c r="C277" s="52"/>
      <c r="D277" s="52"/>
      <c r="E277" s="52"/>
      <c r="F277" s="52"/>
      <c r="G277" s="52"/>
      <c r="H277" s="156">
        <f>ROUND(COUNTIF(D12:D254,"رد")/H275*100,2)</f>
        <v>19.510000000000002</v>
      </c>
      <c r="I277" s="157"/>
      <c r="J277" s="157"/>
      <c r="K277" s="158"/>
      <c r="L277" s="55" t="s">
        <v>189</v>
      </c>
      <c r="M277" s="52"/>
      <c r="N277" s="52"/>
      <c r="O277" s="52"/>
      <c r="P277" s="52"/>
      <c r="Q277" s="52"/>
      <c r="R277" s="52"/>
      <c r="S277" s="52"/>
      <c r="T277" s="52"/>
      <c r="U277" s="52"/>
      <c r="V277" s="52"/>
      <c r="W277" s="52"/>
      <c r="X277" s="52"/>
      <c r="Y277" s="52"/>
      <c r="Z277" s="52"/>
    </row>
    <row r="278" spans="1:26" ht="18" customHeight="1">
      <c r="A278" s="52"/>
      <c r="B278" s="52"/>
      <c r="C278" s="52"/>
      <c r="D278" s="52"/>
      <c r="E278" s="52"/>
      <c r="F278" s="52"/>
      <c r="G278" s="52"/>
      <c r="H278" s="159">
        <f>ROUND(COUNTIFS(G12:G254,"حیاتی", D12:D254,"رد")/K278*100,2)</f>
        <v>22.22</v>
      </c>
      <c r="I278" s="160"/>
      <c r="J278" s="94">
        <f>ROUND(COUNTIFS(G12:G254,"حیاتی", D12:D254,"قبول")/K278*100,2)</f>
        <v>77.78</v>
      </c>
      <c r="K278" s="33">
        <f>COUNTIF(G12:G254,"حیاتی")</f>
        <v>18</v>
      </c>
      <c r="L278" s="56" t="s">
        <v>190</v>
      </c>
      <c r="M278" s="52"/>
      <c r="N278" s="52"/>
      <c r="O278" s="52"/>
      <c r="P278" s="52"/>
      <c r="Q278" s="52"/>
      <c r="R278" s="52"/>
      <c r="S278" s="52"/>
      <c r="T278" s="52"/>
      <c r="U278" s="52"/>
      <c r="V278" s="52"/>
      <c r="W278" s="52"/>
      <c r="X278" s="52"/>
      <c r="Y278" s="52"/>
      <c r="Z278" s="52"/>
    </row>
    <row r="279" spans="1:26" ht="18" customHeight="1">
      <c r="A279" s="52"/>
      <c r="B279" s="52"/>
      <c r="C279" s="52"/>
      <c r="D279" s="52"/>
      <c r="E279" s="52"/>
      <c r="F279" s="52"/>
      <c r="G279" s="52"/>
      <c r="H279" s="150">
        <f>ROUND(COUNTIFS(G12:G254,"جدی", D12:D254,"رد")/K279*100,2)</f>
        <v>21.05</v>
      </c>
      <c r="I279" s="151"/>
      <c r="J279" s="34">
        <f>ROUND(COUNTIFS(G12:G254,"جدی", D12:D254,"قبول")/K279*100,2)</f>
        <v>78.95</v>
      </c>
      <c r="K279" s="54">
        <f>COUNTIF(G12:G254,"جدی")</f>
        <v>19</v>
      </c>
      <c r="L279" s="54" t="s">
        <v>191</v>
      </c>
      <c r="M279" s="52"/>
      <c r="N279" s="52"/>
      <c r="O279" s="52"/>
      <c r="P279" s="52"/>
      <c r="Q279" s="52"/>
      <c r="R279" s="52"/>
      <c r="S279" s="52"/>
      <c r="T279" s="52"/>
      <c r="U279" s="52"/>
      <c r="V279" s="52"/>
      <c r="W279" s="52"/>
      <c r="X279" s="52"/>
      <c r="Y279" s="52"/>
      <c r="Z279" s="52"/>
    </row>
    <row r="280" spans="1:26" ht="18" customHeight="1">
      <c r="A280" s="52"/>
      <c r="B280" s="52"/>
      <c r="C280" s="52"/>
      <c r="D280" s="52"/>
      <c r="E280" s="52"/>
      <c r="F280" s="52"/>
      <c r="G280" s="52"/>
      <c r="H280" s="150">
        <f>ROUND(COUNTIFS(G12:G254,"معمولی", D12:D254,"رد")/K280*100,2)</f>
        <v>0</v>
      </c>
      <c r="I280" s="151"/>
      <c r="J280" s="34">
        <f>ROUND(COUNTIFS(G12:G254,"معمولی", D12:D254,"قبول")/K280*100,2)</f>
        <v>100</v>
      </c>
      <c r="K280" s="54">
        <f>COUNTIF(G12:G254,"معمولی")</f>
        <v>4</v>
      </c>
      <c r="L280" s="54" t="s">
        <v>192</v>
      </c>
      <c r="M280" s="52"/>
      <c r="N280" s="52"/>
      <c r="O280" s="52"/>
      <c r="P280" s="52"/>
      <c r="Q280" s="52"/>
      <c r="R280" s="52"/>
      <c r="S280" s="52"/>
      <c r="T280" s="52"/>
      <c r="U280" s="52"/>
      <c r="V280" s="52"/>
      <c r="W280" s="52"/>
      <c r="X280" s="52"/>
      <c r="Y280" s="52"/>
      <c r="Z280" s="52"/>
    </row>
    <row r="281" spans="1:26" ht="18"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8"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8"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8"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8"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8"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8"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8"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8"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8"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8"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8"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8"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8"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8"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8"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8"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8"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8"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8"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8"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8"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8"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8"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8"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8"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8"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8"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8"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8"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8"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8"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8"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8"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8"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8"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8"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8"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8"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8"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8"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8"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8"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8"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8"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8"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8"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8"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8"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8"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8"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8"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8"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8"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8"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8"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8"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8"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8"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8"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8"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8"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8"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8"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8"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8"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8"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8"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8"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8"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8"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8"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8"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8"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8"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8"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8"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8"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8"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8"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8"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8"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8"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8"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8"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8"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8"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8"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8"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8"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8"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8"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8"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8"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8"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8"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8"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8"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8"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8"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8"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8"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8"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8"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8"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8"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8"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8"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8"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8"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8"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8"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8"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8"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8"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8"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8"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8"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8"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8"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8"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8"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8"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8"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8"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8"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8"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8"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8"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8"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8"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8"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8"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8"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8"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8"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8"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8"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8"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8"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8"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8"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8"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8"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8"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8"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8"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8"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8"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8"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8"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8"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8"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8"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8"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8"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8"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8"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8"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8"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8"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8"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8"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8"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8"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8"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8"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8"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8"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8"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8"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8"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8"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8"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8"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8"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8"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8"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8"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8"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8"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8"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8"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8"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8"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8"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8"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8"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8"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8"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8"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8"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8"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8"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8"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8"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8"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8"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8"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8"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8"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8"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8"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8"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8"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8"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8"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8"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8"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8"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8"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8"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8"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8"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8"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8"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8"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8"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8"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8"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8"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8"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8"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8"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8"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8"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8"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8"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8"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8"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8"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8"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8"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8"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8"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8"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8"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8"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8"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8"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8"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8"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8"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8"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8"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8"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8"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8"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8"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8"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8"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8"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8"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8"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8"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8"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8"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8"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8"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8"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8"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8"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8"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8"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8"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8"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8"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8"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8"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8"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8"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8"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8"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8"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8"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8"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8"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8"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8"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8"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8"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8"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8"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8"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8"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8"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8"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8"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8"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8"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8"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8"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8"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8"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8"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8"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8"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8"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8"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8"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8"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8"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8"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8"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8"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8"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8"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8"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8"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8"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8"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8"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8"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8"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8"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8"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8"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8"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8"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8"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8"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8"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8"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8"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8"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8"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8"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8"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8"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8"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8"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8"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8"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8"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8"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8"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8"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8"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8"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8"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8"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8"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8"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8"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8"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8"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8"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8"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8"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8"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8"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8"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8"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8"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8"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8"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8"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8"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8"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8"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8"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8"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8"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8"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8"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8"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8"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8"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8"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8"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8"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8"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8"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8"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8"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8"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8"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8"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8"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8"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8"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8"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8"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8"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8"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8"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8"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8"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8"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8"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8"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8"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8"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8"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8"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8"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8"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8"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8"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8"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8"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8"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8"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8"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8"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8"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8"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8"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8"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8"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8"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8"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8"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8"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8"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8"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8"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8"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8"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8"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8"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8"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8"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8"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8"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8"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8"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8"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8"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8"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8"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8"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8"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8"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8"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8"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8"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8"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8"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8"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8"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8"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8"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8"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8"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8"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8"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8"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8"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8"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8"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8"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8"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8"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8"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8"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8"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8"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8"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8"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8"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8"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8"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8"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8"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8"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8"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8"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8"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8"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8"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8"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8"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8"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8"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8"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8"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8"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8"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8"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8"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8"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8"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8"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8"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8"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8"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8"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8"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8"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8"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8"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8"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8"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8"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8"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8"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8"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8"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8"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8"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8"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8"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8"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8"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8"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8"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8"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8"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8"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8"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8"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8"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8"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8"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8"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8"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8"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8"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8"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8"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8"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8"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8"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8"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8"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8"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8"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8"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8"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8"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8"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8"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8"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8"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8"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8"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8"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8"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8"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8"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8"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8"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8"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8"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8"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8"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8"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8"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8"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8"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8"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8"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8"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8"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8"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8"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8"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8"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8"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8"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8"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8"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8"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8"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8"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8"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8"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8"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8"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8"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8"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8"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8"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8"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8"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8"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8"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8"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8"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8"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8"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8"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8"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8"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8"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8"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8"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8"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8"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8"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8"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8"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8"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8"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8"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8"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8"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8"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8"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8"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8"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8"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8"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8"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8"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8"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8"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8"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8"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8"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8"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8"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8"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8"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8"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8"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8"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8"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8"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8"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8"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8"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8"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8"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8"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8"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8"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8"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8"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8"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8"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8"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8"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8"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8"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8"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8"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8"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8"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8"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8"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8"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8"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8"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8"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8"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8"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8"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8"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8"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8"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8"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8"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8"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8"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8"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8"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8"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8"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8"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8"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8"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8"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8"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8"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8"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8"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8"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8"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8"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8"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8"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8"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8"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8"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8"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8"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8"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8"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8"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8"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8"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8"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8"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8"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8"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8"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8"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8"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8"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8"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8"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8"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8"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8"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8"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8"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8"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8"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8"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8"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8"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8"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8"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8"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8"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8"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8"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8"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8"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8"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8"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8"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8"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8"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8"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8"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8"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8"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autoFilter ref="B11:L94"/>
  <mergeCells count="311">
    <mergeCell ref="J172:J176"/>
    <mergeCell ref="K172:K176"/>
    <mergeCell ref="G178:G182"/>
    <mergeCell ref="H178:I182"/>
    <mergeCell ref="J178:J182"/>
    <mergeCell ref="K178:K182"/>
    <mergeCell ref="L202:L218"/>
    <mergeCell ref="J208:J212"/>
    <mergeCell ref="K208:K212"/>
    <mergeCell ref="K214:K218"/>
    <mergeCell ref="L220:L254"/>
    <mergeCell ref="J238:J242"/>
    <mergeCell ref="K238:K242"/>
    <mergeCell ref="G184:G188"/>
    <mergeCell ref="H184:I188"/>
    <mergeCell ref="J184:J188"/>
    <mergeCell ref="K184:K188"/>
    <mergeCell ref="J190:J194"/>
    <mergeCell ref="K190:K194"/>
    <mergeCell ref="K226:K230"/>
    <mergeCell ref="J232:J236"/>
    <mergeCell ref="K232:K236"/>
    <mergeCell ref="G190:G194"/>
    <mergeCell ref="H190:I194"/>
    <mergeCell ref="G232:G236"/>
    <mergeCell ref="J154:J158"/>
    <mergeCell ref="K154:K158"/>
    <mergeCell ref="L154:L200"/>
    <mergeCell ref="H155:H158"/>
    <mergeCell ref="G160:G164"/>
    <mergeCell ref="J214:J218"/>
    <mergeCell ref="J226:J230"/>
    <mergeCell ref="G226:G230"/>
    <mergeCell ref="J202:J206"/>
    <mergeCell ref="K202:K206"/>
    <mergeCell ref="J220:J224"/>
    <mergeCell ref="K220:K224"/>
    <mergeCell ref="I155:I158"/>
    <mergeCell ref="H160:I160"/>
    <mergeCell ref="J160:J164"/>
    <mergeCell ref="K160:K164"/>
    <mergeCell ref="H161:H164"/>
    <mergeCell ref="I161:I164"/>
    <mergeCell ref="G166:G170"/>
    <mergeCell ref="H166:I166"/>
    <mergeCell ref="H167:H170"/>
    <mergeCell ref="I167:I170"/>
    <mergeCell ref="J196:J200"/>
    <mergeCell ref="K196:K200"/>
    <mergeCell ref="G238:G242"/>
    <mergeCell ref="G244:G248"/>
    <mergeCell ref="G250:G254"/>
    <mergeCell ref="G258:G259"/>
    <mergeCell ref="G196:G200"/>
    <mergeCell ref="H196:I200"/>
    <mergeCell ref="G208:G212"/>
    <mergeCell ref="H208:I212"/>
    <mergeCell ref="G214:G218"/>
    <mergeCell ref="H214:I218"/>
    <mergeCell ref="H226:I230"/>
    <mergeCell ref="G202:G206"/>
    <mergeCell ref="H202:I206"/>
    <mergeCell ref="H276:K276"/>
    <mergeCell ref="H277:K277"/>
    <mergeCell ref="H278:I278"/>
    <mergeCell ref="H279:I279"/>
    <mergeCell ref="H280:I280"/>
    <mergeCell ref="H232:I236"/>
    <mergeCell ref="H238:I242"/>
    <mergeCell ref="H244:I248"/>
    <mergeCell ref="H250:I254"/>
    <mergeCell ref="H265:I265"/>
    <mergeCell ref="H274:L274"/>
    <mergeCell ref="H275:K275"/>
    <mergeCell ref="J244:J248"/>
    <mergeCell ref="K244:K248"/>
    <mergeCell ref="J250:J254"/>
    <mergeCell ref="K250:K254"/>
    <mergeCell ref="C238:C242"/>
    <mergeCell ref="D238:D242"/>
    <mergeCell ref="E238:E242"/>
    <mergeCell ref="F238:F242"/>
    <mergeCell ref="B239:B241"/>
    <mergeCell ref="C202:C206"/>
    <mergeCell ref="C208:C212"/>
    <mergeCell ref="D208:D212"/>
    <mergeCell ref="E208:E212"/>
    <mergeCell ref="F208:F212"/>
    <mergeCell ref="B209:B211"/>
    <mergeCell ref="F214:F218"/>
    <mergeCell ref="C214:C218"/>
    <mergeCell ref="B215:B217"/>
    <mergeCell ref="D202:D206"/>
    <mergeCell ref="E202:E206"/>
    <mergeCell ref="E250:E254"/>
    <mergeCell ref="F250:F254"/>
    <mergeCell ref="C244:C248"/>
    <mergeCell ref="D244:D248"/>
    <mergeCell ref="E244:E248"/>
    <mergeCell ref="F244:F248"/>
    <mergeCell ref="B245:B247"/>
    <mergeCell ref="C250:C254"/>
    <mergeCell ref="D250:D254"/>
    <mergeCell ref="B251:B253"/>
    <mergeCell ref="H220:I224"/>
    <mergeCell ref="E190:E194"/>
    <mergeCell ref="F190:F194"/>
    <mergeCell ref="C184:C188"/>
    <mergeCell ref="D184:D188"/>
    <mergeCell ref="E184:E188"/>
    <mergeCell ref="F184:F188"/>
    <mergeCell ref="B185:B187"/>
    <mergeCell ref="D190:D194"/>
    <mergeCell ref="B191:B193"/>
    <mergeCell ref="C190:C194"/>
    <mergeCell ref="D220:D224"/>
    <mergeCell ref="E220:E224"/>
    <mergeCell ref="F220:F224"/>
    <mergeCell ref="G220:G224"/>
    <mergeCell ref="B221:B223"/>
    <mergeCell ref="J96:J100"/>
    <mergeCell ref="J102:J106"/>
    <mergeCell ref="I103:I104"/>
    <mergeCell ref="H105:H106"/>
    <mergeCell ref="I105:I106"/>
    <mergeCell ref="F108:F112"/>
    <mergeCell ref="G108:G112"/>
    <mergeCell ref="H108:I108"/>
    <mergeCell ref="J108:J112"/>
    <mergeCell ref="H109:H110"/>
    <mergeCell ref="I109:I110"/>
    <mergeCell ref="H111:H112"/>
    <mergeCell ref="I111:I112"/>
    <mergeCell ref="F96:F100"/>
    <mergeCell ref="I99:I100"/>
    <mergeCell ref="F102:F106"/>
    <mergeCell ref="G102:G106"/>
    <mergeCell ref="H102:I102"/>
    <mergeCell ref="H103:H104"/>
    <mergeCell ref="G96:G100"/>
    <mergeCell ref="H84:I84"/>
    <mergeCell ref="H90:I90"/>
    <mergeCell ref="C96:C100"/>
    <mergeCell ref="H96:I96"/>
    <mergeCell ref="H99:H100"/>
    <mergeCell ref="F114:F118"/>
    <mergeCell ref="F120:F124"/>
    <mergeCell ref="G114:G118"/>
    <mergeCell ref="H114:I114"/>
    <mergeCell ref="H115:H116"/>
    <mergeCell ref="I115:I116"/>
    <mergeCell ref="H117:H118"/>
    <mergeCell ref="I117:I118"/>
    <mergeCell ref="H30:I30"/>
    <mergeCell ref="H36:I36"/>
    <mergeCell ref="H42:I42"/>
    <mergeCell ref="H48:I48"/>
    <mergeCell ref="H54:I54"/>
    <mergeCell ref="H60:I60"/>
    <mergeCell ref="H66:I66"/>
    <mergeCell ref="H72:I72"/>
    <mergeCell ref="H78:I78"/>
    <mergeCell ref="B3:K3"/>
    <mergeCell ref="I5:L5"/>
    <mergeCell ref="I6:L6"/>
    <mergeCell ref="I7:L7"/>
    <mergeCell ref="C8:F8"/>
    <mergeCell ref="H11:I11"/>
    <mergeCell ref="H12:I12"/>
    <mergeCell ref="H18:I18"/>
    <mergeCell ref="H24:I24"/>
    <mergeCell ref="C120:C124"/>
    <mergeCell ref="C126:C130"/>
    <mergeCell ref="D126:D130"/>
    <mergeCell ref="E126:E130"/>
    <mergeCell ref="F126:F130"/>
    <mergeCell ref="G120:G124"/>
    <mergeCell ref="H120:I120"/>
    <mergeCell ref="G126:G130"/>
    <mergeCell ref="K114:K118"/>
    <mergeCell ref="J114:J118"/>
    <mergeCell ref="J120:J124"/>
    <mergeCell ref="K96:K100"/>
    <mergeCell ref="L96:L130"/>
    <mergeCell ref="H97:H98"/>
    <mergeCell ref="I97:I98"/>
    <mergeCell ref="K102:K106"/>
    <mergeCell ref="K108:K112"/>
    <mergeCell ref="H132:I132"/>
    <mergeCell ref="J132:J136"/>
    <mergeCell ref="K132:K136"/>
    <mergeCell ref="H133:H134"/>
    <mergeCell ref="I133:I134"/>
    <mergeCell ref="H135:H136"/>
    <mergeCell ref="I135:I136"/>
    <mergeCell ref="H126:I126"/>
    <mergeCell ref="H127:H128"/>
    <mergeCell ref="I127:I128"/>
    <mergeCell ref="H129:H130"/>
    <mergeCell ref="I129:I130"/>
    <mergeCell ref="L132:L152"/>
    <mergeCell ref="K120:K124"/>
    <mergeCell ref="H121:H122"/>
    <mergeCell ref="I121:I122"/>
    <mergeCell ref="H123:H124"/>
    <mergeCell ref="I123:I124"/>
    <mergeCell ref="J150:J152"/>
    <mergeCell ref="K150:K152"/>
    <mergeCell ref="J126:J130"/>
    <mergeCell ref="K126:K130"/>
    <mergeCell ref="J138:J142"/>
    <mergeCell ref="K138:K142"/>
    <mergeCell ref="J144:J148"/>
    <mergeCell ref="K144:K148"/>
    <mergeCell ref="H144:I144"/>
    <mergeCell ref="H145:H146"/>
    <mergeCell ref="I145:I146"/>
    <mergeCell ref="H138:I138"/>
    <mergeCell ref="H139:H140"/>
    <mergeCell ref="I139:I140"/>
    <mergeCell ref="H141:H142"/>
    <mergeCell ref="I141:I142"/>
    <mergeCell ref="F166:F170"/>
    <mergeCell ref="B167:B169"/>
    <mergeCell ref="F172:F176"/>
    <mergeCell ref="D172:D176"/>
    <mergeCell ref="E172:E176"/>
    <mergeCell ref="G132:G136"/>
    <mergeCell ref="H147:H148"/>
    <mergeCell ref="I147:I148"/>
    <mergeCell ref="G150:G152"/>
    <mergeCell ref="H150:I150"/>
    <mergeCell ref="G138:G142"/>
    <mergeCell ref="G144:G148"/>
    <mergeCell ref="G154:G158"/>
    <mergeCell ref="H154:I154"/>
    <mergeCell ref="G172:G176"/>
    <mergeCell ref="H172:I172"/>
    <mergeCell ref="H173:H176"/>
    <mergeCell ref="I173:I176"/>
    <mergeCell ref="B155:B157"/>
    <mergeCell ref="D160:D164"/>
    <mergeCell ref="B161:B163"/>
    <mergeCell ref="C172:C176"/>
    <mergeCell ref="B173:B175"/>
    <mergeCell ref="C160:C164"/>
    <mergeCell ref="C166:C170"/>
    <mergeCell ref="D166:D170"/>
    <mergeCell ref="E166:E170"/>
    <mergeCell ref="J166:J170"/>
    <mergeCell ref="K166:K170"/>
    <mergeCell ref="D96:D100"/>
    <mergeCell ref="E96:E100"/>
    <mergeCell ref="B98:B99"/>
    <mergeCell ref="C102:C106"/>
    <mergeCell ref="D102:D106"/>
    <mergeCell ref="E102:E106"/>
    <mergeCell ref="C108:C112"/>
    <mergeCell ref="D108:D112"/>
    <mergeCell ref="E108:E112"/>
    <mergeCell ref="C114:C118"/>
    <mergeCell ref="D114:D118"/>
    <mergeCell ref="E114:E118"/>
    <mergeCell ref="D120:D124"/>
    <mergeCell ref="E120:E124"/>
    <mergeCell ref="C132:C136"/>
    <mergeCell ref="D132:D136"/>
    <mergeCell ref="E132:E136"/>
    <mergeCell ref="F132:F136"/>
    <mergeCell ref="D138:D142"/>
    <mergeCell ref="E138:E142"/>
    <mergeCell ref="F138:F142"/>
    <mergeCell ref="E150:E152"/>
    <mergeCell ref="F150:F152"/>
    <mergeCell ref="C138:C142"/>
    <mergeCell ref="C144:C148"/>
    <mergeCell ref="D144:D148"/>
    <mergeCell ref="E144:E148"/>
    <mergeCell ref="F144:F148"/>
    <mergeCell ref="C150:C152"/>
    <mergeCell ref="D150:D152"/>
    <mergeCell ref="E160:E164"/>
    <mergeCell ref="F160:F164"/>
    <mergeCell ref="C154:C158"/>
    <mergeCell ref="D154:D158"/>
    <mergeCell ref="E154:E158"/>
    <mergeCell ref="F154:F158"/>
    <mergeCell ref="C178:C182"/>
    <mergeCell ref="D178:D182"/>
    <mergeCell ref="E178:E182"/>
    <mergeCell ref="F178:F182"/>
    <mergeCell ref="B179:B181"/>
    <mergeCell ref="C232:C236"/>
    <mergeCell ref="B233:B235"/>
    <mergeCell ref="C220:C224"/>
    <mergeCell ref="C226:C230"/>
    <mergeCell ref="D226:D230"/>
    <mergeCell ref="E226:E230"/>
    <mergeCell ref="F226:F230"/>
    <mergeCell ref="B227:B229"/>
    <mergeCell ref="F232:F236"/>
    <mergeCell ref="C196:C200"/>
    <mergeCell ref="D196:D200"/>
    <mergeCell ref="E196:E200"/>
    <mergeCell ref="F196:F200"/>
    <mergeCell ref="B197:B199"/>
    <mergeCell ref="F202:F206"/>
    <mergeCell ref="D214:D218"/>
    <mergeCell ref="E214:E218"/>
    <mergeCell ref="D232:D236"/>
    <mergeCell ref="E232:E236"/>
  </mergeCells>
  <conditionalFormatting sqref="B12:B17">
    <cfRule type="expression" dxfId="9583" priority="1" stopIfTrue="1">
      <formula>(#REF!="√")</formula>
    </cfRule>
  </conditionalFormatting>
  <conditionalFormatting sqref="C12">
    <cfRule type="expression" dxfId="9582" priority="2" stopIfTrue="1">
      <formula>(#REF!="√")</formula>
    </cfRule>
  </conditionalFormatting>
  <conditionalFormatting sqref="J12">
    <cfRule type="containsText" dxfId="9581" priority="3" operator="containsText" text="Neutral">
      <formula>NOT(ISERROR(SEARCH(("Neutral"),(J12))))</formula>
    </cfRule>
  </conditionalFormatting>
  <conditionalFormatting sqref="J12">
    <cfRule type="containsText" dxfId="9580" priority="4" operator="containsText" text="Negative">
      <formula>NOT(ISERROR(SEARCH(("Negative"),(J12))))</formula>
    </cfRule>
  </conditionalFormatting>
  <conditionalFormatting sqref="J12">
    <cfRule type="containsText" dxfId="9579" priority="5" operator="containsText" text="Positive">
      <formula>NOT(ISERROR(SEARCH(("Positive"),(J12))))</formula>
    </cfRule>
  </conditionalFormatting>
  <conditionalFormatting sqref="J12">
    <cfRule type="containsText" dxfId="9578" priority="6" operator="containsText" text="Neutral">
      <formula>NOT(ISERROR(SEARCH(("Neutral"),(J12))))</formula>
    </cfRule>
  </conditionalFormatting>
  <conditionalFormatting sqref="J12">
    <cfRule type="containsText" dxfId="9577" priority="7" operator="containsText" text="Negative">
      <formula>NOT(ISERROR(SEARCH(("Negative"),(J12))))</formula>
    </cfRule>
  </conditionalFormatting>
  <conditionalFormatting sqref="J12">
    <cfRule type="containsText" dxfId="9576" priority="8" operator="containsText" text="Positive">
      <formula>NOT(ISERROR(SEARCH(("Positive"),(J12))))</formula>
    </cfRule>
  </conditionalFormatting>
  <conditionalFormatting sqref="J12">
    <cfRule type="timePeriod" dxfId="9575" priority="9" timePeriod="tomorrow">
      <formula>FLOOR(J12,1)=TODAY()+1</formula>
    </cfRule>
  </conditionalFormatting>
  <conditionalFormatting sqref="G12:H12 I16:I17">
    <cfRule type="containsText" dxfId="9574" priority="10" stopIfTrue="1" operator="containsText" text="LOW">
      <formula>NOT(ISERROR(SEARCH(("LOW"),(G12))))</formula>
    </cfRule>
  </conditionalFormatting>
  <conditionalFormatting sqref="G12:H12 I16:I17">
    <cfRule type="containsText" dxfId="9573" priority="11" stopIfTrue="1" operator="containsText" text="MEDIUM">
      <formula>NOT(ISERROR(SEARCH(("MEDIUM"),(G12))))</formula>
    </cfRule>
  </conditionalFormatting>
  <conditionalFormatting sqref="G12:H12 I16:I17">
    <cfRule type="containsText" dxfId="9572" priority="12" stopIfTrue="1" operator="containsText" text="HIGH">
      <formula>NOT(ISERROR(SEARCH(("HIGH"),(G12))))</formula>
    </cfRule>
  </conditionalFormatting>
  <conditionalFormatting sqref="G12:H12">
    <cfRule type="expression" dxfId="9571" priority="13" stopIfTrue="1">
      <formula>(#REF!="√")</formula>
    </cfRule>
  </conditionalFormatting>
  <conditionalFormatting sqref="I16:I17">
    <cfRule type="expression" dxfId="9570" priority="14" stopIfTrue="1">
      <formula>(#REF!="√")</formula>
    </cfRule>
  </conditionalFormatting>
  <conditionalFormatting sqref="H18 I22:I23">
    <cfRule type="containsText" dxfId="9569" priority="15" stopIfTrue="1" operator="containsText" text="LOW">
      <formula>NOT(ISERROR(SEARCH(("LOW"),(H18))))</formula>
    </cfRule>
  </conditionalFormatting>
  <conditionalFormatting sqref="H18 I22:I23">
    <cfRule type="containsText" dxfId="9568" priority="16" stopIfTrue="1" operator="containsText" text="MEDIUM">
      <formula>NOT(ISERROR(SEARCH(("MEDIUM"),(H18))))</formula>
    </cfRule>
  </conditionalFormatting>
  <conditionalFormatting sqref="H18 I22:I23">
    <cfRule type="containsText" dxfId="9567" priority="17" stopIfTrue="1" operator="containsText" text="HIGH">
      <formula>NOT(ISERROR(SEARCH(("HIGH"),(H18))))</formula>
    </cfRule>
  </conditionalFormatting>
  <conditionalFormatting sqref="H42 I46">
    <cfRule type="containsText" dxfId="9566" priority="18" stopIfTrue="1" operator="containsText" text="LOW">
      <formula>NOT(ISERROR(SEARCH(("LOW"),(H42))))</formula>
    </cfRule>
  </conditionalFormatting>
  <conditionalFormatting sqref="H42 I46">
    <cfRule type="containsText" dxfId="9565" priority="19" stopIfTrue="1" operator="containsText" text="MEDIUM">
      <formula>NOT(ISERROR(SEARCH(("MEDIUM"),(H42))))</formula>
    </cfRule>
  </conditionalFormatting>
  <conditionalFormatting sqref="H42 I46">
    <cfRule type="containsText" dxfId="9564" priority="20" stopIfTrue="1" operator="containsText" text="HIGH">
      <formula>NOT(ISERROR(SEARCH(("HIGH"),(H42))))</formula>
    </cfRule>
  </conditionalFormatting>
  <conditionalFormatting sqref="B18:B23">
    <cfRule type="expression" dxfId="9563" priority="21" stopIfTrue="1">
      <formula>(#REF!="√")</formula>
    </cfRule>
  </conditionalFormatting>
  <conditionalFormatting sqref="C18">
    <cfRule type="expression" dxfId="9562" priority="22" stopIfTrue="1">
      <formula>(#REF!="√")</formula>
    </cfRule>
  </conditionalFormatting>
  <conditionalFormatting sqref="J18">
    <cfRule type="containsText" dxfId="9561" priority="23" operator="containsText" text="Neutral">
      <formula>NOT(ISERROR(SEARCH(("Neutral"),(J18))))</formula>
    </cfRule>
  </conditionalFormatting>
  <conditionalFormatting sqref="J18">
    <cfRule type="containsText" dxfId="9560" priority="24" operator="containsText" text="Negative">
      <formula>NOT(ISERROR(SEARCH(("Negative"),(J18))))</formula>
    </cfRule>
  </conditionalFormatting>
  <conditionalFormatting sqref="J18">
    <cfRule type="containsText" dxfId="9559" priority="25" operator="containsText" text="Positive">
      <formula>NOT(ISERROR(SEARCH(("Positive"),(J18))))</formula>
    </cfRule>
  </conditionalFormatting>
  <conditionalFormatting sqref="J18">
    <cfRule type="containsText" dxfId="9558" priority="26" operator="containsText" text="Neutral">
      <formula>NOT(ISERROR(SEARCH(("Neutral"),(J18))))</formula>
    </cfRule>
  </conditionalFormatting>
  <conditionalFormatting sqref="J18">
    <cfRule type="containsText" dxfId="9557" priority="27" operator="containsText" text="Negative">
      <formula>NOT(ISERROR(SEARCH(("Negative"),(J18))))</formula>
    </cfRule>
  </conditionalFormatting>
  <conditionalFormatting sqref="J18">
    <cfRule type="containsText" dxfId="9556" priority="28" operator="containsText" text="Positive">
      <formula>NOT(ISERROR(SEARCH(("Positive"),(J18))))</formula>
    </cfRule>
  </conditionalFormatting>
  <conditionalFormatting sqref="J18">
    <cfRule type="timePeriod" dxfId="9555" priority="29" timePeriod="tomorrow">
      <formula>FLOOR(J18,1)=TODAY()+1</formula>
    </cfRule>
  </conditionalFormatting>
  <conditionalFormatting sqref="H18">
    <cfRule type="expression" dxfId="9554" priority="30" stopIfTrue="1">
      <formula>(#REF!="√")</formula>
    </cfRule>
  </conditionalFormatting>
  <conditionalFormatting sqref="I22:I23">
    <cfRule type="expression" dxfId="9553" priority="31" stopIfTrue="1">
      <formula>(#REF!="√")</formula>
    </cfRule>
  </conditionalFormatting>
  <conditionalFormatting sqref="H24 I28:I29">
    <cfRule type="containsText" dxfId="9552" priority="32" stopIfTrue="1" operator="containsText" text="LOW">
      <formula>NOT(ISERROR(SEARCH(("LOW"),(H24))))</formula>
    </cfRule>
  </conditionalFormatting>
  <conditionalFormatting sqref="H24 I28:I29">
    <cfRule type="containsText" dxfId="9551" priority="33" stopIfTrue="1" operator="containsText" text="MEDIUM">
      <formula>NOT(ISERROR(SEARCH(("MEDIUM"),(H24))))</formula>
    </cfRule>
  </conditionalFormatting>
  <conditionalFormatting sqref="H24 I28:I29">
    <cfRule type="containsText" dxfId="9550" priority="34" stopIfTrue="1" operator="containsText" text="HIGH">
      <formula>NOT(ISERROR(SEARCH(("HIGH"),(H24))))</formula>
    </cfRule>
  </conditionalFormatting>
  <conditionalFormatting sqref="B24:B29">
    <cfRule type="expression" dxfId="9549" priority="35" stopIfTrue="1">
      <formula>(#REF!="√")</formula>
    </cfRule>
  </conditionalFormatting>
  <conditionalFormatting sqref="C24">
    <cfRule type="expression" dxfId="9548" priority="36" stopIfTrue="1">
      <formula>(#REF!="√")</formula>
    </cfRule>
  </conditionalFormatting>
  <conditionalFormatting sqref="J24">
    <cfRule type="containsText" dxfId="9547" priority="37" operator="containsText" text="Neutral">
      <formula>NOT(ISERROR(SEARCH(("Neutral"),(J24))))</formula>
    </cfRule>
  </conditionalFormatting>
  <conditionalFormatting sqref="J24">
    <cfRule type="containsText" dxfId="9546" priority="38" operator="containsText" text="Negative">
      <formula>NOT(ISERROR(SEARCH(("Negative"),(J24))))</formula>
    </cfRule>
  </conditionalFormatting>
  <conditionalFormatting sqref="J24">
    <cfRule type="containsText" dxfId="9545" priority="39" operator="containsText" text="Positive">
      <formula>NOT(ISERROR(SEARCH(("Positive"),(J24))))</formula>
    </cfRule>
  </conditionalFormatting>
  <conditionalFormatting sqref="J24">
    <cfRule type="containsText" dxfId="9544" priority="40" operator="containsText" text="Neutral">
      <formula>NOT(ISERROR(SEARCH(("Neutral"),(J24))))</formula>
    </cfRule>
  </conditionalFormatting>
  <conditionalFormatting sqref="J24">
    <cfRule type="containsText" dxfId="9543" priority="41" operator="containsText" text="Negative">
      <formula>NOT(ISERROR(SEARCH(("Negative"),(J24))))</formula>
    </cfRule>
  </conditionalFormatting>
  <conditionalFormatting sqref="J24">
    <cfRule type="containsText" dxfId="9542" priority="42" operator="containsText" text="Positive">
      <formula>NOT(ISERROR(SEARCH(("Positive"),(J24))))</formula>
    </cfRule>
  </conditionalFormatting>
  <conditionalFormatting sqref="J24">
    <cfRule type="timePeriod" dxfId="9541" priority="43" timePeriod="tomorrow">
      <formula>FLOOR(J24,1)=TODAY()+1</formula>
    </cfRule>
  </conditionalFormatting>
  <conditionalFormatting sqref="H24">
    <cfRule type="expression" dxfId="9540" priority="44" stopIfTrue="1">
      <formula>(#REF!="√")</formula>
    </cfRule>
  </conditionalFormatting>
  <conditionalFormatting sqref="I28:I29">
    <cfRule type="expression" dxfId="9539" priority="45" stopIfTrue="1">
      <formula>(#REF!="√")</formula>
    </cfRule>
  </conditionalFormatting>
  <conditionalFormatting sqref="H30 I34:I35">
    <cfRule type="containsText" dxfId="9538" priority="46" stopIfTrue="1" operator="containsText" text="LOW">
      <formula>NOT(ISERROR(SEARCH(("LOW"),(H30))))</formula>
    </cfRule>
  </conditionalFormatting>
  <conditionalFormatting sqref="H30 I34:I35">
    <cfRule type="containsText" dxfId="9537" priority="47" stopIfTrue="1" operator="containsText" text="MEDIUM">
      <formula>NOT(ISERROR(SEARCH(("MEDIUM"),(H30))))</formula>
    </cfRule>
  </conditionalFormatting>
  <conditionalFormatting sqref="H30 I34:I35">
    <cfRule type="containsText" dxfId="9536" priority="48" stopIfTrue="1" operator="containsText" text="HIGH">
      <formula>NOT(ISERROR(SEARCH(("HIGH"),(H30))))</formula>
    </cfRule>
  </conditionalFormatting>
  <conditionalFormatting sqref="B30:B35">
    <cfRule type="expression" dxfId="9535" priority="49" stopIfTrue="1">
      <formula>(#REF!="√")</formula>
    </cfRule>
  </conditionalFormatting>
  <conditionalFormatting sqref="C30">
    <cfRule type="expression" dxfId="9534" priority="50" stopIfTrue="1">
      <formula>(#REF!="√")</formula>
    </cfRule>
  </conditionalFormatting>
  <conditionalFormatting sqref="J30">
    <cfRule type="containsText" dxfId="9533" priority="51" operator="containsText" text="Neutral">
      <formula>NOT(ISERROR(SEARCH(("Neutral"),(J30))))</formula>
    </cfRule>
  </conditionalFormatting>
  <conditionalFormatting sqref="J30">
    <cfRule type="containsText" dxfId="9532" priority="52" operator="containsText" text="Negative">
      <formula>NOT(ISERROR(SEARCH(("Negative"),(J30))))</formula>
    </cfRule>
  </conditionalFormatting>
  <conditionalFormatting sqref="J30">
    <cfRule type="containsText" dxfId="9531" priority="53" operator="containsText" text="Positive">
      <formula>NOT(ISERROR(SEARCH(("Positive"),(J30))))</formula>
    </cfRule>
  </conditionalFormatting>
  <conditionalFormatting sqref="J30">
    <cfRule type="containsText" dxfId="9530" priority="54" operator="containsText" text="Neutral">
      <formula>NOT(ISERROR(SEARCH(("Neutral"),(J30))))</formula>
    </cfRule>
  </conditionalFormatting>
  <conditionalFormatting sqref="J30">
    <cfRule type="containsText" dxfId="9529" priority="55" operator="containsText" text="Negative">
      <formula>NOT(ISERROR(SEARCH(("Negative"),(J30))))</formula>
    </cfRule>
  </conditionalFormatting>
  <conditionalFormatting sqref="J30">
    <cfRule type="containsText" dxfId="9528" priority="56" operator="containsText" text="Positive">
      <formula>NOT(ISERROR(SEARCH(("Positive"),(J30))))</formula>
    </cfRule>
  </conditionalFormatting>
  <conditionalFormatting sqref="J30">
    <cfRule type="timePeriod" dxfId="9527" priority="57" timePeriod="tomorrow">
      <formula>FLOOR(J30,1)=TODAY()+1</formula>
    </cfRule>
  </conditionalFormatting>
  <conditionalFormatting sqref="H30">
    <cfRule type="expression" dxfId="9526" priority="58" stopIfTrue="1">
      <formula>(#REF!="√")</formula>
    </cfRule>
  </conditionalFormatting>
  <conditionalFormatting sqref="I34:I35">
    <cfRule type="expression" dxfId="9525" priority="59" stopIfTrue="1">
      <formula>(#REF!="√")</formula>
    </cfRule>
  </conditionalFormatting>
  <conditionalFormatting sqref="H36 I40:I41">
    <cfRule type="containsText" dxfId="9524" priority="60" stopIfTrue="1" operator="containsText" text="LOW">
      <formula>NOT(ISERROR(SEARCH(("LOW"),(H36))))</formula>
    </cfRule>
  </conditionalFormatting>
  <conditionalFormatting sqref="H36 I40:I41">
    <cfRule type="containsText" dxfId="9523" priority="61" stopIfTrue="1" operator="containsText" text="MEDIUM">
      <formula>NOT(ISERROR(SEARCH(("MEDIUM"),(H36))))</formula>
    </cfRule>
  </conditionalFormatting>
  <conditionalFormatting sqref="H36 I40:I41">
    <cfRule type="containsText" dxfId="9522" priority="62" stopIfTrue="1" operator="containsText" text="HIGH">
      <formula>NOT(ISERROR(SEARCH(("HIGH"),(H36))))</formula>
    </cfRule>
  </conditionalFormatting>
  <conditionalFormatting sqref="B36:B41">
    <cfRule type="expression" dxfId="9521" priority="63" stopIfTrue="1">
      <formula>(#REF!="√")</formula>
    </cfRule>
  </conditionalFormatting>
  <conditionalFormatting sqref="C36">
    <cfRule type="expression" dxfId="9520" priority="64" stopIfTrue="1">
      <formula>(#REF!="√")</formula>
    </cfRule>
  </conditionalFormatting>
  <conditionalFormatting sqref="J36">
    <cfRule type="containsText" dxfId="9519" priority="65" operator="containsText" text="Neutral">
      <formula>NOT(ISERROR(SEARCH(("Neutral"),(J36))))</formula>
    </cfRule>
  </conditionalFormatting>
  <conditionalFormatting sqref="J36">
    <cfRule type="containsText" dxfId="9518" priority="66" operator="containsText" text="Negative">
      <formula>NOT(ISERROR(SEARCH(("Negative"),(J36))))</formula>
    </cfRule>
  </conditionalFormatting>
  <conditionalFormatting sqref="J36">
    <cfRule type="containsText" dxfId="9517" priority="67" operator="containsText" text="Positive">
      <formula>NOT(ISERROR(SEARCH(("Positive"),(J36))))</formula>
    </cfRule>
  </conditionalFormatting>
  <conditionalFormatting sqref="J36">
    <cfRule type="containsText" dxfId="9516" priority="68" operator="containsText" text="Neutral">
      <formula>NOT(ISERROR(SEARCH(("Neutral"),(J36))))</formula>
    </cfRule>
  </conditionalFormatting>
  <conditionalFormatting sqref="J36">
    <cfRule type="containsText" dxfId="9515" priority="69" operator="containsText" text="Negative">
      <formula>NOT(ISERROR(SEARCH(("Negative"),(J36))))</formula>
    </cfRule>
  </conditionalFormatting>
  <conditionalFormatting sqref="J36">
    <cfRule type="containsText" dxfId="9514" priority="70" operator="containsText" text="Positive">
      <formula>NOT(ISERROR(SEARCH(("Positive"),(J36))))</formula>
    </cfRule>
  </conditionalFormatting>
  <conditionalFormatting sqref="J36">
    <cfRule type="timePeriod" dxfId="9513" priority="71" timePeriod="tomorrow">
      <formula>FLOOR(J36,1)=TODAY()+1</formula>
    </cfRule>
  </conditionalFormatting>
  <conditionalFormatting sqref="H36">
    <cfRule type="expression" dxfId="9512" priority="72" stopIfTrue="1">
      <formula>(#REF!="√")</formula>
    </cfRule>
  </conditionalFormatting>
  <conditionalFormatting sqref="I40:I41">
    <cfRule type="expression" dxfId="9511" priority="73" stopIfTrue="1">
      <formula>(#REF!="√")</formula>
    </cfRule>
  </conditionalFormatting>
  <conditionalFormatting sqref="B42:B46">
    <cfRule type="expression" dxfId="9510" priority="74" stopIfTrue="1">
      <formula>(#REF!="√")</formula>
    </cfRule>
  </conditionalFormatting>
  <conditionalFormatting sqref="C42">
    <cfRule type="expression" dxfId="9509" priority="75" stopIfTrue="1">
      <formula>(#REF!="√")</formula>
    </cfRule>
  </conditionalFormatting>
  <conditionalFormatting sqref="J42">
    <cfRule type="containsText" dxfId="9508" priority="76" operator="containsText" text="Neutral">
      <formula>NOT(ISERROR(SEARCH(("Neutral"),(J42))))</formula>
    </cfRule>
  </conditionalFormatting>
  <conditionalFormatting sqref="J42">
    <cfRule type="containsText" dxfId="9507" priority="77" operator="containsText" text="Negative">
      <formula>NOT(ISERROR(SEARCH(("Negative"),(J42))))</formula>
    </cfRule>
  </conditionalFormatting>
  <conditionalFormatting sqref="J42">
    <cfRule type="containsText" dxfId="9506" priority="78" operator="containsText" text="Positive">
      <formula>NOT(ISERROR(SEARCH(("Positive"),(J42))))</formula>
    </cfRule>
  </conditionalFormatting>
  <conditionalFormatting sqref="J42">
    <cfRule type="containsText" dxfId="9505" priority="79" operator="containsText" text="Neutral">
      <formula>NOT(ISERROR(SEARCH(("Neutral"),(J42))))</formula>
    </cfRule>
  </conditionalFormatting>
  <conditionalFormatting sqref="J42">
    <cfRule type="containsText" dxfId="9504" priority="80" operator="containsText" text="Negative">
      <formula>NOT(ISERROR(SEARCH(("Negative"),(J42))))</formula>
    </cfRule>
  </conditionalFormatting>
  <conditionalFormatting sqref="J42">
    <cfRule type="containsText" dxfId="9503" priority="81" operator="containsText" text="Positive">
      <formula>NOT(ISERROR(SEARCH(("Positive"),(J42))))</formula>
    </cfRule>
  </conditionalFormatting>
  <conditionalFormatting sqref="J42">
    <cfRule type="timePeriod" dxfId="9502" priority="82" timePeriod="tomorrow">
      <formula>FLOOR(J42,1)=TODAY()+1</formula>
    </cfRule>
  </conditionalFormatting>
  <conditionalFormatting sqref="H42">
    <cfRule type="expression" dxfId="9501" priority="83" stopIfTrue="1">
      <formula>(#REF!="√")</formula>
    </cfRule>
  </conditionalFormatting>
  <conditionalFormatting sqref="I46">
    <cfRule type="expression" dxfId="9500" priority="84" stopIfTrue="1">
      <formula>(#REF!="√")</formula>
    </cfRule>
  </conditionalFormatting>
  <conditionalFormatting sqref="H48 I52">
    <cfRule type="containsText" dxfId="9499" priority="85" stopIfTrue="1" operator="containsText" text="LOW">
      <formula>NOT(ISERROR(SEARCH(("LOW"),(H48))))</formula>
    </cfRule>
  </conditionalFormatting>
  <conditionalFormatting sqref="H48 I52">
    <cfRule type="containsText" dxfId="9498" priority="86" stopIfTrue="1" operator="containsText" text="MEDIUM">
      <formula>NOT(ISERROR(SEARCH(("MEDIUM"),(H48))))</formula>
    </cfRule>
  </conditionalFormatting>
  <conditionalFormatting sqref="H48 I52">
    <cfRule type="containsText" dxfId="9497" priority="87" stopIfTrue="1" operator="containsText" text="HIGH">
      <formula>NOT(ISERROR(SEARCH(("HIGH"),(H48))))</formula>
    </cfRule>
  </conditionalFormatting>
  <conditionalFormatting sqref="I47">
    <cfRule type="containsText" dxfId="9496" priority="88" stopIfTrue="1" operator="containsText" text="LOW">
      <formula>NOT(ISERROR(SEARCH(("LOW"),(I47))))</formula>
    </cfRule>
  </conditionalFormatting>
  <conditionalFormatting sqref="I47">
    <cfRule type="containsText" dxfId="9495" priority="89" stopIfTrue="1" operator="containsText" text="MEDIUM">
      <formula>NOT(ISERROR(SEARCH(("MEDIUM"),(I47))))</formula>
    </cfRule>
  </conditionalFormatting>
  <conditionalFormatting sqref="I47">
    <cfRule type="containsText" dxfId="9494" priority="90" stopIfTrue="1" operator="containsText" text="HIGH">
      <formula>NOT(ISERROR(SEARCH(("HIGH"),(I47))))</formula>
    </cfRule>
  </conditionalFormatting>
  <conditionalFormatting sqref="B47">
    <cfRule type="expression" dxfId="9493" priority="91" stopIfTrue="1">
      <formula>(#REF!="√")</formula>
    </cfRule>
  </conditionalFormatting>
  <conditionalFormatting sqref="I47">
    <cfRule type="expression" dxfId="9492" priority="92" stopIfTrue="1">
      <formula>(#REF!="√")</formula>
    </cfRule>
  </conditionalFormatting>
  <conditionalFormatting sqref="B48:B52">
    <cfRule type="expression" dxfId="9491" priority="93" stopIfTrue="1">
      <formula>(#REF!="√")</formula>
    </cfRule>
  </conditionalFormatting>
  <conditionalFormatting sqref="C48">
    <cfRule type="expression" dxfId="9490" priority="94" stopIfTrue="1">
      <formula>(#REF!="√")</formula>
    </cfRule>
  </conditionalFormatting>
  <conditionalFormatting sqref="J48">
    <cfRule type="containsText" dxfId="9489" priority="95" operator="containsText" text="Neutral">
      <formula>NOT(ISERROR(SEARCH(("Neutral"),(J48))))</formula>
    </cfRule>
  </conditionalFormatting>
  <conditionalFormatting sqref="J48">
    <cfRule type="containsText" dxfId="9488" priority="96" operator="containsText" text="Negative">
      <formula>NOT(ISERROR(SEARCH(("Negative"),(J48))))</formula>
    </cfRule>
  </conditionalFormatting>
  <conditionalFormatting sqref="J48">
    <cfRule type="containsText" dxfId="9487" priority="97" operator="containsText" text="Positive">
      <formula>NOT(ISERROR(SEARCH(("Positive"),(J48))))</formula>
    </cfRule>
  </conditionalFormatting>
  <conditionalFormatting sqref="J48">
    <cfRule type="containsText" dxfId="9486" priority="98" operator="containsText" text="Neutral">
      <formula>NOT(ISERROR(SEARCH(("Neutral"),(J48))))</formula>
    </cfRule>
  </conditionalFormatting>
  <conditionalFormatting sqref="J48">
    <cfRule type="containsText" dxfId="9485" priority="99" operator="containsText" text="Negative">
      <formula>NOT(ISERROR(SEARCH(("Negative"),(J48))))</formula>
    </cfRule>
  </conditionalFormatting>
  <conditionalFormatting sqref="J48">
    <cfRule type="containsText" dxfId="9484" priority="100" operator="containsText" text="Positive">
      <formula>NOT(ISERROR(SEARCH(("Positive"),(J48))))</formula>
    </cfRule>
  </conditionalFormatting>
  <conditionalFormatting sqref="J48">
    <cfRule type="timePeriod" dxfId="9483" priority="101" timePeriod="tomorrow">
      <formula>FLOOR(J48,1)=TODAY()+1</formula>
    </cfRule>
  </conditionalFormatting>
  <conditionalFormatting sqref="H48">
    <cfRule type="expression" dxfId="9482" priority="102" stopIfTrue="1">
      <formula>(#REF!="√")</formula>
    </cfRule>
  </conditionalFormatting>
  <conditionalFormatting sqref="I52">
    <cfRule type="expression" dxfId="9481" priority="103" stopIfTrue="1">
      <formula>(#REF!="√")</formula>
    </cfRule>
  </conditionalFormatting>
  <conditionalFormatting sqref="H54 I58">
    <cfRule type="containsText" dxfId="9480" priority="104" stopIfTrue="1" operator="containsText" text="LOW">
      <formula>NOT(ISERROR(SEARCH(("LOW"),(H54))))</formula>
    </cfRule>
  </conditionalFormatting>
  <conditionalFormatting sqref="H54 I58">
    <cfRule type="containsText" dxfId="9479" priority="105" stopIfTrue="1" operator="containsText" text="MEDIUM">
      <formula>NOT(ISERROR(SEARCH(("MEDIUM"),(H54))))</formula>
    </cfRule>
  </conditionalFormatting>
  <conditionalFormatting sqref="H54 I58">
    <cfRule type="containsText" dxfId="9478" priority="106" stopIfTrue="1" operator="containsText" text="HIGH">
      <formula>NOT(ISERROR(SEARCH(("HIGH"),(H54))))</formula>
    </cfRule>
  </conditionalFormatting>
  <conditionalFormatting sqref="I53">
    <cfRule type="containsText" dxfId="9477" priority="107" stopIfTrue="1" operator="containsText" text="LOW">
      <formula>NOT(ISERROR(SEARCH(("LOW"),(I53))))</formula>
    </cfRule>
  </conditionalFormatting>
  <conditionalFormatting sqref="I53">
    <cfRule type="containsText" dxfId="9476" priority="108" stopIfTrue="1" operator="containsText" text="MEDIUM">
      <formula>NOT(ISERROR(SEARCH(("MEDIUM"),(I53))))</formula>
    </cfRule>
  </conditionalFormatting>
  <conditionalFormatting sqref="I53">
    <cfRule type="containsText" dxfId="9475" priority="109" stopIfTrue="1" operator="containsText" text="HIGH">
      <formula>NOT(ISERROR(SEARCH(("HIGH"),(I53))))</formula>
    </cfRule>
  </conditionalFormatting>
  <conditionalFormatting sqref="B53">
    <cfRule type="expression" dxfId="9474" priority="110" stopIfTrue="1">
      <formula>(#REF!="√")</formula>
    </cfRule>
  </conditionalFormatting>
  <conditionalFormatting sqref="I53">
    <cfRule type="expression" dxfId="9473" priority="111" stopIfTrue="1">
      <formula>(#REF!="√")</formula>
    </cfRule>
  </conditionalFormatting>
  <conditionalFormatting sqref="B54:B58">
    <cfRule type="expression" dxfId="9472" priority="112" stopIfTrue="1">
      <formula>(#REF!="√")</formula>
    </cfRule>
  </conditionalFormatting>
  <conditionalFormatting sqref="C54">
    <cfRule type="expression" dxfId="9471" priority="113" stopIfTrue="1">
      <formula>(#REF!="√")</formula>
    </cfRule>
  </conditionalFormatting>
  <conditionalFormatting sqref="J54">
    <cfRule type="containsText" dxfId="9470" priority="114" operator="containsText" text="Neutral">
      <formula>NOT(ISERROR(SEARCH(("Neutral"),(J54))))</formula>
    </cfRule>
  </conditionalFormatting>
  <conditionalFormatting sqref="J54">
    <cfRule type="containsText" dxfId="9469" priority="115" operator="containsText" text="Negative">
      <formula>NOT(ISERROR(SEARCH(("Negative"),(J54))))</formula>
    </cfRule>
  </conditionalFormatting>
  <conditionalFormatting sqref="J54">
    <cfRule type="containsText" dxfId="9468" priority="116" operator="containsText" text="Positive">
      <formula>NOT(ISERROR(SEARCH(("Positive"),(J54))))</formula>
    </cfRule>
  </conditionalFormatting>
  <conditionalFormatting sqref="J54">
    <cfRule type="containsText" dxfId="9467" priority="117" operator="containsText" text="Neutral">
      <formula>NOT(ISERROR(SEARCH(("Neutral"),(J54))))</formula>
    </cfRule>
  </conditionalFormatting>
  <conditionalFormatting sqref="J54">
    <cfRule type="containsText" dxfId="9466" priority="118" operator="containsText" text="Negative">
      <formula>NOT(ISERROR(SEARCH(("Negative"),(J54))))</formula>
    </cfRule>
  </conditionalFormatting>
  <conditionalFormatting sqref="J54">
    <cfRule type="containsText" dxfId="9465" priority="119" operator="containsText" text="Positive">
      <formula>NOT(ISERROR(SEARCH(("Positive"),(J54))))</formula>
    </cfRule>
  </conditionalFormatting>
  <conditionalFormatting sqref="J54">
    <cfRule type="timePeriod" dxfId="9464" priority="120" timePeriod="tomorrow">
      <formula>FLOOR(J54,1)=TODAY()+1</formula>
    </cfRule>
  </conditionalFormatting>
  <conditionalFormatting sqref="H54">
    <cfRule type="expression" dxfId="9463" priority="121" stopIfTrue="1">
      <formula>(#REF!="√")</formula>
    </cfRule>
  </conditionalFormatting>
  <conditionalFormatting sqref="I58">
    <cfRule type="expression" dxfId="9462" priority="122" stopIfTrue="1">
      <formula>(#REF!="√")</formula>
    </cfRule>
  </conditionalFormatting>
  <conditionalFormatting sqref="H60 I64">
    <cfRule type="containsText" dxfId="9461" priority="123" stopIfTrue="1" operator="containsText" text="LOW">
      <formula>NOT(ISERROR(SEARCH(("LOW"),(H60))))</formula>
    </cfRule>
  </conditionalFormatting>
  <conditionalFormatting sqref="H60 I64">
    <cfRule type="containsText" dxfId="9460" priority="124" stopIfTrue="1" operator="containsText" text="MEDIUM">
      <formula>NOT(ISERROR(SEARCH(("MEDIUM"),(H60))))</formula>
    </cfRule>
  </conditionalFormatting>
  <conditionalFormatting sqref="H60 I64">
    <cfRule type="containsText" dxfId="9459" priority="125" stopIfTrue="1" operator="containsText" text="HIGH">
      <formula>NOT(ISERROR(SEARCH(("HIGH"),(H60))))</formula>
    </cfRule>
  </conditionalFormatting>
  <conditionalFormatting sqref="I59">
    <cfRule type="containsText" dxfId="9458" priority="126" stopIfTrue="1" operator="containsText" text="LOW">
      <formula>NOT(ISERROR(SEARCH(("LOW"),(I59))))</formula>
    </cfRule>
  </conditionalFormatting>
  <conditionalFormatting sqref="I59">
    <cfRule type="containsText" dxfId="9457" priority="127" stopIfTrue="1" operator="containsText" text="MEDIUM">
      <formula>NOT(ISERROR(SEARCH(("MEDIUM"),(I59))))</formula>
    </cfRule>
  </conditionalFormatting>
  <conditionalFormatting sqref="I59">
    <cfRule type="containsText" dxfId="9456" priority="128" stopIfTrue="1" operator="containsText" text="HIGH">
      <formula>NOT(ISERROR(SEARCH(("HIGH"),(I59))))</formula>
    </cfRule>
  </conditionalFormatting>
  <conditionalFormatting sqref="B59">
    <cfRule type="expression" dxfId="9455" priority="129" stopIfTrue="1">
      <formula>(#REF!="√")</formula>
    </cfRule>
  </conditionalFormatting>
  <conditionalFormatting sqref="I59">
    <cfRule type="expression" dxfId="9454" priority="130" stopIfTrue="1">
      <formula>(#REF!="√")</formula>
    </cfRule>
  </conditionalFormatting>
  <conditionalFormatting sqref="B60:B64">
    <cfRule type="expression" dxfId="9453" priority="131" stopIfTrue="1">
      <formula>(#REF!="√")</formula>
    </cfRule>
  </conditionalFormatting>
  <conditionalFormatting sqref="C60">
    <cfRule type="expression" dxfId="9452" priority="132" stopIfTrue="1">
      <formula>(#REF!="√")</formula>
    </cfRule>
  </conditionalFormatting>
  <conditionalFormatting sqref="J60">
    <cfRule type="containsText" dxfId="9451" priority="133" operator="containsText" text="Neutral">
      <formula>NOT(ISERROR(SEARCH(("Neutral"),(J60))))</formula>
    </cfRule>
  </conditionalFormatting>
  <conditionalFormatting sqref="J60">
    <cfRule type="containsText" dxfId="9450" priority="134" operator="containsText" text="Negative">
      <formula>NOT(ISERROR(SEARCH(("Negative"),(J60))))</formula>
    </cfRule>
  </conditionalFormatting>
  <conditionalFormatting sqref="J60">
    <cfRule type="containsText" dxfId="9449" priority="135" operator="containsText" text="Positive">
      <formula>NOT(ISERROR(SEARCH(("Positive"),(J60))))</formula>
    </cfRule>
  </conditionalFormatting>
  <conditionalFormatting sqref="J60">
    <cfRule type="containsText" dxfId="9448" priority="136" operator="containsText" text="Neutral">
      <formula>NOT(ISERROR(SEARCH(("Neutral"),(J60))))</formula>
    </cfRule>
  </conditionalFormatting>
  <conditionalFormatting sqref="J60">
    <cfRule type="containsText" dxfId="9447" priority="137" operator="containsText" text="Negative">
      <formula>NOT(ISERROR(SEARCH(("Negative"),(J60))))</formula>
    </cfRule>
  </conditionalFormatting>
  <conditionalFormatting sqref="J60">
    <cfRule type="containsText" dxfId="9446" priority="138" operator="containsText" text="Positive">
      <formula>NOT(ISERROR(SEARCH(("Positive"),(J60))))</formula>
    </cfRule>
  </conditionalFormatting>
  <conditionalFormatting sqref="J60">
    <cfRule type="timePeriod" dxfId="9445" priority="139" timePeriod="tomorrow">
      <formula>FLOOR(J60,1)=TODAY()+1</formula>
    </cfRule>
  </conditionalFormatting>
  <conditionalFormatting sqref="H60">
    <cfRule type="expression" dxfId="9444" priority="140" stopIfTrue="1">
      <formula>(#REF!="√")</formula>
    </cfRule>
  </conditionalFormatting>
  <conditionalFormatting sqref="I64">
    <cfRule type="expression" dxfId="9443" priority="141" stopIfTrue="1">
      <formula>(#REF!="√")</formula>
    </cfRule>
  </conditionalFormatting>
  <conditionalFormatting sqref="H66 I70">
    <cfRule type="containsText" dxfId="9442" priority="142" stopIfTrue="1" operator="containsText" text="LOW">
      <formula>NOT(ISERROR(SEARCH(("LOW"),(H66))))</formula>
    </cfRule>
  </conditionalFormatting>
  <conditionalFormatting sqref="H66 I70">
    <cfRule type="containsText" dxfId="9441" priority="143" stopIfTrue="1" operator="containsText" text="MEDIUM">
      <formula>NOT(ISERROR(SEARCH(("MEDIUM"),(H66))))</formula>
    </cfRule>
  </conditionalFormatting>
  <conditionalFormatting sqref="H66 I70">
    <cfRule type="containsText" dxfId="9440" priority="144" stopIfTrue="1" operator="containsText" text="HIGH">
      <formula>NOT(ISERROR(SEARCH(("HIGH"),(H66))))</formula>
    </cfRule>
  </conditionalFormatting>
  <conditionalFormatting sqref="I65">
    <cfRule type="containsText" dxfId="9439" priority="145" stopIfTrue="1" operator="containsText" text="LOW">
      <formula>NOT(ISERROR(SEARCH(("LOW"),(I65))))</formula>
    </cfRule>
  </conditionalFormatting>
  <conditionalFormatting sqref="I65">
    <cfRule type="containsText" dxfId="9438" priority="146" stopIfTrue="1" operator="containsText" text="MEDIUM">
      <formula>NOT(ISERROR(SEARCH(("MEDIUM"),(I65))))</formula>
    </cfRule>
  </conditionalFormatting>
  <conditionalFormatting sqref="I65">
    <cfRule type="containsText" dxfId="9437" priority="147" stopIfTrue="1" operator="containsText" text="HIGH">
      <formula>NOT(ISERROR(SEARCH(("HIGH"),(I65))))</formula>
    </cfRule>
  </conditionalFormatting>
  <conditionalFormatting sqref="B65">
    <cfRule type="expression" dxfId="9436" priority="148" stopIfTrue="1">
      <formula>(#REF!="√")</formula>
    </cfRule>
  </conditionalFormatting>
  <conditionalFormatting sqref="I65">
    <cfRule type="expression" dxfId="9435" priority="149" stopIfTrue="1">
      <formula>(#REF!="√")</formula>
    </cfRule>
  </conditionalFormatting>
  <conditionalFormatting sqref="B66:B70">
    <cfRule type="expression" dxfId="9434" priority="150" stopIfTrue="1">
      <formula>(#REF!="√")</formula>
    </cfRule>
  </conditionalFormatting>
  <conditionalFormatting sqref="C66">
    <cfRule type="expression" dxfId="9433" priority="151" stopIfTrue="1">
      <formula>(#REF!="√")</formula>
    </cfRule>
  </conditionalFormatting>
  <conditionalFormatting sqref="J66">
    <cfRule type="containsText" dxfId="9432" priority="152" operator="containsText" text="Neutral">
      <formula>NOT(ISERROR(SEARCH(("Neutral"),(J66))))</formula>
    </cfRule>
  </conditionalFormatting>
  <conditionalFormatting sqref="J66">
    <cfRule type="containsText" dxfId="9431" priority="153" operator="containsText" text="Negative">
      <formula>NOT(ISERROR(SEARCH(("Negative"),(J66))))</formula>
    </cfRule>
  </conditionalFormatting>
  <conditionalFormatting sqref="J66">
    <cfRule type="containsText" dxfId="9430" priority="154" operator="containsText" text="Positive">
      <formula>NOT(ISERROR(SEARCH(("Positive"),(J66))))</formula>
    </cfRule>
  </conditionalFormatting>
  <conditionalFormatting sqref="J66">
    <cfRule type="containsText" dxfId="9429" priority="155" operator="containsText" text="Neutral">
      <formula>NOT(ISERROR(SEARCH(("Neutral"),(J66))))</formula>
    </cfRule>
  </conditionalFormatting>
  <conditionalFormatting sqref="J66">
    <cfRule type="containsText" dxfId="9428" priority="156" operator="containsText" text="Negative">
      <formula>NOT(ISERROR(SEARCH(("Negative"),(J66))))</formula>
    </cfRule>
  </conditionalFormatting>
  <conditionalFormatting sqref="J66">
    <cfRule type="containsText" dxfId="9427" priority="157" operator="containsText" text="Positive">
      <formula>NOT(ISERROR(SEARCH(("Positive"),(J66))))</formula>
    </cfRule>
  </conditionalFormatting>
  <conditionalFormatting sqref="J66">
    <cfRule type="timePeriod" dxfId="9426" priority="158" timePeriod="tomorrow">
      <formula>FLOOR(J66,1)=TODAY()+1</formula>
    </cfRule>
  </conditionalFormatting>
  <conditionalFormatting sqref="H66">
    <cfRule type="expression" dxfId="9425" priority="159" stopIfTrue="1">
      <formula>(#REF!="√")</formula>
    </cfRule>
  </conditionalFormatting>
  <conditionalFormatting sqref="I70">
    <cfRule type="expression" dxfId="9424" priority="160" stopIfTrue="1">
      <formula>(#REF!="√")</formula>
    </cfRule>
  </conditionalFormatting>
  <conditionalFormatting sqref="H72 I76">
    <cfRule type="containsText" dxfId="9423" priority="161" stopIfTrue="1" operator="containsText" text="LOW">
      <formula>NOT(ISERROR(SEARCH(("LOW"),(H72))))</formula>
    </cfRule>
  </conditionalFormatting>
  <conditionalFormatting sqref="H72 I76">
    <cfRule type="containsText" dxfId="9422" priority="162" stopIfTrue="1" operator="containsText" text="MEDIUM">
      <formula>NOT(ISERROR(SEARCH(("MEDIUM"),(H72))))</formula>
    </cfRule>
  </conditionalFormatting>
  <conditionalFormatting sqref="H72 I76">
    <cfRule type="containsText" dxfId="9421" priority="163" stopIfTrue="1" operator="containsText" text="HIGH">
      <formula>NOT(ISERROR(SEARCH(("HIGH"),(H72))))</formula>
    </cfRule>
  </conditionalFormatting>
  <conditionalFormatting sqref="I71">
    <cfRule type="containsText" dxfId="9420" priority="164" stopIfTrue="1" operator="containsText" text="LOW">
      <formula>NOT(ISERROR(SEARCH(("LOW"),(I71))))</formula>
    </cfRule>
  </conditionalFormatting>
  <conditionalFormatting sqref="I71">
    <cfRule type="containsText" dxfId="9419" priority="165" stopIfTrue="1" operator="containsText" text="MEDIUM">
      <formula>NOT(ISERROR(SEARCH(("MEDIUM"),(I71))))</formula>
    </cfRule>
  </conditionalFormatting>
  <conditionalFormatting sqref="I71">
    <cfRule type="containsText" dxfId="9418" priority="166" stopIfTrue="1" operator="containsText" text="HIGH">
      <formula>NOT(ISERROR(SEARCH(("HIGH"),(I71))))</formula>
    </cfRule>
  </conditionalFormatting>
  <conditionalFormatting sqref="B71">
    <cfRule type="expression" dxfId="9417" priority="167" stopIfTrue="1">
      <formula>(#REF!="√")</formula>
    </cfRule>
  </conditionalFormatting>
  <conditionalFormatting sqref="I71">
    <cfRule type="expression" dxfId="9416" priority="168" stopIfTrue="1">
      <formula>(#REF!="√")</formula>
    </cfRule>
  </conditionalFormatting>
  <conditionalFormatting sqref="B72:B76">
    <cfRule type="expression" dxfId="9415" priority="169" stopIfTrue="1">
      <formula>(#REF!="√")</formula>
    </cfRule>
  </conditionalFormatting>
  <conditionalFormatting sqref="C72">
    <cfRule type="expression" dxfId="9414" priority="170" stopIfTrue="1">
      <formula>(#REF!="√")</formula>
    </cfRule>
  </conditionalFormatting>
  <conditionalFormatting sqref="J72">
    <cfRule type="containsText" dxfId="9413" priority="171" operator="containsText" text="Neutral">
      <formula>NOT(ISERROR(SEARCH(("Neutral"),(J72))))</formula>
    </cfRule>
  </conditionalFormatting>
  <conditionalFormatting sqref="J72">
    <cfRule type="containsText" dxfId="9412" priority="172" operator="containsText" text="Negative">
      <formula>NOT(ISERROR(SEARCH(("Negative"),(J72))))</formula>
    </cfRule>
  </conditionalFormatting>
  <conditionalFormatting sqref="J72">
    <cfRule type="containsText" dxfId="9411" priority="173" operator="containsText" text="Positive">
      <formula>NOT(ISERROR(SEARCH(("Positive"),(J72))))</formula>
    </cfRule>
  </conditionalFormatting>
  <conditionalFormatting sqref="J72">
    <cfRule type="containsText" dxfId="9410" priority="174" operator="containsText" text="Neutral">
      <formula>NOT(ISERROR(SEARCH(("Neutral"),(J72))))</formula>
    </cfRule>
  </conditionalFormatting>
  <conditionalFormatting sqref="J72">
    <cfRule type="containsText" dxfId="9409" priority="175" operator="containsText" text="Negative">
      <formula>NOT(ISERROR(SEARCH(("Negative"),(J72))))</formula>
    </cfRule>
  </conditionalFormatting>
  <conditionalFormatting sqref="J72">
    <cfRule type="containsText" dxfId="9408" priority="176" operator="containsText" text="Positive">
      <formula>NOT(ISERROR(SEARCH(("Positive"),(J72))))</formula>
    </cfRule>
  </conditionalFormatting>
  <conditionalFormatting sqref="J72">
    <cfRule type="timePeriod" dxfId="9407" priority="177" timePeriod="tomorrow">
      <formula>FLOOR(J72,1)=TODAY()+1</formula>
    </cfRule>
  </conditionalFormatting>
  <conditionalFormatting sqref="H72">
    <cfRule type="expression" dxfId="9406" priority="178" stopIfTrue="1">
      <formula>(#REF!="√")</formula>
    </cfRule>
  </conditionalFormatting>
  <conditionalFormatting sqref="I76">
    <cfRule type="expression" dxfId="9405" priority="179" stopIfTrue="1">
      <formula>(#REF!="√")</formula>
    </cfRule>
  </conditionalFormatting>
  <conditionalFormatting sqref="H78 H84 I82 I88">
    <cfRule type="containsText" dxfId="9404" priority="180" stopIfTrue="1" operator="containsText" text="LOW">
      <formula>NOT(ISERROR(SEARCH(("LOW"),(H78))))</formula>
    </cfRule>
  </conditionalFormatting>
  <conditionalFormatting sqref="H78 H84 I82 I88">
    <cfRule type="containsText" dxfId="9403" priority="181" stopIfTrue="1" operator="containsText" text="MEDIUM">
      <formula>NOT(ISERROR(SEARCH(("MEDIUM"),(H78))))</formula>
    </cfRule>
  </conditionalFormatting>
  <conditionalFormatting sqref="H78 H84 I82 I88">
    <cfRule type="containsText" dxfId="9402" priority="182" stopIfTrue="1" operator="containsText" text="HIGH">
      <formula>NOT(ISERROR(SEARCH(("HIGH"),(H78))))</formula>
    </cfRule>
  </conditionalFormatting>
  <conditionalFormatting sqref="I77 I83">
    <cfRule type="containsText" dxfId="9401" priority="183" stopIfTrue="1" operator="containsText" text="LOW">
      <formula>NOT(ISERROR(SEARCH(("LOW"),(I77))))</formula>
    </cfRule>
  </conditionalFormatting>
  <conditionalFormatting sqref="I77 I83">
    <cfRule type="containsText" dxfId="9400" priority="184" stopIfTrue="1" operator="containsText" text="MEDIUM">
      <formula>NOT(ISERROR(SEARCH(("MEDIUM"),(I77))))</formula>
    </cfRule>
  </conditionalFormatting>
  <conditionalFormatting sqref="I77 I83">
    <cfRule type="containsText" dxfId="9399" priority="185" stopIfTrue="1" operator="containsText" text="HIGH">
      <formula>NOT(ISERROR(SEARCH(("HIGH"),(I77))))</formula>
    </cfRule>
  </conditionalFormatting>
  <conditionalFormatting sqref="B77 B83">
    <cfRule type="expression" dxfId="9398" priority="186" stopIfTrue="1">
      <formula>(#REF!="√")</formula>
    </cfRule>
  </conditionalFormatting>
  <conditionalFormatting sqref="I77 I83">
    <cfRule type="expression" dxfId="9397" priority="187" stopIfTrue="1">
      <formula>(#REF!="√")</formula>
    </cfRule>
  </conditionalFormatting>
  <conditionalFormatting sqref="B78:B82 B84:B88">
    <cfRule type="expression" dxfId="9396" priority="188" stopIfTrue="1">
      <formula>(#REF!="√")</formula>
    </cfRule>
  </conditionalFormatting>
  <conditionalFormatting sqref="C78 C84">
    <cfRule type="expression" dxfId="9395" priority="189" stopIfTrue="1">
      <formula>(#REF!="√")</formula>
    </cfRule>
  </conditionalFormatting>
  <conditionalFormatting sqref="J78 J84">
    <cfRule type="containsText" dxfId="9394" priority="190" operator="containsText" text="Neutral">
      <formula>NOT(ISERROR(SEARCH(("Neutral"),(J78))))</formula>
    </cfRule>
  </conditionalFormatting>
  <conditionalFormatting sqref="J78 J84">
    <cfRule type="containsText" dxfId="9393" priority="191" operator="containsText" text="Negative">
      <formula>NOT(ISERROR(SEARCH(("Negative"),(J78))))</formula>
    </cfRule>
  </conditionalFormatting>
  <conditionalFormatting sqref="J78 J84">
    <cfRule type="containsText" dxfId="9392" priority="192" operator="containsText" text="Positive">
      <formula>NOT(ISERROR(SEARCH(("Positive"),(J78))))</formula>
    </cfRule>
  </conditionalFormatting>
  <conditionalFormatting sqref="J78 J84">
    <cfRule type="containsText" dxfId="9391" priority="193" operator="containsText" text="Neutral">
      <formula>NOT(ISERROR(SEARCH(("Neutral"),(J78))))</formula>
    </cfRule>
  </conditionalFormatting>
  <conditionalFormatting sqref="J78 J84">
    <cfRule type="containsText" dxfId="9390" priority="194" operator="containsText" text="Negative">
      <formula>NOT(ISERROR(SEARCH(("Negative"),(J78))))</formula>
    </cfRule>
  </conditionalFormatting>
  <conditionalFormatting sqref="J78 J84">
    <cfRule type="containsText" dxfId="9389" priority="195" operator="containsText" text="Positive">
      <formula>NOT(ISERROR(SEARCH(("Positive"),(J78))))</formula>
    </cfRule>
  </conditionalFormatting>
  <conditionalFormatting sqref="J78 J84">
    <cfRule type="timePeriod" dxfId="9388" priority="196" timePeriod="tomorrow">
      <formula>FLOOR(J78,1)=TODAY()+1</formula>
    </cfRule>
  </conditionalFormatting>
  <conditionalFormatting sqref="H78 H84">
    <cfRule type="expression" dxfId="9387" priority="197" stopIfTrue="1">
      <formula>(#REF!="√")</formula>
    </cfRule>
  </conditionalFormatting>
  <conditionalFormatting sqref="I82 I88">
    <cfRule type="expression" dxfId="9386" priority="198" stopIfTrue="1">
      <formula>(#REF!="√")</formula>
    </cfRule>
  </conditionalFormatting>
  <conditionalFormatting sqref="H90 I94">
    <cfRule type="containsText" dxfId="9385" priority="199" stopIfTrue="1" operator="containsText" text="LOW">
      <formula>NOT(ISERROR(SEARCH(("LOW"),(H90))))</formula>
    </cfRule>
  </conditionalFormatting>
  <conditionalFormatting sqref="H90 I94">
    <cfRule type="containsText" dxfId="9384" priority="200" stopIfTrue="1" operator="containsText" text="MEDIUM">
      <formula>NOT(ISERROR(SEARCH(("MEDIUM"),(H90))))</formula>
    </cfRule>
  </conditionalFormatting>
  <conditionalFormatting sqref="H90 I94">
    <cfRule type="containsText" dxfId="9383" priority="201" stopIfTrue="1" operator="containsText" text="HIGH">
      <formula>NOT(ISERROR(SEARCH(("HIGH"),(H90))))</formula>
    </cfRule>
  </conditionalFormatting>
  <conditionalFormatting sqref="I89">
    <cfRule type="containsText" dxfId="9382" priority="202" stopIfTrue="1" operator="containsText" text="LOW">
      <formula>NOT(ISERROR(SEARCH(("LOW"),(I89))))</formula>
    </cfRule>
  </conditionalFormatting>
  <conditionalFormatting sqref="I89">
    <cfRule type="containsText" dxfId="9381" priority="203" stopIfTrue="1" operator="containsText" text="MEDIUM">
      <formula>NOT(ISERROR(SEARCH(("MEDIUM"),(I89))))</formula>
    </cfRule>
  </conditionalFormatting>
  <conditionalFormatting sqref="I89">
    <cfRule type="containsText" dxfId="9380" priority="204" stopIfTrue="1" operator="containsText" text="HIGH">
      <formula>NOT(ISERROR(SEARCH(("HIGH"),(I89))))</formula>
    </cfRule>
  </conditionalFormatting>
  <conditionalFormatting sqref="B89">
    <cfRule type="expression" dxfId="9379" priority="205" stopIfTrue="1">
      <formula>(#REF!="√")</formula>
    </cfRule>
  </conditionalFormatting>
  <conditionalFormatting sqref="I89">
    <cfRule type="expression" dxfId="9378" priority="206" stopIfTrue="1">
      <formula>(#REF!="√")</formula>
    </cfRule>
  </conditionalFormatting>
  <conditionalFormatting sqref="B90:B94">
    <cfRule type="expression" dxfId="9377" priority="207" stopIfTrue="1">
      <formula>(#REF!="√")</formula>
    </cfRule>
  </conditionalFormatting>
  <conditionalFormatting sqref="C90">
    <cfRule type="expression" dxfId="9376" priority="208" stopIfTrue="1">
      <formula>(#REF!="√")</formula>
    </cfRule>
  </conditionalFormatting>
  <conditionalFormatting sqref="J90">
    <cfRule type="containsText" dxfId="9375" priority="209" operator="containsText" text="Neutral">
      <formula>NOT(ISERROR(SEARCH(("Neutral"),(J90))))</formula>
    </cfRule>
  </conditionalFormatting>
  <conditionalFormatting sqref="J90">
    <cfRule type="containsText" dxfId="9374" priority="210" operator="containsText" text="Negative">
      <formula>NOT(ISERROR(SEARCH(("Negative"),(J90))))</formula>
    </cfRule>
  </conditionalFormatting>
  <conditionalFormatting sqref="J90">
    <cfRule type="containsText" dxfId="9373" priority="211" operator="containsText" text="Positive">
      <formula>NOT(ISERROR(SEARCH(("Positive"),(J90))))</formula>
    </cfRule>
  </conditionalFormatting>
  <conditionalFormatting sqref="J90">
    <cfRule type="containsText" dxfId="9372" priority="212" operator="containsText" text="Neutral">
      <formula>NOT(ISERROR(SEARCH(("Neutral"),(J90))))</formula>
    </cfRule>
  </conditionalFormatting>
  <conditionalFormatting sqref="J90">
    <cfRule type="containsText" dxfId="9371" priority="213" operator="containsText" text="Negative">
      <formula>NOT(ISERROR(SEARCH(("Negative"),(J90))))</formula>
    </cfRule>
  </conditionalFormatting>
  <conditionalFormatting sqref="J90">
    <cfRule type="containsText" dxfId="9370" priority="214" operator="containsText" text="Positive">
      <formula>NOT(ISERROR(SEARCH(("Positive"),(J90))))</formula>
    </cfRule>
  </conditionalFormatting>
  <conditionalFormatting sqref="J90">
    <cfRule type="timePeriod" dxfId="9369" priority="215" timePeriod="tomorrow">
      <formula>FLOOR(J90,1)=TODAY()+1</formula>
    </cfRule>
  </conditionalFormatting>
  <conditionalFormatting sqref="H90">
    <cfRule type="expression" dxfId="9368" priority="216" stopIfTrue="1">
      <formula>(#REF!="√")</formula>
    </cfRule>
  </conditionalFormatting>
  <conditionalFormatting sqref="I94">
    <cfRule type="expression" dxfId="9367" priority="217" stopIfTrue="1">
      <formula>(#REF!="√")</formula>
    </cfRule>
  </conditionalFormatting>
  <conditionalFormatting sqref="H96 I99">
    <cfRule type="containsText" dxfId="9366" priority="218" stopIfTrue="1" operator="containsText" text="LOW">
      <formula>NOT(ISERROR(SEARCH(("LOW"),(H96))))</formula>
    </cfRule>
  </conditionalFormatting>
  <conditionalFormatting sqref="H96 I99">
    <cfRule type="containsText" dxfId="9365" priority="219" stopIfTrue="1" operator="containsText" text="MEDIUM">
      <formula>NOT(ISERROR(SEARCH(("MEDIUM"),(H96))))</formula>
    </cfRule>
  </conditionalFormatting>
  <conditionalFormatting sqref="H96 I99">
    <cfRule type="containsText" dxfId="9364" priority="220" stopIfTrue="1" operator="containsText" text="HIGH">
      <formula>NOT(ISERROR(SEARCH(("HIGH"),(H96))))</formula>
    </cfRule>
  </conditionalFormatting>
  <conditionalFormatting sqref="I95">
    <cfRule type="containsText" dxfId="9363" priority="221" stopIfTrue="1" operator="containsText" text="LOW">
      <formula>NOT(ISERROR(SEARCH(("LOW"),(I95))))</formula>
    </cfRule>
  </conditionalFormatting>
  <conditionalFormatting sqref="I95">
    <cfRule type="containsText" dxfId="9362" priority="222" stopIfTrue="1" operator="containsText" text="MEDIUM">
      <formula>NOT(ISERROR(SEARCH(("MEDIUM"),(I95))))</formula>
    </cfRule>
  </conditionalFormatting>
  <conditionalFormatting sqref="I95">
    <cfRule type="containsText" dxfId="9361" priority="223" stopIfTrue="1" operator="containsText" text="HIGH">
      <formula>NOT(ISERROR(SEARCH(("HIGH"),(I95))))</formula>
    </cfRule>
  </conditionalFormatting>
  <conditionalFormatting sqref="B95">
    <cfRule type="expression" dxfId="9360" priority="224" stopIfTrue="1">
      <formula>(#REF!="√")</formula>
    </cfRule>
  </conditionalFormatting>
  <conditionalFormatting sqref="I95">
    <cfRule type="expression" dxfId="9359" priority="225" stopIfTrue="1">
      <formula>(#REF!="√")</formula>
    </cfRule>
  </conditionalFormatting>
  <conditionalFormatting sqref="B96:B98 B100">
    <cfRule type="expression" dxfId="9358" priority="226" stopIfTrue="1">
      <formula>(#REF!="√")</formula>
    </cfRule>
  </conditionalFormatting>
  <conditionalFormatting sqref="C96">
    <cfRule type="expression" dxfId="9357" priority="227" stopIfTrue="1">
      <formula>(#REF!="√")</formula>
    </cfRule>
  </conditionalFormatting>
  <conditionalFormatting sqref="J96">
    <cfRule type="containsText" dxfId="9356" priority="228" operator="containsText" text="Neutral">
      <formula>NOT(ISERROR(SEARCH(("Neutral"),(J96))))</formula>
    </cfRule>
  </conditionalFormatting>
  <conditionalFormatting sqref="J96">
    <cfRule type="containsText" dxfId="9355" priority="229" operator="containsText" text="Negative">
      <formula>NOT(ISERROR(SEARCH(("Negative"),(J96))))</formula>
    </cfRule>
  </conditionalFormatting>
  <conditionalFormatting sqref="J96">
    <cfRule type="containsText" dxfId="9354" priority="230" operator="containsText" text="Positive">
      <formula>NOT(ISERROR(SEARCH(("Positive"),(J96))))</formula>
    </cfRule>
  </conditionalFormatting>
  <conditionalFormatting sqref="J96">
    <cfRule type="containsText" dxfId="9353" priority="231" operator="containsText" text="Neutral">
      <formula>NOT(ISERROR(SEARCH(("Neutral"),(J96))))</formula>
    </cfRule>
  </conditionalFormatting>
  <conditionalFormatting sqref="J96">
    <cfRule type="containsText" dxfId="9352" priority="232" operator="containsText" text="Negative">
      <formula>NOT(ISERROR(SEARCH(("Negative"),(J96))))</formula>
    </cfRule>
  </conditionalFormatting>
  <conditionalFormatting sqref="J96">
    <cfRule type="containsText" dxfId="9351" priority="233" operator="containsText" text="Positive">
      <formula>NOT(ISERROR(SEARCH(("Positive"),(J96))))</formula>
    </cfRule>
  </conditionalFormatting>
  <conditionalFormatting sqref="J96">
    <cfRule type="timePeriod" dxfId="9350" priority="234" timePeriod="tomorrow">
      <formula>FLOOR(J96,1)=TODAY()+1</formula>
    </cfRule>
  </conditionalFormatting>
  <conditionalFormatting sqref="H96">
    <cfRule type="expression" dxfId="9349" priority="235" stopIfTrue="1">
      <formula>(#REF!="√")</formula>
    </cfRule>
  </conditionalFormatting>
  <conditionalFormatting sqref="I99">
    <cfRule type="expression" dxfId="9348" priority="236" stopIfTrue="1">
      <formula>(#REF!="√")</formula>
    </cfRule>
  </conditionalFormatting>
  <conditionalFormatting sqref="H102 I105">
    <cfRule type="containsText" dxfId="9347" priority="237" stopIfTrue="1" operator="containsText" text="LOW">
      <formula>NOT(ISERROR(SEARCH(("LOW"),(H102))))</formula>
    </cfRule>
  </conditionalFormatting>
  <conditionalFormatting sqref="H102 I105">
    <cfRule type="containsText" dxfId="9346" priority="238" stopIfTrue="1" operator="containsText" text="MEDIUM">
      <formula>NOT(ISERROR(SEARCH(("MEDIUM"),(H102))))</formula>
    </cfRule>
  </conditionalFormatting>
  <conditionalFormatting sqref="H102 I105">
    <cfRule type="containsText" dxfId="9345" priority="239" stopIfTrue="1" operator="containsText" text="HIGH">
      <formula>NOT(ISERROR(SEARCH(("HIGH"),(H102))))</formula>
    </cfRule>
  </conditionalFormatting>
  <conditionalFormatting sqref="I101">
    <cfRule type="containsText" dxfId="9344" priority="240" stopIfTrue="1" operator="containsText" text="LOW">
      <formula>NOT(ISERROR(SEARCH(("LOW"),(I101))))</formula>
    </cfRule>
  </conditionalFormatting>
  <conditionalFormatting sqref="I101">
    <cfRule type="containsText" dxfId="9343" priority="241" stopIfTrue="1" operator="containsText" text="MEDIUM">
      <formula>NOT(ISERROR(SEARCH(("MEDIUM"),(I101))))</formula>
    </cfRule>
  </conditionalFormatting>
  <conditionalFormatting sqref="I101">
    <cfRule type="containsText" dxfId="9342" priority="242" stopIfTrue="1" operator="containsText" text="HIGH">
      <formula>NOT(ISERROR(SEARCH(("HIGH"),(I101))))</formula>
    </cfRule>
  </conditionalFormatting>
  <conditionalFormatting sqref="B101">
    <cfRule type="expression" dxfId="9341" priority="243" stopIfTrue="1">
      <formula>(#REF!="√")</formula>
    </cfRule>
  </conditionalFormatting>
  <conditionalFormatting sqref="I101">
    <cfRule type="expression" dxfId="9340" priority="244" stopIfTrue="1">
      <formula>(#REF!="√")</formula>
    </cfRule>
  </conditionalFormatting>
  <conditionalFormatting sqref="B102:B106">
    <cfRule type="expression" dxfId="9339" priority="245" stopIfTrue="1">
      <formula>(#REF!="√")</formula>
    </cfRule>
  </conditionalFormatting>
  <conditionalFormatting sqref="C102">
    <cfRule type="expression" dxfId="9338" priority="246" stopIfTrue="1">
      <formula>(#REF!="√")</formula>
    </cfRule>
  </conditionalFormatting>
  <conditionalFormatting sqref="J102">
    <cfRule type="containsText" dxfId="9337" priority="247" operator="containsText" text="Neutral">
      <formula>NOT(ISERROR(SEARCH(("Neutral"),(J102))))</formula>
    </cfRule>
  </conditionalFormatting>
  <conditionalFormatting sqref="J102">
    <cfRule type="containsText" dxfId="9336" priority="248" operator="containsText" text="Negative">
      <formula>NOT(ISERROR(SEARCH(("Negative"),(J102))))</formula>
    </cfRule>
  </conditionalFormatting>
  <conditionalFormatting sqref="J102">
    <cfRule type="containsText" dxfId="9335" priority="249" operator="containsText" text="Positive">
      <formula>NOT(ISERROR(SEARCH(("Positive"),(J102))))</formula>
    </cfRule>
  </conditionalFormatting>
  <conditionalFormatting sqref="J102">
    <cfRule type="containsText" dxfId="9334" priority="250" operator="containsText" text="Neutral">
      <formula>NOT(ISERROR(SEARCH(("Neutral"),(J102))))</formula>
    </cfRule>
  </conditionalFormatting>
  <conditionalFormatting sqref="J102">
    <cfRule type="containsText" dxfId="9333" priority="251" operator="containsText" text="Negative">
      <formula>NOT(ISERROR(SEARCH(("Negative"),(J102))))</formula>
    </cfRule>
  </conditionalFormatting>
  <conditionalFormatting sqref="J102">
    <cfRule type="containsText" dxfId="9332" priority="252" operator="containsText" text="Positive">
      <formula>NOT(ISERROR(SEARCH(("Positive"),(J102))))</formula>
    </cfRule>
  </conditionalFormatting>
  <conditionalFormatting sqref="J102">
    <cfRule type="timePeriod" dxfId="9331" priority="253" timePeriod="tomorrow">
      <formula>FLOOR(J102,1)=TODAY()+1</formula>
    </cfRule>
  </conditionalFormatting>
  <conditionalFormatting sqref="H102">
    <cfRule type="expression" dxfId="9330" priority="254" stopIfTrue="1">
      <formula>(#REF!="√")</formula>
    </cfRule>
  </conditionalFormatting>
  <conditionalFormatting sqref="I105">
    <cfRule type="expression" dxfId="9329" priority="255" stopIfTrue="1">
      <formula>(#REF!="√")</formula>
    </cfRule>
  </conditionalFormatting>
  <conditionalFormatting sqref="H108 I111">
    <cfRule type="containsText" dxfId="9328" priority="256" stopIfTrue="1" operator="containsText" text="LOW">
      <formula>NOT(ISERROR(SEARCH(("LOW"),(H108))))</formula>
    </cfRule>
  </conditionalFormatting>
  <conditionalFormatting sqref="H108 I111">
    <cfRule type="containsText" dxfId="9327" priority="257" stopIfTrue="1" operator="containsText" text="MEDIUM">
      <formula>NOT(ISERROR(SEARCH(("MEDIUM"),(H108))))</formula>
    </cfRule>
  </conditionalFormatting>
  <conditionalFormatting sqref="H108 I111">
    <cfRule type="containsText" dxfId="9326" priority="258" stopIfTrue="1" operator="containsText" text="HIGH">
      <formula>NOT(ISERROR(SEARCH(("HIGH"),(H108))))</formula>
    </cfRule>
  </conditionalFormatting>
  <conditionalFormatting sqref="I107">
    <cfRule type="containsText" dxfId="9325" priority="259" stopIfTrue="1" operator="containsText" text="LOW">
      <formula>NOT(ISERROR(SEARCH(("LOW"),(I107))))</formula>
    </cfRule>
  </conditionalFormatting>
  <conditionalFormatting sqref="I107">
    <cfRule type="containsText" dxfId="9324" priority="260" stopIfTrue="1" operator="containsText" text="MEDIUM">
      <formula>NOT(ISERROR(SEARCH(("MEDIUM"),(I107))))</formula>
    </cfRule>
  </conditionalFormatting>
  <conditionalFormatting sqref="I107">
    <cfRule type="containsText" dxfId="9323" priority="261" stopIfTrue="1" operator="containsText" text="HIGH">
      <formula>NOT(ISERROR(SEARCH(("HIGH"),(I107))))</formula>
    </cfRule>
  </conditionalFormatting>
  <conditionalFormatting sqref="B107">
    <cfRule type="expression" dxfId="9322" priority="262" stopIfTrue="1">
      <formula>(#REF!="√")</formula>
    </cfRule>
  </conditionalFormatting>
  <conditionalFormatting sqref="I107">
    <cfRule type="expression" dxfId="9321" priority="263" stopIfTrue="1">
      <formula>(#REF!="√")</formula>
    </cfRule>
  </conditionalFormatting>
  <conditionalFormatting sqref="B109:B112">
    <cfRule type="expression" dxfId="9320" priority="264" stopIfTrue="1">
      <formula>(#REF!="√")</formula>
    </cfRule>
  </conditionalFormatting>
  <conditionalFormatting sqref="C108">
    <cfRule type="expression" dxfId="9319" priority="265" stopIfTrue="1">
      <formula>(#REF!="√")</formula>
    </cfRule>
  </conditionalFormatting>
  <conditionalFormatting sqref="J108">
    <cfRule type="containsText" dxfId="9318" priority="266" operator="containsText" text="Neutral">
      <formula>NOT(ISERROR(SEARCH(("Neutral"),(J108))))</formula>
    </cfRule>
  </conditionalFormatting>
  <conditionalFormatting sqref="J108">
    <cfRule type="containsText" dxfId="9317" priority="267" operator="containsText" text="Negative">
      <formula>NOT(ISERROR(SEARCH(("Negative"),(J108))))</formula>
    </cfRule>
  </conditionalFormatting>
  <conditionalFormatting sqref="J108">
    <cfRule type="containsText" dxfId="9316" priority="268" operator="containsText" text="Positive">
      <formula>NOT(ISERROR(SEARCH(("Positive"),(J108))))</formula>
    </cfRule>
  </conditionalFormatting>
  <conditionalFormatting sqref="J108">
    <cfRule type="containsText" dxfId="9315" priority="269" operator="containsText" text="Neutral">
      <formula>NOT(ISERROR(SEARCH(("Neutral"),(J108))))</formula>
    </cfRule>
  </conditionalFormatting>
  <conditionalFormatting sqref="J108">
    <cfRule type="containsText" dxfId="9314" priority="270" operator="containsText" text="Negative">
      <formula>NOT(ISERROR(SEARCH(("Negative"),(J108))))</formula>
    </cfRule>
  </conditionalFormatting>
  <conditionalFormatting sqref="J108">
    <cfRule type="containsText" dxfId="9313" priority="271" operator="containsText" text="Positive">
      <formula>NOT(ISERROR(SEARCH(("Positive"),(J108))))</formula>
    </cfRule>
  </conditionalFormatting>
  <conditionalFormatting sqref="J108">
    <cfRule type="timePeriod" dxfId="9312" priority="272" timePeriod="tomorrow">
      <formula>FLOOR(J108,1)=TODAY()+1</formula>
    </cfRule>
  </conditionalFormatting>
  <conditionalFormatting sqref="H108">
    <cfRule type="expression" dxfId="9311" priority="273" stopIfTrue="1">
      <formula>(#REF!="√")</formula>
    </cfRule>
  </conditionalFormatting>
  <conditionalFormatting sqref="I111">
    <cfRule type="expression" dxfId="9310" priority="274" stopIfTrue="1">
      <formula>(#REF!="√")</formula>
    </cfRule>
  </conditionalFormatting>
  <conditionalFormatting sqref="H114 I117">
    <cfRule type="containsText" dxfId="9309" priority="275" stopIfTrue="1" operator="containsText" text="LOW">
      <formula>NOT(ISERROR(SEARCH(("LOW"),(H114))))</formula>
    </cfRule>
  </conditionalFormatting>
  <conditionalFormatting sqref="H114 I117">
    <cfRule type="containsText" dxfId="9308" priority="276" stopIfTrue="1" operator="containsText" text="MEDIUM">
      <formula>NOT(ISERROR(SEARCH(("MEDIUM"),(H114))))</formula>
    </cfRule>
  </conditionalFormatting>
  <conditionalFormatting sqref="H114 I117">
    <cfRule type="containsText" dxfId="9307" priority="277" stopIfTrue="1" operator="containsText" text="HIGH">
      <formula>NOT(ISERROR(SEARCH(("HIGH"),(H114))))</formula>
    </cfRule>
  </conditionalFormatting>
  <conditionalFormatting sqref="I113">
    <cfRule type="containsText" dxfId="9306" priority="278" stopIfTrue="1" operator="containsText" text="LOW">
      <formula>NOT(ISERROR(SEARCH(("LOW"),(I113))))</formula>
    </cfRule>
  </conditionalFormatting>
  <conditionalFormatting sqref="I113">
    <cfRule type="containsText" dxfId="9305" priority="279" stopIfTrue="1" operator="containsText" text="MEDIUM">
      <formula>NOT(ISERROR(SEARCH(("MEDIUM"),(I113))))</formula>
    </cfRule>
  </conditionalFormatting>
  <conditionalFormatting sqref="I113">
    <cfRule type="containsText" dxfId="9304" priority="280" stopIfTrue="1" operator="containsText" text="HIGH">
      <formula>NOT(ISERROR(SEARCH(("HIGH"),(I113))))</formula>
    </cfRule>
  </conditionalFormatting>
  <conditionalFormatting sqref="B113">
    <cfRule type="expression" dxfId="9303" priority="281" stopIfTrue="1">
      <formula>(#REF!="√")</formula>
    </cfRule>
  </conditionalFormatting>
  <conditionalFormatting sqref="I113">
    <cfRule type="expression" dxfId="9302" priority="282" stopIfTrue="1">
      <formula>(#REF!="√")</formula>
    </cfRule>
  </conditionalFormatting>
  <conditionalFormatting sqref="B115:B118">
    <cfRule type="expression" dxfId="9301" priority="283" stopIfTrue="1">
      <formula>(#REF!="√")</formula>
    </cfRule>
  </conditionalFormatting>
  <conditionalFormatting sqref="C114">
    <cfRule type="expression" dxfId="9300" priority="284" stopIfTrue="1">
      <formula>(#REF!="√")</formula>
    </cfRule>
  </conditionalFormatting>
  <conditionalFormatting sqref="J114">
    <cfRule type="containsText" dxfId="9299" priority="285" operator="containsText" text="Neutral">
      <formula>NOT(ISERROR(SEARCH(("Neutral"),(J114))))</formula>
    </cfRule>
  </conditionalFormatting>
  <conditionalFormatting sqref="J114">
    <cfRule type="containsText" dxfId="9298" priority="286" operator="containsText" text="Negative">
      <formula>NOT(ISERROR(SEARCH(("Negative"),(J114))))</formula>
    </cfRule>
  </conditionalFormatting>
  <conditionalFormatting sqref="J114">
    <cfRule type="containsText" dxfId="9297" priority="287" operator="containsText" text="Positive">
      <formula>NOT(ISERROR(SEARCH(("Positive"),(J114))))</formula>
    </cfRule>
  </conditionalFormatting>
  <conditionalFormatting sqref="J114">
    <cfRule type="containsText" dxfId="9296" priority="288" operator="containsText" text="Neutral">
      <formula>NOT(ISERROR(SEARCH(("Neutral"),(J114))))</formula>
    </cfRule>
  </conditionalFormatting>
  <conditionalFormatting sqref="J114">
    <cfRule type="containsText" dxfId="9295" priority="289" operator="containsText" text="Negative">
      <formula>NOT(ISERROR(SEARCH(("Negative"),(J114))))</formula>
    </cfRule>
  </conditionalFormatting>
  <conditionalFormatting sqref="J114">
    <cfRule type="containsText" dxfId="9294" priority="290" operator="containsText" text="Positive">
      <formula>NOT(ISERROR(SEARCH(("Positive"),(J114))))</formula>
    </cfRule>
  </conditionalFormatting>
  <conditionalFormatting sqref="J114">
    <cfRule type="timePeriod" dxfId="9293" priority="291" timePeriod="tomorrow">
      <formula>FLOOR(J114,1)=TODAY()+1</formula>
    </cfRule>
  </conditionalFormatting>
  <conditionalFormatting sqref="H114">
    <cfRule type="expression" dxfId="9292" priority="292" stopIfTrue="1">
      <formula>(#REF!="√")</formula>
    </cfRule>
  </conditionalFormatting>
  <conditionalFormatting sqref="I117">
    <cfRule type="expression" dxfId="9291" priority="293" stopIfTrue="1">
      <formula>(#REF!="√")</formula>
    </cfRule>
  </conditionalFormatting>
  <conditionalFormatting sqref="H120 I123">
    <cfRule type="containsText" dxfId="9290" priority="294" stopIfTrue="1" operator="containsText" text="LOW">
      <formula>NOT(ISERROR(SEARCH(("LOW"),(H120))))</formula>
    </cfRule>
  </conditionalFormatting>
  <conditionalFormatting sqref="H120 I123">
    <cfRule type="containsText" dxfId="9289" priority="295" stopIfTrue="1" operator="containsText" text="MEDIUM">
      <formula>NOT(ISERROR(SEARCH(("MEDIUM"),(H120))))</formula>
    </cfRule>
  </conditionalFormatting>
  <conditionalFormatting sqref="H120 I123">
    <cfRule type="containsText" dxfId="9288" priority="296" stopIfTrue="1" operator="containsText" text="HIGH">
      <formula>NOT(ISERROR(SEARCH(("HIGH"),(H120))))</formula>
    </cfRule>
  </conditionalFormatting>
  <conditionalFormatting sqref="I119">
    <cfRule type="containsText" dxfId="9287" priority="297" stopIfTrue="1" operator="containsText" text="LOW">
      <formula>NOT(ISERROR(SEARCH(("LOW"),(I119))))</formula>
    </cfRule>
  </conditionalFormatting>
  <conditionalFormatting sqref="I119">
    <cfRule type="containsText" dxfId="9286" priority="298" stopIfTrue="1" operator="containsText" text="MEDIUM">
      <formula>NOT(ISERROR(SEARCH(("MEDIUM"),(I119))))</formula>
    </cfRule>
  </conditionalFormatting>
  <conditionalFormatting sqref="I119">
    <cfRule type="containsText" dxfId="9285" priority="299" stopIfTrue="1" operator="containsText" text="HIGH">
      <formula>NOT(ISERROR(SEARCH(("HIGH"),(I119))))</formula>
    </cfRule>
  </conditionalFormatting>
  <conditionalFormatting sqref="B119">
    <cfRule type="expression" dxfId="9284" priority="300" stopIfTrue="1">
      <formula>(#REF!="√")</formula>
    </cfRule>
  </conditionalFormatting>
  <conditionalFormatting sqref="I119">
    <cfRule type="expression" dxfId="9283" priority="301" stopIfTrue="1">
      <formula>(#REF!="√")</formula>
    </cfRule>
  </conditionalFormatting>
  <conditionalFormatting sqref="B120:B124">
    <cfRule type="expression" dxfId="9282" priority="302" stopIfTrue="1">
      <formula>(#REF!="√")</formula>
    </cfRule>
  </conditionalFormatting>
  <conditionalFormatting sqref="C120">
    <cfRule type="expression" dxfId="9281" priority="303" stopIfTrue="1">
      <formula>(#REF!="√")</formula>
    </cfRule>
  </conditionalFormatting>
  <conditionalFormatting sqref="J120">
    <cfRule type="containsText" dxfId="9280" priority="304" operator="containsText" text="Neutral">
      <formula>NOT(ISERROR(SEARCH(("Neutral"),(J120))))</formula>
    </cfRule>
  </conditionalFormatting>
  <conditionalFormatting sqref="J120">
    <cfRule type="containsText" dxfId="9279" priority="305" operator="containsText" text="Negative">
      <formula>NOT(ISERROR(SEARCH(("Negative"),(J120))))</formula>
    </cfRule>
  </conditionalFormatting>
  <conditionalFormatting sqref="J120">
    <cfRule type="containsText" dxfId="9278" priority="306" operator="containsText" text="Positive">
      <formula>NOT(ISERROR(SEARCH(("Positive"),(J120))))</formula>
    </cfRule>
  </conditionalFormatting>
  <conditionalFormatting sqref="J120">
    <cfRule type="containsText" dxfId="9277" priority="307" operator="containsText" text="Neutral">
      <formula>NOT(ISERROR(SEARCH(("Neutral"),(J120))))</formula>
    </cfRule>
  </conditionalFormatting>
  <conditionalFormatting sqref="J120">
    <cfRule type="containsText" dxfId="9276" priority="308" operator="containsText" text="Negative">
      <formula>NOT(ISERROR(SEARCH(("Negative"),(J120))))</formula>
    </cfRule>
  </conditionalFormatting>
  <conditionalFormatting sqref="J120">
    <cfRule type="containsText" dxfId="9275" priority="309" operator="containsText" text="Positive">
      <formula>NOT(ISERROR(SEARCH(("Positive"),(J120))))</formula>
    </cfRule>
  </conditionalFormatting>
  <conditionalFormatting sqref="J120">
    <cfRule type="timePeriod" dxfId="9274" priority="310" timePeriod="tomorrow">
      <formula>FLOOR(J120,1)=TODAY()+1</formula>
    </cfRule>
  </conditionalFormatting>
  <conditionalFormatting sqref="H120">
    <cfRule type="expression" dxfId="9273" priority="311" stopIfTrue="1">
      <formula>(#REF!="√")</formula>
    </cfRule>
  </conditionalFormatting>
  <conditionalFormatting sqref="I123">
    <cfRule type="expression" dxfId="9272" priority="312" stopIfTrue="1">
      <formula>(#REF!="√")</formula>
    </cfRule>
  </conditionalFormatting>
  <conditionalFormatting sqref="H126 H132 I129 I135">
    <cfRule type="containsText" dxfId="9271" priority="313" stopIfTrue="1" operator="containsText" text="LOW">
      <formula>NOT(ISERROR(SEARCH(("LOW"),(H126))))</formula>
    </cfRule>
  </conditionalFormatting>
  <conditionalFormatting sqref="H126 H132 I129 I135">
    <cfRule type="containsText" dxfId="9270" priority="314" stopIfTrue="1" operator="containsText" text="MEDIUM">
      <formula>NOT(ISERROR(SEARCH(("MEDIUM"),(H126))))</formula>
    </cfRule>
  </conditionalFormatting>
  <conditionalFormatting sqref="H126 H132 I129 I135">
    <cfRule type="containsText" dxfId="9269" priority="315" stopIfTrue="1" operator="containsText" text="HIGH">
      <formula>NOT(ISERROR(SEARCH(("HIGH"),(H126))))</formula>
    </cfRule>
  </conditionalFormatting>
  <conditionalFormatting sqref="I125 I131">
    <cfRule type="containsText" dxfId="9268" priority="316" stopIfTrue="1" operator="containsText" text="LOW">
      <formula>NOT(ISERROR(SEARCH(("LOW"),(I125))))</formula>
    </cfRule>
  </conditionalFormatting>
  <conditionalFormatting sqref="I125 I131">
    <cfRule type="containsText" dxfId="9267" priority="317" stopIfTrue="1" operator="containsText" text="MEDIUM">
      <formula>NOT(ISERROR(SEARCH(("MEDIUM"),(I125))))</formula>
    </cfRule>
  </conditionalFormatting>
  <conditionalFormatting sqref="I125 I131">
    <cfRule type="containsText" dxfId="9266" priority="318" stopIfTrue="1" operator="containsText" text="HIGH">
      <formula>NOT(ISERROR(SEARCH(("HIGH"),(I125))))</formula>
    </cfRule>
  </conditionalFormatting>
  <conditionalFormatting sqref="B125 B131">
    <cfRule type="expression" dxfId="9265" priority="319" stopIfTrue="1">
      <formula>(#REF!="√")</formula>
    </cfRule>
  </conditionalFormatting>
  <conditionalFormatting sqref="I125 I131">
    <cfRule type="expression" dxfId="9264" priority="320" stopIfTrue="1">
      <formula>(#REF!="√")</formula>
    </cfRule>
  </conditionalFormatting>
  <conditionalFormatting sqref="B127:B130 B132:B136">
    <cfRule type="expression" dxfId="9263" priority="321" stopIfTrue="1">
      <formula>(#REF!="√")</formula>
    </cfRule>
  </conditionalFormatting>
  <conditionalFormatting sqref="C126 C132">
    <cfRule type="expression" dxfId="9262" priority="322" stopIfTrue="1">
      <formula>(#REF!="√")</formula>
    </cfRule>
  </conditionalFormatting>
  <conditionalFormatting sqref="J126 J132">
    <cfRule type="containsText" dxfId="9261" priority="323" operator="containsText" text="Neutral">
      <formula>NOT(ISERROR(SEARCH(("Neutral"),(J126))))</formula>
    </cfRule>
  </conditionalFormatting>
  <conditionalFormatting sqref="J126 J132">
    <cfRule type="containsText" dxfId="9260" priority="324" operator="containsText" text="Negative">
      <formula>NOT(ISERROR(SEARCH(("Negative"),(J126))))</formula>
    </cfRule>
  </conditionalFormatting>
  <conditionalFormatting sqref="J126 J132">
    <cfRule type="containsText" dxfId="9259" priority="325" operator="containsText" text="Positive">
      <formula>NOT(ISERROR(SEARCH(("Positive"),(J126))))</formula>
    </cfRule>
  </conditionalFormatting>
  <conditionalFormatting sqref="J126 J132">
    <cfRule type="containsText" dxfId="9258" priority="326" operator="containsText" text="Neutral">
      <formula>NOT(ISERROR(SEARCH(("Neutral"),(J126))))</formula>
    </cfRule>
  </conditionalFormatting>
  <conditionalFormatting sqref="J126 J132">
    <cfRule type="containsText" dxfId="9257" priority="327" operator="containsText" text="Negative">
      <formula>NOT(ISERROR(SEARCH(("Negative"),(J126))))</formula>
    </cfRule>
  </conditionalFormatting>
  <conditionalFormatting sqref="J126 J132">
    <cfRule type="containsText" dxfId="9256" priority="328" operator="containsText" text="Positive">
      <formula>NOT(ISERROR(SEARCH(("Positive"),(J126))))</formula>
    </cfRule>
  </conditionalFormatting>
  <conditionalFormatting sqref="J126 J132">
    <cfRule type="timePeriod" dxfId="9255" priority="329" timePeriod="tomorrow">
      <formula>FLOOR(J126,1)=TODAY()+1</formula>
    </cfRule>
  </conditionalFormatting>
  <conditionalFormatting sqref="H126 H132">
    <cfRule type="expression" dxfId="9254" priority="330" stopIfTrue="1">
      <formula>(#REF!="√")</formula>
    </cfRule>
  </conditionalFormatting>
  <conditionalFormatting sqref="I129 I135">
    <cfRule type="expression" dxfId="9253" priority="331" stopIfTrue="1">
      <formula>(#REF!="√")</formula>
    </cfRule>
  </conditionalFormatting>
  <conditionalFormatting sqref="H138 I141">
    <cfRule type="containsText" dxfId="9252" priority="332" stopIfTrue="1" operator="containsText" text="LOW">
      <formula>NOT(ISERROR(SEARCH(("LOW"),(H138))))</formula>
    </cfRule>
  </conditionalFormatting>
  <conditionalFormatting sqref="H138 I141">
    <cfRule type="containsText" dxfId="9251" priority="333" stopIfTrue="1" operator="containsText" text="MEDIUM">
      <formula>NOT(ISERROR(SEARCH(("MEDIUM"),(H138))))</formula>
    </cfRule>
  </conditionalFormatting>
  <conditionalFormatting sqref="H138 I141">
    <cfRule type="containsText" dxfId="9250" priority="334" stopIfTrue="1" operator="containsText" text="HIGH">
      <formula>NOT(ISERROR(SEARCH(("HIGH"),(H138))))</formula>
    </cfRule>
  </conditionalFormatting>
  <conditionalFormatting sqref="I137">
    <cfRule type="containsText" dxfId="9249" priority="335" stopIfTrue="1" operator="containsText" text="LOW">
      <formula>NOT(ISERROR(SEARCH(("LOW"),(I137))))</formula>
    </cfRule>
  </conditionalFormatting>
  <conditionalFormatting sqref="I137">
    <cfRule type="containsText" dxfId="9248" priority="336" stopIfTrue="1" operator="containsText" text="MEDIUM">
      <formula>NOT(ISERROR(SEARCH(("MEDIUM"),(I137))))</formula>
    </cfRule>
  </conditionalFormatting>
  <conditionalFormatting sqref="I137">
    <cfRule type="containsText" dxfId="9247" priority="337" stopIfTrue="1" operator="containsText" text="HIGH">
      <formula>NOT(ISERROR(SEARCH(("HIGH"),(I137))))</formula>
    </cfRule>
  </conditionalFormatting>
  <conditionalFormatting sqref="B137">
    <cfRule type="expression" dxfId="9246" priority="338" stopIfTrue="1">
      <formula>(#REF!="√")</formula>
    </cfRule>
  </conditionalFormatting>
  <conditionalFormatting sqref="I137">
    <cfRule type="expression" dxfId="9245" priority="339" stopIfTrue="1">
      <formula>(#REF!="√")</formula>
    </cfRule>
  </conditionalFormatting>
  <conditionalFormatting sqref="B138:B142">
    <cfRule type="expression" dxfId="9244" priority="340" stopIfTrue="1">
      <formula>(#REF!="√")</formula>
    </cfRule>
  </conditionalFormatting>
  <conditionalFormatting sqref="C138">
    <cfRule type="expression" dxfId="9243" priority="341" stopIfTrue="1">
      <formula>(#REF!="√")</formula>
    </cfRule>
  </conditionalFormatting>
  <conditionalFormatting sqref="J138">
    <cfRule type="containsText" dxfId="9242" priority="342" operator="containsText" text="Neutral">
      <formula>NOT(ISERROR(SEARCH(("Neutral"),(J138))))</formula>
    </cfRule>
  </conditionalFormatting>
  <conditionalFormatting sqref="J138">
    <cfRule type="containsText" dxfId="9241" priority="343" operator="containsText" text="Negative">
      <formula>NOT(ISERROR(SEARCH(("Negative"),(J138))))</formula>
    </cfRule>
  </conditionalFormatting>
  <conditionalFormatting sqref="J138">
    <cfRule type="containsText" dxfId="9240" priority="344" operator="containsText" text="Positive">
      <formula>NOT(ISERROR(SEARCH(("Positive"),(J138))))</formula>
    </cfRule>
  </conditionalFormatting>
  <conditionalFormatting sqref="J138">
    <cfRule type="containsText" dxfId="9239" priority="345" operator="containsText" text="Neutral">
      <formula>NOT(ISERROR(SEARCH(("Neutral"),(J138))))</formula>
    </cfRule>
  </conditionalFormatting>
  <conditionalFormatting sqref="J138">
    <cfRule type="containsText" dxfId="9238" priority="346" operator="containsText" text="Negative">
      <formula>NOT(ISERROR(SEARCH(("Negative"),(J138))))</formula>
    </cfRule>
  </conditionalFormatting>
  <conditionalFormatting sqref="J138">
    <cfRule type="containsText" dxfId="9237" priority="347" operator="containsText" text="Positive">
      <formula>NOT(ISERROR(SEARCH(("Positive"),(J138))))</formula>
    </cfRule>
  </conditionalFormatting>
  <conditionalFormatting sqref="J138">
    <cfRule type="timePeriod" dxfId="9236" priority="348" timePeriod="tomorrow">
      <formula>FLOOR(J138,1)=TODAY()+1</formula>
    </cfRule>
  </conditionalFormatting>
  <conditionalFormatting sqref="H138">
    <cfRule type="expression" dxfId="9235" priority="349" stopIfTrue="1">
      <formula>(#REF!="√")</formula>
    </cfRule>
  </conditionalFormatting>
  <conditionalFormatting sqref="I141">
    <cfRule type="expression" dxfId="9234" priority="350" stopIfTrue="1">
      <formula>(#REF!="√")</formula>
    </cfRule>
  </conditionalFormatting>
  <conditionalFormatting sqref="H144 I147">
    <cfRule type="containsText" dxfId="9233" priority="351" stopIfTrue="1" operator="containsText" text="LOW">
      <formula>NOT(ISERROR(SEARCH(("LOW"),(H144))))</formula>
    </cfRule>
  </conditionalFormatting>
  <conditionalFormatting sqref="H144 I147">
    <cfRule type="containsText" dxfId="9232" priority="352" stopIfTrue="1" operator="containsText" text="MEDIUM">
      <formula>NOT(ISERROR(SEARCH(("MEDIUM"),(H144))))</formula>
    </cfRule>
  </conditionalFormatting>
  <conditionalFormatting sqref="H144 I147">
    <cfRule type="containsText" dxfId="9231" priority="353" stopIfTrue="1" operator="containsText" text="HIGH">
      <formula>NOT(ISERROR(SEARCH(("HIGH"),(H144))))</formula>
    </cfRule>
  </conditionalFormatting>
  <conditionalFormatting sqref="I143">
    <cfRule type="containsText" dxfId="9230" priority="354" stopIfTrue="1" operator="containsText" text="LOW">
      <formula>NOT(ISERROR(SEARCH(("LOW"),(I143))))</formula>
    </cfRule>
  </conditionalFormatting>
  <conditionalFormatting sqref="I143">
    <cfRule type="containsText" dxfId="9229" priority="355" stopIfTrue="1" operator="containsText" text="MEDIUM">
      <formula>NOT(ISERROR(SEARCH(("MEDIUM"),(I143))))</formula>
    </cfRule>
  </conditionalFormatting>
  <conditionalFormatting sqref="I143">
    <cfRule type="containsText" dxfId="9228" priority="356" stopIfTrue="1" operator="containsText" text="HIGH">
      <formula>NOT(ISERROR(SEARCH(("HIGH"),(I143))))</formula>
    </cfRule>
  </conditionalFormatting>
  <conditionalFormatting sqref="B143">
    <cfRule type="expression" dxfId="9227" priority="357" stopIfTrue="1">
      <formula>(#REF!="√")</formula>
    </cfRule>
  </conditionalFormatting>
  <conditionalFormatting sqref="I143">
    <cfRule type="expression" dxfId="9226" priority="358" stopIfTrue="1">
      <formula>(#REF!="√")</formula>
    </cfRule>
  </conditionalFormatting>
  <conditionalFormatting sqref="B144:B152">
    <cfRule type="expression" dxfId="9225" priority="359" stopIfTrue="1">
      <formula>(#REF!="√")</formula>
    </cfRule>
  </conditionalFormatting>
  <conditionalFormatting sqref="C144">
    <cfRule type="expression" dxfId="9224" priority="360" stopIfTrue="1">
      <formula>(#REF!="√")</formula>
    </cfRule>
  </conditionalFormatting>
  <conditionalFormatting sqref="J144">
    <cfRule type="containsText" dxfId="9223" priority="361" operator="containsText" text="Neutral">
      <formula>NOT(ISERROR(SEARCH(("Neutral"),(J144))))</formula>
    </cfRule>
  </conditionalFormatting>
  <conditionalFormatting sqref="J144">
    <cfRule type="containsText" dxfId="9222" priority="362" operator="containsText" text="Negative">
      <formula>NOT(ISERROR(SEARCH(("Negative"),(J144))))</formula>
    </cfRule>
  </conditionalFormatting>
  <conditionalFormatting sqref="J144">
    <cfRule type="containsText" dxfId="9221" priority="363" operator="containsText" text="Positive">
      <formula>NOT(ISERROR(SEARCH(("Positive"),(J144))))</formula>
    </cfRule>
  </conditionalFormatting>
  <conditionalFormatting sqref="J144">
    <cfRule type="containsText" dxfId="9220" priority="364" operator="containsText" text="Neutral">
      <formula>NOT(ISERROR(SEARCH(("Neutral"),(J144))))</formula>
    </cfRule>
  </conditionalFormatting>
  <conditionalFormatting sqref="J144">
    <cfRule type="containsText" dxfId="9219" priority="365" operator="containsText" text="Negative">
      <formula>NOT(ISERROR(SEARCH(("Negative"),(J144))))</formula>
    </cfRule>
  </conditionalFormatting>
  <conditionalFormatting sqref="J144">
    <cfRule type="containsText" dxfId="9218" priority="366" operator="containsText" text="Positive">
      <formula>NOT(ISERROR(SEARCH(("Positive"),(J144))))</formula>
    </cfRule>
  </conditionalFormatting>
  <conditionalFormatting sqref="J144">
    <cfRule type="timePeriod" dxfId="9217" priority="367" timePeriod="tomorrow">
      <formula>FLOOR(J144,1)=TODAY()+1</formula>
    </cfRule>
  </conditionalFormatting>
  <conditionalFormatting sqref="H144">
    <cfRule type="expression" dxfId="9216" priority="368" stopIfTrue="1">
      <formula>(#REF!="√")</formula>
    </cfRule>
  </conditionalFormatting>
  <conditionalFormatting sqref="I147">
    <cfRule type="expression" dxfId="9215" priority="369" stopIfTrue="1">
      <formula>(#REF!="√")</formula>
    </cfRule>
  </conditionalFormatting>
  <conditionalFormatting sqref="H154">
    <cfRule type="containsText" dxfId="9214" priority="370" stopIfTrue="1" operator="containsText" text="LOW">
      <formula>NOT(ISERROR(SEARCH(("LOW"),(H154))))</formula>
    </cfRule>
  </conditionalFormatting>
  <conditionalFormatting sqref="H154">
    <cfRule type="containsText" dxfId="9213" priority="371" stopIfTrue="1" operator="containsText" text="MEDIUM">
      <formula>NOT(ISERROR(SEARCH(("MEDIUM"),(H154))))</formula>
    </cfRule>
  </conditionalFormatting>
  <conditionalFormatting sqref="H154">
    <cfRule type="containsText" dxfId="9212" priority="372" stopIfTrue="1" operator="containsText" text="HIGH">
      <formula>NOT(ISERROR(SEARCH(("HIGH"),(H154))))</formula>
    </cfRule>
  </conditionalFormatting>
  <conditionalFormatting sqref="I153">
    <cfRule type="containsText" dxfId="9211" priority="373" stopIfTrue="1" operator="containsText" text="LOW">
      <formula>NOT(ISERROR(SEARCH(("LOW"),(I153))))</formula>
    </cfRule>
  </conditionalFormatting>
  <conditionalFormatting sqref="I153">
    <cfRule type="containsText" dxfId="9210" priority="374" stopIfTrue="1" operator="containsText" text="MEDIUM">
      <formula>NOT(ISERROR(SEARCH(("MEDIUM"),(I153))))</formula>
    </cfRule>
  </conditionalFormatting>
  <conditionalFormatting sqref="I153">
    <cfRule type="containsText" dxfId="9209" priority="375" stopIfTrue="1" operator="containsText" text="HIGH">
      <formula>NOT(ISERROR(SEARCH(("HIGH"),(I153))))</formula>
    </cfRule>
  </conditionalFormatting>
  <conditionalFormatting sqref="B153">
    <cfRule type="expression" dxfId="9208" priority="376" stopIfTrue="1">
      <formula>(#REF!="√")</formula>
    </cfRule>
  </conditionalFormatting>
  <conditionalFormatting sqref="I153">
    <cfRule type="expression" dxfId="9207" priority="377" stopIfTrue="1">
      <formula>(#REF!="√")</formula>
    </cfRule>
  </conditionalFormatting>
  <conditionalFormatting sqref="B154:B155 B158">
    <cfRule type="expression" dxfId="9206" priority="378" stopIfTrue="1">
      <formula>(#REF!="√")</formula>
    </cfRule>
  </conditionalFormatting>
  <conditionalFormatting sqref="C154">
    <cfRule type="expression" dxfId="9205" priority="379" stopIfTrue="1">
      <formula>(#REF!="√")</formula>
    </cfRule>
  </conditionalFormatting>
  <conditionalFormatting sqref="J154">
    <cfRule type="containsText" dxfId="9204" priority="380" operator="containsText" text="Neutral">
      <formula>NOT(ISERROR(SEARCH(("Neutral"),(J154))))</formula>
    </cfRule>
  </conditionalFormatting>
  <conditionalFormatting sqref="J154">
    <cfRule type="containsText" dxfId="9203" priority="381" operator="containsText" text="Negative">
      <formula>NOT(ISERROR(SEARCH(("Negative"),(J154))))</formula>
    </cfRule>
  </conditionalFormatting>
  <conditionalFormatting sqref="J154">
    <cfRule type="containsText" dxfId="9202" priority="382" operator="containsText" text="Positive">
      <formula>NOT(ISERROR(SEARCH(("Positive"),(J154))))</formula>
    </cfRule>
  </conditionalFormatting>
  <conditionalFormatting sqref="J154">
    <cfRule type="containsText" dxfId="9201" priority="383" operator="containsText" text="Neutral">
      <formula>NOT(ISERROR(SEARCH(("Neutral"),(J154))))</formula>
    </cfRule>
  </conditionalFormatting>
  <conditionalFormatting sqref="J154">
    <cfRule type="containsText" dxfId="9200" priority="384" operator="containsText" text="Negative">
      <formula>NOT(ISERROR(SEARCH(("Negative"),(J154))))</formula>
    </cfRule>
  </conditionalFormatting>
  <conditionalFormatting sqref="J154">
    <cfRule type="containsText" dxfId="9199" priority="385" operator="containsText" text="Positive">
      <formula>NOT(ISERROR(SEARCH(("Positive"),(J154))))</formula>
    </cfRule>
  </conditionalFormatting>
  <conditionalFormatting sqref="J154">
    <cfRule type="timePeriod" dxfId="9198" priority="386" timePeriod="tomorrow">
      <formula>FLOOR(J154,1)=TODAY()+1</formula>
    </cfRule>
  </conditionalFormatting>
  <conditionalFormatting sqref="H154">
    <cfRule type="expression" dxfId="9197" priority="387" stopIfTrue="1">
      <formula>(#REF!="√")</formula>
    </cfRule>
  </conditionalFormatting>
  <conditionalFormatting sqref="H160">
    <cfRule type="containsText" dxfId="9196" priority="388" stopIfTrue="1" operator="containsText" text="LOW">
      <formula>NOT(ISERROR(SEARCH(("LOW"),(H160))))</formula>
    </cfRule>
  </conditionalFormatting>
  <conditionalFormatting sqref="H160">
    <cfRule type="containsText" dxfId="9195" priority="389" stopIfTrue="1" operator="containsText" text="MEDIUM">
      <formula>NOT(ISERROR(SEARCH(("MEDIUM"),(H160))))</formula>
    </cfRule>
  </conditionalFormatting>
  <conditionalFormatting sqref="H160">
    <cfRule type="containsText" dxfId="9194" priority="390" stopIfTrue="1" operator="containsText" text="HIGH">
      <formula>NOT(ISERROR(SEARCH(("HIGH"),(H160))))</formula>
    </cfRule>
  </conditionalFormatting>
  <conditionalFormatting sqref="I159">
    <cfRule type="containsText" dxfId="9193" priority="391" stopIfTrue="1" operator="containsText" text="LOW">
      <formula>NOT(ISERROR(SEARCH(("LOW"),(I159))))</formula>
    </cfRule>
  </conditionalFormatting>
  <conditionalFormatting sqref="I159">
    <cfRule type="containsText" dxfId="9192" priority="392" stopIfTrue="1" operator="containsText" text="MEDIUM">
      <formula>NOT(ISERROR(SEARCH(("MEDIUM"),(I159))))</formula>
    </cfRule>
  </conditionalFormatting>
  <conditionalFormatting sqref="I159">
    <cfRule type="containsText" dxfId="9191" priority="393" stopIfTrue="1" operator="containsText" text="HIGH">
      <formula>NOT(ISERROR(SEARCH(("HIGH"),(I159))))</formula>
    </cfRule>
  </conditionalFormatting>
  <conditionalFormatting sqref="B159">
    <cfRule type="expression" dxfId="9190" priority="394" stopIfTrue="1">
      <formula>(#REF!="√")</formula>
    </cfRule>
  </conditionalFormatting>
  <conditionalFormatting sqref="I159">
    <cfRule type="expression" dxfId="9189" priority="395" stopIfTrue="1">
      <formula>(#REF!="√")</formula>
    </cfRule>
  </conditionalFormatting>
  <conditionalFormatting sqref="B164">
    <cfRule type="expression" dxfId="9188" priority="396" stopIfTrue="1">
      <formula>(#REF!="√")</formula>
    </cfRule>
  </conditionalFormatting>
  <conditionalFormatting sqref="C160">
    <cfRule type="expression" dxfId="9187" priority="397" stopIfTrue="1">
      <formula>(#REF!="√")</formula>
    </cfRule>
  </conditionalFormatting>
  <conditionalFormatting sqref="J160">
    <cfRule type="containsText" dxfId="9186" priority="398" operator="containsText" text="Neutral">
      <formula>NOT(ISERROR(SEARCH(("Neutral"),(J160))))</formula>
    </cfRule>
  </conditionalFormatting>
  <conditionalFormatting sqref="J160">
    <cfRule type="containsText" dxfId="9185" priority="399" operator="containsText" text="Negative">
      <formula>NOT(ISERROR(SEARCH(("Negative"),(J160))))</formula>
    </cfRule>
  </conditionalFormatting>
  <conditionalFormatting sqref="J160">
    <cfRule type="containsText" dxfId="9184" priority="400" operator="containsText" text="Positive">
      <formula>NOT(ISERROR(SEARCH(("Positive"),(J160))))</formula>
    </cfRule>
  </conditionalFormatting>
  <conditionalFormatting sqref="J160">
    <cfRule type="containsText" dxfId="9183" priority="401" operator="containsText" text="Neutral">
      <formula>NOT(ISERROR(SEARCH(("Neutral"),(J160))))</formula>
    </cfRule>
  </conditionalFormatting>
  <conditionalFormatting sqref="J160">
    <cfRule type="containsText" dxfId="9182" priority="402" operator="containsText" text="Negative">
      <formula>NOT(ISERROR(SEARCH(("Negative"),(J160))))</formula>
    </cfRule>
  </conditionalFormatting>
  <conditionalFormatting sqref="J160">
    <cfRule type="containsText" dxfId="9181" priority="403" operator="containsText" text="Positive">
      <formula>NOT(ISERROR(SEARCH(("Positive"),(J160))))</formula>
    </cfRule>
  </conditionalFormatting>
  <conditionalFormatting sqref="J160">
    <cfRule type="timePeriod" dxfId="9180" priority="404" timePeriod="tomorrow">
      <formula>FLOOR(J160,1)=TODAY()+1</formula>
    </cfRule>
  </conditionalFormatting>
  <conditionalFormatting sqref="H160">
    <cfRule type="expression" dxfId="9179" priority="405" stopIfTrue="1">
      <formula>(#REF!="√")</formula>
    </cfRule>
  </conditionalFormatting>
  <conditionalFormatting sqref="H166">
    <cfRule type="containsText" dxfId="9178" priority="406" stopIfTrue="1" operator="containsText" text="LOW">
      <formula>NOT(ISERROR(SEARCH(("LOW"),(H166))))</formula>
    </cfRule>
  </conditionalFormatting>
  <conditionalFormatting sqref="H166">
    <cfRule type="containsText" dxfId="9177" priority="407" stopIfTrue="1" operator="containsText" text="MEDIUM">
      <formula>NOT(ISERROR(SEARCH(("MEDIUM"),(H166))))</formula>
    </cfRule>
  </conditionalFormatting>
  <conditionalFormatting sqref="H166">
    <cfRule type="containsText" dxfId="9176" priority="408" stopIfTrue="1" operator="containsText" text="HIGH">
      <formula>NOT(ISERROR(SEARCH(("HIGH"),(H166))))</formula>
    </cfRule>
  </conditionalFormatting>
  <conditionalFormatting sqref="I165">
    <cfRule type="containsText" dxfId="9175" priority="409" stopIfTrue="1" operator="containsText" text="LOW">
      <formula>NOT(ISERROR(SEARCH(("LOW"),(I165))))</formula>
    </cfRule>
  </conditionalFormatting>
  <conditionalFormatting sqref="I165">
    <cfRule type="containsText" dxfId="9174" priority="410" stopIfTrue="1" operator="containsText" text="MEDIUM">
      <formula>NOT(ISERROR(SEARCH(("MEDIUM"),(I165))))</formula>
    </cfRule>
  </conditionalFormatting>
  <conditionalFormatting sqref="I165">
    <cfRule type="containsText" dxfId="9173" priority="411" stopIfTrue="1" operator="containsText" text="HIGH">
      <formula>NOT(ISERROR(SEARCH(("HIGH"),(I165))))</formula>
    </cfRule>
  </conditionalFormatting>
  <conditionalFormatting sqref="B165">
    <cfRule type="expression" dxfId="9172" priority="412" stopIfTrue="1">
      <formula>(#REF!="√")</formula>
    </cfRule>
  </conditionalFormatting>
  <conditionalFormatting sqref="I165">
    <cfRule type="expression" dxfId="9171" priority="413" stopIfTrue="1">
      <formula>(#REF!="√")</formula>
    </cfRule>
  </conditionalFormatting>
  <conditionalFormatting sqref="B170">
    <cfRule type="expression" dxfId="9170" priority="414" stopIfTrue="1">
      <formula>(#REF!="√")</formula>
    </cfRule>
  </conditionalFormatting>
  <conditionalFormatting sqref="C166">
    <cfRule type="expression" dxfId="9169" priority="415" stopIfTrue="1">
      <formula>(#REF!="√")</formula>
    </cfRule>
  </conditionalFormatting>
  <conditionalFormatting sqref="J166">
    <cfRule type="containsText" dxfId="9168" priority="416" operator="containsText" text="Neutral">
      <formula>NOT(ISERROR(SEARCH(("Neutral"),(J166))))</formula>
    </cfRule>
  </conditionalFormatting>
  <conditionalFormatting sqref="J166">
    <cfRule type="containsText" dxfId="9167" priority="417" operator="containsText" text="Negative">
      <formula>NOT(ISERROR(SEARCH(("Negative"),(J166))))</formula>
    </cfRule>
  </conditionalFormatting>
  <conditionalFormatting sqref="J166">
    <cfRule type="containsText" dxfId="9166" priority="418" operator="containsText" text="Positive">
      <formula>NOT(ISERROR(SEARCH(("Positive"),(J166))))</formula>
    </cfRule>
  </conditionalFormatting>
  <conditionalFormatting sqref="J166">
    <cfRule type="containsText" dxfId="9165" priority="419" operator="containsText" text="Neutral">
      <formula>NOT(ISERROR(SEARCH(("Neutral"),(J166))))</formula>
    </cfRule>
  </conditionalFormatting>
  <conditionalFormatting sqref="J166">
    <cfRule type="containsText" dxfId="9164" priority="420" operator="containsText" text="Negative">
      <formula>NOT(ISERROR(SEARCH(("Negative"),(J166))))</formula>
    </cfRule>
  </conditionalFormatting>
  <conditionalFormatting sqref="J166">
    <cfRule type="containsText" dxfId="9163" priority="421" operator="containsText" text="Positive">
      <formula>NOT(ISERROR(SEARCH(("Positive"),(J166))))</formula>
    </cfRule>
  </conditionalFormatting>
  <conditionalFormatting sqref="J166">
    <cfRule type="timePeriod" dxfId="9162" priority="422" timePeriod="tomorrow">
      <formula>FLOOR(J166,1)=TODAY()+1</formula>
    </cfRule>
  </conditionalFormatting>
  <conditionalFormatting sqref="H166">
    <cfRule type="expression" dxfId="9161" priority="423" stopIfTrue="1">
      <formula>(#REF!="√")</formula>
    </cfRule>
  </conditionalFormatting>
  <conditionalFormatting sqref="H172">
    <cfRule type="containsText" dxfId="9160" priority="424" stopIfTrue="1" operator="containsText" text="LOW">
      <formula>NOT(ISERROR(SEARCH(("LOW"),(H172))))</formula>
    </cfRule>
  </conditionalFormatting>
  <conditionalFormatting sqref="H172">
    <cfRule type="containsText" dxfId="9159" priority="425" stopIfTrue="1" operator="containsText" text="MEDIUM">
      <formula>NOT(ISERROR(SEARCH(("MEDIUM"),(H172))))</formula>
    </cfRule>
  </conditionalFormatting>
  <conditionalFormatting sqref="H172">
    <cfRule type="containsText" dxfId="9158" priority="426" stopIfTrue="1" operator="containsText" text="HIGH">
      <formula>NOT(ISERROR(SEARCH(("HIGH"),(H172))))</formula>
    </cfRule>
  </conditionalFormatting>
  <conditionalFormatting sqref="I171">
    <cfRule type="containsText" dxfId="9157" priority="427" stopIfTrue="1" operator="containsText" text="LOW">
      <formula>NOT(ISERROR(SEARCH(("LOW"),(I171))))</formula>
    </cfRule>
  </conditionalFormatting>
  <conditionalFormatting sqref="I171">
    <cfRule type="containsText" dxfId="9156" priority="428" stopIfTrue="1" operator="containsText" text="MEDIUM">
      <formula>NOT(ISERROR(SEARCH(("MEDIUM"),(I171))))</formula>
    </cfRule>
  </conditionalFormatting>
  <conditionalFormatting sqref="I171">
    <cfRule type="containsText" dxfId="9155" priority="429" stopIfTrue="1" operator="containsText" text="HIGH">
      <formula>NOT(ISERROR(SEARCH(("HIGH"),(I171))))</formula>
    </cfRule>
  </conditionalFormatting>
  <conditionalFormatting sqref="B171">
    <cfRule type="expression" dxfId="9154" priority="430" stopIfTrue="1">
      <formula>(#REF!="√")</formula>
    </cfRule>
  </conditionalFormatting>
  <conditionalFormatting sqref="I171">
    <cfRule type="expression" dxfId="9153" priority="431" stopIfTrue="1">
      <formula>(#REF!="√")</formula>
    </cfRule>
  </conditionalFormatting>
  <conditionalFormatting sqref="B172:B173 B176">
    <cfRule type="expression" dxfId="9152" priority="432" stopIfTrue="1">
      <formula>(#REF!="√")</formula>
    </cfRule>
  </conditionalFormatting>
  <conditionalFormatting sqref="C172">
    <cfRule type="expression" dxfId="9151" priority="433" stopIfTrue="1">
      <formula>(#REF!="√")</formula>
    </cfRule>
  </conditionalFormatting>
  <conditionalFormatting sqref="J172">
    <cfRule type="containsText" dxfId="9150" priority="434" operator="containsText" text="Neutral">
      <formula>NOT(ISERROR(SEARCH(("Neutral"),(J172))))</formula>
    </cfRule>
  </conditionalFormatting>
  <conditionalFormatting sqref="J172">
    <cfRule type="containsText" dxfId="9149" priority="435" operator="containsText" text="Negative">
      <formula>NOT(ISERROR(SEARCH(("Negative"),(J172))))</formula>
    </cfRule>
  </conditionalFormatting>
  <conditionalFormatting sqref="J172">
    <cfRule type="containsText" dxfId="9148" priority="436" operator="containsText" text="Positive">
      <formula>NOT(ISERROR(SEARCH(("Positive"),(J172))))</formula>
    </cfRule>
  </conditionalFormatting>
  <conditionalFormatting sqref="J172">
    <cfRule type="containsText" dxfId="9147" priority="437" operator="containsText" text="Neutral">
      <formula>NOT(ISERROR(SEARCH(("Neutral"),(J172))))</formula>
    </cfRule>
  </conditionalFormatting>
  <conditionalFormatting sqref="J172">
    <cfRule type="containsText" dxfId="9146" priority="438" operator="containsText" text="Negative">
      <formula>NOT(ISERROR(SEARCH(("Negative"),(J172))))</formula>
    </cfRule>
  </conditionalFormatting>
  <conditionalFormatting sqref="J172">
    <cfRule type="containsText" dxfId="9145" priority="439" operator="containsText" text="Positive">
      <formula>NOT(ISERROR(SEARCH(("Positive"),(J172))))</formula>
    </cfRule>
  </conditionalFormatting>
  <conditionalFormatting sqref="J172">
    <cfRule type="timePeriod" dxfId="9144" priority="440" timePeriod="tomorrow">
      <formula>FLOOR(J172,1)=TODAY()+1</formula>
    </cfRule>
  </conditionalFormatting>
  <conditionalFormatting sqref="H172">
    <cfRule type="expression" dxfId="9143" priority="441" stopIfTrue="1">
      <formula>(#REF!="√")</formula>
    </cfRule>
  </conditionalFormatting>
  <conditionalFormatting sqref="H178">
    <cfRule type="containsText" dxfId="9142" priority="442" stopIfTrue="1" operator="containsText" text="LOW">
      <formula>NOT(ISERROR(SEARCH(("LOW"),(H178))))</formula>
    </cfRule>
  </conditionalFormatting>
  <conditionalFormatting sqref="H178">
    <cfRule type="containsText" dxfId="9141" priority="443" stopIfTrue="1" operator="containsText" text="MEDIUM">
      <formula>NOT(ISERROR(SEARCH(("MEDIUM"),(H178))))</formula>
    </cfRule>
  </conditionalFormatting>
  <conditionalFormatting sqref="H178">
    <cfRule type="containsText" dxfId="9140" priority="444" stopIfTrue="1" operator="containsText" text="HIGH">
      <formula>NOT(ISERROR(SEARCH(("HIGH"),(H178))))</formula>
    </cfRule>
  </conditionalFormatting>
  <conditionalFormatting sqref="I177">
    <cfRule type="containsText" dxfId="9139" priority="445" stopIfTrue="1" operator="containsText" text="LOW">
      <formula>NOT(ISERROR(SEARCH(("LOW"),(I177))))</formula>
    </cfRule>
  </conditionalFormatting>
  <conditionalFormatting sqref="I177">
    <cfRule type="containsText" dxfId="9138" priority="446" stopIfTrue="1" operator="containsText" text="MEDIUM">
      <formula>NOT(ISERROR(SEARCH(("MEDIUM"),(I177))))</formula>
    </cfRule>
  </conditionalFormatting>
  <conditionalFormatting sqref="I177">
    <cfRule type="containsText" dxfId="9137" priority="447" stopIfTrue="1" operator="containsText" text="HIGH">
      <formula>NOT(ISERROR(SEARCH(("HIGH"),(I177))))</formula>
    </cfRule>
  </conditionalFormatting>
  <conditionalFormatting sqref="B177">
    <cfRule type="expression" dxfId="9136" priority="448" stopIfTrue="1">
      <formula>(#REF!="√")</formula>
    </cfRule>
  </conditionalFormatting>
  <conditionalFormatting sqref="I177">
    <cfRule type="expression" dxfId="9135" priority="449" stopIfTrue="1">
      <formula>(#REF!="√")</formula>
    </cfRule>
  </conditionalFormatting>
  <conditionalFormatting sqref="B178:B179 B182">
    <cfRule type="expression" dxfId="9134" priority="450" stopIfTrue="1">
      <formula>(#REF!="√")</formula>
    </cfRule>
  </conditionalFormatting>
  <conditionalFormatting sqref="C178">
    <cfRule type="expression" dxfId="9133" priority="451" stopIfTrue="1">
      <formula>(#REF!="√")</formula>
    </cfRule>
  </conditionalFormatting>
  <conditionalFormatting sqref="J178">
    <cfRule type="containsText" dxfId="9132" priority="452" operator="containsText" text="Neutral">
      <formula>NOT(ISERROR(SEARCH(("Neutral"),(J178))))</formula>
    </cfRule>
  </conditionalFormatting>
  <conditionalFormatting sqref="J178">
    <cfRule type="containsText" dxfId="9131" priority="453" operator="containsText" text="Negative">
      <formula>NOT(ISERROR(SEARCH(("Negative"),(J178))))</formula>
    </cfRule>
  </conditionalFormatting>
  <conditionalFormatting sqref="J178">
    <cfRule type="containsText" dxfId="9130" priority="454" operator="containsText" text="Positive">
      <formula>NOT(ISERROR(SEARCH(("Positive"),(J178))))</formula>
    </cfRule>
  </conditionalFormatting>
  <conditionalFormatting sqref="J178">
    <cfRule type="containsText" dxfId="9129" priority="455" operator="containsText" text="Neutral">
      <formula>NOT(ISERROR(SEARCH(("Neutral"),(J178))))</formula>
    </cfRule>
  </conditionalFormatting>
  <conditionalFormatting sqref="J178">
    <cfRule type="containsText" dxfId="9128" priority="456" operator="containsText" text="Negative">
      <formula>NOT(ISERROR(SEARCH(("Negative"),(J178))))</formula>
    </cfRule>
  </conditionalFormatting>
  <conditionalFormatting sqref="J178">
    <cfRule type="containsText" dxfId="9127" priority="457" operator="containsText" text="Positive">
      <formula>NOT(ISERROR(SEARCH(("Positive"),(J178))))</formula>
    </cfRule>
  </conditionalFormatting>
  <conditionalFormatting sqref="J178">
    <cfRule type="timePeriod" dxfId="9126" priority="458" timePeriod="tomorrow">
      <formula>FLOOR(J178,1)=TODAY()+1</formula>
    </cfRule>
  </conditionalFormatting>
  <conditionalFormatting sqref="H178">
    <cfRule type="expression" dxfId="9125" priority="459" stopIfTrue="1">
      <formula>(#REF!="√")</formula>
    </cfRule>
  </conditionalFormatting>
  <conditionalFormatting sqref="H184">
    <cfRule type="containsText" dxfId="9124" priority="460" stopIfTrue="1" operator="containsText" text="LOW">
      <formula>NOT(ISERROR(SEARCH(("LOW"),(H184))))</formula>
    </cfRule>
  </conditionalFormatting>
  <conditionalFormatting sqref="H184">
    <cfRule type="containsText" dxfId="9123" priority="461" stopIfTrue="1" operator="containsText" text="MEDIUM">
      <formula>NOT(ISERROR(SEARCH(("MEDIUM"),(H184))))</formula>
    </cfRule>
  </conditionalFormatting>
  <conditionalFormatting sqref="H184">
    <cfRule type="containsText" dxfId="9122" priority="462" stopIfTrue="1" operator="containsText" text="HIGH">
      <formula>NOT(ISERROR(SEARCH(("HIGH"),(H184))))</formula>
    </cfRule>
  </conditionalFormatting>
  <conditionalFormatting sqref="I183">
    <cfRule type="containsText" dxfId="9121" priority="463" stopIfTrue="1" operator="containsText" text="LOW">
      <formula>NOT(ISERROR(SEARCH(("LOW"),(I183))))</formula>
    </cfRule>
  </conditionalFormatting>
  <conditionalFormatting sqref="I183">
    <cfRule type="containsText" dxfId="9120" priority="464" stopIfTrue="1" operator="containsText" text="MEDIUM">
      <formula>NOT(ISERROR(SEARCH(("MEDIUM"),(I183))))</formula>
    </cfRule>
  </conditionalFormatting>
  <conditionalFormatting sqref="I183">
    <cfRule type="containsText" dxfId="9119" priority="465" stopIfTrue="1" operator="containsText" text="HIGH">
      <formula>NOT(ISERROR(SEARCH(("HIGH"),(I183))))</formula>
    </cfRule>
  </conditionalFormatting>
  <conditionalFormatting sqref="B183">
    <cfRule type="expression" dxfId="9118" priority="466" stopIfTrue="1">
      <formula>(#REF!="√")</formula>
    </cfRule>
  </conditionalFormatting>
  <conditionalFormatting sqref="I183">
    <cfRule type="expression" dxfId="9117" priority="467" stopIfTrue="1">
      <formula>(#REF!="√")</formula>
    </cfRule>
  </conditionalFormatting>
  <conditionalFormatting sqref="B184 B188">
    <cfRule type="expression" dxfId="9116" priority="468" stopIfTrue="1">
      <formula>(#REF!="√")</formula>
    </cfRule>
  </conditionalFormatting>
  <conditionalFormatting sqref="C184">
    <cfRule type="expression" dxfId="9115" priority="469" stopIfTrue="1">
      <formula>(#REF!="√")</formula>
    </cfRule>
  </conditionalFormatting>
  <conditionalFormatting sqref="J184">
    <cfRule type="containsText" dxfId="9114" priority="470" operator="containsText" text="Neutral">
      <formula>NOT(ISERROR(SEARCH(("Neutral"),(J184))))</formula>
    </cfRule>
  </conditionalFormatting>
  <conditionalFormatting sqref="J184">
    <cfRule type="containsText" dxfId="9113" priority="471" operator="containsText" text="Negative">
      <formula>NOT(ISERROR(SEARCH(("Negative"),(J184))))</formula>
    </cfRule>
  </conditionalFormatting>
  <conditionalFormatting sqref="J184">
    <cfRule type="containsText" dxfId="9112" priority="472" operator="containsText" text="Positive">
      <formula>NOT(ISERROR(SEARCH(("Positive"),(J184))))</formula>
    </cfRule>
  </conditionalFormatting>
  <conditionalFormatting sqref="J184">
    <cfRule type="containsText" dxfId="9111" priority="473" operator="containsText" text="Neutral">
      <formula>NOT(ISERROR(SEARCH(("Neutral"),(J184))))</formula>
    </cfRule>
  </conditionalFormatting>
  <conditionalFormatting sqref="J184">
    <cfRule type="containsText" dxfId="9110" priority="474" operator="containsText" text="Negative">
      <formula>NOT(ISERROR(SEARCH(("Negative"),(J184))))</formula>
    </cfRule>
  </conditionalFormatting>
  <conditionalFormatting sqref="J184">
    <cfRule type="containsText" dxfId="9109" priority="475" operator="containsText" text="Positive">
      <formula>NOT(ISERROR(SEARCH(("Positive"),(J184))))</formula>
    </cfRule>
  </conditionalFormatting>
  <conditionalFormatting sqref="J184">
    <cfRule type="timePeriod" dxfId="9108" priority="476" timePeriod="tomorrow">
      <formula>FLOOR(J184,1)=TODAY()+1</formula>
    </cfRule>
  </conditionalFormatting>
  <conditionalFormatting sqref="H184">
    <cfRule type="expression" dxfId="9107" priority="477" stopIfTrue="1">
      <formula>(#REF!="√")</formula>
    </cfRule>
  </conditionalFormatting>
  <conditionalFormatting sqref="I189">
    <cfRule type="containsText" dxfId="9106" priority="478" stopIfTrue="1" operator="containsText" text="LOW">
      <formula>NOT(ISERROR(SEARCH(("LOW"),(I189))))</formula>
    </cfRule>
  </conditionalFormatting>
  <conditionalFormatting sqref="I189">
    <cfRule type="containsText" dxfId="9105" priority="479" stopIfTrue="1" operator="containsText" text="MEDIUM">
      <formula>NOT(ISERROR(SEARCH(("MEDIUM"),(I189))))</formula>
    </cfRule>
  </conditionalFormatting>
  <conditionalFormatting sqref="I189">
    <cfRule type="containsText" dxfId="9104" priority="480" stopIfTrue="1" operator="containsText" text="HIGH">
      <formula>NOT(ISERROR(SEARCH(("HIGH"),(I189))))</formula>
    </cfRule>
  </conditionalFormatting>
  <conditionalFormatting sqref="B189">
    <cfRule type="expression" dxfId="9103" priority="481" stopIfTrue="1">
      <formula>(#REF!="√")</formula>
    </cfRule>
  </conditionalFormatting>
  <conditionalFormatting sqref="I189">
    <cfRule type="expression" dxfId="9102" priority="482" stopIfTrue="1">
      <formula>(#REF!="√")</formula>
    </cfRule>
  </conditionalFormatting>
  <conditionalFormatting sqref="B185">
    <cfRule type="expression" dxfId="9101" priority="483" stopIfTrue="1">
      <formula>(#REF!="√")</formula>
    </cfRule>
  </conditionalFormatting>
  <conditionalFormatting sqref="H190 H196">
    <cfRule type="containsText" dxfId="9100" priority="484" stopIfTrue="1" operator="containsText" text="LOW">
      <formula>NOT(ISERROR(SEARCH(("LOW"),(H190))))</formula>
    </cfRule>
  </conditionalFormatting>
  <conditionalFormatting sqref="H190 H196">
    <cfRule type="containsText" dxfId="9099" priority="485" stopIfTrue="1" operator="containsText" text="MEDIUM">
      <formula>NOT(ISERROR(SEARCH(("MEDIUM"),(H190))))</formula>
    </cfRule>
  </conditionalFormatting>
  <conditionalFormatting sqref="H190 H196">
    <cfRule type="containsText" dxfId="9098" priority="486" stopIfTrue="1" operator="containsText" text="HIGH">
      <formula>NOT(ISERROR(SEARCH(("HIGH"),(H190))))</formula>
    </cfRule>
  </conditionalFormatting>
  <conditionalFormatting sqref="B190 B194 B196 B200">
    <cfRule type="expression" dxfId="9097" priority="487" stopIfTrue="1">
      <formula>(#REF!="√")</formula>
    </cfRule>
  </conditionalFormatting>
  <conditionalFormatting sqref="C190 C196">
    <cfRule type="expression" dxfId="9096" priority="488" stopIfTrue="1">
      <formula>(#REF!="√")</formula>
    </cfRule>
  </conditionalFormatting>
  <conditionalFormatting sqref="J190 J196">
    <cfRule type="containsText" dxfId="9095" priority="489" operator="containsText" text="Neutral">
      <formula>NOT(ISERROR(SEARCH(("Neutral"),(J190))))</formula>
    </cfRule>
  </conditionalFormatting>
  <conditionalFormatting sqref="J190 J196">
    <cfRule type="containsText" dxfId="9094" priority="490" operator="containsText" text="Negative">
      <formula>NOT(ISERROR(SEARCH(("Negative"),(J190))))</formula>
    </cfRule>
  </conditionalFormatting>
  <conditionalFormatting sqref="J190 J196">
    <cfRule type="containsText" dxfId="9093" priority="491" operator="containsText" text="Positive">
      <formula>NOT(ISERROR(SEARCH(("Positive"),(J190))))</formula>
    </cfRule>
  </conditionalFormatting>
  <conditionalFormatting sqref="J190 J196">
    <cfRule type="containsText" dxfId="9092" priority="492" operator="containsText" text="Neutral">
      <formula>NOT(ISERROR(SEARCH(("Neutral"),(J190))))</formula>
    </cfRule>
  </conditionalFormatting>
  <conditionalFormatting sqref="J190 J196">
    <cfRule type="containsText" dxfId="9091" priority="493" operator="containsText" text="Negative">
      <formula>NOT(ISERROR(SEARCH(("Negative"),(J190))))</formula>
    </cfRule>
  </conditionalFormatting>
  <conditionalFormatting sqref="J190 J196">
    <cfRule type="containsText" dxfId="9090" priority="494" operator="containsText" text="Positive">
      <formula>NOT(ISERROR(SEARCH(("Positive"),(J190))))</formula>
    </cfRule>
  </conditionalFormatting>
  <conditionalFormatting sqref="J190 J196">
    <cfRule type="timePeriod" dxfId="9089" priority="495" timePeriod="tomorrow">
      <formula>FLOOR(J190,1)=TODAY()+1</formula>
    </cfRule>
  </conditionalFormatting>
  <conditionalFormatting sqref="H190 H196">
    <cfRule type="expression" dxfId="9088" priority="496" stopIfTrue="1">
      <formula>(#REF!="√")</formula>
    </cfRule>
  </conditionalFormatting>
  <conditionalFormatting sqref="I195 I201">
    <cfRule type="containsText" dxfId="9087" priority="497" stopIfTrue="1" operator="containsText" text="LOW">
      <formula>NOT(ISERROR(SEARCH(("LOW"),(I195))))</formula>
    </cfRule>
  </conditionalFormatting>
  <conditionalFormatting sqref="I195 I201">
    <cfRule type="containsText" dxfId="9086" priority="498" stopIfTrue="1" operator="containsText" text="MEDIUM">
      <formula>NOT(ISERROR(SEARCH(("MEDIUM"),(I195))))</formula>
    </cfRule>
  </conditionalFormatting>
  <conditionalFormatting sqref="I195 I201">
    <cfRule type="containsText" dxfId="9085" priority="499" stopIfTrue="1" operator="containsText" text="HIGH">
      <formula>NOT(ISERROR(SEARCH(("HIGH"),(I195))))</formula>
    </cfRule>
  </conditionalFormatting>
  <conditionalFormatting sqref="B195 B201">
    <cfRule type="expression" dxfId="9084" priority="500" stopIfTrue="1">
      <formula>(#REF!="√")</formula>
    </cfRule>
  </conditionalFormatting>
  <conditionalFormatting sqref="I195 I201">
    <cfRule type="expression" dxfId="9083" priority="501" stopIfTrue="1">
      <formula>(#REF!="√")</formula>
    </cfRule>
  </conditionalFormatting>
  <conditionalFormatting sqref="B191 B197">
    <cfRule type="expression" dxfId="9082" priority="502" stopIfTrue="1">
      <formula>(#REF!="√")</formula>
    </cfRule>
  </conditionalFormatting>
  <conditionalFormatting sqref="H202">
    <cfRule type="containsText" dxfId="9081" priority="503" stopIfTrue="1" operator="containsText" text="LOW">
      <formula>NOT(ISERROR(SEARCH(("LOW"),(H202))))</formula>
    </cfRule>
  </conditionalFormatting>
  <conditionalFormatting sqref="H202">
    <cfRule type="containsText" dxfId="9080" priority="504" stopIfTrue="1" operator="containsText" text="MEDIUM">
      <formula>NOT(ISERROR(SEARCH(("MEDIUM"),(H202))))</formula>
    </cfRule>
  </conditionalFormatting>
  <conditionalFormatting sqref="H202">
    <cfRule type="containsText" dxfId="9079" priority="505" stopIfTrue="1" operator="containsText" text="HIGH">
      <formula>NOT(ISERROR(SEARCH(("HIGH"),(H202))))</formula>
    </cfRule>
  </conditionalFormatting>
  <conditionalFormatting sqref="B202 B206">
    <cfRule type="expression" dxfId="9078" priority="506" stopIfTrue="1">
      <formula>(#REF!="√")</formula>
    </cfRule>
  </conditionalFormatting>
  <conditionalFormatting sqref="C202">
    <cfRule type="expression" dxfId="9077" priority="507" stopIfTrue="1">
      <formula>(#REF!="√")</formula>
    </cfRule>
  </conditionalFormatting>
  <conditionalFormatting sqref="J202">
    <cfRule type="containsText" dxfId="9076" priority="508" operator="containsText" text="Neutral">
      <formula>NOT(ISERROR(SEARCH(("Neutral"),(J202))))</formula>
    </cfRule>
  </conditionalFormatting>
  <conditionalFormatting sqref="J202">
    <cfRule type="containsText" dxfId="9075" priority="509" operator="containsText" text="Negative">
      <formula>NOT(ISERROR(SEARCH(("Negative"),(J202))))</formula>
    </cfRule>
  </conditionalFormatting>
  <conditionalFormatting sqref="J202">
    <cfRule type="containsText" dxfId="9074" priority="510" operator="containsText" text="Positive">
      <formula>NOT(ISERROR(SEARCH(("Positive"),(J202))))</formula>
    </cfRule>
  </conditionalFormatting>
  <conditionalFormatting sqref="J202">
    <cfRule type="containsText" dxfId="9073" priority="511" operator="containsText" text="Neutral">
      <formula>NOT(ISERROR(SEARCH(("Neutral"),(J202))))</formula>
    </cfRule>
  </conditionalFormatting>
  <conditionalFormatting sqref="J202">
    <cfRule type="containsText" dxfId="9072" priority="512" operator="containsText" text="Negative">
      <formula>NOT(ISERROR(SEARCH(("Negative"),(J202))))</formula>
    </cfRule>
  </conditionalFormatting>
  <conditionalFormatting sqref="J202">
    <cfRule type="containsText" dxfId="9071" priority="513" operator="containsText" text="Positive">
      <formula>NOT(ISERROR(SEARCH(("Positive"),(J202))))</formula>
    </cfRule>
  </conditionalFormatting>
  <conditionalFormatting sqref="J202">
    <cfRule type="timePeriod" dxfId="9070" priority="514" timePeriod="tomorrow">
      <formula>FLOOR(J202,1)=TODAY()+1</formula>
    </cfRule>
  </conditionalFormatting>
  <conditionalFormatting sqref="H202">
    <cfRule type="expression" dxfId="9069" priority="515" stopIfTrue="1">
      <formula>(#REF!="√")</formula>
    </cfRule>
  </conditionalFormatting>
  <conditionalFormatting sqref="I207">
    <cfRule type="containsText" dxfId="9068" priority="516" stopIfTrue="1" operator="containsText" text="LOW">
      <formula>NOT(ISERROR(SEARCH(("LOW"),(I207))))</formula>
    </cfRule>
  </conditionalFormatting>
  <conditionalFormatting sqref="I207">
    <cfRule type="containsText" dxfId="9067" priority="517" stopIfTrue="1" operator="containsText" text="MEDIUM">
      <formula>NOT(ISERROR(SEARCH(("MEDIUM"),(I207))))</formula>
    </cfRule>
  </conditionalFormatting>
  <conditionalFormatting sqref="I207">
    <cfRule type="containsText" dxfId="9066" priority="518" stopIfTrue="1" operator="containsText" text="HIGH">
      <formula>NOT(ISERROR(SEARCH(("HIGH"),(I207))))</formula>
    </cfRule>
  </conditionalFormatting>
  <conditionalFormatting sqref="B207">
    <cfRule type="expression" dxfId="9065" priority="519" stopIfTrue="1">
      <formula>(#REF!="√")</formula>
    </cfRule>
  </conditionalFormatting>
  <conditionalFormatting sqref="I207">
    <cfRule type="expression" dxfId="9064" priority="520" stopIfTrue="1">
      <formula>(#REF!="√")</formula>
    </cfRule>
  </conditionalFormatting>
  <conditionalFormatting sqref="B221">
    <cfRule type="expression" dxfId="9063" priority="521" stopIfTrue="1">
      <formula>(#REF!="√")</formula>
    </cfRule>
  </conditionalFormatting>
  <conditionalFormatting sqref="H208">
    <cfRule type="containsText" dxfId="9062" priority="522" stopIfTrue="1" operator="containsText" text="LOW">
      <formula>NOT(ISERROR(SEARCH(("LOW"),(H208))))</formula>
    </cfRule>
  </conditionalFormatting>
  <conditionalFormatting sqref="H208">
    <cfRule type="containsText" dxfId="9061" priority="523" stopIfTrue="1" operator="containsText" text="MEDIUM">
      <formula>NOT(ISERROR(SEARCH(("MEDIUM"),(H208))))</formula>
    </cfRule>
  </conditionalFormatting>
  <conditionalFormatting sqref="H208">
    <cfRule type="containsText" dxfId="9060" priority="524" stopIfTrue="1" operator="containsText" text="HIGH">
      <formula>NOT(ISERROR(SEARCH(("HIGH"),(H208))))</formula>
    </cfRule>
  </conditionalFormatting>
  <conditionalFormatting sqref="B208 B212">
    <cfRule type="expression" dxfId="9059" priority="525" stopIfTrue="1">
      <formula>(#REF!="√")</formula>
    </cfRule>
  </conditionalFormatting>
  <conditionalFormatting sqref="C208">
    <cfRule type="expression" dxfId="9058" priority="526" stopIfTrue="1">
      <formula>(#REF!="√")</formula>
    </cfRule>
  </conditionalFormatting>
  <conditionalFormatting sqref="J208">
    <cfRule type="containsText" dxfId="9057" priority="527" operator="containsText" text="Neutral">
      <formula>NOT(ISERROR(SEARCH(("Neutral"),(J208))))</formula>
    </cfRule>
  </conditionalFormatting>
  <conditionalFormatting sqref="J208">
    <cfRule type="containsText" dxfId="9056" priority="528" operator="containsText" text="Negative">
      <formula>NOT(ISERROR(SEARCH(("Negative"),(J208))))</formula>
    </cfRule>
  </conditionalFormatting>
  <conditionalFormatting sqref="J208">
    <cfRule type="containsText" dxfId="9055" priority="529" operator="containsText" text="Positive">
      <formula>NOT(ISERROR(SEARCH(("Positive"),(J208))))</formula>
    </cfRule>
  </conditionalFormatting>
  <conditionalFormatting sqref="J208">
    <cfRule type="containsText" dxfId="9054" priority="530" operator="containsText" text="Neutral">
      <formula>NOT(ISERROR(SEARCH(("Neutral"),(J208))))</formula>
    </cfRule>
  </conditionalFormatting>
  <conditionalFormatting sqref="J208">
    <cfRule type="containsText" dxfId="9053" priority="531" operator="containsText" text="Negative">
      <formula>NOT(ISERROR(SEARCH(("Negative"),(J208))))</formula>
    </cfRule>
  </conditionalFormatting>
  <conditionalFormatting sqref="J208">
    <cfRule type="containsText" dxfId="9052" priority="532" operator="containsText" text="Positive">
      <formula>NOT(ISERROR(SEARCH(("Positive"),(J208))))</formula>
    </cfRule>
  </conditionalFormatting>
  <conditionalFormatting sqref="J208">
    <cfRule type="timePeriod" dxfId="9051" priority="533" timePeriod="tomorrow">
      <formula>FLOOR(J208,1)=TODAY()+1</formula>
    </cfRule>
  </conditionalFormatting>
  <conditionalFormatting sqref="H208">
    <cfRule type="expression" dxfId="9050" priority="534" stopIfTrue="1">
      <formula>(#REF!="√")</formula>
    </cfRule>
  </conditionalFormatting>
  <conditionalFormatting sqref="I213">
    <cfRule type="containsText" dxfId="9049" priority="535" stopIfTrue="1" operator="containsText" text="LOW">
      <formula>NOT(ISERROR(SEARCH(("LOW"),(I213))))</formula>
    </cfRule>
  </conditionalFormatting>
  <conditionalFormatting sqref="I213">
    <cfRule type="containsText" dxfId="9048" priority="536" stopIfTrue="1" operator="containsText" text="MEDIUM">
      <formula>NOT(ISERROR(SEARCH(("MEDIUM"),(I213))))</formula>
    </cfRule>
  </conditionalFormatting>
  <conditionalFormatting sqref="I213">
    <cfRule type="containsText" dxfId="9047" priority="537" stopIfTrue="1" operator="containsText" text="HIGH">
      <formula>NOT(ISERROR(SEARCH(("HIGH"),(I213))))</formula>
    </cfRule>
  </conditionalFormatting>
  <conditionalFormatting sqref="B213">
    <cfRule type="expression" dxfId="9046" priority="538" stopIfTrue="1">
      <formula>(#REF!="√")</formula>
    </cfRule>
  </conditionalFormatting>
  <conditionalFormatting sqref="I213">
    <cfRule type="expression" dxfId="9045" priority="539" stopIfTrue="1">
      <formula>(#REF!="√")</formula>
    </cfRule>
  </conditionalFormatting>
  <conditionalFormatting sqref="H214">
    <cfRule type="containsText" dxfId="9044" priority="540" stopIfTrue="1" operator="containsText" text="LOW">
      <formula>NOT(ISERROR(SEARCH(("LOW"),(H214))))</formula>
    </cfRule>
  </conditionalFormatting>
  <conditionalFormatting sqref="H214">
    <cfRule type="containsText" dxfId="9043" priority="541" stopIfTrue="1" operator="containsText" text="MEDIUM">
      <formula>NOT(ISERROR(SEARCH(("MEDIUM"),(H214))))</formula>
    </cfRule>
  </conditionalFormatting>
  <conditionalFormatting sqref="H214">
    <cfRule type="containsText" dxfId="9042" priority="542" stopIfTrue="1" operator="containsText" text="HIGH">
      <formula>NOT(ISERROR(SEARCH(("HIGH"),(H214))))</formula>
    </cfRule>
  </conditionalFormatting>
  <conditionalFormatting sqref="B214 B218">
    <cfRule type="expression" dxfId="9041" priority="543" stopIfTrue="1">
      <formula>(#REF!="√")</formula>
    </cfRule>
  </conditionalFormatting>
  <conditionalFormatting sqref="C214">
    <cfRule type="expression" dxfId="9040" priority="544" stopIfTrue="1">
      <formula>(#REF!="√")</formula>
    </cfRule>
  </conditionalFormatting>
  <conditionalFormatting sqref="J214">
    <cfRule type="containsText" dxfId="9039" priority="545" operator="containsText" text="Neutral">
      <formula>NOT(ISERROR(SEARCH(("Neutral"),(J214))))</formula>
    </cfRule>
  </conditionalFormatting>
  <conditionalFormatting sqref="J214">
    <cfRule type="containsText" dxfId="9038" priority="546" operator="containsText" text="Negative">
      <formula>NOT(ISERROR(SEARCH(("Negative"),(J214))))</formula>
    </cfRule>
  </conditionalFormatting>
  <conditionalFormatting sqref="J214">
    <cfRule type="containsText" dxfId="9037" priority="547" operator="containsText" text="Positive">
      <formula>NOT(ISERROR(SEARCH(("Positive"),(J214))))</formula>
    </cfRule>
  </conditionalFormatting>
  <conditionalFormatting sqref="J214">
    <cfRule type="containsText" dxfId="9036" priority="548" operator="containsText" text="Neutral">
      <formula>NOT(ISERROR(SEARCH(("Neutral"),(J214))))</formula>
    </cfRule>
  </conditionalFormatting>
  <conditionalFormatting sqref="J214">
    <cfRule type="containsText" dxfId="9035" priority="549" operator="containsText" text="Negative">
      <formula>NOT(ISERROR(SEARCH(("Negative"),(J214))))</formula>
    </cfRule>
  </conditionalFormatting>
  <conditionalFormatting sqref="J214">
    <cfRule type="containsText" dxfId="9034" priority="550" operator="containsText" text="Positive">
      <formula>NOT(ISERROR(SEARCH(("Positive"),(J214))))</formula>
    </cfRule>
  </conditionalFormatting>
  <conditionalFormatting sqref="J214">
    <cfRule type="timePeriod" dxfId="9033" priority="551" timePeriod="tomorrow">
      <formula>FLOOR(J214,1)=TODAY()+1</formula>
    </cfRule>
  </conditionalFormatting>
  <conditionalFormatting sqref="H214">
    <cfRule type="expression" dxfId="9032" priority="552" stopIfTrue="1">
      <formula>(#REF!="√")</formula>
    </cfRule>
  </conditionalFormatting>
  <conditionalFormatting sqref="I219">
    <cfRule type="containsText" dxfId="9031" priority="553" stopIfTrue="1" operator="containsText" text="LOW">
      <formula>NOT(ISERROR(SEARCH(("LOW"),(I219))))</formula>
    </cfRule>
  </conditionalFormatting>
  <conditionalFormatting sqref="I219">
    <cfRule type="containsText" dxfId="9030" priority="554" stopIfTrue="1" operator="containsText" text="MEDIUM">
      <formula>NOT(ISERROR(SEARCH(("MEDIUM"),(I219))))</formula>
    </cfRule>
  </conditionalFormatting>
  <conditionalFormatting sqref="I219">
    <cfRule type="containsText" dxfId="9029" priority="555" stopIfTrue="1" operator="containsText" text="HIGH">
      <formula>NOT(ISERROR(SEARCH(("HIGH"),(I219))))</formula>
    </cfRule>
  </conditionalFormatting>
  <conditionalFormatting sqref="B219">
    <cfRule type="expression" dxfId="9028" priority="556" stopIfTrue="1">
      <formula>(#REF!="√")</formula>
    </cfRule>
  </conditionalFormatting>
  <conditionalFormatting sqref="I219">
    <cfRule type="expression" dxfId="9027" priority="557" stopIfTrue="1">
      <formula>(#REF!="√")</formula>
    </cfRule>
  </conditionalFormatting>
  <conditionalFormatting sqref="H220">
    <cfRule type="containsText" dxfId="9026" priority="558" stopIfTrue="1" operator="containsText" text="LOW">
      <formula>NOT(ISERROR(SEARCH(("LOW"),(H220))))</formula>
    </cfRule>
  </conditionalFormatting>
  <conditionalFormatting sqref="H220">
    <cfRule type="containsText" dxfId="9025" priority="559" stopIfTrue="1" operator="containsText" text="MEDIUM">
      <formula>NOT(ISERROR(SEARCH(("MEDIUM"),(H220))))</formula>
    </cfRule>
  </conditionalFormatting>
  <conditionalFormatting sqref="H220">
    <cfRule type="containsText" dxfId="9024" priority="560" stopIfTrue="1" operator="containsText" text="HIGH">
      <formula>NOT(ISERROR(SEARCH(("HIGH"),(H220))))</formula>
    </cfRule>
  </conditionalFormatting>
  <conditionalFormatting sqref="B224">
    <cfRule type="expression" dxfId="9023" priority="561" stopIfTrue="1">
      <formula>(#REF!="√")</formula>
    </cfRule>
  </conditionalFormatting>
  <conditionalFormatting sqref="C220">
    <cfRule type="expression" dxfId="9022" priority="562" stopIfTrue="1">
      <formula>(#REF!="√")</formula>
    </cfRule>
  </conditionalFormatting>
  <conditionalFormatting sqref="J220">
    <cfRule type="containsText" dxfId="9021" priority="563" operator="containsText" text="Neutral">
      <formula>NOT(ISERROR(SEARCH(("Neutral"),(J220))))</formula>
    </cfRule>
  </conditionalFormatting>
  <conditionalFormatting sqref="J220">
    <cfRule type="containsText" dxfId="9020" priority="564" operator="containsText" text="Negative">
      <formula>NOT(ISERROR(SEARCH(("Negative"),(J220))))</formula>
    </cfRule>
  </conditionalFormatting>
  <conditionalFormatting sqref="J220">
    <cfRule type="containsText" dxfId="9019" priority="565" operator="containsText" text="Positive">
      <formula>NOT(ISERROR(SEARCH(("Positive"),(J220))))</formula>
    </cfRule>
  </conditionalFormatting>
  <conditionalFormatting sqref="J220">
    <cfRule type="containsText" dxfId="9018" priority="566" operator="containsText" text="Neutral">
      <formula>NOT(ISERROR(SEARCH(("Neutral"),(J220))))</formula>
    </cfRule>
  </conditionalFormatting>
  <conditionalFormatting sqref="J220">
    <cfRule type="containsText" dxfId="9017" priority="567" operator="containsText" text="Negative">
      <formula>NOT(ISERROR(SEARCH(("Negative"),(J220))))</formula>
    </cfRule>
  </conditionalFormatting>
  <conditionalFormatting sqref="J220">
    <cfRule type="containsText" dxfId="9016" priority="568" operator="containsText" text="Positive">
      <formula>NOT(ISERROR(SEARCH(("Positive"),(J220))))</formula>
    </cfRule>
  </conditionalFormatting>
  <conditionalFormatting sqref="J220">
    <cfRule type="timePeriod" dxfId="9015" priority="569" timePeriod="tomorrow">
      <formula>FLOOR(J220,1)=TODAY()+1</formula>
    </cfRule>
  </conditionalFormatting>
  <conditionalFormatting sqref="H220">
    <cfRule type="expression" dxfId="9014" priority="570" stopIfTrue="1">
      <formula>(#REF!="√")</formula>
    </cfRule>
  </conditionalFormatting>
  <conditionalFormatting sqref="I225">
    <cfRule type="containsText" dxfId="9013" priority="571" stopIfTrue="1" operator="containsText" text="LOW">
      <formula>NOT(ISERROR(SEARCH(("LOW"),(I225))))</formula>
    </cfRule>
  </conditionalFormatting>
  <conditionalFormatting sqref="I225">
    <cfRule type="containsText" dxfId="9012" priority="572" stopIfTrue="1" operator="containsText" text="MEDIUM">
      <formula>NOT(ISERROR(SEARCH(("MEDIUM"),(I225))))</formula>
    </cfRule>
  </conditionalFormatting>
  <conditionalFormatting sqref="I225">
    <cfRule type="containsText" dxfId="9011" priority="573" stopIfTrue="1" operator="containsText" text="HIGH">
      <formula>NOT(ISERROR(SEARCH(("HIGH"),(I225))))</formula>
    </cfRule>
  </conditionalFormatting>
  <conditionalFormatting sqref="B225">
    <cfRule type="expression" dxfId="9010" priority="574" stopIfTrue="1">
      <formula>(#REF!="√")</formula>
    </cfRule>
  </conditionalFormatting>
  <conditionalFormatting sqref="I225">
    <cfRule type="expression" dxfId="9009" priority="575" stopIfTrue="1">
      <formula>(#REF!="√")</formula>
    </cfRule>
  </conditionalFormatting>
  <conditionalFormatting sqref="H226">
    <cfRule type="containsText" dxfId="9008" priority="576" stopIfTrue="1" operator="containsText" text="LOW">
      <formula>NOT(ISERROR(SEARCH(("LOW"),(H226))))</formula>
    </cfRule>
  </conditionalFormatting>
  <conditionalFormatting sqref="H226">
    <cfRule type="containsText" dxfId="9007" priority="577" stopIfTrue="1" operator="containsText" text="MEDIUM">
      <formula>NOT(ISERROR(SEARCH(("MEDIUM"),(H226))))</formula>
    </cfRule>
  </conditionalFormatting>
  <conditionalFormatting sqref="H226">
    <cfRule type="containsText" dxfId="9006" priority="578" stopIfTrue="1" operator="containsText" text="HIGH">
      <formula>NOT(ISERROR(SEARCH(("HIGH"),(H226))))</formula>
    </cfRule>
  </conditionalFormatting>
  <conditionalFormatting sqref="B230">
    <cfRule type="expression" dxfId="9005" priority="579" stopIfTrue="1">
      <formula>(#REF!="√")</formula>
    </cfRule>
  </conditionalFormatting>
  <conditionalFormatting sqref="C226">
    <cfRule type="expression" dxfId="9004" priority="580" stopIfTrue="1">
      <formula>(#REF!="√")</formula>
    </cfRule>
  </conditionalFormatting>
  <conditionalFormatting sqref="J226">
    <cfRule type="containsText" dxfId="9003" priority="581" operator="containsText" text="Neutral">
      <formula>NOT(ISERROR(SEARCH(("Neutral"),(J226))))</formula>
    </cfRule>
  </conditionalFormatting>
  <conditionalFormatting sqref="J226">
    <cfRule type="containsText" dxfId="9002" priority="582" operator="containsText" text="Negative">
      <formula>NOT(ISERROR(SEARCH(("Negative"),(J226))))</formula>
    </cfRule>
  </conditionalFormatting>
  <conditionalFormatting sqref="J226">
    <cfRule type="containsText" dxfId="9001" priority="583" operator="containsText" text="Positive">
      <formula>NOT(ISERROR(SEARCH(("Positive"),(J226))))</formula>
    </cfRule>
  </conditionalFormatting>
  <conditionalFormatting sqref="J226">
    <cfRule type="containsText" dxfId="9000" priority="584" operator="containsText" text="Neutral">
      <formula>NOT(ISERROR(SEARCH(("Neutral"),(J226))))</formula>
    </cfRule>
  </conditionalFormatting>
  <conditionalFormatting sqref="J226">
    <cfRule type="containsText" dxfId="8999" priority="585" operator="containsText" text="Negative">
      <formula>NOT(ISERROR(SEARCH(("Negative"),(J226))))</formula>
    </cfRule>
  </conditionalFormatting>
  <conditionalFormatting sqref="J226">
    <cfRule type="containsText" dxfId="8998" priority="586" operator="containsText" text="Positive">
      <formula>NOT(ISERROR(SEARCH(("Positive"),(J226))))</formula>
    </cfRule>
  </conditionalFormatting>
  <conditionalFormatting sqref="J226">
    <cfRule type="timePeriod" dxfId="8997" priority="587" timePeriod="tomorrow">
      <formula>FLOOR(J226,1)=TODAY()+1</formula>
    </cfRule>
  </conditionalFormatting>
  <conditionalFormatting sqref="H226">
    <cfRule type="expression" dxfId="8996" priority="588" stopIfTrue="1">
      <formula>(#REF!="√")</formula>
    </cfRule>
  </conditionalFormatting>
  <conditionalFormatting sqref="B227">
    <cfRule type="expression" dxfId="8995" priority="589" stopIfTrue="1">
      <formula>(#REF!="√")</formula>
    </cfRule>
  </conditionalFormatting>
  <conditionalFormatting sqref="I231">
    <cfRule type="containsText" dxfId="8994" priority="590" stopIfTrue="1" operator="containsText" text="LOW">
      <formula>NOT(ISERROR(SEARCH(("LOW"),(I231))))</formula>
    </cfRule>
  </conditionalFormatting>
  <conditionalFormatting sqref="I231">
    <cfRule type="containsText" dxfId="8993" priority="591" stopIfTrue="1" operator="containsText" text="MEDIUM">
      <formula>NOT(ISERROR(SEARCH(("MEDIUM"),(I231))))</formula>
    </cfRule>
  </conditionalFormatting>
  <conditionalFormatting sqref="I231">
    <cfRule type="containsText" dxfId="8992" priority="592" stopIfTrue="1" operator="containsText" text="HIGH">
      <formula>NOT(ISERROR(SEARCH(("HIGH"),(I231))))</formula>
    </cfRule>
  </conditionalFormatting>
  <conditionalFormatting sqref="B231">
    <cfRule type="expression" dxfId="8991" priority="593" stopIfTrue="1">
      <formula>(#REF!="√")</formula>
    </cfRule>
  </conditionalFormatting>
  <conditionalFormatting sqref="I231">
    <cfRule type="expression" dxfId="8990" priority="594" stopIfTrue="1">
      <formula>(#REF!="√")</formula>
    </cfRule>
  </conditionalFormatting>
  <conditionalFormatting sqref="H232">
    <cfRule type="containsText" dxfId="8989" priority="595" stopIfTrue="1" operator="containsText" text="LOW">
      <formula>NOT(ISERROR(SEARCH(("LOW"),(H232))))</formula>
    </cfRule>
  </conditionalFormatting>
  <conditionalFormatting sqref="H232">
    <cfRule type="containsText" dxfId="8988" priority="596" stopIfTrue="1" operator="containsText" text="MEDIUM">
      <formula>NOT(ISERROR(SEARCH(("MEDIUM"),(H232))))</formula>
    </cfRule>
  </conditionalFormatting>
  <conditionalFormatting sqref="H232">
    <cfRule type="containsText" dxfId="8987" priority="597" stopIfTrue="1" operator="containsText" text="HIGH">
      <formula>NOT(ISERROR(SEARCH(("HIGH"),(H232))))</formula>
    </cfRule>
  </conditionalFormatting>
  <conditionalFormatting sqref="B232 B236">
    <cfRule type="expression" dxfId="8986" priority="598" stopIfTrue="1">
      <formula>(#REF!="√")</formula>
    </cfRule>
  </conditionalFormatting>
  <conditionalFormatting sqref="C232">
    <cfRule type="expression" dxfId="8985" priority="599" stopIfTrue="1">
      <formula>(#REF!="√")</formula>
    </cfRule>
  </conditionalFormatting>
  <conditionalFormatting sqref="J232">
    <cfRule type="containsText" dxfId="8984" priority="600" operator="containsText" text="Neutral">
      <formula>NOT(ISERROR(SEARCH(("Neutral"),(J232))))</formula>
    </cfRule>
  </conditionalFormatting>
  <conditionalFormatting sqref="J232">
    <cfRule type="containsText" dxfId="8983" priority="601" operator="containsText" text="Negative">
      <formula>NOT(ISERROR(SEARCH(("Negative"),(J232))))</formula>
    </cfRule>
  </conditionalFormatting>
  <conditionalFormatting sqref="J232">
    <cfRule type="containsText" dxfId="8982" priority="602" operator="containsText" text="Positive">
      <formula>NOT(ISERROR(SEARCH(("Positive"),(J232))))</formula>
    </cfRule>
  </conditionalFormatting>
  <conditionalFormatting sqref="J232">
    <cfRule type="containsText" dxfId="8981" priority="603" operator="containsText" text="Neutral">
      <formula>NOT(ISERROR(SEARCH(("Neutral"),(J232))))</formula>
    </cfRule>
  </conditionalFormatting>
  <conditionalFormatting sqref="J232">
    <cfRule type="containsText" dxfId="8980" priority="604" operator="containsText" text="Negative">
      <formula>NOT(ISERROR(SEARCH(("Negative"),(J232))))</formula>
    </cfRule>
  </conditionalFormatting>
  <conditionalFormatting sqref="J232">
    <cfRule type="containsText" dxfId="8979" priority="605" operator="containsText" text="Positive">
      <formula>NOT(ISERROR(SEARCH(("Positive"),(J232))))</formula>
    </cfRule>
  </conditionalFormatting>
  <conditionalFormatting sqref="J232">
    <cfRule type="timePeriod" dxfId="8978" priority="606" timePeriod="tomorrow">
      <formula>FLOOR(J232,1)=TODAY()+1</formula>
    </cfRule>
  </conditionalFormatting>
  <conditionalFormatting sqref="H232">
    <cfRule type="expression" dxfId="8977" priority="607" stopIfTrue="1">
      <formula>(#REF!="√")</formula>
    </cfRule>
  </conditionalFormatting>
  <conditionalFormatting sqref="B233">
    <cfRule type="expression" dxfId="8976" priority="608" stopIfTrue="1">
      <formula>(#REF!="√")</formula>
    </cfRule>
  </conditionalFormatting>
  <conditionalFormatting sqref="I237">
    <cfRule type="containsText" dxfId="8975" priority="609" stopIfTrue="1" operator="containsText" text="LOW">
      <formula>NOT(ISERROR(SEARCH(("LOW"),(I237))))</formula>
    </cfRule>
  </conditionalFormatting>
  <conditionalFormatting sqref="I237">
    <cfRule type="containsText" dxfId="8974" priority="610" stopIfTrue="1" operator="containsText" text="MEDIUM">
      <formula>NOT(ISERROR(SEARCH(("MEDIUM"),(I237))))</formula>
    </cfRule>
  </conditionalFormatting>
  <conditionalFormatting sqref="I237">
    <cfRule type="containsText" dxfId="8973" priority="611" stopIfTrue="1" operator="containsText" text="HIGH">
      <formula>NOT(ISERROR(SEARCH(("HIGH"),(I237))))</formula>
    </cfRule>
  </conditionalFormatting>
  <conditionalFormatting sqref="B237">
    <cfRule type="expression" dxfId="8972" priority="612" stopIfTrue="1">
      <formula>(#REF!="√")</formula>
    </cfRule>
  </conditionalFormatting>
  <conditionalFormatting sqref="I237">
    <cfRule type="expression" dxfId="8971" priority="613" stopIfTrue="1">
      <formula>(#REF!="√")</formula>
    </cfRule>
  </conditionalFormatting>
  <conditionalFormatting sqref="H238">
    <cfRule type="containsText" dxfId="8970" priority="614" stopIfTrue="1" operator="containsText" text="LOW">
      <formula>NOT(ISERROR(SEARCH(("LOW"),(H238))))</formula>
    </cfRule>
  </conditionalFormatting>
  <conditionalFormatting sqref="H238">
    <cfRule type="containsText" dxfId="8969" priority="615" stopIfTrue="1" operator="containsText" text="MEDIUM">
      <formula>NOT(ISERROR(SEARCH(("MEDIUM"),(H238))))</formula>
    </cfRule>
  </conditionalFormatting>
  <conditionalFormatting sqref="H238">
    <cfRule type="containsText" dxfId="8968" priority="616" stopIfTrue="1" operator="containsText" text="HIGH">
      <formula>NOT(ISERROR(SEARCH(("HIGH"),(H238))))</formula>
    </cfRule>
  </conditionalFormatting>
  <conditionalFormatting sqref="B238 B242">
    <cfRule type="expression" dxfId="8967" priority="617" stopIfTrue="1">
      <formula>(#REF!="√")</formula>
    </cfRule>
  </conditionalFormatting>
  <conditionalFormatting sqref="C238">
    <cfRule type="expression" dxfId="8966" priority="618" stopIfTrue="1">
      <formula>(#REF!="√")</formula>
    </cfRule>
  </conditionalFormatting>
  <conditionalFormatting sqref="J238">
    <cfRule type="containsText" dxfId="8965" priority="619" operator="containsText" text="Neutral">
      <formula>NOT(ISERROR(SEARCH(("Neutral"),(J238))))</formula>
    </cfRule>
  </conditionalFormatting>
  <conditionalFormatting sqref="J238">
    <cfRule type="containsText" dxfId="8964" priority="620" operator="containsText" text="Negative">
      <formula>NOT(ISERROR(SEARCH(("Negative"),(J238))))</formula>
    </cfRule>
  </conditionalFormatting>
  <conditionalFormatting sqref="J238">
    <cfRule type="containsText" dxfId="8963" priority="621" operator="containsText" text="Positive">
      <formula>NOT(ISERROR(SEARCH(("Positive"),(J238))))</formula>
    </cfRule>
  </conditionalFormatting>
  <conditionalFormatting sqref="J238">
    <cfRule type="containsText" dxfId="8962" priority="622" operator="containsText" text="Neutral">
      <formula>NOT(ISERROR(SEARCH(("Neutral"),(J238))))</formula>
    </cfRule>
  </conditionalFormatting>
  <conditionalFormatting sqref="J238">
    <cfRule type="containsText" dxfId="8961" priority="623" operator="containsText" text="Negative">
      <formula>NOT(ISERROR(SEARCH(("Negative"),(J238))))</formula>
    </cfRule>
  </conditionalFormatting>
  <conditionalFormatting sqref="J238">
    <cfRule type="containsText" dxfId="8960" priority="624" operator="containsText" text="Positive">
      <formula>NOT(ISERROR(SEARCH(("Positive"),(J238))))</formula>
    </cfRule>
  </conditionalFormatting>
  <conditionalFormatting sqref="J238">
    <cfRule type="timePeriod" dxfId="8959" priority="625" timePeriod="tomorrow">
      <formula>FLOOR(J238,1)=TODAY()+1</formula>
    </cfRule>
  </conditionalFormatting>
  <conditionalFormatting sqref="H238">
    <cfRule type="expression" dxfId="8958" priority="626" stopIfTrue="1">
      <formula>(#REF!="√")</formula>
    </cfRule>
  </conditionalFormatting>
  <conditionalFormatting sqref="B239">
    <cfRule type="expression" dxfId="8957" priority="627" stopIfTrue="1">
      <formula>(#REF!="√")</formula>
    </cfRule>
  </conditionalFormatting>
  <conditionalFormatting sqref="I243">
    <cfRule type="containsText" dxfId="8956" priority="628" stopIfTrue="1" operator="containsText" text="LOW">
      <formula>NOT(ISERROR(SEARCH(("LOW"),(I243))))</formula>
    </cfRule>
  </conditionalFormatting>
  <conditionalFormatting sqref="I243">
    <cfRule type="containsText" dxfId="8955" priority="629" stopIfTrue="1" operator="containsText" text="MEDIUM">
      <formula>NOT(ISERROR(SEARCH(("MEDIUM"),(I243))))</formula>
    </cfRule>
  </conditionalFormatting>
  <conditionalFormatting sqref="I243">
    <cfRule type="containsText" dxfId="8954" priority="630" stopIfTrue="1" operator="containsText" text="HIGH">
      <formula>NOT(ISERROR(SEARCH(("HIGH"),(I243))))</formula>
    </cfRule>
  </conditionalFormatting>
  <conditionalFormatting sqref="B243">
    <cfRule type="expression" dxfId="8953" priority="631" stopIfTrue="1">
      <formula>(#REF!="√")</formula>
    </cfRule>
  </conditionalFormatting>
  <conditionalFormatting sqref="I243">
    <cfRule type="expression" dxfId="8952" priority="632" stopIfTrue="1">
      <formula>(#REF!="√")</formula>
    </cfRule>
  </conditionalFormatting>
  <conditionalFormatting sqref="H244">
    <cfRule type="containsText" dxfId="8951" priority="633" stopIfTrue="1" operator="containsText" text="LOW">
      <formula>NOT(ISERROR(SEARCH(("LOW"),(H244))))</formula>
    </cfRule>
  </conditionalFormatting>
  <conditionalFormatting sqref="H244">
    <cfRule type="containsText" dxfId="8950" priority="634" stopIfTrue="1" operator="containsText" text="MEDIUM">
      <formula>NOT(ISERROR(SEARCH(("MEDIUM"),(H244))))</formula>
    </cfRule>
  </conditionalFormatting>
  <conditionalFormatting sqref="H244">
    <cfRule type="containsText" dxfId="8949" priority="635" stopIfTrue="1" operator="containsText" text="HIGH">
      <formula>NOT(ISERROR(SEARCH(("HIGH"),(H244))))</formula>
    </cfRule>
  </conditionalFormatting>
  <conditionalFormatting sqref="B244 B248">
    <cfRule type="expression" dxfId="8948" priority="636" stopIfTrue="1">
      <formula>(#REF!="√")</formula>
    </cfRule>
  </conditionalFormatting>
  <conditionalFormatting sqref="C244">
    <cfRule type="expression" dxfId="8947" priority="637" stopIfTrue="1">
      <formula>(#REF!="√")</formula>
    </cfRule>
  </conditionalFormatting>
  <conditionalFormatting sqref="J244">
    <cfRule type="containsText" dxfId="8946" priority="638" operator="containsText" text="Neutral">
      <formula>NOT(ISERROR(SEARCH(("Neutral"),(J244))))</formula>
    </cfRule>
  </conditionalFormatting>
  <conditionalFormatting sqref="J244">
    <cfRule type="containsText" dxfId="8945" priority="639" operator="containsText" text="Negative">
      <formula>NOT(ISERROR(SEARCH(("Negative"),(J244))))</formula>
    </cfRule>
  </conditionalFormatting>
  <conditionalFormatting sqref="J244">
    <cfRule type="containsText" dxfId="8944" priority="640" operator="containsText" text="Positive">
      <formula>NOT(ISERROR(SEARCH(("Positive"),(J244))))</formula>
    </cfRule>
  </conditionalFormatting>
  <conditionalFormatting sqref="J244">
    <cfRule type="containsText" dxfId="8943" priority="641" operator="containsText" text="Neutral">
      <formula>NOT(ISERROR(SEARCH(("Neutral"),(J244))))</formula>
    </cfRule>
  </conditionalFormatting>
  <conditionalFormatting sqref="J244">
    <cfRule type="containsText" dxfId="8942" priority="642" operator="containsText" text="Negative">
      <formula>NOT(ISERROR(SEARCH(("Negative"),(J244))))</formula>
    </cfRule>
  </conditionalFormatting>
  <conditionalFormatting sqref="J244">
    <cfRule type="containsText" dxfId="8941" priority="643" operator="containsText" text="Positive">
      <formula>NOT(ISERROR(SEARCH(("Positive"),(J244))))</formula>
    </cfRule>
  </conditionalFormatting>
  <conditionalFormatting sqref="J244">
    <cfRule type="timePeriod" dxfId="8940" priority="644" timePeriod="tomorrow">
      <formula>FLOOR(J244,1)=TODAY()+1</formula>
    </cfRule>
  </conditionalFormatting>
  <conditionalFormatting sqref="H244">
    <cfRule type="expression" dxfId="8939" priority="645" stopIfTrue="1">
      <formula>(#REF!="√")</formula>
    </cfRule>
  </conditionalFormatting>
  <conditionalFormatting sqref="I249">
    <cfRule type="containsText" dxfId="8938" priority="646" stopIfTrue="1" operator="containsText" text="LOW">
      <formula>NOT(ISERROR(SEARCH(("LOW"),(I249))))</formula>
    </cfRule>
  </conditionalFormatting>
  <conditionalFormatting sqref="I249">
    <cfRule type="containsText" dxfId="8937" priority="647" stopIfTrue="1" operator="containsText" text="MEDIUM">
      <formula>NOT(ISERROR(SEARCH(("MEDIUM"),(I249))))</formula>
    </cfRule>
  </conditionalFormatting>
  <conditionalFormatting sqref="I249">
    <cfRule type="containsText" dxfId="8936" priority="648" stopIfTrue="1" operator="containsText" text="HIGH">
      <formula>NOT(ISERROR(SEARCH(("HIGH"),(I249))))</formula>
    </cfRule>
  </conditionalFormatting>
  <conditionalFormatting sqref="B249">
    <cfRule type="expression" dxfId="8935" priority="649" stopIfTrue="1">
      <formula>(#REF!="√")</formula>
    </cfRule>
  </conditionalFormatting>
  <conditionalFormatting sqref="I249">
    <cfRule type="expression" dxfId="8934" priority="650" stopIfTrue="1">
      <formula>(#REF!="√")</formula>
    </cfRule>
  </conditionalFormatting>
  <conditionalFormatting sqref="H250">
    <cfRule type="containsText" dxfId="8933" priority="651" stopIfTrue="1" operator="containsText" text="LOW">
      <formula>NOT(ISERROR(SEARCH(("LOW"),(H250))))</formula>
    </cfRule>
  </conditionalFormatting>
  <conditionalFormatting sqref="H250">
    <cfRule type="containsText" dxfId="8932" priority="652" stopIfTrue="1" operator="containsText" text="MEDIUM">
      <formula>NOT(ISERROR(SEARCH(("MEDIUM"),(H250))))</formula>
    </cfRule>
  </conditionalFormatting>
  <conditionalFormatting sqref="H250">
    <cfRule type="containsText" dxfId="8931" priority="653" stopIfTrue="1" operator="containsText" text="HIGH">
      <formula>NOT(ISERROR(SEARCH(("HIGH"),(H250))))</formula>
    </cfRule>
  </conditionalFormatting>
  <conditionalFormatting sqref="B250 B254">
    <cfRule type="expression" dxfId="8930" priority="654" stopIfTrue="1">
      <formula>(#REF!="√")</formula>
    </cfRule>
  </conditionalFormatting>
  <conditionalFormatting sqref="C250">
    <cfRule type="expression" dxfId="8929" priority="655" stopIfTrue="1">
      <formula>(#REF!="√")</formula>
    </cfRule>
  </conditionalFormatting>
  <conditionalFormatting sqref="J250">
    <cfRule type="containsText" dxfId="8928" priority="656" operator="containsText" text="Neutral">
      <formula>NOT(ISERROR(SEARCH(("Neutral"),(J250))))</formula>
    </cfRule>
  </conditionalFormatting>
  <conditionalFormatting sqref="J250">
    <cfRule type="containsText" dxfId="8927" priority="657" operator="containsText" text="Negative">
      <formula>NOT(ISERROR(SEARCH(("Negative"),(J250))))</formula>
    </cfRule>
  </conditionalFormatting>
  <conditionalFormatting sqref="J250">
    <cfRule type="containsText" dxfId="8926" priority="658" operator="containsText" text="Positive">
      <formula>NOT(ISERROR(SEARCH(("Positive"),(J250))))</formula>
    </cfRule>
  </conditionalFormatting>
  <conditionalFormatting sqref="J250">
    <cfRule type="containsText" dxfId="8925" priority="659" operator="containsText" text="Neutral">
      <formula>NOT(ISERROR(SEARCH(("Neutral"),(J250))))</formula>
    </cfRule>
  </conditionalFormatting>
  <conditionalFormatting sqref="J250">
    <cfRule type="containsText" dxfId="8924" priority="660" operator="containsText" text="Negative">
      <formula>NOT(ISERROR(SEARCH(("Negative"),(J250))))</formula>
    </cfRule>
  </conditionalFormatting>
  <conditionalFormatting sqref="J250">
    <cfRule type="containsText" dxfId="8923" priority="661" operator="containsText" text="Positive">
      <formula>NOT(ISERROR(SEARCH(("Positive"),(J250))))</formula>
    </cfRule>
  </conditionalFormatting>
  <conditionalFormatting sqref="J250">
    <cfRule type="timePeriod" dxfId="8922" priority="662" timePeriod="tomorrow">
      <formula>FLOOR(J250,1)=TODAY()+1</formula>
    </cfRule>
  </conditionalFormatting>
  <conditionalFormatting sqref="H250">
    <cfRule type="expression" dxfId="8921" priority="663" stopIfTrue="1">
      <formula>(#REF!="√")</formula>
    </cfRule>
  </conditionalFormatting>
  <conditionalFormatting sqref="B251">
    <cfRule type="expression" dxfId="8920" priority="664" stopIfTrue="1">
      <formula>(#REF!="√")</formula>
    </cfRule>
  </conditionalFormatting>
  <conditionalFormatting sqref="B245">
    <cfRule type="expression" dxfId="8919" priority="665" stopIfTrue="1">
      <formula>(#REF!="√")</formula>
    </cfRule>
  </conditionalFormatting>
  <conditionalFormatting sqref="B108">
    <cfRule type="expression" dxfId="8918" priority="666" stopIfTrue="1">
      <formula>(#REF!="√")</formula>
    </cfRule>
  </conditionalFormatting>
  <conditionalFormatting sqref="B114">
    <cfRule type="expression" dxfId="8917" priority="667" stopIfTrue="1">
      <formula>(#REF!="√")</formula>
    </cfRule>
  </conditionalFormatting>
  <conditionalFormatting sqref="B126">
    <cfRule type="expression" dxfId="8916" priority="668" stopIfTrue="1">
      <formula>(#REF!="√")</formula>
    </cfRule>
  </conditionalFormatting>
  <conditionalFormatting sqref="B166:B167">
    <cfRule type="expression" dxfId="8915" priority="669" stopIfTrue="1">
      <formula>(#REF!="√")</formula>
    </cfRule>
  </conditionalFormatting>
  <conditionalFormatting sqref="B160:B161">
    <cfRule type="expression" dxfId="8914" priority="670" stopIfTrue="1">
      <formula>(#REF!="√")</formula>
    </cfRule>
  </conditionalFormatting>
  <conditionalFormatting sqref="B215">
    <cfRule type="expression" dxfId="8913" priority="671" stopIfTrue="1">
      <formula>(#REF!="√")</formula>
    </cfRule>
  </conditionalFormatting>
  <conditionalFormatting sqref="B209">
    <cfRule type="expression" dxfId="8912" priority="672" stopIfTrue="1">
      <formula>(#REF!="√")</formula>
    </cfRule>
  </conditionalFormatting>
  <conditionalFormatting sqref="B220">
    <cfRule type="expression" dxfId="8911" priority="673" stopIfTrue="1">
      <formula>(#REF!="√")</formula>
    </cfRule>
  </conditionalFormatting>
  <conditionalFormatting sqref="B226">
    <cfRule type="expression" dxfId="8910" priority="674" stopIfTrue="1">
      <formula>(#REF!="√")</formula>
    </cfRule>
  </conditionalFormatting>
  <conditionalFormatting sqref="B9">
    <cfRule type="cellIs" dxfId="8909" priority="675" operator="equal">
      <formula>"قبول"</formula>
    </cfRule>
  </conditionalFormatting>
  <conditionalFormatting sqref="D12:D16">
    <cfRule type="cellIs" dxfId="8908" priority="676" operator="equal">
      <formula>"رد"</formula>
    </cfRule>
  </conditionalFormatting>
  <conditionalFormatting sqref="D12:D16">
    <cfRule type="cellIs" dxfId="8907" priority="677" operator="equal">
      <formula>"قبول"</formula>
    </cfRule>
  </conditionalFormatting>
  <conditionalFormatting sqref="D12:D16">
    <cfRule type="cellIs" dxfId="8906" priority="678" operator="equal">
      <formula>"رد"</formula>
    </cfRule>
  </conditionalFormatting>
  <conditionalFormatting sqref="D12:D16">
    <cfRule type="cellIs" dxfId="8905" priority="679" operator="equal">
      <formula>"قبول"</formula>
    </cfRule>
  </conditionalFormatting>
  <conditionalFormatting sqref="D12:D16">
    <cfRule type="cellIs" dxfId="8904" priority="680" operator="equal">
      <formula>"قبول"</formula>
    </cfRule>
  </conditionalFormatting>
  <conditionalFormatting sqref="D150:D152">
    <cfRule type="cellIs" dxfId="8903" priority="681" operator="equal">
      <formula>"قبول"</formula>
    </cfRule>
  </conditionalFormatting>
  <conditionalFormatting sqref="G12:G16">
    <cfRule type="cellIs" dxfId="8902" priority="682" operator="equal">
      <formula>"معمولی"</formula>
    </cfRule>
  </conditionalFormatting>
  <conditionalFormatting sqref="G12:G16">
    <cfRule type="cellIs" dxfId="8901" priority="683" operator="equal">
      <formula>"جدی"</formula>
    </cfRule>
  </conditionalFormatting>
  <conditionalFormatting sqref="G12:G16">
    <cfRule type="cellIs" dxfId="8900" priority="684" operator="equal">
      <formula>"حیاتی"</formula>
    </cfRule>
  </conditionalFormatting>
  <conditionalFormatting sqref="G18">
    <cfRule type="containsText" dxfId="8899" priority="685" stopIfTrue="1" operator="containsText" text="LOW">
      <formula>NOT(ISERROR(SEARCH(("LOW"),(G18))))</formula>
    </cfRule>
  </conditionalFormatting>
  <conditionalFormatting sqref="G18">
    <cfRule type="containsText" dxfId="8898" priority="686" stopIfTrue="1" operator="containsText" text="MEDIUM">
      <formula>NOT(ISERROR(SEARCH(("MEDIUM"),(G18))))</formula>
    </cfRule>
  </conditionalFormatting>
  <conditionalFormatting sqref="G18">
    <cfRule type="containsText" dxfId="8897" priority="687" stopIfTrue="1" operator="containsText" text="HIGH">
      <formula>NOT(ISERROR(SEARCH(("HIGH"),(G18))))</formula>
    </cfRule>
  </conditionalFormatting>
  <conditionalFormatting sqref="G18">
    <cfRule type="expression" dxfId="8896" priority="688" stopIfTrue="1">
      <formula>(#REF!="√")</formula>
    </cfRule>
  </conditionalFormatting>
  <conditionalFormatting sqref="G18:G22">
    <cfRule type="cellIs" dxfId="8895" priority="689" operator="equal">
      <formula>"معمولی"</formula>
    </cfRule>
  </conditionalFormatting>
  <conditionalFormatting sqref="G18:G22">
    <cfRule type="cellIs" dxfId="8894" priority="690" operator="equal">
      <formula>"جدی"</formula>
    </cfRule>
  </conditionalFormatting>
  <conditionalFormatting sqref="G18:G22">
    <cfRule type="cellIs" dxfId="8893" priority="691" operator="equal">
      <formula>"حیاتی"</formula>
    </cfRule>
  </conditionalFormatting>
  <conditionalFormatting sqref="G24">
    <cfRule type="containsText" dxfId="8892" priority="692" stopIfTrue="1" operator="containsText" text="LOW">
      <formula>NOT(ISERROR(SEARCH(("LOW"),(G24))))</formula>
    </cfRule>
  </conditionalFormatting>
  <conditionalFormatting sqref="G24">
    <cfRule type="containsText" dxfId="8891" priority="693" stopIfTrue="1" operator="containsText" text="MEDIUM">
      <formula>NOT(ISERROR(SEARCH(("MEDIUM"),(G24))))</formula>
    </cfRule>
  </conditionalFormatting>
  <conditionalFormatting sqref="G24">
    <cfRule type="containsText" dxfId="8890" priority="694" stopIfTrue="1" operator="containsText" text="HIGH">
      <formula>NOT(ISERROR(SEARCH(("HIGH"),(G24))))</formula>
    </cfRule>
  </conditionalFormatting>
  <conditionalFormatting sqref="G24">
    <cfRule type="expression" dxfId="8889" priority="695" stopIfTrue="1">
      <formula>(#REF!="√")</formula>
    </cfRule>
  </conditionalFormatting>
  <conditionalFormatting sqref="G24:G28">
    <cfRule type="cellIs" dxfId="8888" priority="696" operator="equal">
      <formula>"معمولی"</formula>
    </cfRule>
  </conditionalFormatting>
  <conditionalFormatting sqref="G24:G28">
    <cfRule type="cellIs" dxfId="8887" priority="697" operator="equal">
      <formula>"جدی"</formula>
    </cfRule>
  </conditionalFormatting>
  <conditionalFormatting sqref="G24:G28">
    <cfRule type="cellIs" dxfId="8886" priority="698" operator="equal">
      <formula>"حیاتی"</formula>
    </cfRule>
  </conditionalFormatting>
  <conditionalFormatting sqref="G30">
    <cfRule type="containsText" dxfId="8885" priority="699" stopIfTrue="1" operator="containsText" text="LOW">
      <formula>NOT(ISERROR(SEARCH(("LOW"),(G30))))</formula>
    </cfRule>
  </conditionalFormatting>
  <conditionalFormatting sqref="G30">
    <cfRule type="containsText" dxfId="8884" priority="700" stopIfTrue="1" operator="containsText" text="MEDIUM">
      <formula>NOT(ISERROR(SEARCH(("MEDIUM"),(G30))))</formula>
    </cfRule>
  </conditionalFormatting>
  <conditionalFormatting sqref="G30">
    <cfRule type="containsText" dxfId="8883" priority="701" stopIfTrue="1" operator="containsText" text="HIGH">
      <formula>NOT(ISERROR(SEARCH(("HIGH"),(G30))))</formula>
    </cfRule>
  </conditionalFormatting>
  <conditionalFormatting sqref="G30">
    <cfRule type="expression" dxfId="8882" priority="702" stopIfTrue="1">
      <formula>(#REF!="√")</formula>
    </cfRule>
  </conditionalFormatting>
  <conditionalFormatting sqref="G30:G34">
    <cfRule type="cellIs" dxfId="8881" priority="703" operator="equal">
      <formula>"معمولی"</formula>
    </cfRule>
  </conditionalFormatting>
  <conditionalFormatting sqref="G30:G34">
    <cfRule type="cellIs" dxfId="8880" priority="704" operator="equal">
      <formula>"جدی"</formula>
    </cfRule>
  </conditionalFormatting>
  <conditionalFormatting sqref="G30:G34">
    <cfRule type="cellIs" dxfId="8879" priority="705" operator="equal">
      <formula>"حیاتی"</formula>
    </cfRule>
  </conditionalFormatting>
  <conditionalFormatting sqref="G36">
    <cfRule type="containsText" dxfId="8878" priority="706" stopIfTrue="1" operator="containsText" text="LOW">
      <formula>NOT(ISERROR(SEARCH(("LOW"),(G36))))</formula>
    </cfRule>
  </conditionalFormatting>
  <conditionalFormatting sqref="G36">
    <cfRule type="containsText" dxfId="8877" priority="707" stopIfTrue="1" operator="containsText" text="MEDIUM">
      <formula>NOT(ISERROR(SEARCH(("MEDIUM"),(G36))))</formula>
    </cfRule>
  </conditionalFormatting>
  <conditionalFormatting sqref="G36">
    <cfRule type="containsText" dxfId="8876" priority="708" stopIfTrue="1" operator="containsText" text="HIGH">
      <formula>NOT(ISERROR(SEARCH(("HIGH"),(G36))))</formula>
    </cfRule>
  </conditionalFormatting>
  <conditionalFormatting sqref="G36">
    <cfRule type="expression" dxfId="8875" priority="709" stopIfTrue="1">
      <formula>(#REF!="√")</formula>
    </cfRule>
  </conditionalFormatting>
  <conditionalFormatting sqref="G36:G40">
    <cfRule type="cellIs" dxfId="8874" priority="710" operator="equal">
      <formula>"معمولی"</formula>
    </cfRule>
  </conditionalFormatting>
  <conditionalFormatting sqref="G36:G40">
    <cfRule type="cellIs" dxfId="8873" priority="711" operator="equal">
      <formula>"جدی"</formula>
    </cfRule>
  </conditionalFormatting>
  <conditionalFormatting sqref="G36:G40">
    <cfRule type="cellIs" dxfId="8872" priority="712" operator="equal">
      <formula>"حیاتی"</formula>
    </cfRule>
  </conditionalFormatting>
  <conditionalFormatting sqref="G42">
    <cfRule type="containsText" dxfId="8871" priority="713" stopIfTrue="1" operator="containsText" text="LOW">
      <formula>NOT(ISERROR(SEARCH(("LOW"),(G42))))</formula>
    </cfRule>
  </conditionalFormatting>
  <conditionalFormatting sqref="G42">
    <cfRule type="containsText" dxfId="8870" priority="714" stopIfTrue="1" operator="containsText" text="MEDIUM">
      <formula>NOT(ISERROR(SEARCH(("MEDIUM"),(G42))))</formula>
    </cfRule>
  </conditionalFormatting>
  <conditionalFormatting sqref="G42">
    <cfRule type="containsText" dxfId="8869" priority="715" stopIfTrue="1" operator="containsText" text="HIGH">
      <formula>NOT(ISERROR(SEARCH(("HIGH"),(G42))))</formula>
    </cfRule>
  </conditionalFormatting>
  <conditionalFormatting sqref="G42">
    <cfRule type="expression" dxfId="8868" priority="716" stopIfTrue="1">
      <formula>(#REF!="√")</formula>
    </cfRule>
  </conditionalFormatting>
  <conditionalFormatting sqref="G42:G46">
    <cfRule type="cellIs" dxfId="8867" priority="717" operator="equal">
      <formula>"معمولی"</formula>
    </cfRule>
  </conditionalFormatting>
  <conditionalFormatting sqref="G42:G46">
    <cfRule type="cellIs" dxfId="8866" priority="718" operator="equal">
      <formula>"جدی"</formula>
    </cfRule>
  </conditionalFormatting>
  <conditionalFormatting sqref="G42:G46">
    <cfRule type="cellIs" dxfId="8865" priority="719" operator="equal">
      <formula>"حیاتی"</formula>
    </cfRule>
  </conditionalFormatting>
  <conditionalFormatting sqref="G48">
    <cfRule type="containsText" dxfId="8864" priority="720" stopIfTrue="1" operator="containsText" text="LOW">
      <formula>NOT(ISERROR(SEARCH(("LOW"),(G48))))</formula>
    </cfRule>
  </conditionalFormatting>
  <conditionalFormatting sqref="G48">
    <cfRule type="containsText" dxfId="8863" priority="721" stopIfTrue="1" operator="containsText" text="MEDIUM">
      <formula>NOT(ISERROR(SEARCH(("MEDIUM"),(G48))))</formula>
    </cfRule>
  </conditionalFormatting>
  <conditionalFormatting sqref="G48">
    <cfRule type="containsText" dxfId="8862" priority="722" stopIfTrue="1" operator="containsText" text="HIGH">
      <formula>NOT(ISERROR(SEARCH(("HIGH"),(G48))))</formula>
    </cfRule>
  </conditionalFormatting>
  <conditionalFormatting sqref="G48">
    <cfRule type="expression" dxfId="8861" priority="723" stopIfTrue="1">
      <formula>(#REF!="√")</formula>
    </cfRule>
  </conditionalFormatting>
  <conditionalFormatting sqref="G48:G52">
    <cfRule type="cellIs" dxfId="8860" priority="724" operator="equal">
      <formula>"معمولی"</formula>
    </cfRule>
  </conditionalFormatting>
  <conditionalFormatting sqref="G48:G52">
    <cfRule type="cellIs" dxfId="8859" priority="725" operator="equal">
      <formula>"جدی"</formula>
    </cfRule>
  </conditionalFormatting>
  <conditionalFormatting sqref="G48:G52">
    <cfRule type="cellIs" dxfId="8858" priority="726" operator="equal">
      <formula>"حیاتی"</formula>
    </cfRule>
  </conditionalFormatting>
  <conditionalFormatting sqref="G54">
    <cfRule type="containsText" dxfId="8857" priority="727" stopIfTrue="1" operator="containsText" text="LOW">
      <formula>NOT(ISERROR(SEARCH(("LOW"),(G54))))</formula>
    </cfRule>
  </conditionalFormatting>
  <conditionalFormatting sqref="G54">
    <cfRule type="containsText" dxfId="8856" priority="728" stopIfTrue="1" operator="containsText" text="MEDIUM">
      <formula>NOT(ISERROR(SEARCH(("MEDIUM"),(G54))))</formula>
    </cfRule>
  </conditionalFormatting>
  <conditionalFormatting sqref="G54">
    <cfRule type="containsText" dxfId="8855" priority="729" stopIfTrue="1" operator="containsText" text="HIGH">
      <formula>NOT(ISERROR(SEARCH(("HIGH"),(G54))))</formula>
    </cfRule>
  </conditionalFormatting>
  <conditionalFormatting sqref="G54">
    <cfRule type="expression" dxfId="8854" priority="730" stopIfTrue="1">
      <formula>(#REF!="√")</formula>
    </cfRule>
  </conditionalFormatting>
  <conditionalFormatting sqref="G54:G58">
    <cfRule type="cellIs" dxfId="8853" priority="731" operator="equal">
      <formula>"معمولی"</formula>
    </cfRule>
  </conditionalFormatting>
  <conditionalFormatting sqref="G54:G58">
    <cfRule type="cellIs" dxfId="8852" priority="732" operator="equal">
      <formula>"جدی"</formula>
    </cfRule>
  </conditionalFormatting>
  <conditionalFormatting sqref="G54:G58">
    <cfRule type="cellIs" dxfId="8851" priority="733" operator="equal">
      <formula>"حیاتی"</formula>
    </cfRule>
  </conditionalFormatting>
  <conditionalFormatting sqref="G60">
    <cfRule type="containsText" dxfId="8850" priority="734" stopIfTrue="1" operator="containsText" text="LOW">
      <formula>NOT(ISERROR(SEARCH(("LOW"),(G60))))</formula>
    </cfRule>
  </conditionalFormatting>
  <conditionalFormatting sqref="G60">
    <cfRule type="containsText" dxfId="8849" priority="735" stopIfTrue="1" operator="containsText" text="MEDIUM">
      <formula>NOT(ISERROR(SEARCH(("MEDIUM"),(G60))))</formula>
    </cfRule>
  </conditionalFormatting>
  <conditionalFormatting sqref="G60">
    <cfRule type="containsText" dxfId="8848" priority="736" stopIfTrue="1" operator="containsText" text="HIGH">
      <formula>NOT(ISERROR(SEARCH(("HIGH"),(G60))))</formula>
    </cfRule>
  </conditionalFormatting>
  <conditionalFormatting sqref="G60">
    <cfRule type="expression" dxfId="8847" priority="737" stopIfTrue="1">
      <formula>(#REF!="√")</formula>
    </cfRule>
  </conditionalFormatting>
  <conditionalFormatting sqref="G60:G64">
    <cfRule type="cellIs" dxfId="8846" priority="738" operator="equal">
      <formula>"معمولی"</formula>
    </cfRule>
  </conditionalFormatting>
  <conditionalFormatting sqref="G60:G64">
    <cfRule type="cellIs" dxfId="8845" priority="739" operator="equal">
      <formula>"جدی"</formula>
    </cfRule>
  </conditionalFormatting>
  <conditionalFormatting sqref="G60:G64">
    <cfRule type="cellIs" dxfId="8844" priority="740" operator="equal">
      <formula>"حیاتی"</formula>
    </cfRule>
  </conditionalFormatting>
  <conditionalFormatting sqref="G66">
    <cfRule type="containsText" dxfId="8843" priority="741" stopIfTrue="1" operator="containsText" text="LOW">
      <formula>NOT(ISERROR(SEARCH(("LOW"),(G66))))</formula>
    </cfRule>
  </conditionalFormatting>
  <conditionalFormatting sqref="G66">
    <cfRule type="containsText" dxfId="8842" priority="742" stopIfTrue="1" operator="containsText" text="MEDIUM">
      <formula>NOT(ISERROR(SEARCH(("MEDIUM"),(G66))))</formula>
    </cfRule>
  </conditionalFormatting>
  <conditionalFormatting sqref="G66">
    <cfRule type="containsText" dxfId="8841" priority="743" stopIfTrue="1" operator="containsText" text="HIGH">
      <formula>NOT(ISERROR(SEARCH(("HIGH"),(G66))))</formula>
    </cfRule>
  </conditionalFormatting>
  <conditionalFormatting sqref="G66">
    <cfRule type="expression" dxfId="8840" priority="744" stopIfTrue="1">
      <formula>(#REF!="√")</formula>
    </cfRule>
  </conditionalFormatting>
  <conditionalFormatting sqref="G66:G70">
    <cfRule type="cellIs" dxfId="8839" priority="745" operator="equal">
      <formula>"معمولی"</formula>
    </cfRule>
  </conditionalFormatting>
  <conditionalFormatting sqref="G66:G70">
    <cfRule type="cellIs" dxfId="8838" priority="746" operator="equal">
      <formula>"جدی"</formula>
    </cfRule>
  </conditionalFormatting>
  <conditionalFormatting sqref="G66:G70">
    <cfRule type="cellIs" dxfId="8837" priority="747" operator="equal">
      <formula>"حیاتی"</formula>
    </cfRule>
  </conditionalFormatting>
  <conditionalFormatting sqref="G72">
    <cfRule type="containsText" dxfId="8836" priority="748" stopIfTrue="1" operator="containsText" text="LOW">
      <formula>NOT(ISERROR(SEARCH(("LOW"),(G72))))</formula>
    </cfRule>
  </conditionalFormatting>
  <conditionalFormatting sqref="G72">
    <cfRule type="containsText" dxfId="8835" priority="749" stopIfTrue="1" operator="containsText" text="MEDIUM">
      <formula>NOT(ISERROR(SEARCH(("MEDIUM"),(G72))))</formula>
    </cfRule>
  </conditionalFormatting>
  <conditionalFormatting sqref="G72">
    <cfRule type="containsText" dxfId="8834" priority="750" stopIfTrue="1" operator="containsText" text="HIGH">
      <formula>NOT(ISERROR(SEARCH(("HIGH"),(G72))))</formula>
    </cfRule>
  </conditionalFormatting>
  <conditionalFormatting sqref="G72">
    <cfRule type="expression" dxfId="8833" priority="751" stopIfTrue="1">
      <formula>(#REF!="√")</formula>
    </cfRule>
  </conditionalFormatting>
  <conditionalFormatting sqref="G72:G76">
    <cfRule type="cellIs" dxfId="8832" priority="752" operator="equal">
      <formula>"معمولی"</formula>
    </cfRule>
  </conditionalFormatting>
  <conditionalFormatting sqref="G72:G76">
    <cfRule type="cellIs" dxfId="8831" priority="753" operator="equal">
      <formula>"جدی"</formula>
    </cfRule>
  </conditionalFormatting>
  <conditionalFormatting sqref="G72:G76">
    <cfRule type="cellIs" dxfId="8830" priority="754" operator="equal">
      <formula>"حیاتی"</formula>
    </cfRule>
  </conditionalFormatting>
  <conditionalFormatting sqref="G78">
    <cfRule type="containsText" dxfId="8829" priority="755" stopIfTrue="1" operator="containsText" text="LOW">
      <formula>NOT(ISERROR(SEARCH(("LOW"),(G78))))</formula>
    </cfRule>
  </conditionalFormatting>
  <conditionalFormatting sqref="G78">
    <cfRule type="containsText" dxfId="8828" priority="756" stopIfTrue="1" operator="containsText" text="MEDIUM">
      <formula>NOT(ISERROR(SEARCH(("MEDIUM"),(G78))))</formula>
    </cfRule>
  </conditionalFormatting>
  <conditionalFormatting sqref="G78">
    <cfRule type="containsText" dxfId="8827" priority="757" stopIfTrue="1" operator="containsText" text="HIGH">
      <formula>NOT(ISERROR(SEARCH(("HIGH"),(G78))))</formula>
    </cfRule>
  </conditionalFormatting>
  <conditionalFormatting sqref="G78">
    <cfRule type="expression" dxfId="8826" priority="758" stopIfTrue="1">
      <formula>(#REF!="√")</formula>
    </cfRule>
  </conditionalFormatting>
  <conditionalFormatting sqref="G78:G82">
    <cfRule type="cellIs" dxfId="8825" priority="759" operator="equal">
      <formula>"معمولی"</formula>
    </cfRule>
  </conditionalFormatting>
  <conditionalFormatting sqref="G78:G82">
    <cfRule type="cellIs" dxfId="8824" priority="760" operator="equal">
      <formula>"جدی"</formula>
    </cfRule>
  </conditionalFormatting>
  <conditionalFormatting sqref="G78:G82">
    <cfRule type="cellIs" dxfId="8823" priority="761" operator="equal">
      <formula>"حیاتی"</formula>
    </cfRule>
  </conditionalFormatting>
  <conditionalFormatting sqref="G84">
    <cfRule type="containsText" dxfId="8822" priority="762" stopIfTrue="1" operator="containsText" text="LOW">
      <formula>NOT(ISERROR(SEARCH(("LOW"),(G84))))</formula>
    </cfRule>
  </conditionalFormatting>
  <conditionalFormatting sqref="G84">
    <cfRule type="containsText" dxfId="8821" priority="763" stopIfTrue="1" operator="containsText" text="MEDIUM">
      <formula>NOT(ISERROR(SEARCH(("MEDIUM"),(G84))))</formula>
    </cfRule>
  </conditionalFormatting>
  <conditionalFormatting sqref="G84">
    <cfRule type="containsText" dxfId="8820" priority="764" stopIfTrue="1" operator="containsText" text="HIGH">
      <formula>NOT(ISERROR(SEARCH(("HIGH"),(G84))))</formula>
    </cfRule>
  </conditionalFormatting>
  <conditionalFormatting sqref="G84">
    <cfRule type="expression" dxfId="8819" priority="765" stopIfTrue="1">
      <formula>(#REF!="√")</formula>
    </cfRule>
  </conditionalFormatting>
  <conditionalFormatting sqref="G84:G88">
    <cfRule type="cellIs" dxfId="8818" priority="766" operator="equal">
      <formula>"معمولی"</formula>
    </cfRule>
  </conditionalFormatting>
  <conditionalFormatting sqref="G84:G88">
    <cfRule type="cellIs" dxfId="8817" priority="767" operator="equal">
      <formula>"جدی"</formula>
    </cfRule>
  </conditionalFormatting>
  <conditionalFormatting sqref="G84:G88">
    <cfRule type="cellIs" dxfId="8816" priority="768" operator="equal">
      <formula>"حیاتی"</formula>
    </cfRule>
  </conditionalFormatting>
  <conditionalFormatting sqref="G90">
    <cfRule type="containsText" dxfId="8815" priority="769" stopIfTrue="1" operator="containsText" text="LOW">
      <formula>NOT(ISERROR(SEARCH(("LOW"),(G90))))</formula>
    </cfRule>
  </conditionalFormatting>
  <conditionalFormatting sqref="G90">
    <cfRule type="containsText" dxfId="8814" priority="770" stopIfTrue="1" operator="containsText" text="MEDIUM">
      <formula>NOT(ISERROR(SEARCH(("MEDIUM"),(G90))))</formula>
    </cfRule>
  </conditionalFormatting>
  <conditionalFormatting sqref="G90">
    <cfRule type="containsText" dxfId="8813" priority="771" stopIfTrue="1" operator="containsText" text="HIGH">
      <formula>NOT(ISERROR(SEARCH(("HIGH"),(G90))))</formula>
    </cfRule>
  </conditionalFormatting>
  <conditionalFormatting sqref="G90">
    <cfRule type="expression" dxfId="8812" priority="772" stopIfTrue="1">
      <formula>(#REF!="√")</formula>
    </cfRule>
  </conditionalFormatting>
  <conditionalFormatting sqref="G90:G94">
    <cfRule type="cellIs" dxfId="8811" priority="773" operator="equal">
      <formula>"معمولی"</formula>
    </cfRule>
  </conditionalFormatting>
  <conditionalFormatting sqref="G90:G94">
    <cfRule type="cellIs" dxfId="8810" priority="774" operator="equal">
      <formula>"جدی"</formula>
    </cfRule>
  </conditionalFormatting>
  <conditionalFormatting sqref="G90:G94">
    <cfRule type="cellIs" dxfId="8809" priority="775" operator="equal">
      <formula>"حیاتی"</formula>
    </cfRule>
  </conditionalFormatting>
  <conditionalFormatting sqref="G96">
    <cfRule type="containsText" dxfId="8808" priority="776" stopIfTrue="1" operator="containsText" text="LOW">
      <formula>NOT(ISERROR(SEARCH(("LOW"),(G96))))</formula>
    </cfRule>
  </conditionalFormatting>
  <conditionalFormatting sqref="G96">
    <cfRule type="containsText" dxfId="8807" priority="777" stopIfTrue="1" operator="containsText" text="MEDIUM">
      <formula>NOT(ISERROR(SEARCH(("MEDIUM"),(G96))))</formula>
    </cfRule>
  </conditionalFormatting>
  <conditionalFormatting sqref="G96">
    <cfRule type="containsText" dxfId="8806" priority="778" stopIfTrue="1" operator="containsText" text="HIGH">
      <formula>NOT(ISERROR(SEARCH(("HIGH"),(G96))))</formula>
    </cfRule>
  </conditionalFormatting>
  <conditionalFormatting sqref="G96">
    <cfRule type="expression" dxfId="8805" priority="779" stopIfTrue="1">
      <formula>(#REF!="√")</formula>
    </cfRule>
  </conditionalFormatting>
  <conditionalFormatting sqref="G96:G100">
    <cfRule type="cellIs" dxfId="8804" priority="780" operator="equal">
      <formula>"معمولی"</formula>
    </cfRule>
  </conditionalFormatting>
  <conditionalFormatting sqref="G96:G100">
    <cfRule type="cellIs" dxfId="8803" priority="781" operator="equal">
      <formula>"جدی"</formula>
    </cfRule>
  </conditionalFormatting>
  <conditionalFormatting sqref="G96:G100">
    <cfRule type="cellIs" dxfId="8802" priority="782" operator="equal">
      <formula>"حیاتی"</formula>
    </cfRule>
  </conditionalFormatting>
  <conditionalFormatting sqref="G102">
    <cfRule type="containsText" dxfId="8801" priority="783" stopIfTrue="1" operator="containsText" text="LOW">
      <formula>NOT(ISERROR(SEARCH(("LOW"),(G102))))</formula>
    </cfRule>
  </conditionalFormatting>
  <conditionalFormatting sqref="G102">
    <cfRule type="containsText" dxfId="8800" priority="784" stopIfTrue="1" operator="containsText" text="MEDIUM">
      <formula>NOT(ISERROR(SEARCH(("MEDIUM"),(G102))))</formula>
    </cfRule>
  </conditionalFormatting>
  <conditionalFormatting sqref="G102">
    <cfRule type="containsText" dxfId="8799" priority="785" stopIfTrue="1" operator="containsText" text="HIGH">
      <formula>NOT(ISERROR(SEARCH(("HIGH"),(G102))))</formula>
    </cfRule>
  </conditionalFormatting>
  <conditionalFormatting sqref="G102">
    <cfRule type="expression" dxfId="8798" priority="786" stopIfTrue="1">
      <formula>(#REF!="√")</formula>
    </cfRule>
  </conditionalFormatting>
  <conditionalFormatting sqref="G102:G106">
    <cfRule type="cellIs" dxfId="8797" priority="787" operator="equal">
      <formula>"معمولی"</formula>
    </cfRule>
  </conditionalFormatting>
  <conditionalFormatting sqref="G102:G106">
    <cfRule type="cellIs" dxfId="8796" priority="788" operator="equal">
      <formula>"جدی"</formula>
    </cfRule>
  </conditionalFormatting>
  <conditionalFormatting sqref="G102:G106">
    <cfRule type="cellIs" dxfId="8795" priority="789" operator="equal">
      <formula>"حیاتی"</formula>
    </cfRule>
  </conditionalFormatting>
  <conditionalFormatting sqref="G108">
    <cfRule type="containsText" dxfId="8794" priority="790" stopIfTrue="1" operator="containsText" text="LOW">
      <formula>NOT(ISERROR(SEARCH(("LOW"),(G108))))</formula>
    </cfRule>
  </conditionalFormatting>
  <conditionalFormatting sqref="G108">
    <cfRule type="containsText" dxfId="8793" priority="791" stopIfTrue="1" operator="containsText" text="MEDIUM">
      <formula>NOT(ISERROR(SEARCH(("MEDIUM"),(G108))))</formula>
    </cfRule>
  </conditionalFormatting>
  <conditionalFormatting sqref="G108">
    <cfRule type="containsText" dxfId="8792" priority="792" stopIfTrue="1" operator="containsText" text="HIGH">
      <formula>NOT(ISERROR(SEARCH(("HIGH"),(G108))))</formula>
    </cfRule>
  </conditionalFormatting>
  <conditionalFormatting sqref="G108">
    <cfRule type="expression" dxfId="8791" priority="793" stopIfTrue="1">
      <formula>(#REF!="√")</formula>
    </cfRule>
  </conditionalFormatting>
  <conditionalFormatting sqref="G108:G112">
    <cfRule type="cellIs" dxfId="8790" priority="794" operator="equal">
      <formula>"معمولی"</formula>
    </cfRule>
  </conditionalFormatting>
  <conditionalFormatting sqref="G108:G112">
    <cfRule type="cellIs" dxfId="8789" priority="795" operator="equal">
      <formula>"جدی"</formula>
    </cfRule>
  </conditionalFormatting>
  <conditionalFormatting sqref="G108:G112">
    <cfRule type="cellIs" dxfId="8788" priority="796" operator="equal">
      <formula>"حیاتی"</formula>
    </cfRule>
  </conditionalFormatting>
  <conditionalFormatting sqref="G114">
    <cfRule type="containsText" dxfId="8787" priority="797" stopIfTrue="1" operator="containsText" text="LOW">
      <formula>NOT(ISERROR(SEARCH(("LOW"),(G114))))</formula>
    </cfRule>
  </conditionalFormatting>
  <conditionalFormatting sqref="G114">
    <cfRule type="containsText" dxfId="8786" priority="798" stopIfTrue="1" operator="containsText" text="MEDIUM">
      <formula>NOT(ISERROR(SEARCH(("MEDIUM"),(G114))))</formula>
    </cfRule>
  </conditionalFormatting>
  <conditionalFormatting sqref="G114">
    <cfRule type="containsText" dxfId="8785" priority="799" stopIfTrue="1" operator="containsText" text="HIGH">
      <formula>NOT(ISERROR(SEARCH(("HIGH"),(G114))))</formula>
    </cfRule>
  </conditionalFormatting>
  <conditionalFormatting sqref="G114">
    <cfRule type="expression" dxfId="8784" priority="800" stopIfTrue="1">
      <formula>(#REF!="√")</formula>
    </cfRule>
  </conditionalFormatting>
  <conditionalFormatting sqref="G114:G118">
    <cfRule type="cellIs" dxfId="8783" priority="801" operator="equal">
      <formula>"معمولی"</formula>
    </cfRule>
  </conditionalFormatting>
  <conditionalFormatting sqref="G114:G118">
    <cfRule type="cellIs" dxfId="8782" priority="802" operator="equal">
      <formula>"جدی"</formula>
    </cfRule>
  </conditionalFormatting>
  <conditionalFormatting sqref="G114:G118">
    <cfRule type="cellIs" dxfId="8781" priority="803" operator="equal">
      <formula>"حیاتی"</formula>
    </cfRule>
  </conditionalFormatting>
  <conditionalFormatting sqref="G120">
    <cfRule type="containsText" dxfId="8780" priority="804" stopIfTrue="1" operator="containsText" text="LOW">
      <formula>NOT(ISERROR(SEARCH(("LOW"),(G120))))</formula>
    </cfRule>
  </conditionalFormatting>
  <conditionalFormatting sqref="G120">
    <cfRule type="containsText" dxfId="8779" priority="805" stopIfTrue="1" operator="containsText" text="MEDIUM">
      <formula>NOT(ISERROR(SEARCH(("MEDIUM"),(G120))))</formula>
    </cfRule>
  </conditionalFormatting>
  <conditionalFormatting sqref="G120">
    <cfRule type="containsText" dxfId="8778" priority="806" stopIfTrue="1" operator="containsText" text="HIGH">
      <formula>NOT(ISERROR(SEARCH(("HIGH"),(G120))))</formula>
    </cfRule>
  </conditionalFormatting>
  <conditionalFormatting sqref="G120">
    <cfRule type="expression" dxfId="8777" priority="807" stopIfTrue="1">
      <formula>(#REF!="√")</formula>
    </cfRule>
  </conditionalFormatting>
  <conditionalFormatting sqref="G120:G124">
    <cfRule type="cellIs" dxfId="8776" priority="808" operator="equal">
      <formula>"معمولی"</formula>
    </cfRule>
  </conditionalFormatting>
  <conditionalFormatting sqref="G120:G124">
    <cfRule type="cellIs" dxfId="8775" priority="809" operator="equal">
      <formula>"جدی"</formula>
    </cfRule>
  </conditionalFormatting>
  <conditionalFormatting sqref="G120:G124">
    <cfRule type="cellIs" dxfId="8774" priority="810" operator="equal">
      <formula>"حیاتی"</formula>
    </cfRule>
  </conditionalFormatting>
  <conditionalFormatting sqref="G126">
    <cfRule type="containsText" dxfId="8773" priority="811" stopIfTrue="1" operator="containsText" text="LOW">
      <formula>NOT(ISERROR(SEARCH(("LOW"),(G126))))</formula>
    </cfRule>
  </conditionalFormatting>
  <conditionalFormatting sqref="G126">
    <cfRule type="containsText" dxfId="8772" priority="812" stopIfTrue="1" operator="containsText" text="MEDIUM">
      <formula>NOT(ISERROR(SEARCH(("MEDIUM"),(G126))))</formula>
    </cfRule>
  </conditionalFormatting>
  <conditionalFormatting sqref="G126">
    <cfRule type="containsText" dxfId="8771" priority="813" stopIfTrue="1" operator="containsText" text="HIGH">
      <formula>NOT(ISERROR(SEARCH(("HIGH"),(G126))))</formula>
    </cfRule>
  </conditionalFormatting>
  <conditionalFormatting sqref="G126">
    <cfRule type="expression" dxfId="8770" priority="814" stopIfTrue="1">
      <formula>(#REF!="√")</formula>
    </cfRule>
  </conditionalFormatting>
  <conditionalFormatting sqref="G126:G130">
    <cfRule type="cellIs" dxfId="8769" priority="815" operator="equal">
      <formula>"معمولی"</formula>
    </cfRule>
  </conditionalFormatting>
  <conditionalFormatting sqref="G126:G130">
    <cfRule type="cellIs" dxfId="8768" priority="816" operator="equal">
      <formula>"جدی"</formula>
    </cfRule>
  </conditionalFormatting>
  <conditionalFormatting sqref="G126:G130">
    <cfRule type="cellIs" dxfId="8767" priority="817" operator="equal">
      <formula>"حیاتی"</formula>
    </cfRule>
  </conditionalFormatting>
  <conditionalFormatting sqref="G132">
    <cfRule type="containsText" dxfId="8766" priority="818" stopIfTrue="1" operator="containsText" text="LOW">
      <formula>NOT(ISERROR(SEARCH(("LOW"),(G132))))</formula>
    </cfRule>
  </conditionalFormatting>
  <conditionalFormatting sqref="G132">
    <cfRule type="containsText" dxfId="8765" priority="819" stopIfTrue="1" operator="containsText" text="MEDIUM">
      <formula>NOT(ISERROR(SEARCH(("MEDIUM"),(G132))))</formula>
    </cfRule>
  </conditionalFormatting>
  <conditionalFormatting sqref="G132">
    <cfRule type="containsText" dxfId="8764" priority="820" stopIfTrue="1" operator="containsText" text="HIGH">
      <formula>NOT(ISERROR(SEARCH(("HIGH"),(G132))))</formula>
    </cfRule>
  </conditionalFormatting>
  <conditionalFormatting sqref="G132">
    <cfRule type="expression" dxfId="8763" priority="821" stopIfTrue="1">
      <formula>(#REF!="√")</formula>
    </cfRule>
  </conditionalFormatting>
  <conditionalFormatting sqref="G132:G136">
    <cfRule type="cellIs" dxfId="8762" priority="822" operator="equal">
      <formula>"معمولی"</formula>
    </cfRule>
  </conditionalFormatting>
  <conditionalFormatting sqref="G132:G136">
    <cfRule type="cellIs" dxfId="8761" priority="823" operator="equal">
      <formula>"جدی"</formula>
    </cfRule>
  </conditionalFormatting>
  <conditionalFormatting sqref="G132:G136">
    <cfRule type="cellIs" dxfId="8760" priority="824" operator="equal">
      <formula>"حیاتی"</formula>
    </cfRule>
  </conditionalFormatting>
  <conditionalFormatting sqref="G138">
    <cfRule type="containsText" dxfId="8759" priority="825" stopIfTrue="1" operator="containsText" text="LOW">
      <formula>NOT(ISERROR(SEARCH(("LOW"),(G138))))</formula>
    </cfRule>
  </conditionalFormatting>
  <conditionalFormatting sqref="G138">
    <cfRule type="containsText" dxfId="8758" priority="826" stopIfTrue="1" operator="containsText" text="MEDIUM">
      <formula>NOT(ISERROR(SEARCH(("MEDIUM"),(G138))))</formula>
    </cfRule>
  </conditionalFormatting>
  <conditionalFormatting sqref="G138">
    <cfRule type="containsText" dxfId="8757" priority="827" stopIfTrue="1" operator="containsText" text="HIGH">
      <formula>NOT(ISERROR(SEARCH(("HIGH"),(G138))))</formula>
    </cfRule>
  </conditionalFormatting>
  <conditionalFormatting sqref="G138">
    <cfRule type="expression" dxfId="8756" priority="828" stopIfTrue="1">
      <formula>(#REF!="√")</formula>
    </cfRule>
  </conditionalFormatting>
  <conditionalFormatting sqref="G138:G142">
    <cfRule type="cellIs" dxfId="8755" priority="829" operator="equal">
      <formula>"معمولی"</formula>
    </cfRule>
  </conditionalFormatting>
  <conditionalFormatting sqref="G138:G142">
    <cfRule type="cellIs" dxfId="8754" priority="830" operator="equal">
      <formula>"جدی"</formula>
    </cfRule>
  </conditionalFormatting>
  <conditionalFormatting sqref="G138:G142">
    <cfRule type="cellIs" dxfId="8753" priority="831" operator="equal">
      <formula>"حیاتی"</formula>
    </cfRule>
  </conditionalFormatting>
  <conditionalFormatting sqref="G144">
    <cfRule type="containsText" dxfId="8752" priority="832" stopIfTrue="1" operator="containsText" text="LOW">
      <formula>NOT(ISERROR(SEARCH(("LOW"),(G144))))</formula>
    </cfRule>
  </conditionalFormatting>
  <conditionalFormatting sqref="G144">
    <cfRule type="containsText" dxfId="8751" priority="833" stopIfTrue="1" operator="containsText" text="MEDIUM">
      <formula>NOT(ISERROR(SEARCH(("MEDIUM"),(G144))))</formula>
    </cfRule>
  </conditionalFormatting>
  <conditionalFormatting sqref="G144">
    <cfRule type="containsText" dxfId="8750" priority="834" stopIfTrue="1" operator="containsText" text="HIGH">
      <formula>NOT(ISERROR(SEARCH(("HIGH"),(G144))))</formula>
    </cfRule>
  </conditionalFormatting>
  <conditionalFormatting sqref="G144">
    <cfRule type="expression" dxfId="8749" priority="835" stopIfTrue="1">
      <formula>(#REF!="√")</formula>
    </cfRule>
  </conditionalFormatting>
  <conditionalFormatting sqref="G144:G148">
    <cfRule type="cellIs" dxfId="8748" priority="836" operator="equal">
      <formula>"معمولی"</formula>
    </cfRule>
  </conditionalFormatting>
  <conditionalFormatting sqref="G144:G148">
    <cfRule type="cellIs" dxfId="8747" priority="837" operator="equal">
      <formula>"جدی"</formula>
    </cfRule>
  </conditionalFormatting>
  <conditionalFormatting sqref="G144:G148">
    <cfRule type="cellIs" dxfId="8746" priority="838" operator="equal">
      <formula>"حیاتی"</formula>
    </cfRule>
  </conditionalFormatting>
  <conditionalFormatting sqref="G154">
    <cfRule type="containsText" dxfId="8745" priority="839" stopIfTrue="1" operator="containsText" text="LOW">
      <formula>NOT(ISERROR(SEARCH(("LOW"),(G154))))</formula>
    </cfRule>
  </conditionalFormatting>
  <conditionalFormatting sqref="G154">
    <cfRule type="containsText" dxfId="8744" priority="840" stopIfTrue="1" operator="containsText" text="MEDIUM">
      <formula>NOT(ISERROR(SEARCH(("MEDIUM"),(G154))))</formula>
    </cfRule>
  </conditionalFormatting>
  <conditionalFormatting sqref="G154">
    <cfRule type="containsText" dxfId="8743" priority="841" stopIfTrue="1" operator="containsText" text="HIGH">
      <formula>NOT(ISERROR(SEARCH(("HIGH"),(G154))))</formula>
    </cfRule>
  </conditionalFormatting>
  <conditionalFormatting sqref="G154">
    <cfRule type="expression" dxfId="8742" priority="842" stopIfTrue="1">
      <formula>(#REF!="√")</formula>
    </cfRule>
  </conditionalFormatting>
  <conditionalFormatting sqref="G154:G158">
    <cfRule type="cellIs" dxfId="8741" priority="843" operator="equal">
      <formula>"معمولی"</formula>
    </cfRule>
  </conditionalFormatting>
  <conditionalFormatting sqref="G154:G158">
    <cfRule type="cellIs" dxfId="8740" priority="844" operator="equal">
      <formula>"جدی"</formula>
    </cfRule>
  </conditionalFormatting>
  <conditionalFormatting sqref="G154:G158">
    <cfRule type="cellIs" dxfId="8739" priority="845" operator="equal">
      <formula>"حیاتی"</formula>
    </cfRule>
  </conditionalFormatting>
  <conditionalFormatting sqref="G160">
    <cfRule type="containsText" dxfId="8738" priority="846" stopIfTrue="1" operator="containsText" text="LOW">
      <formula>NOT(ISERROR(SEARCH(("LOW"),(G160))))</formula>
    </cfRule>
  </conditionalFormatting>
  <conditionalFormatting sqref="G160">
    <cfRule type="containsText" dxfId="8737" priority="847" stopIfTrue="1" operator="containsText" text="MEDIUM">
      <formula>NOT(ISERROR(SEARCH(("MEDIUM"),(G160))))</formula>
    </cfRule>
  </conditionalFormatting>
  <conditionalFormatting sqref="G160">
    <cfRule type="containsText" dxfId="8736" priority="848" stopIfTrue="1" operator="containsText" text="HIGH">
      <formula>NOT(ISERROR(SEARCH(("HIGH"),(G160))))</formula>
    </cfRule>
  </conditionalFormatting>
  <conditionalFormatting sqref="G160">
    <cfRule type="expression" dxfId="8735" priority="849" stopIfTrue="1">
      <formula>(#REF!="√")</formula>
    </cfRule>
  </conditionalFormatting>
  <conditionalFormatting sqref="G160:G164">
    <cfRule type="cellIs" dxfId="8734" priority="850" operator="equal">
      <formula>"معمولی"</formula>
    </cfRule>
  </conditionalFormatting>
  <conditionalFormatting sqref="G160:G164">
    <cfRule type="cellIs" dxfId="8733" priority="851" operator="equal">
      <formula>"جدی"</formula>
    </cfRule>
  </conditionalFormatting>
  <conditionalFormatting sqref="G160:G164">
    <cfRule type="cellIs" dxfId="8732" priority="852" operator="equal">
      <formula>"حیاتی"</formula>
    </cfRule>
  </conditionalFormatting>
  <conditionalFormatting sqref="G166">
    <cfRule type="containsText" dxfId="8731" priority="853" stopIfTrue="1" operator="containsText" text="LOW">
      <formula>NOT(ISERROR(SEARCH(("LOW"),(G166))))</formula>
    </cfRule>
  </conditionalFormatting>
  <conditionalFormatting sqref="G166">
    <cfRule type="containsText" dxfId="8730" priority="854" stopIfTrue="1" operator="containsText" text="MEDIUM">
      <formula>NOT(ISERROR(SEARCH(("MEDIUM"),(G166))))</formula>
    </cfRule>
  </conditionalFormatting>
  <conditionalFormatting sqref="G166">
    <cfRule type="containsText" dxfId="8729" priority="855" stopIfTrue="1" operator="containsText" text="HIGH">
      <formula>NOT(ISERROR(SEARCH(("HIGH"),(G166))))</formula>
    </cfRule>
  </conditionalFormatting>
  <conditionalFormatting sqref="G166">
    <cfRule type="expression" dxfId="8728" priority="856" stopIfTrue="1">
      <formula>(#REF!="√")</formula>
    </cfRule>
  </conditionalFormatting>
  <conditionalFormatting sqref="G166:G170">
    <cfRule type="cellIs" dxfId="8727" priority="857" operator="equal">
      <formula>"معمولی"</formula>
    </cfRule>
  </conditionalFormatting>
  <conditionalFormatting sqref="G166:G170">
    <cfRule type="cellIs" dxfId="8726" priority="858" operator="equal">
      <formula>"جدی"</formula>
    </cfRule>
  </conditionalFormatting>
  <conditionalFormatting sqref="G166:G170">
    <cfRule type="cellIs" dxfId="8725" priority="859" operator="equal">
      <formula>"حیاتی"</formula>
    </cfRule>
  </conditionalFormatting>
  <conditionalFormatting sqref="G172">
    <cfRule type="containsText" dxfId="8724" priority="860" stopIfTrue="1" operator="containsText" text="LOW">
      <formula>NOT(ISERROR(SEARCH(("LOW"),(G172))))</formula>
    </cfRule>
  </conditionalFormatting>
  <conditionalFormatting sqref="G172">
    <cfRule type="containsText" dxfId="8723" priority="861" stopIfTrue="1" operator="containsText" text="MEDIUM">
      <formula>NOT(ISERROR(SEARCH(("MEDIUM"),(G172))))</formula>
    </cfRule>
  </conditionalFormatting>
  <conditionalFormatting sqref="G172">
    <cfRule type="containsText" dxfId="8722" priority="862" stopIfTrue="1" operator="containsText" text="HIGH">
      <formula>NOT(ISERROR(SEARCH(("HIGH"),(G172))))</formula>
    </cfRule>
  </conditionalFormatting>
  <conditionalFormatting sqref="G172">
    <cfRule type="expression" dxfId="8721" priority="863" stopIfTrue="1">
      <formula>(#REF!="√")</formula>
    </cfRule>
  </conditionalFormatting>
  <conditionalFormatting sqref="G172:G176">
    <cfRule type="cellIs" dxfId="8720" priority="864" operator="equal">
      <formula>"معمولی"</formula>
    </cfRule>
  </conditionalFormatting>
  <conditionalFormatting sqref="G172:G176">
    <cfRule type="cellIs" dxfId="8719" priority="865" operator="equal">
      <formula>"جدی"</formula>
    </cfRule>
  </conditionalFormatting>
  <conditionalFormatting sqref="G172:G176">
    <cfRule type="cellIs" dxfId="8718" priority="866" operator="equal">
      <formula>"حیاتی"</formula>
    </cfRule>
  </conditionalFormatting>
  <conditionalFormatting sqref="G178">
    <cfRule type="containsText" dxfId="8717" priority="867" stopIfTrue="1" operator="containsText" text="LOW">
      <formula>NOT(ISERROR(SEARCH(("LOW"),(G178))))</formula>
    </cfRule>
  </conditionalFormatting>
  <conditionalFormatting sqref="G178">
    <cfRule type="containsText" dxfId="8716" priority="868" stopIfTrue="1" operator="containsText" text="MEDIUM">
      <formula>NOT(ISERROR(SEARCH(("MEDIUM"),(G178))))</formula>
    </cfRule>
  </conditionalFormatting>
  <conditionalFormatting sqref="G178">
    <cfRule type="containsText" dxfId="8715" priority="869" stopIfTrue="1" operator="containsText" text="HIGH">
      <formula>NOT(ISERROR(SEARCH(("HIGH"),(G178))))</formula>
    </cfRule>
  </conditionalFormatting>
  <conditionalFormatting sqref="G178">
    <cfRule type="expression" dxfId="8714" priority="870" stopIfTrue="1">
      <formula>(#REF!="√")</formula>
    </cfRule>
  </conditionalFormatting>
  <conditionalFormatting sqref="G178:G182">
    <cfRule type="cellIs" dxfId="8713" priority="871" operator="equal">
      <formula>"معمولی"</formula>
    </cfRule>
  </conditionalFormatting>
  <conditionalFormatting sqref="G178:G182">
    <cfRule type="cellIs" dxfId="8712" priority="872" operator="equal">
      <formula>"جدی"</formula>
    </cfRule>
  </conditionalFormatting>
  <conditionalFormatting sqref="G178:G182">
    <cfRule type="cellIs" dxfId="8711" priority="873" operator="equal">
      <formula>"حیاتی"</formula>
    </cfRule>
  </conditionalFormatting>
  <conditionalFormatting sqref="G184">
    <cfRule type="containsText" dxfId="8710" priority="874" stopIfTrue="1" operator="containsText" text="LOW">
      <formula>NOT(ISERROR(SEARCH(("LOW"),(G184))))</formula>
    </cfRule>
  </conditionalFormatting>
  <conditionalFormatting sqref="G184">
    <cfRule type="containsText" dxfId="8709" priority="875" stopIfTrue="1" operator="containsText" text="MEDIUM">
      <formula>NOT(ISERROR(SEARCH(("MEDIUM"),(G184))))</formula>
    </cfRule>
  </conditionalFormatting>
  <conditionalFormatting sqref="G184">
    <cfRule type="containsText" dxfId="8708" priority="876" stopIfTrue="1" operator="containsText" text="HIGH">
      <formula>NOT(ISERROR(SEARCH(("HIGH"),(G184))))</formula>
    </cfRule>
  </conditionalFormatting>
  <conditionalFormatting sqref="G184">
    <cfRule type="expression" dxfId="8707" priority="877" stopIfTrue="1">
      <formula>(#REF!="√")</formula>
    </cfRule>
  </conditionalFormatting>
  <conditionalFormatting sqref="G184:G188">
    <cfRule type="cellIs" dxfId="8706" priority="878" operator="equal">
      <formula>"معمولی"</formula>
    </cfRule>
  </conditionalFormatting>
  <conditionalFormatting sqref="G184:G188">
    <cfRule type="cellIs" dxfId="8705" priority="879" operator="equal">
      <formula>"جدی"</formula>
    </cfRule>
  </conditionalFormatting>
  <conditionalFormatting sqref="G184:G188">
    <cfRule type="cellIs" dxfId="8704" priority="880" operator="equal">
      <formula>"حیاتی"</formula>
    </cfRule>
  </conditionalFormatting>
  <conditionalFormatting sqref="G190">
    <cfRule type="containsText" dxfId="8703" priority="881" stopIfTrue="1" operator="containsText" text="LOW">
      <formula>NOT(ISERROR(SEARCH(("LOW"),(G190))))</formula>
    </cfRule>
  </conditionalFormatting>
  <conditionalFormatting sqref="G190">
    <cfRule type="containsText" dxfId="8702" priority="882" stopIfTrue="1" operator="containsText" text="MEDIUM">
      <formula>NOT(ISERROR(SEARCH(("MEDIUM"),(G190))))</formula>
    </cfRule>
  </conditionalFormatting>
  <conditionalFormatting sqref="G190">
    <cfRule type="containsText" dxfId="8701" priority="883" stopIfTrue="1" operator="containsText" text="HIGH">
      <formula>NOT(ISERROR(SEARCH(("HIGH"),(G190))))</formula>
    </cfRule>
  </conditionalFormatting>
  <conditionalFormatting sqref="G190">
    <cfRule type="expression" dxfId="8700" priority="884" stopIfTrue="1">
      <formula>(#REF!="√")</formula>
    </cfRule>
  </conditionalFormatting>
  <conditionalFormatting sqref="G190:G194">
    <cfRule type="cellIs" dxfId="8699" priority="885" operator="equal">
      <formula>"معمولی"</formula>
    </cfRule>
  </conditionalFormatting>
  <conditionalFormatting sqref="G190:G194">
    <cfRule type="cellIs" dxfId="8698" priority="886" operator="equal">
      <formula>"جدی"</formula>
    </cfRule>
  </conditionalFormatting>
  <conditionalFormatting sqref="G190:G194">
    <cfRule type="cellIs" dxfId="8697" priority="887" operator="equal">
      <formula>"حیاتی"</formula>
    </cfRule>
  </conditionalFormatting>
  <conditionalFormatting sqref="G196">
    <cfRule type="containsText" dxfId="8696" priority="888" stopIfTrue="1" operator="containsText" text="LOW">
      <formula>NOT(ISERROR(SEARCH(("LOW"),(G196))))</formula>
    </cfRule>
  </conditionalFormatting>
  <conditionalFormatting sqref="G196">
    <cfRule type="containsText" dxfId="8695" priority="889" stopIfTrue="1" operator="containsText" text="MEDIUM">
      <formula>NOT(ISERROR(SEARCH(("MEDIUM"),(G196))))</formula>
    </cfRule>
  </conditionalFormatting>
  <conditionalFormatting sqref="G196">
    <cfRule type="containsText" dxfId="8694" priority="890" stopIfTrue="1" operator="containsText" text="HIGH">
      <formula>NOT(ISERROR(SEARCH(("HIGH"),(G196))))</formula>
    </cfRule>
  </conditionalFormatting>
  <conditionalFormatting sqref="G196">
    <cfRule type="expression" dxfId="8693" priority="891" stopIfTrue="1">
      <formula>(#REF!="√")</formula>
    </cfRule>
  </conditionalFormatting>
  <conditionalFormatting sqref="G196:G200">
    <cfRule type="cellIs" dxfId="8692" priority="892" operator="equal">
      <formula>"معمولی"</formula>
    </cfRule>
  </conditionalFormatting>
  <conditionalFormatting sqref="G196:G200">
    <cfRule type="cellIs" dxfId="8691" priority="893" operator="equal">
      <formula>"جدی"</formula>
    </cfRule>
  </conditionalFormatting>
  <conditionalFormatting sqref="G196:G200">
    <cfRule type="cellIs" dxfId="8690" priority="894" operator="equal">
      <formula>"حیاتی"</formula>
    </cfRule>
  </conditionalFormatting>
  <conditionalFormatting sqref="G202">
    <cfRule type="containsText" dxfId="8689" priority="895" stopIfTrue="1" operator="containsText" text="LOW">
      <formula>NOT(ISERROR(SEARCH(("LOW"),(G202))))</formula>
    </cfRule>
  </conditionalFormatting>
  <conditionalFormatting sqref="G202">
    <cfRule type="containsText" dxfId="8688" priority="896" stopIfTrue="1" operator="containsText" text="MEDIUM">
      <formula>NOT(ISERROR(SEARCH(("MEDIUM"),(G202))))</formula>
    </cfRule>
  </conditionalFormatting>
  <conditionalFormatting sqref="G202">
    <cfRule type="containsText" dxfId="8687" priority="897" stopIfTrue="1" operator="containsText" text="HIGH">
      <formula>NOT(ISERROR(SEARCH(("HIGH"),(G202))))</formula>
    </cfRule>
  </conditionalFormatting>
  <conditionalFormatting sqref="G202">
    <cfRule type="expression" dxfId="8686" priority="898" stopIfTrue="1">
      <formula>(#REF!="√")</formula>
    </cfRule>
  </conditionalFormatting>
  <conditionalFormatting sqref="G202:G206">
    <cfRule type="cellIs" dxfId="8685" priority="899" operator="equal">
      <formula>"معمولی"</formula>
    </cfRule>
  </conditionalFormatting>
  <conditionalFormatting sqref="G202:G206">
    <cfRule type="cellIs" dxfId="8684" priority="900" operator="equal">
      <formula>"جدی"</formula>
    </cfRule>
  </conditionalFormatting>
  <conditionalFormatting sqref="G202:G206">
    <cfRule type="cellIs" dxfId="8683" priority="901" operator="equal">
      <formula>"حیاتی"</formula>
    </cfRule>
  </conditionalFormatting>
  <conditionalFormatting sqref="G208">
    <cfRule type="containsText" dxfId="8682" priority="902" stopIfTrue="1" operator="containsText" text="LOW">
      <formula>NOT(ISERROR(SEARCH(("LOW"),(G208))))</formula>
    </cfRule>
  </conditionalFormatting>
  <conditionalFormatting sqref="G208">
    <cfRule type="containsText" dxfId="8681" priority="903" stopIfTrue="1" operator="containsText" text="MEDIUM">
      <formula>NOT(ISERROR(SEARCH(("MEDIUM"),(G208))))</formula>
    </cfRule>
  </conditionalFormatting>
  <conditionalFormatting sqref="G208">
    <cfRule type="containsText" dxfId="8680" priority="904" stopIfTrue="1" operator="containsText" text="HIGH">
      <formula>NOT(ISERROR(SEARCH(("HIGH"),(G208))))</formula>
    </cfRule>
  </conditionalFormatting>
  <conditionalFormatting sqref="G208">
    <cfRule type="expression" dxfId="8679" priority="905" stopIfTrue="1">
      <formula>(#REF!="√")</formula>
    </cfRule>
  </conditionalFormatting>
  <conditionalFormatting sqref="G208:G212">
    <cfRule type="cellIs" dxfId="8678" priority="906" operator="equal">
      <formula>"معمولی"</formula>
    </cfRule>
  </conditionalFormatting>
  <conditionalFormatting sqref="G208:G212">
    <cfRule type="cellIs" dxfId="8677" priority="907" operator="equal">
      <formula>"جدی"</formula>
    </cfRule>
  </conditionalFormatting>
  <conditionalFormatting sqref="G208:G212">
    <cfRule type="cellIs" dxfId="8676" priority="908" operator="equal">
      <formula>"حیاتی"</formula>
    </cfRule>
  </conditionalFormatting>
  <conditionalFormatting sqref="G214">
    <cfRule type="containsText" dxfId="8675" priority="909" stopIfTrue="1" operator="containsText" text="LOW">
      <formula>NOT(ISERROR(SEARCH(("LOW"),(G214))))</formula>
    </cfRule>
  </conditionalFormatting>
  <conditionalFormatting sqref="G214">
    <cfRule type="containsText" dxfId="8674" priority="910" stopIfTrue="1" operator="containsText" text="MEDIUM">
      <formula>NOT(ISERROR(SEARCH(("MEDIUM"),(G214))))</formula>
    </cfRule>
  </conditionalFormatting>
  <conditionalFormatting sqref="G214">
    <cfRule type="containsText" dxfId="8673" priority="911" stopIfTrue="1" operator="containsText" text="HIGH">
      <formula>NOT(ISERROR(SEARCH(("HIGH"),(G214))))</formula>
    </cfRule>
  </conditionalFormatting>
  <conditionalFormatting sqref="G214">
    <cfRule type="expression" dxfId="8672" priority="912" stopIfTrue="1">
      <formula>(#REF!="√")</formula>
    </cfRule>
  </conditionalFormatting>
  <conditionalFormatting sqref="G214:G218">
    <cfRule type="cellIs" dxfId="8671" priority="913" operator="equal">
      <formula>"معمولی"</formula>
    </cfRule>
  </conditionalFormatting>
  <conditionalFormatting sqref="G214:G218">
    <cfRule type="cellIs" dxfId="8670" priority="914" operator="equal">
      <formula>"جدی"</formula>
    </cfRule>
  </conditionalFormatting>
  <conditionalFormatting sqref="G214:G218">
    <cfRule type="cellIs" dxfId="8669" priority="915" operator="equal">
      <formula>"حیاتی"</formula>
    </cfRule>
  </conditionalFormatting>
  <conditionalFormatting sqref="G220">
    <cfRule type="containsText" dxfId="8668" priority="916" stopIfTrue="1" operator="containsText" text="LOW">
      <formula>NOT(ISERROR(SEARCH(("LOW"),(G220))))</formula>
    </cfRule>
  </conditionalFormatting>
  <conditionalFormatting sqref="G220">
    <cfRule type="containsText" dxfId="8667" priority="917" stopIfTrue="1" operator="containsText" text="MEDIUM">
      <formula>NOT(ISERROR(SEARCH(("MEDIUM"),(G220))))</formula>
    </cfRule>
  </conditionalFormatting>
  <conditionalFormatting sqref="G220">
    <cfRule type="containsText" dxfId="8666" priority="918" stopIfTrue="1" operator="containsText" text="HIGH">
      <formula>NOT(ISERROR(SEARCH(("HIGH"),(G220))))</formula>
    </cfRule>
  </conditionalFormatting>
  <conditionalFormatting sqref="G220">
    <cfRule type="expression" dxfId="8665" priority="919" stopIfTrue="1">
      <formula>(#REF!="√")</formula>
    </cfRule>
  </conditionalFormatting>
  <conditionalFormatting sqref="G220:G224">
    <cfRule type="cellIs" dxfId="8664" priority="920" operator="equal">
      <formula>"معمولی"</formula>
    </cfRule>
  </conditionalFormatting>
  <conditionalFormatting sqref="G220:G224">
    <cfRule type="cellIs" dxfId="8663" priority="921" operator="equal">
      <formula>"جدی"</formula>
    </cfRule>
  </conditionalFormatting>
  <conditionalFormatting sqref="G220:G224">
    <cfRule type="cellIs" dxfId="8662" priority="922" operator="equal">
      <formula>"حیاتی"</formula>
    </cfRule>
  </conditionalFormatting>
  <conditionalFormatting sqref="G226">
    <cfRule type="containsText" dxfId="8661" priority="923" stopIfTrue="1" operator="containsText" text="LOW">
      <formula>NOT(ISERROR(SEARCH(("LOW"),(G226))))</formula>
    </cfRule>
  </conditionalFormatting>
  <conditionalFormatting sqref="G226">
    <cfRule type="containsText" dxfId="8660" priority="924" stopIfTrue="1" operator="containsText" text="MEDIUM">
      <formula>NOT(ISERROR(SEARCH(("MEDIUM"),(G226))))</formula>
    </cfRule>
  </conditionalFormatting>
  <conditionalFormatting sqref="G226">
    <cfRule type="containsText" dxfId="8659" priority="925" stopIfTrue="1" operator="containsText" text="HIGH">
      <formula>NOT(ISERROR(SEARCH(("HIGH"),(G226))))</formula>
    </cfRule>
  </conditionalFormatting>
  <conditionalFormatting sqref="G226">
    <cfRule type="expression" dxfId="8658" priority="926" stopIfTrue="1">
      <formula>(#REF!="√")</formula>
    </cfRule>
  </conditionalFormatting>
  <conditionalFormatting sqref="G226:G230">
    <cfRule type="cellIs" dxfId="8657" priority="927" operator="equal">
      <formula>"معمولی"</formula>
    </cfRule>
  </conditionalFormatting>
  <conditionalFormatting sqref="G226:G230">
    <cfRule type="cellIs" dxfId="8656" priority="928" operator="equal">
      <formula>"جدی"</formula>
    </cfRule>
  </conditionalFormatting>
  <conditionalFormatting sqref="G226:G230">
    <cfRule type="cellIs" dxfId="8655" priority="929" operator="equal">
      <formula>"حیاتی"</formula>
    </cfRule>
  </conditionalFormatting>
  <conditionalFormatting sqref="G232">
    <cfRule type="containsText" dxfId="8654" priority="930" stopIfTrue="1" operator="containsText" text="LOW">
      <formula>NOT(ISERROR(SEARCH(("LOW"),(G232))))</formula>
    </cfRule>
  </conditionalFormatting>
  <conditionalFormatting sqref="G232">
    <cfRule type="containsText" dxfId="8653" priority="931" stopIfTrue="1" operator="containsText" text="MEDIUM">
      <formula>NOT(ISERROR(SEARCH(("MEDIUM"),(G232))))</formula>
    </cfRule>
  </conditionalFormatting>
  <conditionalFormatting sqref="G232">
    <cfRule type="containsText" dxfId="8652" priority="932" stopIfTrue="1" operator="containsText" text="HIGH">
      <formula>NOT(ISERROR(SEARCH(("HIGH"),(G232))))</formula>
    </cfRule>
  </conditionalFormatting>
  <conditionalFormatting sqref="G232">
    <cfRule type="expression" dxfId="8651" priority="933" stopIfTrue="1">
      <formula>(#REF!="√")</formula>
    </cfRule>
  </conditionalFormatting>
  <conditionalFormatting sqref="G232:G236">
    <cfRule type="cellIs" dxfId="8650" priority="934" operator="equal">
      <formula>"معمولی"</formula>
    </cfRule>
  </conditionalFormatting>
  <conditionalFormatting sqref="G232:G236">
    <cfRule type="cellIs" dxfId="8649" priority="935" operator="equal">
      <formula>"جدی"</formula>
    </cfRule>
  </conditionalFormatting>
  <conditionalFormatting sqref="G232:G236">
    <cfRule type="cellIs" dxfId="8648" priority="936" operator="equal">
      <formula>"حیاتی"</formula>
    </cfRule>
  </conditionalFormatting>
  <conditionalFormatting sqref="G238">
    <cfRule type="containsText" dxfId="8647" priority="937" stopIfTrue="1" operator="containsText" text="LOW">
      <formula>NOT(ISERROR(SEARCH(("LOW"),(G238))))</formula>
    </cfRule>
  </conditionalFormatting>
  <conditionalFormatting sqref="G238">
    <cfRule type="containsText" dxfId="8646" priority="938" stopIfTrue="1" operator="containsText" text="MEDIUM">
      <formula>NOT(ISERROR(SEARCH(("MEDIUM"),(G238))))</formula>
    </cfRule>
  </conditionalFormatting>
  <conditionalFormatting sqref="G238">
    <cfRule type="containsText" dxfId="8645" priority="939" stopIfTrue="1" operator="containsText" text="HIGH">
      <formula>NOT(ISERROR(SEARCH(("HIGH"),(G238))))</formula>
    </cfRule>
  </conditionalFormatting>
  <conditionalFormatting sqref="G238">
    <cfRule type="expression" dxfId="8644" priority="940" stopIfTrue="1">
      <formula>(#REF!="√")</formula>
    </cfRule>
  </conditionalFormatting>
  <conditionalFormatting sqref="G238:G242">
    <cfRule type="cellIs" dxfId="8643" priority="941" operator="equal">
      <formula>"معمولی"</formula>
    </cfRule>
  </conditionalFormatting>
  <conditionalFormatting sqref="G238:G242">
    <cfRule type="cellIs" dxfId="8642" priority="942" operator="equal">
      <formula>"جدی"</formula>
    </cfRule>
  </conditionalFormatting>
  <conditionalFormatting sqref="G238:G242">
    <cfRule type="cellIs" dxfId="8641" priority="943" operator="equal">
      <formula>"حیاتی"</formula>
    </cfRule>
  </conditionalFormatting>
  <conditionalFormatting sqref="G244">
    <cfRule type="containsText" dxfId="8640" priority="944" stopIfTrue="1" operator="containsText" text="LOW">
      <formula>NOT(ISERROR(SEARCH(("LOW"),(G244))))</formula>
    </cfRule>
  </conditionalFormatting>
  <conditionalFormatting sqref="G244">
    <cfRule type="containsText" dxfId="8639" priority="945" stopIfTrue="1" operator="containsText" text="MEDIUM">
      <formula>NOT(ISERROR(SEARCH(("MEDIUM"),(G244))))</formula>
    </cfRule>
  </conditionalFormatting>
  <conditionalFormatting sqref="G244">
    <cfRule type="containsText" dxfId="8638" priority="946" stopIfTrue="1" operator="containsText" text="HIGH">
      <formula>NOT(ISERROR(SEARCH(("HIGH"),(G244))))</formula>
    </cfRule>
  </conditionalFormatting>
  <conditionalFormatting sqref="G244">
    <cfRule type="expression" dxfId="8637" priority="947" stopIfTrue="1">
      <formula>(#REF!="√")</formula>
    </cfRule>
  </conditionalFormatting>
  <conditionalFormatting sqref="G244:G248">
    <cfRule type="cellIs" dxfId="8636" priority="948" operator="equal">
      <formula>"معمولی"</formula>
    </cfRule>
  </conditionalFormatting>
  <conditionalFormatting sqref="G244:G248">
    <cfRule type="cellIs" dxfId="8635" priority="949" operator="equal">
      <formula>"جدی"</formula>
    </cfRule>
  </conditionalFormatting>
  <conditionalFormatting sqref="G244:G248">
    <cfRule type="cellIs" dxfId="8634" priority="950" operator="equal">
      <formula>"حیاتی"</formula>
    </cfRule>
  </conditionalFormatting>
  <conditionalFormatting sqref="G250">
    <cfRule type="containsText" dxfId="8633" priority="951" stopIfTrue="1" operator="containsText" text="LOW">
      <formula>NOT(ISERROR(SEARCH(("LOW"),(G250))))</formula>
    </cfRule>
  </conditionalFormatting>
  <conditionalFormatting sqref="G250">
    <cfRule type="containsText" dxfId="8632" priority="952" stopIfTrue="1" operator="containsText" text="MEDIUM">
      <formula>NOT(ISERROR(SEARCH(("MEDIUM"),(G250))))</formula>
    </cfRule>
  </conditionalFormatting>
  <conditionalFormatting sqref="G250">
    <cfRule type="containsText" dxfId="8631" priority="953" stopIfTrue="1" operator="containsText" text="HIGH">
      <formula>NOT(ISERROR(SEARCH(("HIGH"),(G250))))</formula>
    </cfRule>
  </conditionalFormatting>
  <conditionalFormatting sqref="G250">
    <cfRule type="expression" dxfId="8630" priority="954" stopIfTrue="1">
      <formula>(#REF!="√")</formula>
    </cfRule>
  </conditionalFormatting>
  <conditionalFormatting sqref="G250:G254">
    <cfRule type="cellIs" dxfId="8629" priority="955" operator="equal">
      <formula>"معمولی"</formula>
    </cfRule>
  </conditionalFormatting>
  <conditionalFormatting sqref="G250:G254">
    <cfRule type="cellIs" dxfId="8628" priority="956" operator="equal">
      <formula>"جدی"</formula>
    </cfRule>
  </conditionalFormatting>
  <conditionalFormatting sqref="G250:G254">
    <cfRule type="cellIs" dxfId="8627" priority="957" operator="equal">
      <formula>"حیاتی"</formula>
    </cfRule>
  </conditionalFormatting>
  <conditionalFormatting sqref="D18:D22">
    <cfRule type="cellIs" dxfId="8626" priority="958" operator="equal">
      <formula>"رد"</formula>
    </cfRule>
  </conditionalFormatting>
  <conditionalFormatting sqref="D18:D22">
    <cfRule type="cellIs" dxfId="8625" priority="959" operator="equal">
      <formula>"قبول"</formula>
    </cfRule>
  </conditionalFormatting>
  <conditionalFormatting sqref="D18:D22">
    <cfRule type="cellIs" dxfId="8624" priority="960" operator="equal">
      <formula>"رد"</formula>
    </cfRule>
  </conditionalFormatting>
  <conditionalFormatting sqref="D18:D22">
    <cfRule type="cellIs" dxfId="8623" priority="961" operator="equal">
      <formula>"قبول"</formula>
    </cfRule>
  </conditionalFormatting>
  <conditionalFormatting sqref="D18:D22">
    <cfRule type="cellIs" dxfId="8622" priority="962" operator="equal">
      <formula>"قبول"</formula>
    </cfRule>
  </conditionalFormatting>
  <conditionalFormatting sqref="D24:D28">
    <cfRule type="cellIs" dxfId="8621" priority="963" operator="equal">
      <formula>"رد"</formula>
    </cfRule>
  </conditionalFormatting>
  <conditionalFormatting sqref="D24:D28">
    <cfRule type="cellIs" dxfId="8620" priority="964" operator="equal">
      <formula>"قبول"</formula>
    </cfRule>
  </conditionalFormatting>
  <conditionalFormatting sqref="D24:D28">
    <cfRule type="cellIs" dxfId="8619" priority="965" operator="equal">
      <formula>"رد"</formula>
    </cfRule>
  </conditionalFormatting>
  <conditionalFormatting sqref="D24:D28">
    <cfRule type="cellIs" dxfId="8618" priority="966" operator="equal">
      <formula>"قبول"</formula>
    </cfRule>
  </conditionalFormatting>
  <conditionalFormatting sqref="D24:D28">
    <cfRule type="cellIs" dxfId="8617" priority="967" operator="equal">
      <formula>"قبول"</formula>
    </cfRule>
  </conditionalFormatting>
  <conditionalFormatting sqref="D30:D34">
    <cfRule type="cellIs" dxfId="8616" priority="968" operator="equal">
      <formula>"رد"</formula>
    </cfRule>
  </conditionalFormatting>
  <conditionalFormatting sqref="D30:D34">
    <cfRule type="cellIs" dxfId="8615" priority="969" operator="equal">
      <formula>"قبول"</formula>
    </cfRule>
  </conditionalFormatting>
  <conditionalFormatting sqref="D30:D34">
    <cfRule type="cellIs" dxfId="8614" priority="970" operator="equal">
      <formula>"رد"</formula>
    </cfRule>
  </conditionalFormatting>
  <conditionalFormatting sqref="D30:D34">
    <cfRule type="cellIs" dxfId="8613" priority="971" operator="equal">
      <formula>"قبول"</formula>
    </cfRule>
  </conditionalFormatting>
  <conditionalFormatting sqref="D30:D34">
    <cfRule type="cellIs" dxfId="8612" priority="972" operator="equal">
      <formula>"قبول"</formula>
    </cfRule>
  </conditionalFormatting>
  <conditionalFormatting sqref="D36:D40">
    <cfRule type="cellIs" dxfId="8611" priority="973" operator="equal">
      <formula>"رد"</formula>
    </cfRule>
  </conditionalFormatting>
  <conditionalFormatting sqref="D36:D40">
    <cfRule type="cellIs" dxfId="8610" priority="974" operator="equal">
      <formula>"قبول"</formula>
    </cfRule>
  </conditionalFormatting>
  <conditionalFormatting sqref="D36:D40">
    <cfRule type="cellIs" dxfId="8609" priority="975" operator="equal">
      <formula>"رد"</formula>
    </cfRule>
  </conditionalFormatting>
  <conditionalFormatting sqref="D36:D40">
    <cfRule type="cellIs" dxfId="8608" priority="976" operator="equal">
      <formula>"قبول"</formula>
    </cfRule>
  </conditionalFormatting>
  <conditionalFormatting sqref="D36:D40">
    <cfRule type="cellIs" dxfId="8607" priority="977" operator="equal">
      <formula>"قبول"</formula>
    </cfRule>
  </conditionalFormatting>
  <conditionalFormatting sqref="D42:D46">
    <cfRule type="cellIs" dxfId="8606" priority="978" operator="equal">
      <formula>"رد"</formula>
    </cfRule>
  </conditionalFormatting>
  <conditionalFormatting sqref="D42:D46">
    <cfRule type="cellIs" dxfId="8605" priority="979" operator="equal">
      <formula>"قبول"</formula>
    </cfRule>
  </conditionalFormatting>
  <conditionalFormatting sqref="D42:D46">
    <cfRule type="cellIs" dxfId="8604" priority="980" operator="equal">
      <formula>"رد"</formula>
    </cfRule>
  </conditionalFormatting>
  <conditionalFormatting sqref="D42:D46">
    <cfRule type="cellIs" dxfId="8603" priority="981" operator="equal">
      <formula>"قبول"</formula>
    </cfRule>
  </conditionalFormatting>
  <conditionalFormatting sqref="D42:D46">
    <cfRule type="cellIs" dxfId="8602" priority="982" operator="equal">
      <formula>"قبول"</formula>
    </cfRule>
  </conditionalFormatting>
  <conditionalFormatting sqref="D48:D52">
    <cfRule type="cellIs" dxfId="8601" priority="983" operator="equal">
      <formula>"رد"</formula>
    </cfRule>
  </conditionalFormatting>
  <conditionalFormatting sqref="D48:D52">
    <cfRule type="cellIs" dxfId="8600" priority="984" operator="equal">
      <formula>"قبول"</formula>
    </cfRule>
  </conditionalFormatting>
  <conditionalFormatting sqref="D48:D52">
    <cfRule type="cellIs" dxfId="8599" priority="985" operator="equal">
      <formula>"رد"</formula>
    </cfRule>
  </conditionalFormatting>
  <conditionalFormatting sqref="D48:D52">
    <cfRule type="cellIs" dxfId="8598" priority="986" operator="equal">
      <formula>"قبول"</formula>
    </cfRule>
  </conditionalFormatting>
  <conditionalFormatting sqref="D48:D52">
    <cfRule type="cellIs" dxfId="8597" priority="987" operator="equal">
      <formula>"قبول"</formula>
    </cfRule>
  </conditionalFormatting>
  <conditionalFormatting sqref="D54:D58">
    <cfRule type="cellIs" dxfId="8596" priority="988" operator="equal">
      <formula>"رد"</formula>
    </cfRule>
  </conditionalFormatting>
  <conditionalFormatting sqref="D54:D58">
    <cfRule type="cellIs" dxfId="8595" priority="989" operator="equal">
      <formula>"قبول"</formula>
    </cfRule>
  </conditionalFormatting>
  <conditionalFormatting sqref="D54:D58">
    <cfRule type="cellIs" dxfId="8594" priority="990" operator="equal">
      <formula>"رد"</formula>
    </cfRule>
  </conditionalFormatting>
  <conditionalFormatting sqref="D54:D58">
    <cfRule type="cellIs" dxfId="8593" priority="991" operator="equal">
      <formula>"قبول"</formula>
    </cfRule>
  </conditionalFormatting>
  <conditionalFormatting sqref="D54:D58">
    <cfRule type="cellIs" dxfId="8592" priority="992" operator="equal">
      <formula>"قبول"</formula>
    </cfRule>
  </conditionalFormatting>
  <conditionalFormatting sqref="D60:D64">
    <cfRule type="cellIs" dxfId="8591" priority="993" operator="equal">
      <formula>"رد"</formula>
    </cfRule>
  </conditionalFormatting>
  <conditionalFormatting sqref="D60:D64">
    <cfRule type="cellIs" dxfId="8590" priority="994" operator="equal">
      <formula>"قبول"</formula>
    </cfRule>
  </conditionalFormatting>
  <conditionalFormatting sqref="D60:D64">
    <cfRule type="cellIs" dxfId="8589" priority="995" operator="equal">
      <formula>"رد"</formula>
    </cfRule>
  </conditionalFormatting>
  <conditionalFormatting sqref="D60:D64">
    <cfRule type="cellIs" dxfId="8588" priority="996" operator="equal">
      <formula>"قبول"</formula>
    </cfRule>
  </conditionalFormatting>
  <conditionalFormatting sqref="D60:D64">
    <cfRule type="cellIs" dxfId="8587" priority="997" operator="equal">
      <formula>"قبول"</formula>
    </cfRule>
  </conditionalFormatting>
  <conditionalFormatting sqref="D66:D70">
    <cfRule type="cellIs" dxfId="8586" priority="998" operator="equal">
      <formula>"رد"</formula>
    </cfRule>
  </conditionalFormatting>
  <conditionalFormatting sqref="D66:D70">
    <cfRule type="cellIs" dxfId="8585" priority="999" operator="equal">
      <formula>"قبول"</formula>
    </cfRule>
  </conditionalFormatting>
  <conditionalFormatting sqref="D66:D70">
    <cfRule type="cellIs" dxfId="8584" priority="1000" operator="equal">
      <formula>"رد"</formula>
    </cfRule>
  </conditionalFormatting>
  <conditionalFormatting sqref="D66:D70">
    <cfRule type="cellIs" dxfId="8583" priority="1001" operator="equal">
      <formula>"قبول"</formula>
    </cfRule>
  </conditionalFormatting>
  <conditionalFormatting sqref="D66:D70">
    <cfRule type="cellIs" dxfId="8582" priority="1002" operator="equal">
      <formula>"قبول"</formula>
    </cfRule>
  </conditionalFormatting>
  <conditionalFormatting sqref="D72:D76">
    <cfRule type="cellIs" dxfId="8581" priority="1003" operator="equal">
      <formula>"رد"</formula>
    </cfRule>
  </conditionalFormatting>
  <conditionalFormatting sqref="D72:D76">
    <cfRule type="cellIs" dxfId="8580" priority="1004" operator="equal">
      <formula>"قبول"</formula>
    </cfRule>
  </conditionalFormatting>
  <conditionalFormatting sqref="D72:D76">
    <cfRule type="cellIs" dxfId="8579" priority="1005" operator="equal">
      <formula>"رد"</formula>
    </cfRule>
  </conditionalFormatting>
  <conditionalFormatting sqref="D72:D76">
    <cfRule type="cellIs" dxfId="8578" priority="1006" operator="equal">
      <formula>"قبول"</formula>
    </cfRule>
  </conditionalFormatting>
  <conditionalFormatting sqref="D72:D76">
    <cfRule type="cellIs" dxfId="8577" priority="1007" operator="equal">
      <formula>"قبول"</formula>
    </cfRule>
  </conditionalFormatting>
  <conditionalFormatting sqref="D78:D82">
    <cfRule type="cellIs" dxfId="8576" priority="1008" operator="equal">
      <formula>"رد"</formula>
    </cfRule>
  </conditionalFormatting>
  <conditionalFormatting sqref="D78:D82">
    <cfRule type="cellIs" dxfId="8575" priority="1009" operator="equal">
      <formula>"قبول"</formula>
    </cfRule>
  </conditionalFormatting>
  <conditionalFormatting sqref="D78:D82">
    <cfRule type="cellIs" dxfId="8574" priority="1010" operator="equal">
      <formula>"رد"</formula>
    </cfRule>
  </conditionalFormatting>
  <conditionalFormatting sqref="D78:D82">
    <cfRule type="cellIs" dxfId="8573" priority="1011" operator="equal">
      <formula>"قبول"</formula>
    </cfRule>
  </conditionalFormatting>
  <conditionalFormatting sqref="D78:D82">
    <cfRule type="cellIs" dxfId="8572" priority="1012" operator="equal">
      <formula>"قبول"</formula>
    </cfRule>
  </conditionalFormatting>
  <conditionalFormatting sqref="D84:D88">
    <cfRule type="cellIs" dxfId="8571" priority="1013" operator="equal">
      <formula>"رد"</formula>
    </cfRule>
  </conditionalFormatting>
  <conditionalFormatting sqref="D84:D88">
    <cfRule type="cellIs" dxfId="8570" priority="1014" operator="equal">
      <formula>"قبول"</formula>
    </cfRule>
  </conditionalFormatting>
  <conditionalFormatting sqref="D84:D88">
    <cfRule type="cellIs" dxfId="8569" priority="1015" operator="equal">
      <formula>"رد"</formula>
    </cfRule>
  </conditionalFormatting>
  <conditionalFormatting sqref="D84:D88">
    <cfRule type="cellIs" dxfId="8568" priority="1016" operator="equal">
      <formula>"قبول"</formula>
    </cfRule>
  </conditionalFormatting>
  <conditionalFormatting sqref="D84:D88">
    <cfRule type="cellIs" dxfId="8567" priority="1017" operator="equal">
      <formula>"قبول"</formula>
    </cfRule>
  </conditionalFormatting>
  <conditionalFormatting sqref="D90:D94">
    <cfRule type="cellIs" dxfId="8566" priority="1018" operator="equal">
      <formula>"رد"</formula>
    </cfRule>
  </conditionalFormatting>
  <conditionalFormatting sqref="D90:D94">
    <cfRule type="cellIs" dxfId="8565" priority="1019" operator="equal">
      <formula>"قبول"</formula>
    </cfRule>
  </conditionalFormatting>
  <conditionalFormatting sqref="D90:D94">
    <cfRule type="cellIs" dxfId="8564" priority="1020" operator="equal">
      <formula>"رد"</formula>
    </cfRule>
  </conditionalFormatting>
  <conditionalFormatting sqref="D90:D94">
    <cfRule type="cellIs" dxfId="8563" priority="1021" operator="equal">
      <formula>"قبول"</formula>
    </cfRule>
  </conditionalFormatting>
  <conditionalFormatting sqref="D90:D94">
    <cfRule type="cellIs" dxfId="8562" priority="1022" operator="equal">
      <formula>"قبول"</formula>
    </cfRule>
  </conditionalFormatting>
  <conditionalFormatting sqref="D96:D100">
    <cfRule type="cellIs" dxfId="8561" priority="1023" operator="equal">
      <formula>"رد"</formula>
    </cfRule>
  </conditionalFormatting>
  <conditionalFormatting sqref="D96:D100">
    <cfRule type="cellIs" dxfId="8560" priority="1024" operator="equal">
      <formula>"قبول"</formula>
    </cfRule>
  </conditionalFormatting>
  <conditionalFormatting sqref="D96:D100">
    <cfRule type="cellIs" dxfId="8559" priority="1025" operator="equal">
      <formula>"رد"</formula>
    </cfRule>
  </conditionalFormatting>
  <conditionalFormatting sqref="D96:D100">
    <cfRule type="cellIs" dxfId="8558" priority="1026" operator="equal">
      <formula>"قبول"</formula>
    </cfRule>
  </conditionalFormatting>
  <conditionalFormatting sqref="D96:D100">
    <cfRule type="cellIs" dxfId="8557" priority="1027" operator="equal">
      <formula>"قبول"</formula>
    </cfRule>
  </conditionalFormatting>
  <conditionalFormatting sqref="D102:D106">
    <cfRule type="cellIs" dxfId="8556" priority="1028" operator="equal">
      <formula>"رد"</formula>
    </cfRule>
  </conditionalFormatting>
  <conditionalFormatting sqref="D102:D106">
    <cfRule type="cellIs" dxfId="8555" priority="1029" operator="equal">
      <formula>"قبول"</formula>
    </cfRule>
  </conditionalFormatting>
  <conditionalFormatting sqref="D102:D106">
    <cfRule type="cellIs" dxfId="8554" priority="1030" operator="equal">
      <formula>"رد"</formula>
    </cfRule>
  </conditionalFormatting>
  <conditionalFormatting sqref="D102:D106">
    <cfRule type="cellIs" dxfId="8553" priority="1031" operator="equal">
      <formula>"قبول"</formula>
    </cfRule>
  </conditionalFormatting>
  <conditionalFormatting sqref="D102:D106">
    <cfRule type="cellIs" dxfId="8552" priority="1032" operator="equal">
      <formula>"قبول"</formula>
    </cfRule>
  </conditionalFormatting>
  <conditionalFormatting sqref="D108:D112">
    <cfRule type="cellIs" dxfId="8551" priority="1033" operator="equal">
      <formula>"رد"</formula>
    </cfRule>
  </conditionalFormatting>
  <conditionalFormatting sqref="D108:D112">
    <cfRule type="cellIs" dxfId="8550" priority="1034" operator="equal">
      <formula>"قبول"</formula>
    </cfRule>
  </conditionalFormatting>
  <conditionalFormatting sqref="D108:D112">
    <cfRule type="cellIs" dxfId="8549" priority="1035" operator="equal">
      <formula>"رد"</formula>
    </cfRule>
  </conditionalFormatting>
  <conditionalFormatting sqref="D108:D112">
    <cfRule type="cellIs" dxfId="8548" priority="1036" operator="equal">
      <formula>"قبول"</formula>
    </cfRule>
  </conditionalFormatting>
  <conditionalFormatting sqref="D108:D112">
    <cfRule type="cellIs" dxfId="8547" priority="1037" operator="equal">
      <formula>"قبول"</formula>
    </cfRule>
  </conditionalFormatting>
  <conditionalFormatting sqref="D114:D118">
    <cfRule type="cellIs" dxfId="8546" priority="1038" operator="equal">
      <formula>"رد"</formula>
    </cfRule>
  </conditionalFormatting>
  <conditionalFormatting sqref="D114:D118">
    <cfRule type="cellIs" dxfId="8545" priority="1039" operator="equal">
      <formula>"قبول"</formula>
    </cfRule>
  </conditionalFormatting>
  <conditionalFormatting sqref="D114:D118">
    <cfRule type="cellIs" dxfId="8544" priority="1040" operator="equal">
      <formula>"رد"</formula>
    </cfRule>
  </conditionalFormatting>
  <conditionalFormatting sqref="D114:D118">
    <cfRule type="cellIs" dxfId="8543" priority="1041" operator="equal">
      <formula>"قبول"</formula>
    </cfRule>
  </conditionalFormatting>
  <conditionalFormatting sqref="D114:D118">
    <cfRule type="cellIs" dxfId="8542" priority="1042" operator="equal">
      <formula>"قبول"</formula>
    </cfRule>
  </conditionalFormatting>
  <conditionalFormatting sqref="D120:D124">
    <cfRule type="cellIs" dxfId="8541" priority="1043" operator="equal">
      <formula>"رد"</formula>
    </cfRule>
  </conditionalFormatting>
  <conditionalFormatting sqref="D120:D124">
    <cfRule type="cellIs" dxfId="8540" priority="1044" operator="equal">
      <formula>"قبول"</formula>
    </cfRule>
  </conditionalFormatting>
  <conditionalFormatting sqref="D120:D124">
    <cfRule type="cellIs" dxfId="8539" priority="1045" operator="equal">
      <formula>"رد"</formula>
    </cfRule>
  </conditionalFormatting>
  <conditionalFormatting sqref="D120:D124">
    <cfRule type="cellIs" dxfId="8538" priority="1046" operator="equal">
      <formula>"قبول"</formula>
    </cfRule>
  </conditionalFormatting>
  <conditionalFormatting sqref="D120:D124">
    <cfRule type="cellIs" dxfId="8537" priority="1047" operator="equal">
      <formula>"قبول"</formula>
    </cfRule>
  </conditionalFormatting>
  <conditionalFormatting sqref="D126:D130">
    <cfRule type="cellIs" dxfId="8536" priority="1048" operator="equal">
      <formula>"رد"</formula>
    </cfRule>
  </conditionalFormatting>
  <conditionalFormatting sqref="D126:D130">
    <cfRule type="cellIs" dxfId="8535" priority="1049" operator="equal">
      <formula>"قبول"</formula>
    </cfRule>
  </conditionalFormatting>
  <conditionalFormatting sqref="D126:D130">
    <cfRule type="cellIs" dxfId="8534" priority="1050" operator="equal">
      <formula>"رد"</formula>
    </cfRule>
  </conditionalFormatting>
  <conditionalFormatting sqref="D126:D130">
    <cfRule type="cellIs" dxfId="8533" priority="1051" operator="equal">
      <formula>"قبول"</formula>
    </cfRule>
  </conditionalFormatting>
  <conditionalFormatting sqref="D126:D130">
    <cfRule type="cellIs" dxfId="8532" priority="1052" operator="equal">
      <formula>"قبول"</formula>
    </cfRule>
  </conditionalFormatting>
  <conditionalFormatting sqref="D132:D136">
    <cfRule type="cellIs" dxfId="8531" priority="1053" operator="equal">
      <formula>"رد"</formula>
    </cfRule>
  </conditionalFormatting>
  <conditionalFormatting sqref="D132:D136">
    <cfRule type="cellIs" dxfId="8530" priority="1054" operator="equal">
      <formula>"قبول"</formula>
    </cfRule>
  </conditionalFormatting>
  <conditionalFormatting sqref="D132:D136">
    <cfRule type="cellIs" dxfId="8529" priority="1055" operator="equal">
      <formula>"رد"</formula>
    </cfRule>
  </conditionalFormatting>
  <conditionalFormatting sqref="D132:D136">
    <cfRule type="cellIs" dxfId="8528" priority="1056" operator="equal">
      <formula>"قبول"</formula>
    </cfRule>
  </conditionalFormatting>
  <conditionalFormatting sqref="D132:D136">
    <cfRule type="cellIs" dxfId="8527" priority="1057" operator="equal">
      <formula>"قبول"</formula>
    </cfRule>
  </conditionalFormatting>
  <conditionalFormatting sqref="D138:D142">
    <cfRule type="cellIs" dxfId="8526" priority="1058" operator="equal">
      <formula>"رد"</formula>
    </cfRule>
  </conditionalFormatting>
  <conditionalFormatting sqref="D138:D142">
    <cfRule type="cellIs" dxfId="8525" priority="1059" operator="equal">
      <formula>"قبول"</formula>
    </cfRule>
  </conditionalFormatting>
  <conditionalFormatting sqref="D138:D142">
    <cfRule type="cellIs" dxfId="8524" priority="1060" operator="equal">
      <formula>"رد"</formula>
    </cfRule>
  </conditionalFormatting>
  <conditionalFormatting sqref="D138:D142">
    <cfRule type="cellIs" dxfId="8523" priority="1061" operator="equal">
      <formula>"قبول"</formula>
    </cfRule>
  </conditionalFormatting>
  <conditionalFormatting sqref="D138:D142">
    <cfRule type="cellIs" dxfId="8522" priority="1062" operator="equal">
      <formula>"قبول"</formula>
    </cfRule>
  </conditionalFormatting>
  <conditionalFormatting sqref="D144:D148">
    <cfRule type="cellIs" dxfId="8521" priority="1063" operator="equal">
      <formula>"رد"</formula>
    </cfRule>
  </conditionalFormatting>
  <conditionalFormatting sqref="D144:D148">
    <cfRule type="cellIs" dxfId="8520" priority="1064" operator="equal">
      <formula>"قبول"</formula>
    </cfRule>
  </conditionalFormatting>
  <conditionalFormatting sqref="D144:D148">
    <cfRule type="cellIs" dxfId="8519" priority="1065" operator="equal">
      <formula>"رد"</formula>
    </cfRule>
  </conditionalFormatting>
  <conditionalFormatting sqref="D144:D148">
    <cfRule type="cellIs" dxfId="8518" priority="1066" operator="equal">
      <formula>"قبول"</formula>
    </cfRule>
  </conditionalFormatting>
  <conditionalFormatting sqref="D144:D148">
    <cfRule type="cellIs" dxfId="8517" priority="1067" operator="equal">
      <formula>"قبول"</formula>
    </cfRule>
  </conditionalFormatting>
  <conditionalFormatting sqref="D154:D158">
    <cfRule type="cellIs" dxfId="8516" priority="1068" operator="equal">
      <formula>"رد"</formula>
    </cfRule>
  </conditionalFormatting>
  <conditionalFormatting sqref="D154:D158">
    <cfRule type="cellIs" dxfId="8515" priority="1069" operator="equal">
      <formula>"قبول"</formula>
    </cfRule>
  </conditionalFormatting>
  <conditionalFormatting sqref="D154:D158">
    <cfRule type="cellIs" dxfId="8514" priority="1070" operator="equal">
      <formula>"رد"</formula>
    </cfRule>
  </conditionalFormatting>
  <conditionalFormatting sqref="D154:D158">
    <cfRule type="cellIs" dxfId="8513" priority="1071" operator="equal">
      <formula>"قبول"</formula>
    </cfRule>
  </conditionalFormatting>
  <conditionalFormatting sqref="D154:D158">
    <cfRule type="cellIs" dxfId="8512" priority="1072" operator="equal">
      <formula>"قبول"</formula>
    </cfRule>
  </conditionalFormatting>
  <conditionalFormatting sqref="D160:D164">
    <cfRule type="cellIs" dxfId="8511" priority="1073" operator="equal">
      <formula>"رد"</formula>
    </cfRule>
  </conditionalFormatting>
  <conditionalFormatting sqref="D160:D164">
    <cfRule type="cellIs" dxfId="8510" priority="1074" operator="equal">
      <formula>"قبول"</formula>
    </cfRule>
  </conditionalFormatting>
  <conditionalFormatting sqref="D160:D164">
    <cfRule type="cellIs" dxfId="8509" priority="1075" operator="equal">
      <formula>"رد"</formula>
    </cfRule>
  </conditionalFormatting>
  <conditionalFormatting sqref="D160:D164">
    <cfRule type="cellIs" dxfId="8508" priority="1076" operator="equal">
      <formula>"قبول"</formula>
    </cfRule>
  </conditionalFormatting>
  <conditionalFormatting sqref="D160:D164">
    <cfRule type="cellIs" dxfId="8507" priority="1077" operator="equal">
      <formula>"قبول"</formula>
    </cfRule>
  </conditionalFormatting>
  <conditionalFormatting sqref="D166:D170">
    <cfRule type="cellIs" dxfId="8506" priority="1078" operator="equal">
      <formula>"رد"</formula>
    </cfRule>
  </conditionalFormatting>
  <conditionalFormatting sqref="D166:D170">
    <cfRule type="cellIs" dxfId="8505" priority="1079" operator="equal">
      <formula>"قبول"</formula>
    </cfRule>
  </conditionalFormatting>
  <conditionalFormatting sqref="D166:D170">
    <cfRule type="cellIs" dxfId="8504" priority="1080" operator="equal">
      <formula>"رد"</formula>
    </cfRule>
  </conditionalFormatting>
  <conditionalFormatting sqref="D166:D170">
    <cfRule type="cellIs" dxfId="8503" priority="1081" operator="equal">
      <formula>"قبول"</formula>
    </cfRule>
  </conditionalFormatting>
  <conditionalFormatting sqref="D166:D170">
    <cfRule type="cellIs" dxfId="8502" priority="1082" operator="equal">
      <formula>"قبول"</formula>
    </cfRule>
  </conditionalFormatting>
  <conditionalFormatting sqref="D172:D176">
    <cfRule type="cellIs" dxfId="8501" priority="1083" operator="equal">
      <formula>"رد"</formula>
    </cfRule>
  </conditionalFormatting>
  <conditionalFormatting sqref="D172:D176">
    <cfRule type="cellIs" dxfId="8500" priority="1084" operator="equal">
      <formula>"قبول"</formula>
    </cfRule>
  </conditionalFormatting>
  <conditionalFormatting sqref="D172:D176">
    <cfRule type="cellIs" dxfId="8499" priority="1085" operator="equal">
      <formula>"رد"</formula>
    </cfRule>
  </conditionalFormatting>
  <conditionalFormatting sqref="D172:D176">
    <cfRule type="cellIs" dxfId="8498" priority="1086" operator="equal">
      <formula>"قبول"</formula>
    </cfRule>
  </conditionalFormatting>
  <conditionalFormatting sqref="D172:D176">
    <cfRule type="cellIs" dxfId="8497" priority="1087" operator="equal">
      <formula>"قبول"</formula>
    </cfRule>
  </conditionalFormatting>
  <conditionalFormatting sqref="D178:D182">
    <cfRule type="cellIs" dxfId="8496" priority="1088" operator="equal">
      <formula>"رد"</formula>
    </cfRule>
  </conditionalFormatting>
  <conditionalFormatting sqref="D178:D182">
    <cfRule type="cellIs" dxfId="8495" priority="1089" operator="equal">
      <formula>"قبول"</formula>
    </cfRule>
  </conditionalFormatting>
  <conditionalFormatting sqref="D178:D182">
    <cfRule type="cellIs" dxfId="8494" priority="1090" operator="equal">
      <formula>"رد"</formula>
    </cfRule>
  </conditionalFormatting>
  <conditionalFormatting sqref="D178:D182">
    <cfRule type="cellIs" dxfId="8493" priority="1091" operator="equal">
      <formula>"قبول"</formula>
    </cfRule>
  </conditionalFormatting>
  <conditionalFormatting sqref="D178:D182">
    <cfRule type="cellIs" dxfId="8492" priority="1092" operator="equal">
      <formula>"قبول"</formula>
    </cfRule>
  </conditionalFormatting>
  <conditionalFormatting sqref="D184:D188">
    <cfRule type="cellIs" dxfId="8491" priority="1093" operator="equal">
      <formula>"رد"</formula>
    </cfRule>
  </conditionalFormatting>
  <conditionalFormatting sqref="D184:D188">
    <cfRule type="cellIs" dxfId="8490" priority="1094" operator="equal">
      <formula>"قبول"</formula>
    </cfRule>
  </conditionalFormatting>
  <conditionalFormatting sqref="D184:D188">
    <cfRule type="cellIs" dxfId="8489" priority="1095" operator="equal">
      <formula>"رد"</formula>
    </cfRule>
  </conditionalFormatting>
  <conditionalFormatting sqref="D184:D188">
    <cfRule type="cellIs" dxfId="8488" priority="1096" operator="equal">
      <formula>"قبول"</formula>
    </cfRule>
  </conditionalFormatting>
  <conditionalFormatting sqref="D184:D188">
    <cfRule type="cellIs" dxfId="8487" priority="1097" operator="equal">
      <formula>"قبول"</formula>
    </cfRule>
  </conditionalFormatting>
  <conditionalFormatting sqref="D190:D194">
    <cfRule type="cellIs" dxfId="8486" priority="1098" operator="equal">
      <formula>"رد"</formula>
    </cfRule>
  </conditionalFormatting>
  <conditionalFormatting sqref="D190:D194">
    <cfRule type="cellIs" dxfId="8485" priority="1099" operator="equal">
      <formula>"قبول"</formula>
    </cfRule>
  </conditionalFormatting>
  <conditionalFormatting sqref="D190:D194">
    <cfRule type="cellIs" dxfId="8484" priority="1100" operator="equal">
      <formula>"رد"</formula>
    </cfRule>
  </conditionalFormatting>
  <conditionalFormatting sqref="D190:D194">
    <cfRule type="cellIs" dxfId="8483" priority="1101" operator="equal">
      <formula>"قبول"</formula>
    </cfRule>
  </conditionalFormatting>
  <conditionalFormatting sqref="D190:D194">
    <cfRule type="cellIs" dxfId="8482" priority="1102" operator="equal">
      <formula>"قبول"</formula>
    </cfRule>
  </conditionalFormatting>
  <conditionalFormatting sqref="D196:D200">
    <cfRule type="cellIs" dxfId="8481" priority="1103" operator="equal">
      <formula>"رد"</formula>
    </cfRule>
  </conditionalFormatting>
  <conditionalFormatting sqref="D196:D200">
    <cfRule type="cellIs" dxfId="8480" priority="1104" operator="equal">
      <formula>"قبول"</formula>
    </cfRule>
  </conditionalFormatting>
  <conditionalFormatting sqref="D196:D200">
    <cfRule type="cellIs" dxfId="8479" priority="1105" operator="equal">
      <formula>"رد"</formula>
    </cfRule>
  </conditionalFormatting>
  <conditionalFormatting sqref="D196:D200">
    <cfRule type="cellIs" dxfId="8478" priority="1106" operator="equal">
      <formula>"قبول"</formula>
    </cfRule>
  </conditionalFormatting>
  <conditionalFormatting sqref="D196:D200">
    <cfRule type="cellIs" dxfId="8477" priority="1107" operator="equal">
      <formula>"قبول"</formula>
    </cfRule>
  </conditionalFormatting>
  <conditionalFormatting sqref="D202:D206">
    <cfRule type="cellIs" dxfId="8476" priority="1108" operator="equal">
      <formula>"رد"</formula>
    </cfRule>
  </conditionalFormatting>
  <conditionalFormatting sqref="D202:D206">
    <cfRule type="cellIs" dxfId="8475" priority="1109" operator="equal">
      <formula>"قبول"</formula>
    </cfRule>
  </conditionalFormatting>
  <conditionalFormatting sqref="D202:D206">
    <cfRule type="cellIs" dxfId="8474" priority="1110" operator="equal">
      <formula>"رد"</formula>
    </cfRule>
  </conditionalFormatting>
  <conditionalFormatting sqref="D202:D206">
    <cfRule type="cellIs" dxfId="8473" priority="1111" operator="equal">
      <formula>"قبول"</formula>
    </cfRule>
  </conditionalFormatting>
  <conditionalFormatting sqref="D202:D206">
    <cfRule type="cellIs" dxfId="8472" priority="1112" operator="equal">
      <formula>"قبول"</formula>
    </cfRule>
  </conditionalFormatting>
  <conditionalFormatting sqref="D208:D212">
    <cfRule type="cellIs" dxfId="8471" priority="1113" operator="equal">
      <formula>"رد"</formula>
    </cfRule>
  </conditionalFormatting>
  <conditionalFormatting sqref="D208:D212">
    <cfRule type="cellIs" dxfId="8470" priority="1114" operator="equal">
      <formula>"قبول"</formula>
    </cfRule>
  </conditionalFormatting>
  <conditionalFormatting sqref="D208:D212">
    <cfRule type="cellIs" dxfId="8469" priority="1115" operator="equal">
      <formula>"رد"</formula>
    </cfRule>
  </conditionalFormatting>
  <conditionalFormatting sqref="D208:D212">
    <cfRule type="cellIs" dxfId="8468" priority="1116" operator="equal">
      <formula>"قبول"</formula>
    </cfRule>
  </conditionalFormatting>
  <conditionalFormatting sqref="D208:D212">
    <cfRule type="cellIs" dxfId="8467" priority="1117" operator="equal">
      <formula>"قبول"</formula>
    </cfRule>
  </conditionalFormatting>
  <conditionalFormatting sqref="D214:D218">
    <cfRule type="cellIs" dxfId="8466" priority="1118" operator="equal">
      <formula>"رد"</formula>
    </cfRule>
  </conditionalFormatting>
  <conditionalFormatting sqref="D214:D218">
    <cfRule type="cellIs" dxfId="8465" priority="1119" operator="equal">
      <formula>"قبول"</formula>
    </cfRule>
  </conditionalFormatting>
  <conditionalFormatting sqref="D214:D218">
    <cfRule type="cellIs" dxfId="8464" priority="1120" operator="equal">
      <formula>"رد"</formula>
    </cfRule>
  </conditionalFormatting>
  <conditionalFormatting sqref="D214:D218">
    <cfRule type="cellIs" dxfId="8463" priority="1121" operator="equal">
      <formula>"قبول"</formula>
    </cfRule>
  </conditionalFormatting>
  <conditionalFormatting sqref="D214:D218">
    <cfRule type="cellIs" dxfId="8462" priority="1122" operator="equal">
      <formula>"قبول"</formula>
    </cfRule>
  </conditionalFormatting>
  <conditionalFormatting sqref="D220:D224">
    <cfRule type="cellIs" dxfId="8461" priority="1123" operator="equal">
      <formula>"رد"</formula>
    </cfRule>
  </conditionalFormatting>
  <conditionalFormatting sqref="D220:D224">
    <cfRule type="cellIs" dxfId="8460" priority="1124" operator="equal">
      <formula>"قبول"</formula>
    </cfRule>
  </conditionalFormatting>
  <conditionalFormatting sqref="D220:D224">
    <cfRule type="cellIs" dxfId="8459" priority="1125" operator="equal">
      <formula>"رد"</formula>
    </cfRule>
  </conditionalFormatting>
  <conditionalFormatting sqref="D220:D224">
    <cfRule type="cellIs" dxfId="8458" priority="1126" operator="equal">
      <formula>"قبول"</formula>
    </cfRule>
  </conditionalFormatting>
  <conditionalFormatting sqref="D220:D224">
    <cfRule type="cellIs" dxfId="8457" priority="1127" operator="equal">
      <formula>"قبول"</formula>
    </cfRule>
  </conditionalFormatting>
  <conditionalFormatting sqref="D226:D230">
    <cfRule type="cellIs" dxfId="8456" priority="1128" operator="equal">
      <formula>"رد"</formula>
    </cfRule>
  </conditionalFormatting>
  <conditionalFormatting sqref="D226:D230">
    <cfRule type="cellIs" dxfId="8455" priority="1129" operator="equal">
      <formula>"قبول"</formula>
    </cfRule>
  </conditionalFormatting>
  <conditionalFormatting sqref="D226:D230">
    <cfRule type="cellIs" dxfId="8454" priority="1130" operator="equal">
      <formula>"رد"</formula>
    </cfRule>
  </conditionalFormatting>
  <conditionalFormatting sqref="D226:D230">
    <cfRule type="cellIs" dxfId="8453" priority="1131" operator="equal">
      <formula>"قبول"</formula>
    </cfRule>
  </conditionalFormatting>
  <conditionalFormatting sqref="D226:D230">
    <cfRule type="cellIs" dxfId="8452" priority="1132" operator="equal">
      <formula>"قبول"</formula>
    </cfRule>
  </conditionalFormatting>
  <conditionalFormatting sqref="D232:D236">
    <cfRule type="cellIs" dxfId="8451" priority="1133" operator="equal">
      <formula>"رد"</formula>
    </cfRule>
  </conditionalFormatting>
  <conditionalFormatting sqref="D232:D236">
    <cfRule type="cellIs" dxfId="8450" priority="1134" operator="equal">
      <formula>"قبول"</formula>
    </cfRule>
  </conditionalFormatting>
  <conditionalFormatting sqref="D232:D236">
    <cfRule type="cellIs" dxfId="8449" priority="1135" operator="equal">
      <formula>"رد"</formula>
    </cfRule>
  </conditionalFormatting>
  <conditionalFormatting sqref="D232:D236">
    <cfRule type="cellIs" dxfId="8448" priority="1136" operator="equal">
      <formula>"قبول"</formula>
    </cfRule>
  </conditionalFormatting>
  <conditionalFormatting sqref="D232:D236">
    <cfRule type="cellIs" dxfId="8447" priority="1137" operator="equal">
      <formula>"قبول"</formula>
    </cfRule>
  </conditionalFormatting>
  <conditionalFormatting sqref="D238:D242">
    <cfRule type="cellIs" dxfId="8446" priority="1138" operator="equal">
      <formula>"رد"</formula>
    </cfRule>
  </conditionalFormatting>
  <conditionalFormatting sqref="D238:D242">
    <cfRule type="cellIs" dxfId="8445" priority="1139" operator="equal">
      <formula>"قبول"</formula>
    </cfRule>
  </conditionalFormatting>
  <conditionalFormatting sqref="D238:D242">
    <cfRule type="cellIs" dxfId="8444" priority="1140" operator="equal">
      <formula>"رد"</formula>
    </cfRule>
  </conditionalFormatting>
  <conditionalFormatting sqref="D238:D242">
    <cfRule type="cellIs" dxfId="8443" priority="1141" operator="equal">
      <formula>"قبول"</formula>
    </cfRule>
  </conditionalFormatting>
  <conditionalFormatting sqref="D238:D242">
    <cfRule type="cellIs" dxfId="8442" priority="1142" operator="equal">
      <formula>"قبول"</formula>
    </cfRule>
  </conditionalFormatting>
  <conditionalFormatting sqref="D244:D248">
    <cfRule type="cellIs" dxfId="8441" priority="1143" operator="equal">
      <formula>"رد"</formula>
    </cfRule>
  </conditionalFormatting>
  <conditionalFormatting sqref="D244:D248">
    <cfRule type="cellIs" dxfId="8440" priority="1144" operator="equal">
      <formula>"قبول"</formula>
    </cfRule>
  </conditionalFormatting>
  <conditionalFormatting sqref="D244:D248">
    <cfRule type="cellIs" dxfId="8439" priority="1145" operator="equal">
      <formula>"رد"</formula>
    </cfRule>
  </conditionalFormatting>
  <conditionalFormatting sqref="D244:D248">
    <cfRule type="cellIs" dxfId="8438" priority="1146" operator="equal">
      <formula>"قبول"</formula>
    </cfRule>
  </conditionalFormatting>
  <conditionalFormatting sqref="D244:D248">
    <cfRule type="cellIs" dxfId="8437" priority="1147" operator="equal">
      <formula>"قبول"</formula>
    </cfRule>
  </conditionalFormatting>
  <conditionalFormatting sqref="D250:D254">
    <cfRule type="cellIs" dxfId="8436" priority="1148" operator="equal">
      <formula>"رد"</formula>
    </cfRule>
  </conditionalFormatting>
  <conditionalFormatting sqref="D250:D254">
    <cfRule type="cellIs" dxfId="8435" priority="1149" operator="equal">
      <formula>"قبول"</formula>
    </cfRule>
  </conditionalFormatting>
  <conditionalFormatting sqref="D250:D254">
    <cfRule type="cellIs" dxfId="8434" priority="1150" operator="equal">
      <formula>"رد"</formula>
    </cfRule>
  </conditionalFormatting>
  <conditionalFormatting sqref="D250:D254">
    <cfRule type="cellIs" dxfId="8433" priority="1151" operator="equal">
      <formula>"قبول"</formula>
    </cfRule>
  </conditionalFormatting>
  <conditionalFormatting sqref="D250:D254">
    <cfRule type="cellIs" dxfId="8432" priority="1152" operator="equal">
      <formula>"قبول"</formula>
    </cfRule>
  </conditionalFormatting>
  <dataValidations count="2">
    <dataValidation type="list" allowBlank="1" showInputMessage="1" showErrorMessage="1" prompt="نتیجه آزمون را انتخاب کنید" sqref="D12:D16 D18:D22 D24:D28 D30:D34 D36:D40 D42:D46 D48:D52 D54:D58 D60:D64 D66:D70 D72:D76 D78:D82 D84:D88 D90:D94 D96 D102 D108 D114 D120 D126 D132 D138 D144 D154 D160 D166 D172 D178 D184 D190 D196 D202 D208 D214 D220 D226 D232 D238 D244 D250">
      <formula1>res</formula1>
    </dataValidation>
    <dataValidation type="list" allowBlank="1" showInputMessage="1" showErrorMessage="1" prompt="اولویت نیازمندی را انتخاب کنید" sqref="G12:G16 G18:G22 G24:G28 G30:G34 G36:G40 G42:G46 G48:G52 G54:G58 G60:G64 G66:G70 G72:G76 G78:G82 G84:G88 G90:G94 G96 G102 G108 G114 G120 G126 G132 G138 G144 G154 G160 G166 G172 G178 G184 G190 G196 G202 G208 G214 G220 G226 G232 G238 G244 G250">
      <formula1>priority</formula1>
    </dataValidation>
  </dataValidations>
  <hyperlinks>
    <hyperlink ref="H15" r:id="rId1"/>
    <hyperlink ref="H21" r:id="rId2"/>
    <hyperlink ref="H33" r:id="rId3"/>
    <hyperlink ref="H39" r:id="rId4"/>
    <hyperlink ref="H45" r:id="rId5"/>
    <hyperlink ref="H51" r:id="rId6"/>
    <hyperlink ref="H57" r:id="rId7"/>
    <hyperlink ref="H63" r:id="rId8"/>
    <hyperlink ref="H69" r:id="rId9"/>
    <hyperlink ref="H75" r:id="rId10"/>
    <hyperlink ref="H81" r:id="rId11"/>
    <hyperlink ref="H87" r:id="rId12"/>
    <hyperlink ref="H93" r:id="rId13"/>
  </hyperlinks>
  <pageMargins left="0.7" right="0.7" top="0.75" bottom="0.75" header="0" footer="0"/>
  <pageSetup orientation="portrait"/>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pane xSplit="1" ySplit="11" topLeftCell="B12" activePane="bottomRight" state="frozen"/>
      <selection pane="topRight" activeCell="B1" sqref="B1"/>
      <selection pane="bottomLeft" activeCell="A12" sqref="A12"/>
      <selection pane="bottomRight" activeCell="B12" sqref="B12"/>
    </sheetView>
  </sheetViews>
  <sheetFormatPr defaultColWidth="12.59765625" defaultRowHeight="15" customHeight="1"/>
  <cols>
    <col min="1" max="1" width="32.69921875" customWidth="1"/>
    <col min="2" max="2" width="43.59765625" customWidth="1"/>
    <col min="3" max="3" width="13.69921875" customWidth="1"/>
    <col min="4" max="4" width="15.5" customWidth="1"/>
    <col min="5" max="6" width="19.8984375" customWidth="1"/>
    <col min="7" max="7" width="12.3984375" customWidth="1"/>
    <col min="8" max="8" width="24.19921875" customWidth="1"/>
    <col min="9" max="9" width="11.8984375" customWidth="1"/>
    <col min="10" max="10" width="33.69921875" customWidth="1"/>
    <col min="11" max="11" width="11.5" customWidth="1"/>
    <col min="12" max="12" width="24.09765625" customWidth="1"/>
    <col min="13" max="13" width="7.59765625" customWidth="1"/>
    <col min="14" max="14" width="12.19921875" customWidth="1"/>
    <col min="15" max="17" width="7.59765625" customWidth="1"/>
    <col min="18" max="18" width="13.69921875" customWidth="1"/>
    <col min="19" max="19" width="20" customWidth="1"/>
    <col min="20" max="20" width="55" customWidth="1"/>
    <col min="21" max="21" width="41.59765625" customWidth="1"/>
    <col min="22" max="26" width="7.59765625" customWidth="1"/>
  </cols>
  <sheetData>
    <row r="1" spans="1:26" ht="57.75" customHeight="1">
      <c r="A1" s="52"/>
      <c r="B1" s="52"/>
      <c r="C1" s="52"/>
      <c r="D1" s="52"/>
      <c r="E1" s="52"/>
      <c r="F1" s="52"/>
      <c r="G1" s="52"/>
      <c r="H1" s="52"/>
      <c r="I1" s="52"/>
      <c r="J1" s="52"/>
      <c r="K1" s="52"/>
      <c r="L1" s="52"/>
      <c r="M1" s="52"/>
      <c r="N1" s="52"/>
      <c r="O1" s="52"/>
      <c r="P1" s="52"/>
      <c r="Q1" s="52"/>
      <c r="R1" s="52"/>
      <c r="S1" s="52"/>
      <c r="T1" s="52"/>
      <c r="U1" s="52"/>
      <c r="V1" s="52"/>
      <c r="W1" s="52"/>
      <c r="X1" s="52"/>
      <c r="Y1" s="52"/>
      <c r="Z1" s="52"/>
    </row>
    <row r="2" spans="1:26" ht="18" customHeight="1">
      <c r="A2" s="52"/>
      <c r="B2" s="52"/>
      <c r="C2" s="52"/>
      <c r="D2" s="52"/>
      <c r="E2" s="52"/>
      <c r="F2" s="52"/>
      <c r="G2" s="52"/>
      <c r="H2" s="52"/>
      <c r="I2" s="52"/>
      <c r="J2" s="1"/>
      <c r="K2" s="1"/>
      <c r="L2" s="1"/>
      <c r="M2" s="1"/>
      <c r="N2" s="1"/>
      <c r="O2" s="52"/>
      <c r="P2" s="52"/>
      <c r="Q2" s="52"/>
      <c r="R2" s="52"/>
      <c r="S2" s="52"/>
      <c r="T2" s="52"/>
      <c r="U2" s="52"/>
      <c r="V2" s="52"/>
      <c r="W2" s="52"/>
      <c r="X2" s="52"/>
      <c r="Y2" s="52"/>
      <c r="Z2" s="52"/>
    </row>
    <row r="3" spans="1:26" ht="36" customHeight="1">
      <c r="A3" s="52"/>
      <c r="B3" s="137"/>
      <c r="C3" s="138"/>
      <c r="D3" s="138"/>
      <c r="E3" s="138"/>
      <c r="F3" s="138"/>
      <c r="G3" s="138"/>
      <c r="H3" s="138"/>
      <c r="I3" s="138"/>
      <c r="J3" s="138"/>
      <c r="K3" s="138"/>
      <c r="L3" s="2"/>
      <c r="M3" s="1"/>
      <c r="N3" s="1"/>
      <c r="O3" s="52"/>
      <c r="P3" s="52"/>
      <c r="Q3" s="52"/>
      <c r="R3" s="52"/>
      <c r="S3" s="52"/>
      <c r="T3" s="52"/>
      <c r="U3" s="52"/>
      <c r="V3" s="52"/>
      <c r="W3" s="52"/>
      <c r="X3" s="52"/>
      <c r="Y3" s="52"/>
      <c r="Z3" s="52"/>
    </row>
    <row r="4" spans="1:26" ht="18" customHeight="1">
      <c r="A4" s="52"/>
      <c r="B4" s="52"/>
      <c r="C4" s="52"/>
      <c r="D4" s="52"/>
      <c r="E4" s="52"/>
      <c r="F4" s="52"/>
      <c r="G4" s="52"/>
      <c r="H4" s="52"/>
      <c r="I4" s="52"/>
      <c r="J4" s="52"/>
      <c r="K4" s="52"/>
      <c r="L4" s="52"/>
      <c r="M4" s="52"/>
      <c r="N4" s="52"/>
      <c r="O4" s="52"/>
      <c r="P4" s="52"/>
      <c r="Q4" s="52"/>
      <c r="R4" s="52"/>
      <c r="S4" s="52"/>
      <c r="T4" s="52"/>
      <c r="U4" s="52"/>
      <c r="V4" s="52"/>
      <c r="W4" s="52"/>
      <c r="X4" s="52"/>
      <c r="Y4" s="52"/>
      <c r="Z4" s="52"/>
    </row>
    <row r="5" spans="1:26" ht="18" customHeight="1">
      <c r="A5" s="1"/>
      <c r="B5" s="1"/>
      <c r="C5" s="1"/>
      <c r="D5" s="1"/>
      <c r="E5" s="1"/>
      <c r="F5" s="1"/>
      <c r="G5" s="71"/>
      <c r="H5" s="72" t="s">
        <v>0</v>
      </c>
      <c r="I5" s="139" t="s">
        <v>1</v>
      </c>
      <c r="J5" s="140"/>
      <c r="K5" s="140"/>
      <c r="L5" s="141"/>
      <c r="M5" s="1"/>
      <c r="N5" s="1"/>
      <c r="O5" s="1"/>
      <c r="P5" s="3"/>
      <c r="Q5" s="1"/>
      <c r="R5" s="1"/>
      <c r="S5" s="1"/>
      <c r="T5" s="1"/>
      <c r="U5" s="1"/>
      <c r="V5" s="1"/>
      <c r="W5" s="1"/>
      <c r="X5" s="1"/>
      <c r="Y5" s="1"/>
      <c r="Z5" s="1"/>
    </row>
    <row r="6" spans="1:26" ht="18" customHeight="1">
      <c r="A6" s="1"/>
      <c r="B6" s="1"/>
      <c r="C6" s="1"/>
      <c r="D6" s="1"/>
      <c r="E6" s="1"/>
      <c r="F6" s="1"/>
      <c r="G6" s="71"/>
      <c r="H6" s="4" t="s">
        <v>2</v>
      </c>
      <c r="I6" s="142" t="s">
        <v>193</v>
      </c>
      <c r="J6" s="143"/>
      <c r="K6" s="143"/>
      <c r="L6" s="132"/>
      <c r="M6" s="1"/>
      <c r="N6" s="1"/>
      <c r="O6" s="1"/>
      <c r="P6" s="3"/>
      <c r="Q6" s="1"/>
      <c r="R6" s="1"/>
      <c r="S6" s="1"/>
      <c r="T6" s="1"/>
      <c r="U6" s="1"/>
      <c r="V6" s="1"/>
      <c r="W6" s="1"/>
      <c r="X6" s="1"/>
      <c r="Y6" s="1"/>
      <c r="Z6" s="1"/>
    </row>
    <row r="7" spans="1:26" ht="18" customHeight="1">
      <c r="A7" s="1"/>
      <c r="B7" s="1"/>
      <c r="C7" s="1"/>
      <c r="D7" s="1"/>
      <c r="E7" s="1"/>
      <c r="F7" s="1"/>
      <c r="G7" s="71"/>
      <c r="H7" s="73"/>
      <c r="I7" s="144"/>
      <c r="J7" s="145"/>
      <c r="K7" s="145"/>
      <c r="L7" s="145"/>
      <c r="M7" s="1"/>
      <c r="N7" s="1"/>
      <c r="O7" s="1"/>
      <c r="P7" s="3"/>
      <c r="Q7" s="1"/>
      <c r="R7" s="1"/>
      <c r="S7" s="1"/>
      <c r="T7" s="1"/>
      <c r="U7" s="1"/>
      <c r="V7" s="1"/>
      <c r="W7" s="1"/>
      <c r="X7" s="1"/>
      <c r="Y7" s="1"/>
      <c r="Z7" s="1"/>
    </row>
    <row r="8" spans="1:26" ht="18" customHeight="1">
      <c r="A8" s="1"/>
      <c r="B8" s="73"/>
      <c r="C8" s="146"/>
      <c r="D8" s="145"/>
      <c r="E8" s="145"/>
      <c r="F8" s="145"/>
      <c r="G8" s="71"/>
      <c r="H8" s="71"/>
      <c r="I8" s="71"/>
      <c r="J8" s="5"/>
      <c r="K8" s="5"/>
      <c r="L8" s="5"/>
      <c r="M8" s="1"/>
      <c r="N8" s="1"/>
      <c r="O8" s="1"/>
      <c r="P8" s="3"/>
      <c r="Q8" s="1"/>
      <c r="R8" s="1"/>
      <c r="S8" s="1"/>
      <c r="T8" s="1"/>
      <c r="U8" s="1"/>
      <c r="V8" s="1"/>
      <c r="W8" s="1"/>
      <c r="X8" s="1"/>
      <c r="Y8" s="1"/>
      <c r="Z8" s="1"/>
    </row>
    <row r="9" spans="1:26" ht="18" customHeight="1">
      <c r="A9" s="1"/>
      <c r="B9" s="73"/>
      <c r="C9" s="74"/>
      <c r="D9" s="74"/>
      <c r="E9" s="74"/>
      <c r="F9" s="74"/>
      <c r="G9" s="1"/>
      <c r="H9" s="1"/>
      <c r="I9" s="1"/>
      <c r="J9" s="5"/>
      <c r="K9" s="5"/>
      <c r="L9" s="5"/>
      <c r="M9" s="1"/>
      <c r="N9" s="1"/>
      <c r="O9" s="1"/>
      <c r="P9" s="3"/>
      <c r="Q9" s="1"/>
      <c r="R9" s="1"/>
      <c r="S9" s="1"/>
      <c r="T9" s="1"/>
      <c r="U9" s="1"/>
      <c r="V9" s="1"/>
      <c r="W9" s="1"/>
      <c r="X9" s="1"/>
      <c r="Y9" s="1"/>
      <c r="Z9" s="1"/>
    </row>
    <row r="10" spans="1:26" ht="18" customHeight="1">
      <c r="A10" s="1"/>
      <c r="B10" s="1"/>
      <c r="C10" s="1"/>
      <c r="D10" s="1"/>
      <c r="E10" s="1"/>
      <c r="F10" s="1"/>
      <c r="G10" s="6"/>
      <c r="H10" s="6"/>
      <c r="I10" s="6"/>
      <c r="J10" s="6"/>
      <c r="K10" s="6"/>
      <c r="L10" s="6"/>
      <c r="M10" s="1"/>
      <c r="N10" s="1"/>
      <c r="O10" s="1"/>
      <c r="P10" s="7"/>
      <c r="Q10" s="1"/>
      <c r="R10" s="1"/>
      <c r="S10" s="1"/>
      <c r="T10" s="1"/>
      <c r="U10" s="1"/>
      <c r="V10" s="1"/>
      <c r="W10" s="1"/>
      <c r="X10" s="1"/>
      <c r="Y10" s="1"/>
      <c r="Z10" s="1"/>
    </row>
    <row r="11" spans="1:26" ht="18" customHeight="1">
      <c r="A11" s="35" t="s">
        <v>152</v>
      </c>
      <c r="B11" s="8" t="s">
        <v>3</v>
      </c>
      <c r="C11" s="8" t="s">
        <v>4</v>
      </c>
      <c r="D11" s="8" t="s">
        <v>5</v>
      </c>
      <c r="E11" s="8" t="s">
        <v>6</v>
      </c>
      <c r="F11" s="8" t="s">
        <v>7</v>
      </c>
      <c r="G11" s="9" t="s">
        <v>8</v>
      </c>
      <c r="H11" s="147" t="s">
        <v>9</v>
      </c>
      <c r="I11" s="132"/>
      <c r="J11" s="8" t="s">
        <v>10</v>
      </c>
      <c r="K11" s="9" t="s">
        <v>11</v>
      </c>
      <c r="L11" s="4" t="s">
        <v>12</v>
      </c>
      <c r="M11" s="1"/>
      <c r="N11" s="1"/>
      <c r="O11" s="1"/>
      <c r="P11" s="1"/>
      <c r="Q11" s="1"/>
      <c r="R11" s="1"/>
      <c r="S11" s="1"/>
      <c r="T11" s="1"/>
      <c r="U11" s="1"/>
      <c r="V11" s="1"/>
      <c r="W11" s="1"/>
      <c r="X11" s="1"/>
      <c r="Y11" s="1"/>
      <c r="Z11" s="1"/>
    </row>
    <row r="12" spans="1:26" ht="20.25" customHeight="1">
      <c r="A12" s="35" t="s">
        <v>153</v>
      </c>
      <c r="B12" s="37"/>
      <c r="C12" s="10" t="s">
        <v>194</v>
      </c>
      <c r="D12" s="65" t="s">
        <v>152</v>
      </c>
      <c r="E12" s="62" t="s">
        <v>13</v>
      </c>
      <c r="F12" s="62" t="s">
        <v>14</v>
      </c>
      <c r="G12" s="66" t="s">
        <v>155</v>
      </c>
      <c r="H12" s="131" t="s">
        <v>16</v>
      </c>
      <c r="I12" s="132"/>
      <c r="J12" s="11" t="s">
        <v>17</v>
      </c>
      <c r="K12" s="76">
        <v>1</v>
      </c>
      <c r="L12" s="13" t="s">
        <v>18</v>
      </c>
      <c r="M12" s="1"/>
      <c r="N12" s="1"/>
      <c r="O12" s="1"/>
      <c r="P12" s="1"/>
      <c r="Q12" s="1"/>
      <c r="R12" s="1"/>
      <c r="S12" s="1"/>
      <c r="T12" s="1"/>
      <c r="U12" s="1"/>
      <c r="V12" s="1"/>
      <c r="W12" s="1"/>
      <c r="X12" s="1"/>
      <c r="Y12" s="1"/>
      <c r="Z12" s="1"/>
    </row>
    <row r="13" spans="1:26" ht="18" customHeight="1">
      <c r="A13" s="1"/>
      <c r="B13" s="37"/>
      <c r="C13" s="77"/>
      <c r="D13" s="95"/>
      <c r="E13" s="77"/>
      <c r="F13" s="77"/>
      <c r="G13" s="96"/>
      <c r="H13" s="16" t="s">
        <v>19</v>
      </c>
      <c r="I13" s="12" t="s">
        <v>20</v>
      </c>
      <c r="J13" s="80"/>
      <c r="K13" s="81"/>
      <c r="L13" s="13"/>
      <c r="M13" s="1"/>
      <c r="N13" s="1"/>
      <c r="O13" s="1"/>
      <c r="P13" s="1"/>
      <c r="Q13" s="1"/>
      <c r="R13" s="1"/>
      <c r="S13" s="1"/>
      <c r="T13" s="1"/>
      <c r="U13" s="1"/>
      <c r="V13" s="1"/>
      <c r="W13" s="1"/>
      <c r="X13" s="1"/>
      <c r="Y13" s="1"/>
      <c r="Z13" s="1"/>
    </row>
    <row r="14" spans="1:26" ht="18" customHeight="1">
      <c r="A14" s="35" t="s">
        <v>155</v>
      </c>
      <c r="B14" s="37"/>
      <c r="C14" s="77"/>
      <c r="D14" s="95"/>
      <c r="E14" s="77"/>
      <c r="F14" s="77"/>
      <c r="G14" s="96"/>
      <c r="H14" s="16" t="s">
        <v>19</v>
      </c>
      <c r="I14" s="12" t="s">
        <v>21</v>
      </c>
      <c r="J14" s="80"/>
      <c r="K14" s="81"/>
      <c r="L14" s="13"/>
      <c r="M14" s="1"/>
      <c r="N14" s="1"/>
      <c r="O14" s="1"/>
      <c r="P14" s="1"/>
      <c r="Q14" s="52"/>
      <c r="R14" s="52"/>
      <c r="S14" s="52"/>
      <c r="T14" s="52"/>
      <c r="U14" s="52"/>
      <c r="V14" s="1"/>
      <c r="W14" s="1"/>
      <c r="X14" s="1"/>
      <c r="Y14" s="1"/>
      <c r="Z14" s="1"/>
    </row>
    <row r="15" spans="1:26" ht="18" customHeight="1">
      <c r="A15" s="35" t="s">
        <v>156</v>
      </c>
      <c r="B15" s="37"/>
      <c r="C15" s="77"/>
      <c r="D15" s="95"/>
      <c r="E15" s="77"/>
      <c r="F15" s="77"/>
      <c r="G15" s="96"/>
      <c r="H15" s="14" t="s">
        <v>22</v>
      </c>
      <c r="I15" s="12" t="s">
        <v>23</v>
      </c>
      <c r="J15" s="80"/>
      <c r="K15" s="81"/>
      <c r="L15" s="13"/>
      <c r="M15" s="1"/>
      <c r="N15" s="1"/>
      <c r="O15" s="1"/>
      <c r="P15" s="1"/>
      <c r="Q15" s="52"/>
      <c r="R15" s="52"/>
      <c r="S15" s="52"/>
      <c r="T15" s="52"/>
      <c r="U15" s="52"/>
      <c r="V15" s="1"/>
      <c r="W15" s="1"/>
      <c r="X15" s="1"/>
      <c r="Y15" s="1"/>
      <c r="Z15" s="1"/>
    </row>
    <row r="16" spans="1:26" ht="18" customHeight="1">
      <c r="A16" s="35" t="s">
        <v>157</v>
      </c>
      <c r="B16" s="37"/>
      <c r="C16" s="82"/>
      <c r="D16" s="36"/>
      <c r="E16" s="82"/>
      <c r="F16" s="82"/>
      <c r="G16" s="97"/>
      <c r="H16" s="16" t="s">
        <v>24</v>
      </c>
      <c r="I16" s="12" t="s">
        <v>25</v>
      </c>
      <c r="J16" s="17"/>
      <c r="K16" s="84"/>
      <c r="L16" s="13"/>
      <c r="M16" s="1"/>
      <c r="N16" s="1"/>
      <c r="O16" s="1"/>
      <c r="P16" s="1"/>
      <c r="Q16" s="52"/>
      <c r="R16" s="52"/>
      <c r="S16" s="52"/>
      <c r="T16" s="52"/>
      <c r="U16" s="52"/>
      <c r="V16" s="1"/>
      <c r="W16" s="1"/>
      <c r="X16" s="1"/>
      <c r="Y16" s="1"/>
      <c r="Z16" s="1"/>
    </row>
    <row r="17" spans="1:26" ht="17.25" customHeight="1">
      <c r="A17" s="1"/>
      <c r="B17" s="18"/>
      <c r="C17" s="85"/>
      <c r="D17" s="85"/>
      <c r="E17" s="85"/>
      <c r="F17" s="85"/>
      <c r="G17" s="86"/>
      <c r="H17" s="19"/>
      <c r="I17" s="20"/>
      <c r="J17" s="21"/>
      <c r="K17" s="87"/>
      <c r="L17" s="13"/>
      <c r="M17" s="1"/>
      <c r="N17" s="1"/>
      <c r="O17" s="1"/>
      <c r="P17" s="1"/>
      <c r="Q17" s="52"/>
      <c r="R17" s="52"/>
      <c r="S17" s="52"/>
      <c r="T17" s="52"/>
      <c r="U17" s="52"/>
      <c r="V17" s="1"/>
      <c r="W17" s="1"/>
      <c r="X17" s="1"/>
      <c r="Y17" s="1"/>
      <c r="Z17" s="1"/>
    </row>
    <row r="18" spans="1:26" ht="20.25" customHeight="1">
      <c r="A18" s="1"/>
      <c r="B18" s="37"/>
      <c r="C18" s="10" t="s">
        <v>194</v>
      </c>
      <c r="D18" s="65" t="s">
        <v>152</v>
      </c>
      <c r="E18" s="62" t="s">
        <v>26</v>
      </c>
      <c r="F18" s="62" t="s">
        <v>27</v>
      </c>
      <c r="G18" s="66" t="s">
        <v>157</v>
      </c>
      <c r="H18" s="131" t="s">
        <v>16</v>
      </c>
      <c r="I18" s="132"/>
      <c r="J18" s="11" t="s">
        <v>29</v>
      </c>
      <c r="K18" s="76">
        <v>2</v>
      </c>
      <c r="L18" s="13"/>
      <c r="M18" s="1"/>
      <c r="N18" s="1"/>
      <c r="O18" s="1"/>
      <c r="P18" s="1"/>
      <c r="Q18" s="52"/>
      <c r="R18" s="52"/>
      <c r="S18" s="52"/>
      <c r="T18" s="52"/>
      <c r="U18" s="52"/>
      <c r="V18" s="1"/>
      <c r="W18" s="1"/>
      <c r="X18" s="1"/>
      <c r="Y18" s="1"/>
      <c r="Z18" s="1"/>
    </row>
    <row r="19" spans="1:26" ht="18" customHeight="1">
      <c r="A19" s="1"/>
      <c r="B19" s="37"/>
      <c r="C19" s="77"/>
      <c r="D19" s="95"/>
      <c r="E19" s="77"/>
      <c r="F19" s="77"/>
      <c r="G19" s="96"/>
      <c r="H19" s="16" t="s">
        <v>19</v>
      </c>
      <c r="I19" s="12" t="s">
        <v>20</v>
      </c>
      <c r="J19" s="80"/>
      <c r="K19" s="81"/>
      <c r="L19" s="13"/>
      <c r="M19" s="1"/>
      <c r="N19" s="1"/>
      <c r="O19" s="1"/>
      <c r="P19" s="1"/>
      <c r="Q19" s="152" t="s">
        <v>186</v>
      </c>
      <c r="R19" s="153"/>
      <c r="S19" s="153"/>
      <c r="T19" s="153"/>
      <c r="U19" s="151"/>
      <c r="V19" s="1"/>
      <c r="W19" s="1"/>
      <c r="X19" s="1"/>
      <c r="Y19" s="1"/>
      <c r="Z19" s="1"/>
    </row>
    <row r="20" spans="1:26" ht="18" customHeight="1">
      <c r="A20" s="1"/>
      <c r="B20" s="37"/>
      <c r="C20" s="77"/>
      <c r="D20" s="95"/>
      <c r="E20" s="77"/>
      <c r="F20" s="77"/>
      <c r="G20" s="96"/>
      <c r="H20" s="16" t="s">
        <v>19</v>
      </c>
      <c r="I20" s="12" t="s">
        <v>21</v>
      </c>
      <c r="J20" s="80"/>
      <c r="K20" s="81"/>
      <c r="L20" s="13"/>
      <c r="M20" s="1"/>
      <c r="N20" s="1"/>
      <c r="O20" s="1"/>
      <c r="P20" s="1"/>
      <c r="Q20" s="154">
        <f>COUNT(K250,K244,K238,K232,K226,K220,K214,K208,K202,K196,K190,K184,K178,K172,K166,K160,K154,K150,K144,K256K138,K132,K126,K120,K114,K108,K102,K96,K90,K84,K78,K72,K66,K60,K54,K48,K42,K36,K30,K24, K256,K262,K268,K274,K280,K286,K292,K298,K304,K310,K316,K322,K328,K334,K340,K346,K352,K358,K364,K370,K376,K382,K388,K394,K400, K18,K12,K138)</f>
        <v>66</v>
      </c>
      <c r="R20" s="153"/>
      <c r="S20" s="153"/>
      <c r="T20" s="151"/>
      <c r="U20" s="53" t="s">
        <v>187</v>
      </c>
      <c r="V20" s="1"/>
      <c r="W20" s="1"/>
      <c r="X20" s="1"/>
      <c r="Y20" s="1"/>
      <c r="Z20" s="1"/>
    </row>
    <row r="21" spans="1:26" ht="18" customHeight="1">
      <c r="A21" s="1"/>
      <c r="B21" s="37"/>
      <c r="C21" s="77"/>
      <c r="D21" s="95"/>
      <c r="E21" s="77"/>
      <c r="F21" s="77"/>
      <c r="G21" s="96"/>
      <c r="H21" s="22" t="s">
        <v>30</v>
      </c>
      <c r="I21" s="12" t="s">
        <v>23</v>
      </c>
      <c r="J21" s="80"/>
      <c r="K21" s="81"/>
      <c r="L21" s="13"/>
      <c r="M21" s="1"/>
      <c r="N21" s="1"/>
      <c r="O21" s="1"/>
      <c r="P21" s="1"/>
      <c r="Q21" s="155">
        <f>ROUND(COUNTIF(D12:D404,"قبول")/Q20*100,2)</f>
        <v>87.88</v>
      </c>
      <c r="R21" s="153"/>
      <c r="S21" s="153"/>
      <c r="T21" s="151"/>
      <c r="U21" s="54" t="s">
        <v>188</v>
      </c>
      <c r="V21" s="1"/>
      <c r="W21" s="1"/>
      <c r="X21" s="1"/>
      <c r="Y21" s="1"/>
      <c r="Z21" s="1"/>
    </row>
    <row r="22" spans="1:26" ht="18" customHeight="1">
      <c r="A22" s="1"/>
      <c r="B22" s="37"/>
      <c r="C22" s="82"/>
      <c r="D22" s="36"/>
      <c r="E22" s="82"/>
      <c r="F22" s="82"/>
      <c r="G22" s="97"/>
      <c r="H22" s="16" t="s">
        <v>24</v>
      </c>
      <c r="I22" s="12" t="s">
        <v>25</v>
      </c>
      <c r="J22" s="17"/>
      <c r="K22" s="84"/>
      <c r="L22" s="13"/>
      <c r="M22" s="1"/>
      <c r="N22" s="1"/>
      <c r="O22" s="1"/>
      <c r="P22" s="1"/>
      <c r="Q22" s="156">
        <f>ROUND(COUNTIF(D12:D404,"رد")/Q20*100,2)</f>
        <v>12.12</v>
      </c>
      <c r="R22" s="157"/>
      <c r="S22" s="157"/>
      <c r="T22" s="158"/>
      <c r="U22" s="55" t="s">
        <v>189</v>
      </c>
      <c r="V22" s="1"/>
      <c r="W22" s="1"/>
      <c r="X22" s="1"/>
      <c r="Y22" s="1"/>
      <c r="Z22" s="1"/>
    </row>
    <row r="23" spans="1:26" ht="18" customHeight="1">
      <c r="A23" s="1"/>
      <c r="B23" s="18"/>
      <c r="C23" s="85"/>
      <c r="D23" s="85"/>
      <c r="E23" s="85"/>
      <c r="F23" s="85"/>
      <c r="G23" s="86"/>
      <c r="H23" s="19"/>
      <c r="I23" s="20"/>
      <c r="J23" s="21"/>
      <c r="K23" s="87"/>
      <c r="L23" s="13"/>
      <c r="M23" s="1"/>
      <c r="N23" s="1"/>
      <c r="O23" s="1"/>
      <c r="P23" s="1"/>
      <c r="Q23" s="159">
        <f>ROUND(COUNTIFS(G12:G404,"حیاتی", D12:D404,"رد")/T23*100,2)</f>
        <v>13.79</v>
      </c>
      <c r="R23" s="160"/>
      <c r="S23" s="94">
        <f>ROUND(COUNTIFS(G12:G404,"حیاتی", D12:D404,"قبول")/T23*100,2)</f>
        <v>86.21</v>
      </c>
      <c r="T23" s="33">
        <f>COUNTIF(G12:G404,"حیاتی")</f>
        <v>29</v>
      </c>
      <c r="U23" s="56" t="s">
        <v>190</v>
      </c>
      <c r="V23" s="1"/>
      <c r="W23" s="1"/>
      <c r="X23" s="1"/>
      <c r="Y23" s="1"/>
      <c r="Z23" s="1"/>
    </row>
    <row r="24" spans="1:26" ht="23.25" customHeight="1">
      <c r="A24" s="1"/>
      <c r="B24" s="37"/>
      <c r="C24" s="10" t="s">
        <v>194</v>
      </c>
      <c r="D24" s="65" t="s">
        <v>152</v>
      </c>
      <c r="E24" s="62" t="s">
        <v>26</v>
      </c>
      <c r="F24" s="62" t="s">
        <v>27</v>
      </c>
      <c r="G24" s="66" t="s">
        <v>156</v>
      </c>
      <c r="H24" s="131" t="s">
        <v>16</v>
      </c>
      <c r="I24" s="132"/>
      <c r="J24" s="24" t="s">
        <v>31</v>
      </c>
      <c r="K24" s="76">
        <v>3</v>
      </c>
      <c r="L24" s="13"/>
      <c r="M24" s="1"/>
      <c r="N24" s="1"/>
      <c r="O24" s="1"/>
      <c r="P24" s="1"/>
      <c r="Q24" s="150">
        <f>ROUND(COUNTIFS(G12:G404,"جدی", D12:D404,"رد")/T24*100,2)</f>
        <v>14.81</v>
      </c>
      <c r="R24" s="151"/>
      <c r="S24" s="34">
        <f>ROUND(COUNTIFS(G12:G404,"جدی", D12:D404,"قبول")/T24*100,2)</f>
        <v>85.19</v>
      </c>
      <c r="T24" s="54">
        <f>COUNTIF(G12:G404,"جدی")</f>
        <v>27</v>
      </c>
      <c r="U24" s="54" t="s">
        <v>191</v>
      </c>
      <c r="V24" s="1"/>
      <c r="W24" s="1"/>
      <c r="X24" s="1"/>
      <c r="Y24" s="1"/>
      <c r="Z24" s="1"/>
    </row>
    <row r="25" spans="1:26" ht="18" customHeight="1">
      <c r="A25" s="1"/>
      <c r="B25" s="37"/>
      <c r="C25" s="77"/>
      <c r="D25" s="95"/>
      <c r="E25" s="77"/>
      <c r="F25" s="77"/>
      <c r="G25" s="96"/>
      <c r="H25" s="16" t="s">
        <v>19</v>
      </c>
      <c r="I25" s="12" t="s">
        <v>20</v>
      </c>
      <c r="J25" s="90"/>
      <c r="K25" s="81"/>
      <c r="L25" s="13"/>
      <c r="M25" s="1"/>
      <c r="N25" s="1"/>
      <c r="O25" s="1"/>
      <c r="P25" s="1"/>
      <c r="Q25" s="150">
        <f>ROUND(COUNTIFS(G12:G404,"معمولی", D12:D404,"رد")/T25*100,2)</f>
        <v>0</v>
      </c>
      <c r="R25" s="151"/>
      <c r="S25" s="34">
        <f>ROUND(COUNTIFS(G12:G404,"معمولی", D12:D404,"قبول")/T25*100,2)</f>
        <v>100</v>
      </c>
      <c r="T25" s="54">
        <f>COUNTIF(G12:G404,"معمولی")</f>
        <v>10</v>
      </c>
      <c r="U25" s="54" t="s">
        <v>192</v>
      </c>
      <c r="V25" s="1"/>
      <c r="W25" s="1"/>
      <c r="X25" s="1"/>
      <c r="Y25" s="1"/>
      <c r="Z25" s="1"/>
    </row>
    <row r="26" spans="1:26" ht="18" customHeight="1">
      <c r="A26" s="1"/>
      <c r="B26" s="37"/>
      <c r="C26" s="77"/>
      <c r="D26" s="95"/>
      <c r="E26" s="77"/>
      <c r="F26" s="77"/>
      <c r="G26" s="96"/>
      <c r="H26" s="16" t="s">
        <v>19</v>
      </c>
      <c r="I26" s="12" t="s">
        <v>21</v>
      </c>
      <c r="J26" s="90"/>
      <c r="K26" s="81"/>
      <c r="L26" s="13"/>
      <c r="M26" s="1"/>
      <c r="N26" s="1"/>
      <c r="O26" s="1"/>
      <c r="P26" s="1"/>
      <c r="Q26" s="52"/>
      <c r="R26" s="52"/>
      <c r="S26" s="52"/>
      <c r="T26" s="52"/>
      <c r="U26" s="52"/>
      <c r="V26" s="1"/>
      <c r="W26" s="1"/>
      <c r="X26" s="1"/>
      <c r="Y26" s="1"/>
      <c r="Z26" s="1"/>
    </row>
    <row r="27" spans="1:26" ht="18" customHeight="1">
      <c r="A27" s="1"/>
      <c r="B27" s="37"/>
      <c r="C27" s="77"/>
      <c r="D27" s="95"/>
      <c r="E27" s="77"/>
      <c r="F27" s="77"/>
      <c r="G27" s="96"/>
      <c r="H27" s="25" t="s">
        <v>32</v>
      </c>
      <c r="I27" s="12" t="s">
        <v>23</v>
      </c>
      <c r="J27" s="90"/>
      <c r="K27" s="81"/>
      <c r="L27" s="13"/>
      <c r="M27" s="1"/>
      <c r="N27" s="1"/>
      <c r="O27" s="1"/>
      <c r="P27" s="1"/>
      <c r="Q27" s="1"/>
      <c r="R27" s="1"/>
      <c r="S27" s="1"/>
      <c r="T27" s="1"/>
      <c r="U27" s="1"/>
      <c r="V27" s="1"/>
      <c r="W27" s="1"/>
      <c r="X27" s="1"/>
      <c r="Y27" s="1"/>
      <c r="Z27" s="1"/>
    </row>
    <row r="28" spans="1:26" ht="18" customHeight="1">
      <c r="A28" s="1"/>
      <c r="B28" s="37"/>
      <c r="C28" s="82"/>
      <c r="D28" s="36"/>
      <c r="E28" s="82"/>
      <c r="F28" s="82"/>
      <c r="G28" s="97"/>
      <c r="H28" s="16" t="s">
        <v>24</v>
      </c>
      <c r="I28" s="12" t="s">
        <v>25</v>
      </c>
      <c r="J28" s="26"/>
      <c r="K28" s="84"/>
      <c r="L28" s="13"/>
      <c r="M28" s="1"/>
      <c r="N28" s="1"/>
      <c r="O28" s="1"/>
      <c r="P28" s="1"/>
      <c r="Q28" s="1"/>
      <c r="R28" s="1"/>
      <c r="S28" s="1"/>
      <c r="T28" s="1"/>
      <c r="U28" s="1"/>
      <c r="V28" s="1"/>
      <c r="W28" s="1"/>
      <c r="X28" s="1"/>
      <c r="Y28" s="1"/>
      <c r="Z28" s="1"/>
    </row>
    <row r="29" spans="1:26" ht="18" customHeight="1">
      <c r="A29" s="1"/>
      <c r="B29" s="18"/>
      <c r="C29" s="85"/>
      <c r="D29" s="85"/>
      <c r="E29" s="85"/>
      <c r="F29" s="85"/>
      <c r="G29" s="86"/>
      <c r="H29" s="19"/>
      <c r="I29" s="20"/>
      <c r="J29" s="21"/>
      <c r="K29" s="87"/>
      <c r="L29" s="13"/>
      <c r="M29" s="1"/>
      <c r="N29" s="1"/>
      <c r="O29" s="1"/>
      <c r="P29" s="1"/>
      <c r="Q29" s="1"/>
      <c r="R29" s="1"/>
      <c r="S29" s="1"/>
      <c r="T29" s="1"/>
      <c r="U29" s="1"/>
      <c r="V29" s="1"/>
      <c r="W29" s="1"/>
      <c r="X29" s="1"/>
      <c r="Y29" s="1"/>
      <c r="Z29" s="1"/>
    </row>
    <row r="30" spans="1:26" ht="20.25" customHeight="1">
      <c r="A30" s="1"/>
      <c r="B30" s="37"/>
      <c r="C30" s="10" t="s">
        <v>194</v>
      </c>
      <c r="D30" s="65" t="s">
        <v>152</v>
      </c>
      <c r="E30" s="62" t="s">
        <v>26</v>
      </c>
      <c r="F30" s="62" t="s">
        <v>33</v>
      </c>
      <c r="G30" s="66" t="s">
        <v>156</v>
      </c>
      <c r="H30" s="131" t="s">
        <v>16</v>
      </c>
      <c r="I30" s="132"/>
      <c r="J30" s="24" t="s">
        <v>34</v>
      </c>
      <c r="K30" s="76">
        <v>4</v>
      </c>
      <c r="L30" s="13"/>
      <c r="M30" s="1"/>
      <c r="N30" s="1"/>
      <c r="O30" s="1"/>
      <c r="P30" s="1"/>
      <c r="Q30" s="1"/>
      <c r="R30" s="1"/>
      <c r="S30" s="1"/>
      <c r="T30" s="1"/>
      <c r="U30" s="1"/>
      <c r="V30" s="1"/>
      <c r="W30" s="1"/>
      <c r="X30" s="1"/>
      <c r="Y30" s="1"/>
      <c r="Z30" s="1"/>
    </row>
    <row r="31" spans="1:26" ht="18" customHeight="1">
      <c r="A31" s="1"/>
      <c r="B31" s="37"/>
      <c r="C31" s="77"/>
      <c r="D31" s="95"/>
      <c r="E31" s="77"/>
      <c r="F31" s="77"/>
      <c r="G31" s="96"/>
      <c r="H31" s="16" t="s">
        <v>19</v>
      </c>
      <c r="I31" s="12" t="s">
        <v>20</v>
      </c>
      <c r="J31" s="90"/>
      <c r="K31" s="81"/>
      <c r="L31" s="13"/>
      <c r="M31" s="1"/>
      <c r="N31" s="1"/>
      <c r="O31" s="1"/>
      <c r="P31" s="1"/>
      <c r="Q31" s="1"/>
      <c r="R31" s="1"/>
      <c r="S31" s="1"/>
      <c r="T31" s="1"/>
      <c r="U31" s="1"/>
      <c r="V31" s="1"/>
      <c r="W31" s="1"/>
      <c r="X31" s="1"/>
      <c r="Y31" s="1"/>
      <c r="Z31" s="1"/>
    </row>
    <row r="32" spans="1:26" ht="18" customHeight="1">
      <c r="A32" s="1"/>
      <c r="B32" s="37"/>
      <c r="C32" s="77"/>
      <c r="D32" s="95"/>
      <c r="E32" s="77"/>
      <c r="F32" s="77"/>
      <c r="G32" s="96"/>
      <c r="H32" s="16" t="s">
        <v>19</v>
      </c>
      <c r="I32" s="12" t="s">
        <v>21</v>
      </c>
      <c r="J32" s="90"/>
      <c r="K32" s="81"/>
      <c r="L32" s="13"/>
      <c r="M32" s="1"/>
      <c r="N32" s="1"/>
      <c r="O32" s="1"/>
      <c r="P32" s="1"/>
      <c r="Q32" s="1"/>
      <c r="R32" s="1"/>
      <c r="S32" s="1"/>
      <c r="T32" s="1"/>
      <c r="U32" s="1"/>
      <c r="V32" s="1"/>
      <c r="W32" s="1"/>
      <c r="X32" s="1"/>
      <c r="Y32" s="1"/>
      <c r="Z32" s="1"/>
    </row>
    <row r="33" spans="1:26" ht="18" customHeight="1">
      <c r="A33" s="1"/>
      <c r="B33" s="37"/>
      <c r="C33" s="77"/>
      <c r="D33" s="95"/>
      <c r="E33" s="77"/>
      <c r="F33" s="77"/>
      <c r="G33" s="96"/>
      <c r="H33" s="14" t="s">
        <v>22</v>
      </c>
      <c r="I33" s="12" t="s">
        <v>23</v>
      </c>
      <c r="J33" s="90"/>
      <c r="K33" s="81"/>
      <c r="L33" s="13"/>
      <c r="M33" s="1"/>
      <c r="N33" s="1"/>
      <c r="O33" s="1"/>
      <c r="P33" s="1"/>
      <c r="Q33" s="1"/>
      <c r="R33" s="1"/>
      <c r="S33" s="1"/>
      <c r="T33" s="1"/>
      <c r="U33" s="1"/>
      <c r="V33" s="1"/>
      <c r="W33" s="1"/>
      <c r="X33" s="1"/>
      <c r="Y33" s="1"/>
      <c r="Z33" s="1"/>
    </row>
    <row r="34" spans="1:26" ht="18" customHeight="1">
      <c r="A34" s="52"/>
      <c r="B34" s="37"/>
      <c r="C34" s="82"/>
      <c r="D34" s="36"/>
      <c r="E34" s="82"/>
      <c r="F34" s="82"/>
      <c r="G34" s="97"/>
      <c r="H34" s="16" t="s">
        <v>35</v>
      </c>
      <c r="I34" s="12" t="s">
        <v>25</v>
      </c>
      <c r="J34" s="26"/>
      <c r="K34" s="84"/>
      <c r="L34" s="13"/>
      <c r="M34" s="52"/>
      <c r="N34" s="52"/>
      <c r="O34" s="52"/>
      <c r="P34" s="52"/>
      <c r="Q34" s="52"/>
      <c r="R34" s="52"/>
      <c r="S34" s="52"/>
      <c r="T34" s="52"/>
      <c r="U34" s="52"/>
      <c r="V34" s="52"/>
      <c r="W34" s="52"/>
      <c r="X34" s="52"/>
      <c r="Y34" s="52"/>
      <c r="Z34" s="52"/>
    </row>
    <row r="35" spans="1:26" ht="19.5" customHeight="1">
      <c r="A35" s="52"/>
      <c r="B35" s="18"/>
      <c r="C35" s="85"/>
      <c r="D35" s="85"/>
      <c r="E35" s="85"/>
      <c r="F35" s="85"/>
      <c r="G35" s="86"/>
      <c r="H35" s="19"/>
      <c r="I35" s="20"/>
      <c r="J35" s="21"/>
      <c r="K35" s="87"/>
      <c r="L35" s="13"/>
      <c r="M35" s="52"/>
      <c r="N35" s="52"/>
      <c r="O35" s="52"/>
      <c r="P35" s="52"/>
      <c r="Q35" s="52"/>
      <c r="R35" s="52"/>
      <c r="S35" s="52"/>
      <c r="T35" s="52"/>
      <c r="U35" s="52"/>
      <c r="V35" s="52"/>
      <c r="W35" s="52"/>
      <c r="X35" s="52"/>
      <c r="Y35" s="52"/>
      <c r="Z35" s="52"/>
    </row>
    <row r="36" spans="1:26" ht="20.25" customHeight="1">
      <c r="A36" s="52"/>
      <c r="B36" s="37"/>
      <c r="C36" s="10" t="s">
        <v>194</v>
      </c>
      <c r="D36" s="65" t="s">
        <v>152</v>
      </c>
      <c r="E36" s="62" t="s">
        <v>26</v>
      </c>
      <c r="F36" s="62" t="s">
        <v>33</v>
      </c>
      <c r="G36" s="66" t="s">
        <v>156</v>
      </c>
      <c r="H36" s="131" t="s">
        <v>16</v>
      </c>
      <c r="I36" s="132"/>
      <c r="J36" s="24" t="s">
        <v>158</v>
      </c>
      <c r="K36" s="76">
        <v>5</v>
      </c>
      <c r="L36" s="13"/>
      <c r="M36" s="52"/>
      <c r="N36" s="52"/>
      <c r="O36" s="52"/>
      <c r="P36" s="52"/>
      <c r="Q36" s="52"/>
      <c r="R36" s="52"/>
      <c r="S36" s="52"/>
      <c r="T36" s="52"/>
      <c r="U36" s="52"/>
      <c r="V36" s="52"/>
      <c r="W36" s="52"/>
      <c r="X36" s="52"/>
      <c r="Y36" s="52"/>
      <c r="Z36" s="52"/>
    </row>
    <row r="37" spans="1:26" ht="18" customHeight="1">
      <c r="A37" s="52"/>
      <c r="B37" s="37"/>
      <c r="C37" s="77"/>
      <c r="D37" s="95"/>
      <c r="E37" s="77"/>
      <c r="F37" s="77"/>
      <c r="G37" s="96"/>
      <c r="H37" s="16" t="s">
        <v>19</v>
      </c>
      <c r="I37" s="12" t="s">
        <v>20</v>
      </c>
      <c r="J37" s="90"/>
      <c r="K37" s="81"/>
      <c r="L37" s="13"/>
      <c r="M37" s="52"/>
      <c r="N37" s="52"/>
      <c r="O37" s="52"/>
      <c r="P37" s="52"/>
      <c r="Q37" s="52"/>
      <c r="R37" s="52"/>
      <c r="S37" s="52"/>
      <c r="T37" s="52"/>
      <c r="U37" s="52"/>
      <c r="V37" s="52"/>
      <c r="W37" s="52"/>
      <c r="X37" s="52"/>
      <c r="Y37" s="52"/>
      <c r="Z37" s="52"/>
    </row>
    <row r="38" spans="1:26" ht="18" customHeight="1">
      <c r="A38" s="52"/>
      <c r="B38" s="37"/>
      <c r="C38" s="77"/>
      <c r="D38" s="95"/>
      <c r="E38" s="77"/>
      <c r="F38" s="77"/>
      <c r="G38" s="96"/>
      <c r="H38" s="16" t="s">
        <v>19</v>
      </c>
      <c r="I38" s="12" t="s">
        <v>21</v>
      </c>
      <c r="J38" s="90"/>
      <c r="K38" s="81"/>
      <c r="L38" s="13"/>
      <c r="M38" s="52"/>
      <c r="N38" s="52"/>
      <c r="O38" s="52"/>
      <c r="P38" s="52"/>
      <c r="Q38" s="52"/>
      <c r="R38" s="52"/>
      <c r="S38" s="52"/>
      <c r="T38" s="52"/>
      <c r="U38" s="52"/>
      <c r="V38" s="52"/>
      <c r="W38" s="52"/>
      <c r="X38" s="52"/>
      <c r="Y38" s="52"/>
      <c r="Z38" s="52"/>
    </row>
    <row r="39" spans="1:26" ht="18" customHeight="1">
      <c r="A39" s="52"/>
      <c r="B39" s="37"/>
      <c r="C39" s="77"/>
      <c r="D39" s="95"/>
      <c r="E39" s="77"/>
      <c r="F39" s="77"/>
      <c r="G39" s="96"/>
      <c r="H39" s="14" t="s">
        <v>22</v>
      </c>
      <c r="I39" s="12" t="s">
        <v>23</v>
      </c>
      <c r="J39" s="90"/>
      <c r="K39" s="81"/>
      <c r="L39" s="13"/>
      <c r="M39" s="52"/>
      <c r="N39" s="52"/>
      <c r="O39" s="52"/>
      <c r="P39" s="52"/>
      <c r="Q39" s="52"/>
      <c r="R39" s="52"/>
      <c r="S39" s="52"/>
      <c r="T39" s="52"/>
      <c r="U39" s="52"/>
      <c r="V39" s="52"/>
      <c r="W39" s="52"/>
      <c r="X39" s="52"/>
      <c r="Y39" s="52"/>
      <c r="Z39" s="52"/>
    </row>
    <row r="40" spans="1:26" ht="18" customHeight="1">
      <c r="A40" s="52"/>
      <c r="B40" s="37"/>
      <c r="C40" s="82"/>
      <c r="D40" s="36"/>
      <c r="E40" s="82"/>
      <c r="F40" s="82"/>
      <c r="G40" s="97"/>
      <c r="H40" s="16" t="s">
        <v>37</v>
      </c>
      <c r="I40" s="12" t="s">
        <v>25</v>
      </c>
      <c r="J40" s="26"/>
      <c r="K40" s="84"/>
      <c r="L40" s="13"/>
      <c r="M40" s="52"/>
      <c r="N40" s="52"/>
      <c r="O40" s="52"/>
      <c r="P40" s="52"/>
      <c r="Q40" s="52"/>
      <c r="R40" s="52"/>
      <c r="S40" s="52"/>
      <c r="T40" s="52"/>
      <c r="U40" s="52"/>
      <c r="V40" s="52"/>
      <c r="W40" s="52"/>
      <c r="X40" s="52"/>
      <c r="Y40" s="52"/>
      <c r="Z40" s="52"/>
    </row>
    <row r="41" spans="1:26" ht="18" customHeight="1">
      <c r="A41" s="52"/>
      <c r="B41" s="18"/>
      <c r="C41" s="85"/>
      <c r="D41" s="85"/>
      <c r="E41" s="85"/>
      <c r="F41" s="85"/>
      <c r="G41" s="86"/>
      <c r="H41" s="19"/>
      <c r="I41" s="20"/>
      <c r="J41" s="21"/>
      <c r="K41" s="87"/>
      <c r="L41" s="13"/>
      <c r="M41" s="52"/>
      <c r="N41" s="52"/>
      <c r="O41" s="52"/>
      <c r="P41" s="52"/>
      <c r="Q41" s="52"/>
      <c r="R41" s="52"/>
      <c r="S41" s="52"/>
      <c r="T41" s="52"/>
      <c r="U41" s="52"/>
      <c r="V41" s="52"/>
      <c r="W41" s="52"/>
      <c r="X41" s="52"/>
      <c r="Y41" s="52"/>
      <c r="Z41" s="52"/>
    </row>
    <row r="42" spans="1:26" ht="20.25" customHeight="1">
      <c r="A42" s="52"/>
      <c r="B42" s="37"/>
      <c r="C42" s="10" t="s">
        <v>194</v>
      </c>
      <c r="D42" s="65" t="s">
        <v>152</v>
      </c>
      <c r="E42" s="62" t="s">
        <v>26</v>
      </c>
      <c r="F42" s="62" t="s">
        <v>33</v>
      </c>
      <c r="G42" s="66" t="s">
        <v>156</v>
      </c>
      <c r="H42" s="131" t="s">
        <v>16</v>
      </c>
      <c r="I42" s="132"/>
      <c r="J42" s="11" t="s">
        <v>159</v>
      </c>
      <c r="K42" s="76">
        <v>6</v>
      </c>
      <c r="L42" s="13"/>
      <c r="M42" s="52"/>
      <c r="N42" s="52"/>
      <c r="O42" s="52"/>
      <c r="P42" s="52"/>
      <c r="Q42" s="52"/>
      <c r="R42" s="52"/>
      <c r="S42" s="52"/>
      <c r="T42" s="52"/>
      <c r="U42" s="52"/>
      <c r="V42" s="52"/>
      <c r="W42" s="52"/>
      <c r="X42" s="52"/>
      <c r="Y42" s="52"/>
      <c r="Z42" s="52"/>
    </row>
    <row r="43" spans="1:26" ht="18" customHeight="1">
      <c r="A43" s="52"/>
      <c r="B43" s="37"/>
      <c r="C43" s="77"/>
      <c r="D43" s="95"/>
      <c r="E43" s="77"/>
      <c r="F43" s="77"/>
      <c r="G43" s="96"/>
      <c r="H43" s="16" t="s">
        <v>19</v>
      </c>
      <c r="I43" s="12" t="s">
        <v>20</v>
      </c>
      <c r="J43" s="91"/>
      <c r="K43" s="81"/>
      <c r="L43" s="13"/>
      <c r="M43" s="52"/>
      <c r="N43" s="52"/>
      <c r="O43" s="52"/>
      <c r="P43" s="52"/>
      <c r="Q43" s="52"/>
      <c r="R43" s="52"/>
      <c r="S43" s="52"/>
      <c r="T43" s="52"/>
      <c r="U43" s="52"/>
      <c r="V43" s="52"/>
      <c r="W43" s="52"/>
      <c r="X43" s="52"/>
      <c r="Y43" s="52"/>
      <c r="Z43" s="52"/>
    </row>
    <row r="44" spans="1:26" ht="18" customHeight="1">
      <c r="A44" s="52"/>
      <c r="B44" s="37"/>
      <c r="C44" s="77"/>
      <c r="D44" s="95"/>
      <c r="E44" s="77"/>
      <c r="F44" s="77"/>
      <c r="G44" s="96"/>
      <c r="H44" s="16" t="s">
        <v>19</v>
      </c>
      <c r="I44" s="12" t="s">
        <v>21</v>
      </c>
      <c r="J44" s="91"/>
      <c r="K44" s="81"/>
      <c r="L44" s="13"/>
      <c r="M44" s="52"/>
      <c r="N44" s="52"/>
      <c r="O44" s="52"/>
      <c r="P44" s="52"/>
      <c r="Q44" s="52"/>
      <c r="R44" s="52"/>
      <c r="S44" s="52"/>
      <c r="T44" s="52"/>
      <c r="U44" s="52"/>
      <c r="V44" s="52"/>
      <c r="W44" s="52"/>
      <c r="X44" s="52"/>
      <c r="Y44" s="52"/>
      <c r="Z44" s="52"/>
    </row>
    <row r="45" spans="1:26" ht="18" customHeight="1">
      <c r="A45" s="52"/>
      <c r="B45" s="37"/>
      <c r="C45" s="77"/>
      <c r="D45" s="95"/>
      <c r="E45" s="77"/>
      <c r="F45" s="77"/>
      <c r="G45" s="96"/>
      <c r="H45" s="14" t="s">
        <v>22</v>
      </c>
      <c r="I45" s="12" t="s">
        <v>23</v>
      </c>
      <c r="J45" s="91"/>
      <c r="K45" s="81"/>
      <c r="L45" s="13"/>
      <c r="M45" s="52"/>
      <c r="N45" s="52"/>
      <c r="O45" s="52"/>
      <c r="P45" s="52"/>
      <c r="Q45" s="52"/>
      <c r="R45" s="52"/>
      <c r="S45" s="52"/>
      <c r="T45" s="52"/>
      <c r="U45" s="52"/>
      <c r="V45" s="52"/>
      <c r="W45" s="52"/>
      <c r="X45" s="52"/>
      <c r="Y45" s="52"/>
      <c r="Z45" s="52"/>
    </row>
    <row r="46" spans="1:26" ht="18" customHeight="1">
      <c r="A46" s="52"/>
      <c r="B46" s="37"/>
      <c r="C46" s="82"/>
      <c r="D46" s="36"/>
      <c r="E46" s="82"/>
      <c r="F46" s="82"/>
      <c r="G46" s="97"/>
      <c r="H46" s="16" t="s">
        <v>39</v>
      </c>
      <c r="I46" s="12" t="s">
        <v>25</v>
      </c>
      <c r="J46" s="27"/>
      <c r="K46" s="84"/>
      <c r="L46" s="13"/>
      <c r="M46" s="52"/>
      <c r="N46" s="52"/>
      <c r="O46" s="52"/>
      <c r="P46" s="52"/>
      <c r="Q46" s="52"/>
      <c r="R46" s="52"/>
      <c r="S46" s="52"/>
      <c r="T46" s="52"/>
      <c r="U46" s="52"/>
      <c r="V46" s="52"/>
      <c r="W46" s="52"/>
      <c r="X46" s="52"/>
      <c r="Y46" s="52"/>
      <c r="Z46" s="52"/>
    </row>
    <row r="47" spans="1:26" ht="18.75" customHeight="1">
      <c r="A47" s="52"/>
      <c r="B47" s="18"/>
      <c r="C47" s="85"/>
      <c r="D47" s="85"/>
      <c r="E47" s="85"/>
      <c r="F47" s="85"/>
      <c r="G47" s="86"/>
      <c r="H47" s="19"/>
      <c r="I47" s="20"/>
      <c r="J47" s="21"/>
      <c r="K47" s="87"/>
      <c r="L47" s="13"/>
      <c r="M47" s="52"/>
      <c r="N47" s="52"/>
      <c r="O47" s="52"/>
      <c r="P47" s="52"/>
      <c r="Q47" s="52"/>
      <c r="R47" s="52"/>
      <c r="S47" s="52"/>
      <c r="T47" s="52"/>
      <c r="U47" s="52"/>
      <c r="V47" s="52"/>
      <c r="W47" s="52"/>
      <c r="X47" s="52"/>
      <c r="Y47" s="52"/>
      <c r="Z47" s="52"/>
    </row>
    <row r="48" spans="1:26" ht="20.25" customHeight="1">
      <c r="A48" s="52"/>
      <c r="B48" s="37"/>
      <c r="C48" s="10" t="s">
        <v>194</v>
      </c>
      <c r="D48" s="65" t="s">
        <v>152</v>
      </c>
      <c r="E48" s="62" t="s">
        <v>26</v>
      </c>
      <c r="F48" s="62" t="s">
        <v>33</v>
      </c>
      <c r="G48" s="66" t="s">
        <v>156</v>
      </c>
      <c r="H48" s="131" t="s">
        <v>16</v>
      </c>
      <c r="I48" s="132"/>
      <c r="J48" s="24" t="s">
        <v>40</v>
      </c>
      <c r="K48" s="76">
        <v>7</v>
      </c>
      <c r="L48" s="13"/>
      <c r="M48" s="52"/>
      <c r="N48" s="52"/>
      <c r="O48" s="52"/>
      <c r="P48" s="52"/>
      <c r="Q48" s="52"/>
      <c r="R48" s="52"/>
      <c r="S48" s="52"/>
      <c r="T48" s="52"/>
      <c r="U48" s="52"/>
      <c r="V48" s="52"/>
      <c r="W48" s="52"/>
      <c r="X48" s="52"/>
      <c r="Y48" s="52"/>
      <c r="Z48" s="52"/>
    </row>
    <row r="49" spans="1:26" ht="18" customHeight="1">
      <c r="A49" s="52"/>
      <c r="B49" s="37"/>
      <c r="C49" s="77"/>
      <c r="D49" s="95"/>
      <c r="E49" s="77"/>
      <c r="F49" s="77"/>
      <c r="G49" s="96"/>
      <c r="H49" s="16" t="s">
        <v>19</v>
      </c>
      <c r="I49" s="12" t="s">
        <v>20</v>
      </c>
      <c r="J49" s="90"/>
      <c r="K49" s="81"/>
      <c r="L49" s="13"/>
      <c r="M49" s="52"/>
      <c r="N49" s="52"/>
      <c r="O49" s="52"/>
      <c r="P49" s="52"/>
      <c r="Q49" s="52"/>
      <c r="R49" s="52"/>
      <c r="S49" s="52"/>
      <c r="T49" s="52"/>
      <c r="U49" s="52"/>
      <c r="V49" s="52"/>
      <c r="W49" s="52"/>
      <c r="X49" s="52"/>
      <c r="Y49" s="52"/>
      <c r="Z49" s="52"/>
    </row>
    <row r="50" spans="1:26" ht="18" customHeight="1">
      <c r="A50" s="52"/>
      <c r="B50" s="37"/>
      <c r="C50" s="77"/>
      <c r="D50" s="95"/>
      <c r="E50" s="77"/>
      <c r="F50" s="77"/>
      <c r="G50" s="96"/>
      <c r="H50" s="16" t="s">
        <v>19</v>
      </c>
      <c r="I50" s="12" t="s">
        <v>21</v>
      </c>
      <c r="J50" s="90"/>
      <c r="K50" s="81"/>
      <c r="L50" s="13"/>
      <c r="M50" s="52"/>
      <c r="N50" s="52"/>
      <c r="O50" s="52"/>
      <c r="P50" s="52"/>
      <c r="Q50" s="52"/>
      <c r="R50" s="52"/>
      <c r="S50" s="52"/>
      <c r="T50" s="52"/>
      <c r="U50" s="52"/>
      <c r="V50" s="52"/>
      <c r="W50" s="52"/>
      <c r="X50" s="52"/>
      <c r="Y50" s="52"/>
      <c r="Z50" s="52"/>
    </row>
    <row r="51" spans="1:26" ht="18" customHeight="1">
      <c r="A51" s="52"/>
      <c r="B51" s="37"/>
      <c r="C51" s="77"/>
      <c r="D51" s="95"/>
      <c r="E51" s="77"/>
      <c r="F51" s="77"/>
      <c r="G51" s="96"/>
      <c r="H51" s="14" t="s">
        <v>22</v>
      </c>
      <c r="I51" s="12" t="s">
        <v>23</v>
      </c>
      <c r="J51" s="90"/>
      <c r="K51" s="81"/>
      <c r="L51" s="13"/>
      <c r="M51" s="52"/>
      <c r="N51" s="52"/>
      <c r="O51" s="52"/>
      <c r="P51" s="52"/>
      <c r="Q51" s="52"/>
      <c r="R51" s="52"/>
      <c r="S51" s="52"/>
      <c r="T51" s="52"/>
      <c r="U51" s="52"/>
      <c r="V51" s="52"/>
      <c r="W51" s="52"/>
      <c r="X51" s="52"/>
      <c r="Y51" s="52"/>
      <c r="Z51" s="52"/>
    </row>
    <row r="52" spans="1:26" ht="18" customHeight="1">
      <c r="A52" s="52"/>
      <c r="B52" s="37"/>
      <c r="C52" s="82"/>
      <c r="D52" s="36"/>
      <c r="E52" s="82"/>
      <c r="F52" s="82"/>
      <c r="G52" s="97"/>
      <c r="H52" s="16" t="s">
        <v>41</v>
      </c>
      <c r="I52" s="12" t="s">
        <v>25</v>
      </c>
      <c r="J52" s="26"/>
      <c r="K52" s="84"/>
      <c r="L52" s="13"/>
      <c r="M52" s="52"/>
      <c r="N52" s="52"/>
      <c r="O52" s="52"/>
      <c r="P52" s="52"/>
      <c r="Q52" s="52"/>
      <c r="R52" s="52"/>
      <c r="S52" s="52"/>
      <c r="T52" s="52"/>
      <c r="U52" s="52"/>
      <c r="V52" s="52"/>
      <c r="W52" s="52"/>
      <c r="X52" s="52"/>
      <c r="Y52" s="52"/>
      <c r="Z52" s="52"/>
    </row>
    <row r="53" spans="1:26" ht="18.75" customHeight="1">
      <c r="A53" s="52"/>
      <c r="B53" s="18"/>
      <c r="C53" s="85"/>
      <c r="D53" s="85"/>
      <c r="E53" s="85"/>
      <c r="F53" s="85"/>
      <c r="G53" s="86"/>
      <c r="H53" s="19"/>
      <c r="I53" s="20"/>
      <c r="J53" s="21"/>
      <c r="K53" s="87"/>
      <c r="L53" s="13"/>
      <c r="M53" s="52"/>
      <c r="N53" s="52"/>
      <c r="O53" s="52"/>
      <c r="P53" s="52"/>
      <c r="Q53" s="52"/>
      <c r="R53" s="52"/>
      <c r="S53" s="52"/>
      <c r="T53" s="52"/>
      <c r="U53" s="52"/>
      <c r="V53" s="52"/>
      <c r="W53" s="52"/>
      <c r="X53" s="52"/>
      <c r="Y53" s="52"/>
      <c r="Z53" s="52"/>
    </row>
    <row r="54" spans="1:26" ht="20.25" customHeight="1">
      <c r="A54" s="52"/>
      <c r="B54" s="37"/>
      <c r="C54" s="10" t="s">
        <v>194</v>
      </c>
      <c r="D54" s="65" t="s">
        <v>152</v>
      </c>
      <c r="E54" s="62" t="s">
        <v>26</v>
      </c>
      <c r="F54" s="62" t="s">
        <v>33</v>
      </c>
      <c r="G54" s="66" t="s">
        <v>156</v>
      </c>
      <c r="H54" s="131" t="s">
        <v>16</v>
      </c>
      <c r="I54" s="132"/>
      <c r="J54" s="24" t="s">
        <v>42</v>
      </c>
      <c r="K54" s="76">
        <v>8</v>
      </c>
      <c r="L54" s="13"/>
      <c r="M54" s="52"/>
      <c r="N54" s="52"/>
      <c r="O54" s="52"/>
      <c r="P54" s="52"/>
      <c r="Q54" s="52"/>
      <c r="R54" s="52"/>
      <c r="S54" s="52"/>
      <c r="T54" s="52"/>
      <c r="U54" s="52"/>
      <c r="V54" s="52"/>
      <c r="W54" s="52"/>
      <c r="X54" s="52"/>
      <c r="Y54" s="52"/>
      <c r="Z54" s="52"/>
    </row>
    <row r="55" spans="1:26" ht="18" customHeight="1">
      <c r="A55" s="52"/>
      <c r="B55" s="37"/>
      <c r="C55" s="77"/>
      <c r="D55" s="95"/>
      <c r="E55" s="77"/>
      <c r="F55" s="77"/>
      <c r="G55" s="96"/>
      <c r="H55" s="16" t="s">
        <v>19</v>
      </c>
      <c r="I55" s="12" t="s">
        <v>20</v>
      </c>
      <c r="J55" s="90"/>
      <c r="K55" s="81"/>
      <c r="L55" s="13"/>
      <c r="M55" s="52"/>
      <c r="N55" s="52"/>
      <c r="O55" s="52"/>
      <c r="P55" s="52"/>
      <c r="Q55" s="52"/>
      <c r="R55" s="52"/>
      <c r="S55" s="52"/>
      <c r="T55" s="52"/>
      <c r="U55" s="52"/>
      <c r="V55" s="52"/>
      <c r="W55" s="52"/>
      <c r="X55" s="52"/>
      <c r="Y55" s="52"/>
      <c r="Z55" s="52"/>
    </row>
    <row r="56" spans="1:26" ht="18" customHeight="1">
      <c r="A56" s="52"/>
      <c r="B56" s="37"/>
      <c r="C56" s="77"/>
      <c r="D56" s="95"/>
      <c r="E56" s="77"/>
      <c r="F56" s="77"/>
      <c r="G56" s="96"/>
      <c r="H56" s="16" t="s">
        <v>19</v>
      </c>
      <c r="I56" s="12" t="s">
        <v>21</v>
      </c>
      <c r="J56" s="90"/>
      <c r="K56" s="81"/>
      <c r="L56" s="13"/>
      <c r="M56" s="52"/>
      <c r="N56" s="52"/>
      <c r="O56" s="52"/>
      <c r="P56" s="52"/>
      <c r="Q56" s="52"/>
      <c r="R56" s="52"/>
      <c r="S56" s="52"/>
      <c r="T56" s="52"/>
      <c r="U56" s="52"/>
      <c r="V56" s="52"/>
      <c r="W56" s="52"/>
      <c r="X56" s="52"/>
      <c r="Y56" s="52"/>
      <c r="Z56" s="52"/>
    </row>
    <row r="57" spans="1:26" ht="18" customHeight="1">
      <c r="A57" s="52"/>
      <c r="B57" s="37"/>
      <c r="C57" s="77"/>
      <c r="D57" s="95"/>
      <c r="E57" s="77"/>
      <c r="F57" s="77"/>
      <c r="G57" s="96"/>
      <c r="H57" s="14" t="s">
        <v>22</v>
      </c>
      <c r="I57" s="12" t="s">
        <v>23</v>
      </c>
      <c r="J57" s="90"/>
      <c r="K57" s="81"/>
      <c r="L57" s="13"/>
      <c r="M57" s="52"/>
      <c r="N57" s="52"/>
      <c r="O57" s="52"/>
      <c r="P57" s="52"/>
      <c r="Q57" s="52"/>
      <c r="R57" s="52"/>
      <c r="S57" s="52"/>
      <c r="T57" s="52"/>
      <c r="U57" s="52"/>
      <c r="V57" s="52"/>
      <c r="W57" s="52"/>
      <c r="X57" s="52"/>
      <c r="Y57" s="52"/>
      <c r="Z57" s="52"/>
    </row>
    <row r="58" spans="1:26" ht="18" customHeight="1">
      <c r="A58" s="52"/>
      <c r="B58" s="37"/>
      <c r="C58" s="82"/>
      <c r="D58" s="36"/>
      <c r="E58" s="82"/>
      <c r="F58" s="82"/>
      <c r="G58" s="97"/>
      <c r="H58" s="16" t="s">
        <v>43</v>
      </c>
      <c r="I58" s="12" t="s">
        <v>25</v>
      </c>
      <c r="J58" s="26"/>
      <c r="K58" s="84"/>
      <c r="L58" s="13"/>
      <c r="M58" s="52"/>
      <c r="N58" s="52"/>
      <c r="O58" s="52"/>
      <c r="P58" s="52"/>
      <c r="Q58" s="52"/>
      <c r="R58" s="52"/>
      <c r="S58" s="52"/>
      <c r="T58" s="52"/>
      <c r="U58" s="52"/>
      <c r="V58" s="52"/>
      <c r="W58" s="52"/>
      <c r="X58" s="52"/>
      <c r="Y58" s="52"/>
      <c r="Z58" s="52"/>
    </row>
    <row r="59" spans="1:26" ht="18" customHeight="1">
      <c r="A59" s="52"/>
      <c r="B59" s="18"/>
      <c r="C59" s="85"/>
      <c r="D59" s="85"/>
      <c r="E59" s="85"/>
      <c r="F59" s="85"/>
      <c r="G59" s="86"/>
      <c r="H59" s="19"/>
      <c r="I59" s="20"/>
      <c r="J59" s="21"/>
      <c r="K59" s="87"/>
      <c r="L59" s="13"/>
      <c r="M59" s="52"/>
      <c r="N59" s="52"/>
      <c r="O59" s="52"/>
      <c r="P59" s="52"/>
      <c r="Q59" s="52"/>
      <c r="R59" s="52"/>
      <c r="S59" s="52"/>
      <c r="T59" s="52"/>
      <c r="U59" s="52"/>
      <c r="V59" s="52"/>
      <c r="W59" s="52"/>
      <c r="X59" s="52"/>
      <c r="Y59" s="52"/>
      <c r="Z59" s="52"/>
    </row>
    <row r="60" spans="1:26" ht="53.25" customHeight="1">
      <c r="A60" s="52"/>
      <c r="B60" s="37" t="s">
        <v>160</v>
      </c>
      <c r="C60" s="10" t="s">
        <v>194</v>
      </c>
      <c r="D60" s="65" t="s">
        <v>152</v>
      </c>
      <c r="E60" s="62" t="s">
        <v>26</v>
      </c>
      <c r="F60" s="62" t="s">
        <v>44</v>
      </c>
      <c r="G60" s="66" t="s">
        <v>155</v>
      </c>
      <c r="H60" s="131" t="s">
        <v>45</v>
      </c>
      <c r="I60" s="132"/>
      <c r="J60" s="24" t="s">
        <v>161</v>
      </c>
      <c r="K60" s="76">
        <v>9</v>
      </c>
      <c r="L60" s="13"/>
      <c r="M60" s="52"/>
      <c r="N60" s="52"/>
      <c r="O60" s="52"/>
      <c r="P60" s="52"/>
      <c r="Q60" s="52"/>
      <c r="R60" s="52"/>
      <c r="S60" s="52"/>
      <c r="T60" s="52"/>
      <c r="U60" s="52"/>
      <c r="V60" s="52"/>
      <c r="W60" s="52"/>
      <c r="X60" s="52"/>
      <c r="Y60" s="52"/>
      <c r="Z60" s="52"/>
    </row>
    <row r="61" spans="1:26" ht="18" customHeight="1">
      <c r="A61" s="52"/>
      <c r="B61" s="37"/>
      <c r="C61" s="77"/>
      <c r="D61" s="95"/>
      <c r="E61" s="77"/>
      <c r="F61" s="77"/>
      <c r="G61" s="96"/>
      <c r="H61" s="16" t="s">
        <v>19</v>
      </c>
      <c r="I61" s="12" t="s">
        <v>20</v>
      </c>
      <c r="J61" s="90"/>
      <c r="K61" s="81"/>
      <c r="L61" s="13"/>
      <c r="M61" s="52"/>
      <c r="N61" s="52"/>
      <c r="O61" s="52"/>
      <c r="P61" s="52"/>
      <c r="Q61" s="52"/>
      <c r="R61" s="52"/>
      <c r="S61" s="52"/>
      <c r="T61" s="52"/>
      <c r="U61" s="52"/>
      <c r="V61" s="52"/>
      <c r="W61" s="52"/>
      <c r="X61" s="52"/>
      <c r="Y61" s="52"/>
      <c r="Z61" s="52"/>
    </row>
    <row r="62" spans="1:26" ht="18" customHeight="1">
      <c r="A62" s="52"/>
      <c r="B62" s="37"/>
      <c r="C62" s="77"/>
      <c r="D62" s="95"/>
      <c r="E62" s="77"/>
      <c r="F62" s="77"/>
      <c r="G62" s="96"/>
      <c r="H62" s="28" t="s">
        <v>19</v>
      </c>
      <c r="I62" s="12" t="s">
        <v>21</v>
      </c>
      <c r="J62" s="90"/>
      <c r="K62" s="81"/>
      <c r="L62" s="13"/>
      <c r="M62" s="52"/>
      <c r="N62" s="52"/>
      <c r="O62" s="52"/>
      <c r="P62" s="52"/>
      <c r="Q62" s="52"/>
      <c r="R62" s="52"/>
      <c r="S62" s="52"/>
      <c r="T62" s="52"/>
      <c r="U62" s="52"/>
      <c r="V62" s="52"/>
      <c r="W62" s="52"/>
      <c r="X62" s="52"/>
      <c r="Y62" s="52"/>
      <c r="Z62" s="52"/>
    </row>
    <row r="63" spans="1:26" ht="18" customHeight="1">
      <c r="A63" s="52"/>
      <c r="B63" s="37"/>
      <c r="C63" s="77"/>
      <c r="D63" s="95"/>
      <c r="E63" s="77"/>
      <c r="F63" s="77"/>
      <c r="G63" s="96"/>
      <c r="H63" s="14" t="s">
        <v>22</v>
      </c>
      <c r="I63" s="12" t="s">
        <v>23</v>
      </c>
      <c r="J63" s="90"/>
      <c r="K63" s="81"/>
      <c r="L63" s="13"/>
      <c r="M63" s="52"/>
      <c r="N63" s="52"/>
      <c r="O63" s="52"/>
      <c r="P63" s="52"/>
      <c r="Q63" s="52"/>
      <c r="R63" s="52"/>
      <c r="S63" s="52"/>
      <c r="T63" s="52"/>
      <c r="U63" s="52"/>
      <c r="V63" s="52"/>
      <c r="W63" s="52"/>
      <c r="X63" s="52"/>
      <c r="Y63" s="52"/>
      <c r="Z63" s="52"/>
    </row>
    <row r="64" spans="1:26" ht="18" customHeight="1">
      <c r="A64" s="52"/>
      <c r="B64" s="37"/>
      <c r="C64" s="82"/>
      <c r="D64" s="36"/>
      <c r="E64" s="82"/>
      <c r="F64" s="82"/>
      <c r="G64" s="97"/>
      <c r="H64" s="16" t="s">
        <v>24</v>
      </c>
      <c r="I64" s="12" t="s">
        <v>25</v>
      </c>
      <c r="J64" s="26"/>
      <c r="K64" s="84"/>
      <c r="L64" s="13"/>
      <c r="M64" s="52"/>
      <c r="N64" s="52"/>
      <c r="O64" s="52"/>
      <c r="P64" s="52"/>
      <c r="Q64" s="52"/>
      <c r="R64" s="52"/>
      <c r="S64" s="52"/>
      <c r="T64" s="52"/>
      <c r="U64" s="52"/>
      <c r="V64" s="52"/>
      <c r="W64" s="52"/>
      <c r="X64" s="52"/>
      <c r="Y64" s="52"/>
      <c r="Z64" s="52"/>
    </row>
    <row r="65" spans="1:26" ht="19.5" customHeight="1">
      <c r="A65" s="52"/>
      <c r="B65" s="18"/>
      <c r="C65" s="85"/>
      <c r="D65" s="85"/>
      <c r="E65" s="85"/>
      <c r="F65" s="85"/>
      <c r="G65" s="86"/>
      <c r="H65" s="19"/>
      <c r="I65" s="20"/>
      <c r="J65" s="21"/>
      <c r="K65" s="87"/>
      <c r="L65" s="13"/>
      <c r="M65" s="52"/>
      <c r="N65" s="52"/>
      <c r="O65" s="52"/>
      <c r="P65" s="52"/>
      <c r="Q65" s="52"/>
      <c r="R65" s="52"/>
      <c r="S65" s="52"/>
      <c r="T65" s="52"/>
      <c r="U65" s="52"/>
      <c r="V65" s="52"/>
      <c r="W65" s="52"/>
      <c r="X65" s="52"/>
      <c r="Y65" s="52"/>
      <c r="Z65" s="52"/>
    </row>
    <row r="66" spans="1:26" ht="20.25" customHeight="1">
      <c r="A66" s="52"/>
      <c r="B66" s="37"/>
      <c r="C66" s="10" t="s">
        <v>194</v>
      </c>
      <c r="D66" s="65" t="s">
        <v>152</v>
      </c>
      <c r="E66" s="62" t="s">
        <v>26</v>
      </c>
      <c r="F66" s="62" t="s">
        <v>47</v>
      </c>
      <c r="G66" s="66" t="s">
        <v>155</v>
      </c>
      <c r="H66" s="131" t="s">
        <v>16</v>
      </c>
      <c r="I66" s="132"/>
      <c r="J66" s="24" t="s">
        <v>48</v>
      </c>
      <c r="K66" s="76">
        <v>10</v>
      </c>
      <c r="L66" s="13"/>
      <c r="M66" s="52"/>
      <c r="N66" s="52"/>
      <c r="O66" s="52"/>
      <c r="P66" s="52"/>
      <c r="Q66" s="52"/>
      <c r="R66" s="52"/>
      <c r="S66" s="52"/>
      <c r="T66" s="52"/>
      <c r="U66" s="52"/>
      <c r="V66" s="52"/>
      <c r="W66" s="52"/>
      <c r="X66" s="52"/>
      <c r="Y66" s="52"/>
      <c r="Z66" s="52"/>
    </row>
    <row r="67" spans="1:26" ht="18" customHeight="1">
      <c r="A67" s="52"/>
      <c r="B67" s="37"/>
      <c r="C67" s="77"/>
      <c r="D67" s="95"/>
      <c r="E67" s="77"/>
      <c r="F67" s="77"/>
      <c r="G67" s="96"/>
      <c r="H67" s="16" t="s">
        <v>19</v>
      </c>
      <c r="I67" s="12" t="s">
        <v>20</v>
      </c>
      <c r="J67" s="90"/>
      <c r="K67" s="81"/>
      <c r="L67" s="13"/>
      <c r="M67" s="52"/>
      <c r="N67" s="52"/>
      <c r="O67" s="52"/>
      <c r="P67" s="52"/>
      <c r="Q67" s="52"/>
      <c r="R67" s="52"/>
      <c r="S67" s="52"/>
      <c r="T67" s="52"/>
      <c r="U67" s="52"/>
      <c r="V67" s="52"/>
      <c r="W67" s="52"/>
      <c r="X67" s="52"/>
      <c r="Y67" s="52"/>
      <c r="Z67" s="52"/>
    </row>
    <row r="68" spans="1:26" ht="18" customHeight="1">
      <c r="A68" s="52"/>
      <c r="B68" s="37"/>
      <c r="C68" s="77"/>
      <c r="D68" s="95"/>
      <c r="E68" s="77"/>
      <c r="F68" s="77"/>
      <c r="G68" s="96"/>
      <c r="H68" s="16" t="s">
        <v>19</v>
      </c>
      <c r="I68" s="12" t="s">
        <v>21</v>
      </c>
      <c r="J68" s="90"/>
      <c r="K68" s="81"/>
      <c r="L68" s="13"/>
      <c r="M68" s="52"/>
      <c r="N68" s="52"/>
      <c r="O68" s="52"/>
      <c r="P68" s="52"/>
      <c r="Q68" s="52"/>
      <c r="R68" s="52"/>
      <c r="S68" s="52"/>
      <c r="T68" s="52"/>
      <c r="U68" s="52"/>
      <c r="V68" s="52"/>
      <c r="W68" s="52"/>
      <c r="X68" s="52"/>
      <c r="Y68" s="52"/>
      <c r="Z68" s="52"/>
    </row>
    <row r="69" spans="1:26" ht="18" customHeight="1">
      <c r="A69" s="52"/>
      <c r="B69" s="37"/>
      <c r="C69" s="77"/>
      <c r="D69" s="95"/>
      <c r="E69" s="77"/>
      <c r="F69" s="77"/>
      <c r="G69" s="96"/>
      <c r="H69" s="14" t="s">
        <v>22</v>
      </c>
      <c r="I69" s="12" t="s">
        <v>23</v>
      </c>
      <c r="J69" s="90"/>
      <c r="K69" s="81"/>
      <c r="L69" s="13"/>
      <c r="M69" s="52"/>
      <c r="N69" s="52"/>
      <c r="O69" s="52"/>
      <c r="P69" s="52"/>
      <c r="Q69" s="52"/>
      <c r="R69" s="52"/>
      <c r="S69" s="52"/>
      <c r="T69" s="52"/>
      <c r="U69" s="52"/>
      <c r="V69" s="52"/>
      <c r="W69" s="52"/>
      <c r="X69" s="52"/>
      <c r="Y69" s="52"/>
      <c r="Z69" s="52"/>
    </row>
    <row r="70" spans="1:26" ht="18" customHeight="1">
      <c r="A70" s="52"/>
      <c r="B70" s="37"/>
      <c r="C70" s="82"/>
      <c r="D70" s="36"/>
      <c r="E70" s="82"/>
      <c r="F70" s="82"/>
      <c r="G70" s="97"/>
      <c r="H70" s="16" t="s">
        <v>24</v>
      </c>
      <c r="I70" s="12" t="s">
        <v>25</v>
      </c>
      <c r="J70" s="26"/>
      <c r="K70" s="84"/>
      <c r="L70" s="13"/>
      <c r="M70" s="52"/>
      <c r="N70" s="52"/>
      <c r="O70" s="52"/>
      <c r="P70" s="52"/>
      <c r="Q70" s="52"/>
      <c r="R70" s="52"/>
      <c r="S70" s="52"/>
      <c r="T70" s="52"/>
      <c r="U70" s="52"/>
      <c r="V70" s="52"/>
      <c r="W70" s="52"/>
      <c r="X70" s="52"/>
      <c r="Y70" s="52"/>
      <c r="Z70" s="52"/>
    </row>
    <row r="71" spans="1:26" ht="19.5" customHeight="1">
      <c r="A71" s="52"/>
      <c r="B71" s="18"/>
      <c r="C71" s="85"/>
      <c r="D71" s="85"/>
      <c r="E71" s="85"/>
      <c r="F71" s="85"/>
      <c r="G71" s="86"/>
      <c r="H71" s="19"/>
      <c r="I71" s="20"/>
      <c r="J71" s="21"/>
      <c r="K71" s="87"/>
      <c r="L71" s="13"/>
      <c r="M71" s="52"/>
      <c r="N71" s="52"/>
      <c r="O71" s="52"/>
      <c r="P71" s="52"/>
      <c r="Q71" s="52"/>
      <c r="R71" s="52"/>
      <c r="S71" s="52"/>
      <c r="T71" s="52"/>
      <c r="U71" s="52"/>
      <c r="V71" s="52"/>
      <c r="W71" s="52"/>
      <c r="X71" s="52"/>
      <c r="Y71" s="52"/>
      <c r="Z71" s="52"/>
    </row>
    <row r="72" spans="1:26" ht="20.25" customHeight="1">
      <c r="A72" s="52"/>
      <c r="B72" s="37"/>
      <c r="C72" s="10" t="s">
        <v>194</v>
      </c>
      <c r="D72" s="65" t="s">
        <v>152</v>
      </c>
      <c r="E72" s="62" t="s">
        <v>26</v>
      </c>
      <c r="F72" s="62" t="s">
        <v>49</v>
      </c>
      <c r="G72" s="66" t="s">
        <v>156</v>
      </c>
      <c r="H72" s="131" t="s">
        <v>16</v>
      </c>
      <c r="I72" s="132"/>
      <c r="J72" s="24" t="s">
        <v>50</v>
      </c>
      <c r="K72" s="76">
        <v>11</v>
      </c>
      <c r="L72" s="13"/>
      <c r="M72" s="52"/>
      <c r="N72" s="52"/>
      <c r="O72" s="52"/>
      <c r="P72" s="52"/>
      <c r="Q72" s="52"/>
      <c r="R72" s="52"/>
      <c r="S72" s="52"/>
      <c r="T72" s="52"/>
      <c r="U72" s="52"/>
      <c r="V72" s="52"/>
      <c r="W72" s="52"/>
      <c r="X72" s="52"/>
      <c r="Y72" s="52"/>
      <c r="Z72" s="52"/>
    </row>
    <row r="73" spans="1:26" ht="18" customHeight="1">
      <c r="A73" s="52"/>
      <c r="B73" s="37"/>
      <c r="C73" s="77"/>
      <c r="D73" s="95"/>
      <c r="E73" s="77"/>
      <c r="F73" s="77"/>
      <c r="G73" s="96"/>
      <c r="H73" s="29" t="s">
        <v>51</v>
      </c>
      <c r="I73" s="12" t="s">
        <v>20</v>
      </c>
      <c r="J73" s="90"/>
      <c r="K73" s="81"/>
      <c r="L73" s="13"/>
      <c r="M73" s="52"/>
      <c r="N73" s="52"/>
      <c r="O73" s="52"/>
      <c r="P73" s="52"/>
      <c r="Q73" s="52"/>
      <c r="R73" s="52"/>
      <c r="S73" s="52"/>
      <c r="T73" s="52"/>
      <c r="U73" s="52"/>
      <c r="V73" s="52"/>
      <c r="W73" s="52"/>
      <c r="X73" s="52"/>
      <c r="Y73" s="52"/>
      <c r="Z73" s="52"/>
    </row>
    <row r="74" spans="1:26" ht="18" customHeight="1">
      <c r="A74" s="52"/>
      <c r="B74" s="37"/>
      <c r="C74" s="77"/>
      <c r="D74" s="95"/>
      <c r="E74" s="77"/>
      <c r="F74" s="77"/>
      <c r="G74" s="96"/>
      <c r="H74" s="16" t="s">
        <v>19</v>
      </c>
      <c r="I74" s="12" t="s">
        <v>21</v>
      </c>
      <c r="J74" s="90"/>
      <c r="K74" s="81"/>
      <c r="L74" s="13"/>
      <c r="M74" s="52"/>
      <c r="N74" s="52"/>
      <c r="O74" s="52"/>
      <c r="P74" s="52"/>
      <c r="Q74" s="52"/>
      <c r="R74" s="52"/>
      <c r="S74" s="52"/>
      <c r="T74" s="52"/>
      <c r="U74" s="52"/>
      <c r="V74" s="52"/>
      <c r="W74" s="52"/>
      <c r="X74" s="52"/>
      <c r="Y74" s="52"/>
      <c r="Z74" s="52"/>
    </row>
    <row r="75" spans="1:26" ht="18" customHeight="1">
      <c r="A75" s="52"/>
      <c r="B75" s="37"/>
      <c r="C75" s="77"/>
      <c r="D75" s="95"/>
      <c r="E75" s="77"/>
      <c r="F75" s="77"/>
      <c r="G75" s="96"/>
      <c r="H75" s="22" t="s">
        <v>30</v>
      </c>
      <c r="I75" s="12" t="s">
        <v>23</v>
      </c>
      <c r="J75" s="90"/>
      <c r="K75" s="81"/>
      <c r="L75" s="13"/>
      <c r="M75" s="52"/>
      <c r="N75" s="52"/>
      <c r="O75" s="52"/>
      <c r="P75" s="52"/>
      <c r="Q75" s="52"/>
      <c r="R75" s="52"/>
      <c r="S75" s="52"/>
      <c r="T75" s="52"/>
      <c r="U75" s="52"/>
      <c r="V75" s="52"/>
      <c r="W75" s="52"/>
      <c r="X75" s="52"/>
      <c r="Y75" s="52"/>
      <c r="Z75" s="52"/>
    </row>
    <row r="76" spans="1:26" ht="18" customHeight="1">
      <c r="A76" s="52"/>
      <c r="B76" s="37"/>
      <c r="C76" s="82"/>
      <c r="D76" s="36"/>
      <c r="E76" s="82"/>
      <c r="F76" s="82"/>
      <c r="G76" s="97"/>
      <c r="H76" s="16" t="s">
        <v>24</v>
      </c>
      <c r="I76" s="12" t="s">
        <v>25</v>
      </c>
      <c r="J76" s="26"/>
      <c r="K76" s="84"/>
      <c r="L76" s="13"/>
      <c r="M76" s="52"/>
      <c r="N76" s="52"/>
      <c r="O76" s="52"/>
      <c r="P76" s="52"/>
      <c r="Q76" s="52"/>
      <c r="R76" s="52"/>
      <c r="S76" s="52"/>
      <c r="T76" s="52"/>
      <c r="U76" s="52"/>
      <c r="V76" s="52"/>
      <c r="W76" s="52"/>
      <c r="X76" s="52"/>
      <c r="Y76" s="52"/>
      <c r="Z76" s="52"/>
    </row>
    <row r="77" spans="1:26" ht="20.25" customHeight="1">
      <c r="A77" s="52"/>
      <c r="B77" s="18"/>
      <c r="C77" s="85"/>
      <c r="D77" s="85"/>
      <c r="E77" s="85"/>
      <c r="F77" s="85"/>
      <c r="G77" s="86"/>
      <c r="H77" s="19"/>
      <c r="I77" s="20"/>
      <c r="J77" s="21"/>
      <c r="K77" s="87"/>
      <c r="L77" s="13"/>
      <c r="M77" s="52"/>
      <c r="N77" s="52"/>
      <c r="O77" s="52"/>
      <c r="P77" s="52"/>
      <c r="Q77" s="52"/>
      <c r="R77" s="52"/>
      <c r="S77" s="52"/>
      <c r="T77" s="52"/>
      <c r="U77" s="52"/>
      <c r="V77" s="52"/>
      <c r="W77" s="52"/>
      <c r="X77" s="52"/>
      <c r="Y77" s="52"/>
      <c r="Z77" s="52"/>
    </row>
    <row r="78" spans="1:26" ht="20.25" customHeight="1">
      <c r="A78" s="52"/>
      <c r="B78" s="37"/>
      <c r="C78" s="10" t="s">
        <v>194</v>
      </c>
      <c r="D78" s="65" t="s">
        <v>152</v>
      </c>
      <c r="E78" s="62" t="s">
        <v>26</v>
      </c>
      <c r="F78" s="62" t="s">
        <v>52</v>
      </c>
      <c r="G78" s="66" t="s">
        <v>156</v>
      </c>
      <c r="H78" s="131" t="s">
        <v>16</v>
      </c>
      <c r="I78" s="132"/>
      <c r="J78" s="24" t="s">
        <v>53</v>
      </c>
      <c r="K78" s="76">
        <v>12</v>
      </c>
      <c r="L78" s="13"/>
      <c r="M78" s="52"/>
      <c r="N78" s="52"/>
      <c r="O78" s="52"/>
      <c r="P78" s="52"/>
      <c r="Q78" s="52"/>
      <c r="R78" s="52"/>
      <c r="S78" s="52"/>
      <c r="T78" s="52"/>
      <c r="U78" s="52"/>
      <c r="V78" s="52"/>
      <c r="W78" s="52"/>
      <c r="X78" s="52"/>
      <c r="Y78" s="52"/>
      <c r="Z78" s="52"/>
    </row>
    <row r="79" spans="1:26" ht="18" customHeight="1">
      <c r="A79" s="52"/>
      <c r="B79" s="37"/>
      <c r="C79" s="77"/>
      <c r="D79" s="95"/>
      <c r="E79" s="77"/>
      <c r="F79" s="77"/>
      <c r="G79" s="96"/>
      <c r="H79" s="16" t="s">
        <v>19</v>
      </c>
      <c r="I79" s="12" t="s">
        <v>20</v>
      </c>
      <c r="J79" s="90"/>
      <c r="K79" s="81"/>
      <c r="L79" s="13"/>
      <c r="M79" s="52"/>
      <c r="N79" s="52"/>
      <c r="O79" s="52"/>
      <c r="P79" s="52"/>
      <c r="Q79" s="52"/>
      <c r="R79" s="52"/>
      <c r="S79" s="52"/>
      <c r="T79" s="52"/>
      <c r="U79" s="52"/>
      <c r="V79" s="52"/>
      <c r="W79" s="52"/>
      <c r="X79" s="52"/>
      <c r="Y79" s="52"/>
      <c r="Z79" s="52"/>
    </row>
    <row r="80" spans="1:26" ht="18" customHeight="1">
      <c r="A80" s="52"/>
      <c r="B80" s="37"/>
      <c r="C80" s="77"/>
      <c r="D80" s="95"/>
      <c r="E80" s="77"/>
      <c r="F80" s="77"/>
      <c r="G80" s="96"/>
      <c r="H80" s="29" t="s">
        <v>51</v>
      </c>
      <c r="I80" s="12" t="s">
        <v>21</v>
      </c>
      <c r="J80" s="90"/>
      <c r="K80" s="81"/>
      <c r="L80" s="13"/>
      <c r="M80" s="52"/>
      <c r="N80" s="52"/>
      <c r="O80" s="52"/>
      <c r="P80" s="52"/>
      <c r="Q80" s="52"/>
      <c r="R80" s="52"/>
      <c r="S80" s="52"/>
      <c r="T80" s="52"/>
      <c r="U80" s="52"/>
      <c r="V80" s="52"/>
      <c r="W80" s="52"/>
      <c r="X80" s="52"/>
      <c r="Y80" s="52"/>
      <c r="Z80" s="52"/>
    </row>
    <row r="81" spans="1:26" ht="18" customHeight="1">
      <c r="A81" s="52"/>
      <c r="B81" s="37"/>
      <c r="C81" s="77"/>
      <c r="D81" s="95"/>
      <c r="E81" s="77"/>
      <c r="F81" s="77"/>
      <c r="G81" s="96"/>
      <c r="H81" s="22" t="s">
        <v>30</v>
      </c>
      <c r="I81" s="12" t="s">
        <v>23</v>
      </c>
      <c r="J81" s="90"/>
      <c r="K81" s="81"/>
      <c r="L81" s="13"/>
      <c r="M81" s="52"/>
      <c r="N81" s="52"/>
      <c r="O81" s="52"/>
      <c r="P81" s="52"/>
      <c r="Q81" s="52"/>
      <c r="R81" s="52"/>
      <c r="S81" s="52"/>
      <c r="T81" s="52"/>
      <c r="U81" s="52"/>
      <c r="V81" s="52"/>
      <c r="W81" s="52"/>
      <c r="X81" s="52"/>
      <c r="Y81" s="52"/>
      <c r="Z81" s="52"/>
    </row>
    <row r="82" spans="1:26" ht="18" customHeight="1">
      <c r="A82" s="52"/>
      <c r="B82" s="37"/>
      <c r="C82" s="82"/>
      <c r="D82" s="36"/>
      <c r="E82" s="82"/>
      <c r="F82" s="82"/>
      <c r="G82" s="97"/>
      <c r="H82" s="16" t="s">
        <v>24</v>
      </c>
      <c r="I82" s="12" t="s">
        <v>25</v>
      </c>
      <c r="J82" s="26"/>
      <c r="K82" s="84"/>
      <c r="L82" s="13"/>
      <c r="M82" s="52"/>
      <c r="N82" s="52"/>
      <c r="O82" s="52"/>
      <c r="P82" s="52"/>
      <c r="Q82" s="52"/>
      <c r="R82" s="52"/>
      <c r="S82" s="52"/>
      <c r="T82" s="52"/>
      <c r="U82" s="52"/>
      <c r="V82" s="52"/>
      <c r="W82" s="52"/>
      <c r="X82" s="52"/>
      <c r="Y82" s="52"/>
      <c r="Z82" s="52"/>
    </row>
    <row r="83" spans="1:26" ht="21" customHeight="1">
      <c r="A83" s="52"/>
      <c r="B83" s="18"/>
      <c r="C83" s="85"/>
      <c r="D83" s="85"/>
      <c r="E83" s="85"/>
      <c r="F83" s="85"/>
      <c r="G83" s="86"/>
      <c r="H83" s="19"/>
      <c r="I83" s="20"/>
      <c r="J83" s="21"/>
      <c r="K83" s="87"/>
      <c r="L83" s="13"/>
      <c r="M83" s="52"/>
      <c r="N83" s="52"/>
      <c r="O83" s="52"/>
      <c r="P83" s="52"/>
      <c r="Q83" s="52"/>
      <c r="R83" s="52"/>
      <c r="S83" s="52"/>
      <c r="T83" s="52"/>
      <c r="U83" s="52"/>
      <c r="V83" s="52"/>
      <c r="W83" s="52"/>
      <c r="X83" s="52"/>
      <c r="Y83" s="52"/>
      <c r="Z83" s="52"/>
    </row>
    <row r="84" spans="1:26" ht="20.25" customHeight="1">
      <c r="A84" s="52"/>
      <c r="B84" s="37"/>
      <c r="C84" s="10" t="s">
        <v>194</v>
      </c>
      <c r="D84" s="65" t="s">
        <v>152</v>
      </c>
      <c r="E84" s="62" t="s">
        <v>26</v>
      </c>
      <c r="F84" s="62" t="s">
        <v>54</v>
      </c>
      <c r="G84" s="66" t="s">
        <v>156</v>
      </c>
      <c r="H84" s="131" t="s">
        <v>16</v>
      </c>
      <c r="I84" s="132"/>
      <c r="J84" s="24" t="s">
        <v>55</v>
      </c>
      <c r="K84" s="76">
        <v>13</v>
      </c>
      <c r="L84" s="13"/>
      <c r="M84" s="52"/>
      <c r="N84" s="52"/>
      <c r="O84" s="52"/>
      <c r="P84" s="52"/>
      <c r="Q84" s="52"/>
      <c r="R84" s="52"/>
      <c r="S84" s="52"/>
      <c r="T84" s="52"/>
      <c r="U84" s="52"/>
      <c r="V84" s="52"/>
      <c r="W84" s="52"/>
      <c r="X84" s="52"/>
      <c r="Y84" s="52"/>
      <c r="Z84" s="52"/>
    </row>
    <row r="85" spans="1:26" ht="18" customHeight="1">
      <c r="A85" s="52"/>
      <c r="B85" s="37"/>
      <c r="C85" s="77"/>
      <c r="D85" s="95"/>
      <c r="E85" s="77"/>
      <c r="F85" s="77"/>
      <c r="G85" s="96"/>
      <c r="H85" s="16" t="s">
        <v>19</v>
      </c>
      <c r="I85" s="12" t="s">
        <v>20</v>
      </c>
      <c r="J85" s="90"/>
      <c r="K85" s="81"/>
      <c r="L85" s="13"/>
      <c r="M85" s="52"/>
      <c r="N85" s="52"/>
      <c r="O85" s="52"/>
      <c r="P85" s="52"/>
      <c r="Q85" s="52"/>
      <c r="R85" s="52"/>
      <c r="S85" s="52"/>
      <c r="T85" s="52"/>
      <c r="U85" s="52"/>
      <c r="V85" s="52"/>
      <c r="W85" s="52"/>
      <c r="X85" s="52"/>
      <c r="Y85" s="52"/>
      <c r="Z85" s="52"/>
    </row>
    <row r="86" spans="1:26" ht="18" customHeight="1">
      <c r="A86" s="52"/>
      <c r="B86" s="37"/>
      <c r="C86" s="77"/>
      <c r="D86" s="95"/>
      <c r="E86" s="77"/>
      <c r="F86" s="77"/>
      <c r="G86" s="96"/>
      <c r="H86" s="16" t="s">
        <v>19</v>
      </c>
      <c r="I86" s="12" t="s">
        <v>21</v>
      </c>
      <c r="J86" s="90"/>
      <c r="K86" s="81"/>
      <c r="L86" s="13"/>
      <c r="M86" s="52"/>
      <c r="N86" s="52"/>
      <c r="O86" s="52"/>
      <c r="P86" s="52"/>
      <c r="Q86" s="52"/>
      <c r="R86" s="52"/>
      <c r="S86" s="52"/>
      <c r="T86" s="52"/>
      <c r="U86" s="52"/>
      <c r="V86" s="52"/>
      <c r="W86" s="52"/>
      <c r="X86" s="52"/>
      <c r="Y86" s="52"/>
      <c r="Z86" s="52"/>
    </row>
    <row r="87" spans="1:26" ht="18" customHeight="1">
      <c r="A87" s="52"/>
      <c r="B87" s="37"/>
      <c r="C87" s="77"/>
      <c r="D87" s="95"/>
      <c r="E87" s="77"/>
      <c r="F87" s="77"/>
      <c r="G87" s="96"/>
      <c r="H87" s="22" t="s">
        <v>51</v>
      </c>
      <c r="I87" s="12" t="s">
        <v>23</v>
      </c>
      <c r="J87" s="90"/>
      <c r="K87" s="81"/>
      <c r="L87" s="13"/>
      <c r="M87" s="52"/>
      <c r="N87" s="52"/>
      <c r="O87" s="52"/>
      <c r="P87" s="52"/>
      <c r="Q87" s="52"/>
      <c r="R87" s="52"/>
      <c r="S87" s="52"/>
      <c r="T87" s="52"/>
      <c r="U87" s="52"/>
      <c r="V87" s="52"/>
      <c r="W87" s="52"/>
      <c r="X87" s="52"/>
      <c r="Y87" s="52"/>
      <c r="Z87" s="52"/>
    </row>
    <row r="88" spans="1:26" ht="18" customHeight="1">
      <c r="A88" s="52"/>
      <c r="B88" s="37"/>
      <c r="C88" s="82"/>
      <c r="D88" s="36"/>
      <c r="E88" s="82"/>
      <c r="F88" s="82"/>
      <c r="G88" s="97"/>
      <c r="H88" s="16" t="s">
        <v>24</v>
      </c>
      <c r="I88" s="12" t="s">
        <v>25</v>
      </c>
      <c r="J88" s="26"/>
      <c r="K88" s="84"/>
      <c r="L88" s="13"/>
      <c r="M88" s="52"/>
      <c r="N88" s="52"/>
      <c r="O88" s="52"/>
      <c r="P88" s="52"/>
      <c r="Q88" s="52"/>
      <c r="R88" s="52"/>
      <c r="S88" s="52"/>
      <c r="T88" s="52"/>
      <c r="U88" s="52"/>
      <c r="V88" s="52"/>
      <c r="W88" s="52"/>
      <c r="X88" s="52"/>
      <c r="Y88" s="52"/>
      <c r="Z88" s="52"/>
    </row>
    <row r="89" spans="1:26" ht="18" customHeight="1">
      <c r="A89" s="52"/>
      <c r="B89" s="18"/>
      <c r="C89" s="85"/>
      <c r="D89" s="85"/>
      <c r="E89" s="85"/>
      <c r="F89" s="85"/>
      <c r="G89" s="86"/>
      <c r="H89" s="19"/>
      <c r="I89" s="20"/>
      <c r="J89" s="21"/>
      <c r="K89" s="87"/>
      <c r="L89" s="13"/>
      <c r="M89" s="52"/>
      <c r="N89" s="52"/>
      <c r="O89" s="52"/>
      <c r="P89" s="52"/>
      <c r="Q89" s="52"/>
      <c r="R89" s="52"/>
      <c r="S89" s="52"/>
      <c r="T89" s="52"/>
      <c r="U89" s="52"/>
      <c r="V89" s="52"/>
      <c r="W89" s="52"/>
      <c r="X89" s="52"/>
      <c r="Y89" s="52"/>
      <c r="Z89" s="52"/>
    </row>
    <row r="90" spans="1:26" ht="20.25" customHeight="1">
      <c r="A90" s="52"/>
      <c r="B90" s="37"/>
      <c r="C90" s="10" t="s">
        <v>194</v>
      </c>
      <c r="D90" s="65" t="s">
        <v>152</v>
      </c>
      <c r="E90" s="62" t="s">
        <v>26</v>
      </c>
      <c r="F90" s="62" t="s">
        <v>56</v>
      </c>
      <c r="G90" s="66" t="s">
        <v>156</v>
      </c>
      <c r="H90" s="131" t="s">
        <v>16</v>
      </c>
      <c r="I90" s="132"/>
      <c r="J90" s="24" t="s">
        <v>57</v>
      </c>
      <c r="K90" s="76">
        <v>14</v>
      </c>
      <c r="L90" s="13"/>
      <c r="M90" s="52"/>
      <c r="N90" s="52"/>
      <c r="O90" s="52"/>
      <c r="P90" s="52"/>
      <c r="Q90" s="52"/>
      <c r="R90" s="52"/>
      <c r="S90" s="52"/>
      <c r="T90" s="52"/>
      <c r="U90" s="52"/>
      <c r="V90" s="52"/>
      <c r="W90" s="52"/>
      <c r="X90" s="52"/>
      <c r="Y90" s="52"/>
      <c r="Z90" s="52"/>
    </row>
    <row r="91" spans="1:26" ht="18" customHeight="1">
      <c r="A91" s="52"/>
      <c r="B91" s="37"/>
      <c r="C91" s="77"/>
      <c r="D91" s="95"/>
      <c r="E91" s="77"/>
      <c r="F91" s="77"/>
      <c r="G91" s="96"/>
      <c r="H91" s="16" t="s">
        <v>19</v>
      </c>
      <c r="I91" s="12" t="s">
        <v>20</v>
      </c>
      <c r="J91" s="90"/>
      <c r="K91" s="81"/>
      <c r="L91" s="13"/>
      <c r="M91" s="52"/>
      <c r="N91" s="52"/>
      <c r="O91" s="52"/>
      <c r="P91" s="52"/>
      <c r="Q91" s="52"/>
      <c r="R91" s="52"/>
      <c r="S91" s="52"/>
      <c r="T91" s="52"/>
      <c r="U91" s="52"/>
      <c r="V91" s="52"/>
      <c r="W91" s="52"/>
      <c r="X91" s="52"/>
      <c r="Y91" s="52"/>
      <c r="Z91" s="52"/>
    </row>
    <row r="92" spans="1:26" ht="18" customHeight="1">
      <c r="A92" s="52"/>
      <c r="B92" s="37"/>
      <c r="C92" s="77"/>
      <c r="D92" s="95"/>
      <c r="E92" s="77"/>
      <c r="F92" s="77"/>
      <c r="G92" s="96"/>
      <c r="H92" s="16" t="s">
        <v>19</v>
      </c>
      <c r="I92" s="12" t="s">
        <v>21</v>
      </c>
      <c r="J92" s="90"/>
      <c r="K92" s="81"/>
      <c r="L92" s="13"/>
      <c r="M92" s="52"/>
      <c r="N92" s="52"/>
      <c r="O92" s="52"/>
      <c r="P92" s="52"/>
      <c r="Q92" s="52"/>
      <c r="R92" s="52"/>
      <c r="S92" s="52"/>
      <c r="T92" s="52"/>
      <c r="U92" s="52"/>
      <c r="V92" s="52"/>
      <c r="W92" s="52"/>
      <c r="X92" s="52"/>
      <c r="Y92" s="52"/>
      <c r="Z92" s="52"/>
    </row>
    <row r="93" spans="1:26" ht="18" customHeight="1">
      <c r="A93" s="52"/>
      <c r="B93" s="37"/>
      <c r="C93" s="77"/>
      <c r="D93" s="95"/>
      <c r="E93" s="77"/>
      <c r="F93" s="77"/>
      <c r="G93" s="96"/>
      <c r="H93" s="14" t="s">
        <v>22</v>
      </c>
      <c r="I93" s="12" t="s">
        <v>23</v>
      </c>
      <c r="J93" s="90"/>
      <c r="K93" s="81"/>
      <c r="L93" s="13"/>
      <c r="M93" s="52"/>
      <c r="N93" s="52"/>
      <c r="O93" s="52"/>
      <c r="P93" s="52"/>
      <c r="Q93" s="52"/>
      <c r="R93" s="52"/>
      <c r="S93" s="52"/>
      <c r="T93" s="52"/>
      <c r="U93" s="52"/>
      <c r="V93" s="52"/>
      <c r="W93" s="52"/>
      <c r="X93" s="52"/>
      <c r="Y93" s="52"/>
      <c r="Z93" s="52"/>
    </row>
    <row r="94" spans="1:26" ht="18" customHeight="1">
      <c r="A94" s="52"/>
      <c r="B94" s="37"/>
      <c r="C94" s="82"/>
      <c r="D94" s="36"/>
      <c r="E94" s="82"/>
      <c r="F94" s="82"/>
      <c r="G94" s="97"/>
      <c r="H94" s="16" t="s">
        <v>51</v>
      </c>
      <c r="I94" s="12" t="s">
        <v>25</v>
      </c>
      <c r="J94" s="26"/>
      <c r="K94" s="84"/>
      <c r="L94" s="13"/>
      <c r="M94" s="52"/>
      <c r="N94" s="52"/>
      <c r="O94" s="52"/>
      <c r="P94" s="52"/>
      <c r="Q94" s="52"/>
      <c r="R94" s="52"/>
      <c r="S94" s="52"/>
      <c r="T94" s="52"/>
      <c r="U94" s="52"/>
      <c r="V94" s="52"/>
      <c r="W94" s="52"/>
      <c r="X94" s="52"/>
      <c r="Y94" s="52"/>
      <c r="Z94" s="52"/>
    </row>
    <row r="95" spans="1:26" ht="18" customHeight="1">
      <c r="A95" s="52"/>
      <c r="B95" s="18"/>
      <c r="C95" s="85"/>
      <c r="D95" s="85"/>
      <c r="E95" s="85"/>
      <c r="F95" s="85"/>
      <c r="G95" s="86"/>
      <c r="H95" s="19"/>
      <c r="I95" s="20"/>
      <c r="J95" s="21"/>
      <c r="K95" s="92"/>
      <c r="L95" s="93"/>
      <c r="M95" s="52"/>
      <c r="N95" s="52"/>
      <c r="O95" s="52"/>
      <c r="P95" s="52"/>
      <c r="Q95" s="52"/>
      <c r="R95" s="52"/>
      <c r="S95" s="52"/>
      <c r="T95" s="52"/>
      <c r="U95" s="52"/>
      <c r="V95" s="52"/>
      <c r="W95" s="52"/>
      <c r="X95" s="52"/>
      <c r="Y95" s="52"/>
      <c r="Z95" s="52"/>
    </row>
    <row r="96" spans="1:26" ht="37.5" customHeight="1">
      <c r="A96" s="52"/>
      <c r="B96" s="37"/>
      <c r="C96" s="129" t="s">
        <v>194</v>
      </c>
      <c r="D96" s="161" t="s">
        <v>152</v>
      </c>
      <c r="E96" s="121" t="s">
        <v>162</v>
      </c>
      <c r="F96" s="121" t="s">
        <v>59</v>
      </c>
      <c r="G96" s="166" t="s">
        <v>155</v>
      </c>
      <c r="H96" s="131" t="s">
        <v>60</v>
      </c>
      <c r="I96" s="132"/>
      <c r="J96" s="110" t="s">
        <v>61</v>
      </c>
      <c r="K96" s="113">
        <v>1</v>
      </c>
      <c r="L96" s="133" t="s">
        <v>62</v>
      </c>
      <c r="M96" s="52"/>
      <c r="N96" s="52"/>
      <c r="O96" s="52"/>
      <c r="P96" s="52"/>
      <c r="Q96" s="52"/>
      <c r="R96" s="52"/>
      <c r="S96" s="52"/>
      <c r="T96" s="52"/>
      <c r="U96" s="52"/>
      <c r="V96" s="52"/>
      <c r="W96" s="52"/>
      <c r="X96" s="52"/>
      <c r="Y96" s="52"/>
      <c r="Z96" s="52"/>
    </row>
    <row r="97" spans="1:26" ht="19.5" customHeight="1">
      <c r="A97" s="52"/>
      <c r="B97" s="37"/>
      <c r="C97" s="118"/>
      <c r="D97" s="118"/>
      <c r="E97" s="118"/>
      <c r="F97" s="118"/>
      <c r="G97" s="114"/>
      <c r="H97" s="134" t="s">
        <v>19</v>
      </c>
      <c r="I97" s="134" t="s">
        <v>21</v>
      </c>
      <c r="J97" s="111"/>
      <c r="K97" s="114"/>
      <c r="L97" s="108"/>
      <c r="M97" s="52"/>
      <c r="N97" s="52"/>
      <c r="O97" s="52"/>
      <c r="P97" s="52"/>
      <c r="Q97" s="52"/>
      <c r="R97" s="52"/>
      <c r="S97" s="52"/>
      <c r="T97" s="52"/>
      <c r="U97" s="52"/>
      <c r="V97" s="52"/>
      <c r="W97" s="52"/>
      <c r="X97" s="52"/>
      <c r="Y97" s="52"/>
      <c r="Z97" s="52"/>
    </row>
    <row r="98" spans="1:26" ht="16.5" customHeight="1">
      <c r="A98" s="52"/>
      <c r="B98" s="148"/>
      <c r="C98" s="118"/>
      <c r="D98" s="118"/>
      <c r="E98" s="118"/>
      <c r="F98" s="118"/>
      <c r="G98" s="114"/>
      <c r="H98" s="109"/>
      <c r="I98" s="109"/>
      <c r="J98" s="111"/>
      <c r="K98" s="114"/>
      <c r="L98" s="108"/>
      <c r="M98" s="52"/>
      <c r="N98" s="52"/>
      <c r="O98" s="52"/>
      <c r="P98" s="52"/>
      <c r="Q98" s="52"/>
      <c r="R98" s="52"/>
      <c r="S98" s="52"/>
      <c r="T98" s="52"/>
      <c r="U98" s="52"/>
      <c r="V98" s="52"/>
      <c r="W98" s="52"/>
      <c r="X98" s="52"/>
      <c r="Y98" s="52"/>
      <c r="Z98" s="52"/>
    </row>
    <row r="99" spans="1:26" ht="5.25" customHeight="1">
      <c r="A99" s="52"/>
      <c r="B99" s="119"/>
      <c r="C99" s="118"/>
      <c r="D99" s="118"/>
      <c r="E99" s="118"/>
      <c r="F99" s="118"/>
      <c r="G99" s="114"/>
      <c r="H99" s="134" t="s">
        <v>24</v>
      </c>
      <c r="I99" s="134" t="s">
        <v>25</v>
      </c>
      <c r="J99" s="111"/>
      <c r="K99" s="114"/>
      <c r="L99" s="108"/>
      <c r="M99" s="52"/>
      <c r="N99" s="52"/>
      <c r="O99" s="52"/>
      <c r="P99" s="52"/>
      <c r="Q99" s="52"/>
      <c r="R99" s="52"/>
      <c r="S99" s="52"/>
      <c r="T99" s="52"/>
      <c r="U99" s="52"/>
      <c r="V99" s="52"/>
      <c r="W99" s="52"/>
      <c r="X99" s="52"/>
      <c r="Y99" s="52"/>
      <c r="Z99" s="52"/>
    </row>
    <row r="100" spans="1:26" ht="18" customHeight="1">
      <c r="A100" s="52"/>
      <c r="B100" s="37"/>
      <c r="C100" s="119"/>
      <c r="D100" s="119"/>
      <c r="E100" s="119"/>
      <c r="F100" s="119"/>
      <c r="G100" s="115"/>
      <c r="H100" s="109"/>
      <c r="I100" s="109"/>
      <c r="J100" s="112"/>
      <c r="K100" s="115"/>
      <c r="L100" s="108"/>
      <c r="M100" s="52"/>
      <c r="N100" s="52"/>
      <c r="O100" s="52"/>
      <c r="P100" s="52"/>
      <c r="Q100" s="52"/>
      <c r="R100" s="52"/>
      <c r="S100" s="52"/>
      <c r="T100" s="52"/>
      <c r="U100" s="52"/>
      <c r="V100" s="52"/>
      <c r="W100" s="52"/>
      <c r="X100" s="52"/>
      <c r="Y100" s="52"/>
      <c r="Z100" s="52"/>
    </row>
    <row r="101" spans="1:26" ht="18" customHeight="1">
      <c r="A101" s="52"/>
      <c r="B101" s="18"/>
      <c r="C101" s="85"/>
      <c r="D101" s="85"/>
      <c r="E101" s="85"/>
      <c r="F101" s="85"/>
      <c r="G101" s="86"/>
      <c r="H101" s="19"/>
      <c r="I101" s="20"/>
      <c r="J101" s="21"/>
      <c r="K101" s="87"/>
      <c r="L101" s="108"/>
      <c r="M101" s="52"/>
      <c r="N101" s="52"/>
      <c r="O101" s="52"/>
      <c r="P101" s="52"/>
      <c r="Q101" s="52"/>
      <c r="R101" s="52"/>
      <c r="S101" s="52"/>
      <c r="T101" s="52"/>
      <c r="U101" s="52"/>
      <c r="V101" s="52"/>
      <c r="W101" s="52"/>
      <c r="X101" s="52"/>
      <c r="Y101" s="52"/>
      <c r="Z101" s="52"/>
    </row>
    <row r="102" spans="1:26" ht="46.5" customHeight="1">
      <c r="A102" s="52"/>
      <c r="B102" s="37" t="s">
        <v>163</v>
      </c>
      <c r="C102" s="129" t="s">
        <v>194</v>
      </c>
      <c r="D102" s="161" t="s">
        <v>152</v>
      </c>
      <c r="E102" s="121" t="s">
        <v>63</v>
      </c>
      <c r="F102" s="121" t="s">
        <v>64</v>
      </c>
      <c r="G102" s="166" t="s">
        <v>155</v>
      </c>
      <c r="H102" s="131" t="s">
        <v>60</v>
      </c>
      <c r="I102" s="132"/>
      <c r="J102" s="110" t="s">
        <v>65</v>
      </c>
      <c r="K102" s="113">
        <v>2</v>
      </c>
      <c r="L102" s="108"/>
      <c r="M102" s="52"/>
      <c r="N102" s="52"/>
      <c r="O102" s="52"/>
      <c r="P102" s="52"/>
      <c r="Q102" s="52"/>
      <c r="R102" s="52"/>
      <c r="S102" s="52"/>
      <c r="T102" s="52"/>
      <c r="U102" s="52"/>
      <c r="V102" s="52"/>
      <c r="W102" s="52"/>
      <c r="X102" s="52"/>
      <c r="Y102" s="52"/>
      <c r="Z102" s="52"/>
    </row>
    <row r="103" spans="1:26" ht="20.25" customHeight="1">
      <c r="A103" s="52"/>
      <c r="B103" s="37"/>
      <c r="C103" s="118"/>
      <c r="D103" s="118"/>
      <c r="E103" s="118"/>
      <c r="F103" s="118"/>
      <c r="G103" s="114"/>
      <c r="H103" s="135" t="s">
        <v>66</v>
      </c>
      <c r="I103" s="134" t="s">
        <v>21</v>
      </c>
      <c r="J103" s="111"/>
      <c r="K103" s="114"/>
      <c r="L103" s="108"/>
      <c r="M103" s="52"/>
      <c r="N103" s="52"/>
      <c r="O103" s="52"/>
      <c r="P103" s="52"/>
      <c r="Q103" s="52"/>
      <c r="R103" s="52"/>
      <c r="S103" s="52"/>
      <c r="T103" s="52"/>
      <c r="U103" s="52"/>
      <c r="V103" s="52"/>
      <c r="W103" s="52"/>
      <c r="X103" s="52"/>
      <c r="Y103" s="52"/>
      <c r="Z103" s="52"/>
    </row>
    <row r="104" spans="1:26" ht="20.25" customHeight="1">
      <c r="A104" s="52"/>
      <c r="B104" s="37"/>
      <c r="C104" s="118"/>
      <c r="D104" s="118"/>
      <c r="E104" s="118"/>
      <c r="F104" s="118"/>
      <c r="G104" s="114"/>
      <c r="H104" s="109"/>
      <c r="I104" s="109"/>
      <c r="J104" s="111"/>
      <c r="K104" s="114"/>
      <c r="L104" s="108"/>
      <c r="M104" s="52"/>
      <c r="N104" s="52"/>
      <c r="O104" s="52"/>
      <c r="P104" s="52"/>
      <c r="Q104" s="52"/>
      <c r="R104" s="52"/>
      <c r="S104" s="52"/>
      <c r="T104" s="52"/>
      <c r="U104" s="52"/>
      <c r="V104" s="52"/>
      <c r="W104" s="52"/>
      <c r="X104" s="52"/>
      <c r="Y104" s="52"/>
      <c r="Z104" s="52"/>
    </row>
    <row r="105" spans="1:26" ht="20.25" customHeight="1">
      <c r="A105" s="52"/>
      <c r="B105" s="37"/>
      <c r="C105" s="118"/>
      <c r="D105" s="118"/>
      <c r="E105" s="118"/>
      <c r="F105" s="118"/>
      <c r="G105" s="114"/>
      <c r="H105" s="134" t="s">
        <v>24</v>
      </c>
      <c r="I105" s="134" t="s">
        <v>25</v>
      </c>
      <c r="J105" s="111"/>
      <c r="K105" s="114"/>
      <c r="L105" s="108"/>
      <c r="M105" s="52"/>
      <c r="N105" s="52"/>
      <c r="O105" s="52"/>
      <c r="P105" s="52"/>
      <c r="Q105" s="52"/>
      <c r="R105" s="52"/>
      <c r="S105" s="52"/>
      <c r="T105" s="52"/>
      <c r="U105" s="52"/>
      <c r="V105" s="52"/>
      <c r="W105" s="52"/>
      <c r="X105" s="52"/>
      <c r="Y105" s="52"/>
      <c r="Z105" s="52"/>
    </row>
    <row r="106" spans="1:26" ht="20.25" customHeight="1">
      <c r="A106" s="52"/>
      <c r="B106" s="37"/>
      <c r="C106" s="119"/>
      <c r="D106" s="119"/>
      <c r="E106" s="119"/>
      <c r="F106" s="119"/>
      <c r="G106" s="115"/>
      <c r="H106" s="109"/>
      <c r="I106" s="109"/>
      <c r="J106" s="112"/>
      <c r="K106" s="115"/>
      <c r="L106" s="108"/>
      <c r="M106" s="52"/>
      <c r="N106" s="52"/>
      <c r="O106" s="52"/>
      <c r="P106" s="52"/>
      <c r="Q106" s="52"/>
      <c r="R106" s="52"/>
      <c r="S106" s="52"/>
      <c r="T106" s="52"/>
      <c r="U106" s="52"/>
      <c r="V106" s="52"/>
      <c r="W106" s="52"/>
      <c r="X106" s="52"/>
      <c r="Y106" s="52"/>
      <c r="Z106" s="52"/>
    </row>
    <row r="107" spans="1:26" ht="18" customHeight="1">
      <c r="A107" s="52"/>
      <c r="B107" s="18"/>
      <c r="C107" s="85"/>
      <c r="D107" s="85"/>
      <c r="E107" s="85"/>
      <c r="F107" s="85"/>
      <c r="G107" s="86"/>
      <c r="H107" s="19"/>
      <c r="I107" s="20"/>
      <c r="J107" s="21"/>
      <c r="K107" s="87"/>
      <c r="L107" s="108"/>
      <c r="M107" s="52"/>
      <c r="N107" s="52"/>
      <c r="O107" s="52"/>
      <c r="P107" s="52"/>
      <c r="Q107" s="52"/>
      <c r="R107" s="52"/>
      <c r="S107" s="52"/>
      <c r="T107" s="52"/>
      <c r="U107" s="52"/>
      <c r="V107" s="52"/>
      <c r="W107" s="52"/>
      <c r="X107" s="52"/>
      <c r="Y107" s="52"/>
      <c r="Z107" s="52"/>
    </row>
    <row r="108" spans="1:26" ht="42.75" customHeight="1">
      <c r="A108" s="52"/>
      <c r="B108" s="37" t="s">
        <v>163</v>
      </c>
      <c r="C108" s="129" t="s">
        <v>194</v>
      </c>
      <c r="D108" s="161" t="s">
        <v>152</v>
      </c>
      <c r="E108" s="121" t="s">
        <v>63</v>
      </c>
      <c r="F108" s="121" t="s">
        <v>67</v>
      </c>
      <c r="G108" s="166" t="s">
        <v>155</v>
      </c>
      <c r="H108" s="131" t="s">
        <v>60</v>
      </c>
      <c r="I108" s="132"/>
      <c r="J108" s="110" t="s">
        <v>68</v>
      </c>
      <c r="K108" s="113">
        <v>3</v>
      </c>
      <c r="L108" s="108"/>
      <c r="M108" s="52"/>
      <c r="N108" s="52"/>
      <c r="O108" s="52"/>
      <c r="P108" s="52"/>
      <c r="Q108" s="52"/>
      <c r="R108" s="52"/>
      <c r="S108" s="52"/>
      <c r="T108" s="52"/>
      <c r="U108" s="52"/>
      <c r="V108" s="52"/>
      <c r="W108" s="52"/>
      <c r="X108" s="52"/>
      <c r="Y108" s="52"/>
      <c r="Z108" s="52"/>
    </row>
    <row r="109" spans="1:26" ht="20.25" customHeight="1">
      <c r="A109" s="52"/>
      <c r="B109" s="37"/>
      <c r="C109" s="118"/>
      <c r="D109" s="118"/>
      <c r="E109" s="118"/>
      <c r="F109" s="118"/>
      <c r="G109" s="114"/>
      <c r="H109" s="134" t="s">
        <v>19</v>
      </c>
      <c r="I109" s="134" t="s">
        <v>21</v>
      </c>
      <c r="J109" s="111"/>
      <c r="K109" s="114"/>
      <c r="L109" s="108"/>
      <c r="M109" s="52"/>
      <c r="N109" s="52"/>
      <c r="O109" s="52"/>
      <c r="P109" s="52"/>
      <c r="Q109" s="52"/>
      <c r="R109" s="52"/>
      <c r="S109" s="52"/>
      <c r="T109" s="52"/>
      <c r="U109" s="52"/>
      <c r="V109" s="52"/>
      <c r="W109" s="52"/>
      <c r="X109" s="52"/>
      <c r="Y109" s="52"/>
      <c r="Z109" s="52"/>
    </row>
    <row r="110" spans="1:26" ht="20.25" customHeight="1">
      <c r="A110" s="52"/>
      <c r="B110" s="37"/>
      <c r="C110" s="118"/>
      <c r="D110" s="118"/>
      <c r="E110" s="118"/>
      <c r="F110" s="118"/>
      <c r="G110" s="114"/>
      <c r="H110" s="109"/>
      <c r="I110" s="109"/>
      <c r="J110" s="111"/>
      <c r="K110" s="114"/>
      <c r="L110" s="108"/>
      <c r="M110" s="52"/>
      <c r="N110" s="52"/>
      <c r="O110" s="52"/>
      <c r="P110" s="52"/>
      <c r="Q110" s="52"/>
      <c r="R110" s="52"/>
      <c r="S110" s="52"/>
      <c r="T110" s="52"/>
      <c r="U110" s="52"/>
      <c r="V110" s="52"/>
      <c r="W110" s="52"/>
      <c r="X110" s="52"/>
      <c r="Y110" s="52"/>
      <c r="Z110" s="52"/>
    </row>
    <row r="111" spans="1:26" ht="20.25" customHeight="1">
      <c r="A111" s="52"/>
      <c r="B111" s="37"/>
      <c r="C111" s="118"/>
      <c r="D111" s="118"/>
      <c r="E111" s="118"/>
      <c r="F111" s="118"/>
      <c r="G111" s="114"/>
      <c r="H111" s="134" t="s">
        <v>69</v>
      </c>
      <c r="I111" s="134" t="s">
        <v>25</v>
      </c>
      <c r="J111" s="111"/>
      <c r="K111" s="114"/>
      <c r="L111" s="108"/>
      <c r="M111" s="52"/>
      <c r="N111" s="52"/>
      <c r="O111" s="52"/>
      <c r="P111" s="52"/>
      <c r="Q111" s="52"/>
      <c r="R111" s="52"/>
      <c r="S111" s="52"/>
      <c r="T111" s="52"/>
      <c r="U111" s="52"/>
      <c r="V111" s="52"/>
      <c r="W111" s="52"/>
      <c r="X111" s="52"/>
      <c r="Y111" s="52"/>
      <c r="Z111" s="52"/>
    </row>
    <row r="112" spans="1:26" ht="20.25" customHeight="1">
      <c r="A112" s="52"/>
      <c r="B112" s="37"/>
      <c r="C112" s="119"/>
      <c r="D112" s="119"/>
      <c r="E112" s="119"/>
      <c r="F112" s="119"/>
      <c r="G112" s="115"/>
      <c r="H112" s="109"/>
      <c r="I112" s="109"/>
      <c r="J112" s="112"/>
      <c r="K112" s="115"/>
      <c r="L112" s="108"/>
      <c r="M112" s="52"/>
      <c r="N112" s="52"/>
      <c r="O112" s="52"/>
      <c r="P112" s="52"/>
      <c r="Q112" s="52"/>
      <c r="R112" s="52"/>
      <c r="S112" s="52"/>
      <c r="T112" s="52"/>
      <c r="U112" s="52"/>
      <c r="V112" s="52"/>
      <c r="W112" s="52"/>
      <c r="X112" s="52"/>
      <c r="Y112" s="52"/>
      <c r="Z112" s="52"/>
    </row>
    <row r="113" spans="1:26" ht="18" customHeight="1">
      <c r="A113" s="52"/>
      <c r="B113" s="18"/>
      <c r="C113" s="85"/>
      <c r="D113" s="85"/>
      <c r="E113" s="85"/>
      <c r="F113" s="85"/>
      <c r="G113" s="86"/>
      <c r="H113" s="19"/>
      <c r="I113" s="20"/>
      <c r="J113" s="21"/>
      <c r="K113" s="87"/>
      <c r="L113" s="108"/>
      <c r="M113" s="52"/>
      <c r="N113" s="52"/>
      <c r="O113" s="52"/>
      <c r="P113" s="52"/>
      <c r="Q113" s="52"/>
      <c r="R113" s="52"/>
      <c r="S113" s="52"/>
      <c r="T113" s="52"/>
      <c r="U113" s="52"/>
      <c r="V113" s="52"/>
      <c r="W113" s="52"/>
      <c r="X113" s="52"/>
      <c r="Y113" s="52"/>
      <c r="Z113" s="52"/>
    </row>
    <row r="114" spans="1:26" ht="39" customHeight="1">
      <c r="A114" s="52"/>
      <c r="B114" s="37" t="s">
        <v>163</v>
      </c>
      <c r="C114" s="129" t="s">
        <v>194</v>
      </c>
      <c r="D114" s="161" t="s">
        <v>152</v>
      </c>
      <c r="E114" s="121" t="s">
        <v>63</v>
      </c>
      <c r="F114" s="121" t="s">
        <v>70</v>
      </c>
      <c r="G114" s="166" t="s">
        <v>157</v>
      </c>
      <c r="H114" s="131" t="s">
        <v>60</v>
      </c>
      <c r="I114" s="132"/>
      <c r="J114" s="110" t="s">
        <v>72</v>
      </c>
      <c r="K114" s="113">
        <v>4</v>
      </c>
      <c r="L114" s="108"/>
      <c r="M114" s="52"/>
      <c r="N114" s="52"/>
      <c r="O114" s="52"/>
      <c r="P114" s="52"/>
      <c r="Q114" s="52"/>
      <c r="R114" s="52"/>
      <c r="S114" s="52"/>
      <c r="T114" s="52"/>
      <c r="U114" s="52"/>
      <c r="V114" s="52"/>
      <c r="W114" s="52"/>
      <c r="X114" s="52"/>
      <c r="Y114" s="52"/>
      <c r="Z114" s="52"/>
    </row>
    <row r="115" spans="1:26" ht="20.25" customHeight="1">
      <c r="A115" s="52"/>
      <c r="B115" s="37"/>
      <c r="C115" s="118"/>
      <c r="D115" s="118"/>
      <c r="E115" s="118"/>
      <c r="F115" s="118"/>
      <c r="G115" s="114"/>
      <c r="H115" s="134" t="s">
        <v>19</v>
      </c>
      <c r="I115" s="134" t="s">
        <v>21</v>
      </c>
      <c r="J115" s="111"/>
      <c r="K115" s="114"/>
      <c r="L115" s="108"/>
      <c r="M115" s="52"/>
      <c r="N115" s="52"/>
      <c r="O115" s="52"/>
      <c r="P115" s="52"/>
      <c r="Q115" s="52"/>
      <c r="R115" s="52"/>
      <c r="S115" s="52"/>
      <c r="T115" s="52"/>
      <c r="U115" s="52"/>
      <c r="V115" s="52"/>
      <c r="W115" s="52"/>
      <c r="X115" s="52"/>
      <c r="Y115" s="52"/>
      <c r="Z115" s="52"/>
    </row>
    <row r="116" spans="1:26" ht="20.25" customHeight="1">
      <c r="A116" s="52"/>
      <c r="B116" s="37"/>
      <c r="C116" s="118"/>
      <c r="D116" s="118"/>
      <c r="E116" s="118"/>
      <c r="F116" s="118"/>
      <c r="G116" s="114"/>
      <c r="H116" s="109"/>
      <c r="I116" s="109"/>
      <c r="J116" s="111"/>
      <c r="K116" s="114"/>
      <c r="L116" s="108"/>
      <c r="M116" s="52"/>
      <c r="N116" s="52"/>
      <c r="O116" s="52"/>
      <c r="P116" s="52"/>
      <c r="Q116" s="52"/>
      <c r="R116" s="52"/>
      <c r="S116" s="52"/>
      <c r="T116" s="52"/>
      <c r="U116" s="52"/>
      <c r="V116" s="52"/>
      <c r="W116" s="52"/>
      <c r="X116" s="52"/>
      <c r="Y116" s="52"/>
      <c r="Z116" s="52"/>
    </row>
    <row r="117" spans="1:26" ht="20.25" customHeight="1">
      <c r="A117" s="52"/>
      <c r="B117" s="37"/>
      <c r="C117" s="118"/>
      <c r="D117" s="118"/>
      <c r="E117" s="118"/>
      <c r="F117" s="118"/>
      <c r="G117" s="114"/>
      <c r="H117" s="134" t="s">
        <v>41</v>
      </c>
      <c r="I117" s="134" t="s">
        <v>25</v>
      </c>
      <c r="J117" s="111"/>
      <c r="K117" s="114"/>
      <c r="L117" s="108"/>
      <c r="M117" s="52"/>
      <c r="N117" s="52"/>
      <c r="O117" s="52"/>
      <c r="P117" s="52"/>
      <c r="Q117" s="52"/>
      <c r="R117" s="52"/>
      <c r="S117" s="52"/>
      <c r="T117" s="52"/>
      <c r="U117" s="52"/>
      <c r="V117" s="52"/>
      <c r="W117" s="52"/>
      <c r="X117" s="52"/>
      <c r="Y117" s="52"/>
      <c r="Z117" s="52"/>
    </row>
    <row r="118" spans="1:26" ht="20.25" customHeight="1">
      <c r="A118" s="52"/>
      <c r="B118" s="37"/>
      <c r="C118" s="119"/>
      <c r="D118" s="119"/>
      <c r="E118" s="119"/>
      <c r="F118" s="119"/>
      <c r="G118" s="115"/>
      <c r="H118" s="109"/>
      <c r="I118" s="109"/>
      <c r="J118" s="112"/>
      <c r="K118" s="115"/>
      <c r="L118" s="108"/>
      <c r="M118" s="52"/>
      <c r="N118" s="52"/>
      <c r="O118" s="52"/>
      <c r="P118" s="52"/>
      <c r="Q118" s="52"/>
      <c r="R118" s="52"/>
      <c r="S118" s="52"/>
      <c r="T118" s="52"/>
      <c r="U118" s="52"/>
      <c r="V118" s="52"/>
      <c r="W118" s="52"/>
      <c r="X118" s="52"/>
      <c r="Y118" s="52"/>
      <c r="Z118" s="52"/>
    </row>
    <row r="119" spans="1:26" ht="18" customHeight="1">
      <c r="A119" s="52"/>
      <c r="B119" s="18"/>
      <c r="C119" s="85"/>
      <c r="D119" s="85"/>
      <c r="E119" s="85"/>
      <c r="F119" s="85"/>
      <c r="G119" s="86"/>
      <c r="H119" s="19"/>
      <c r="I119" s="20"/>
      <c r="J119" s="21"/>
      <c r="K119" s="87"/>
      <c r="L119" s="108"/>
      <c r="M119" s="52"/>
      <c r="N119" s="52"/>
      <c r="O119" s="52"/>
      <c r="P119" s="52"/>
      <c r="Q119" s="52"/>
      <c r="R119" s="52"/>
      <c r="S119" s="52"/>
      <c r="T119" s="52"/>
      <c r="U119" s="52"/>
      <c r="V119" s="52"/>
      <c r="W119" s="52"/>
      <c r="X119" s="52"/>
      <c r="Y119" s="52"/>
      <c r="Z119" s="52"/>
    </row>
    <row r="120" spans="1:26" ht="46.5" customHeight="1">
      <c r="A120" s="52"/>
      <c r="B120" s="37" t="s">
        <v>164</v>
      </c>
      <c r="C120" s="129" t="s">
        <v>194</v>
      </c>
      <c r="D120" s="161" t="s">
        <v>153</v>
      </c>
      <c r="E120" s="121" t="s">
        <v>63</v>
      </c>
      <c r="F120" s="121" t="s">
        <v>52</v>
      </c>
      <c r="G120" s="166" t="s">
        <v>155</v>
      </c>
      <c r="H120" s="131" t="s">
        <v>60</v>
      </c>
      <c r="I120" s="132"/>
      <c r="J120" s="110" t="s">
        <v>73</v>
      </c>
      <c r="K120" s="113">
        <v>5</v>
      </c>
      <c r="L120" s="108"/>
      <c r="M120" s="52"/>
      <c r="N120" s="52"/>
      <c r="O120" s="52"/>
      <c r="P120" s="52"/>
      <c r="Q120" s="52"/>
      <c r="R120" s="52"/>
      <c r="S120" s="52"/>
      <c r="T120" s="52"/>
      <c r="U120" s="52"/>
      <c r="V120" s="52"/>
      <c r="W120" s="52"/>
      <c r="X120" s="52"/>
      <c r="Y120" s="52"/>
      <c r="Z120" s="52"/>
    </row>
    <row r="121" spans="1:26" ht="18" customHeight="1">
      <c r="A121" s="52"/>
      <c r="B121" s="37"/>
      <c r="C121" s="118"/>
      <c r="D121" s="118"/>
      <c r="E121" s="118"/>
      <c r="F121" s="118"/>
      <c r="G121" s="114"/>
      <c r="H121" s="134" t="s">
        <v>51</v>
      </c>
      <c r="I121" s="134" t="s">
        <v>21</v>
      </c>
      <c r="J121" s="111"/>
      <c r="K121" s="114"/>
      <c r="L121" s="108"/>
      <c r="M121" s="52"/>
      <c r="N121" s="52"/>
      <c r="O121" s="52"/>
      <c r="P121" s="52"/>
      <c r="Q121" s="52"/>
      <c r="R121" s="52"/>
      <c r="S121" s="52"/>
      <c r="T121" s="52"/>
      <c r="U121" s="52"/>
      <c r="V121" s="52"/>
      <c r="W121" s="52"/>
      <c r="X121" s="52"/>
      <c r="Y121" s="52"/>
      <c r="Z121" s="52"/>
    </row>
    <row r="122" spans="1:26" ht="18" customHeight="1">
      <c r="A122" s="52"/>
      <c r="B122" s="37"/>
      <c r="C122" s="118"/>
      <c r="D122" s="118"/>
      <c r="E122" s="118"/>
      <c r="F122" s="118"/>
      <c r="G122" s="114"/>
      <c r="H122" s="109"/>
      <c r="I122" s="109"/>
      <c r="J122" s="111"/>
      <c r="K122" s="114"/>
      <c r="L122" s="108"/>
      <c r="M122" s="52"/>
      <c r="N122" s="52"/>
      <c r="O122" s="52"/>
      <c r="P122" s="52"/>
      <c r="Q122" s="52"/>
      <c r="R122" s="52"/>
      <c r="S122" s="52"/>
      <c r="T122" s="52"/>
      <c r="U122" s="52"/>
      <c r="V122" s="52"/>
      <c r="W122" s="52"/>
      <c r="X122" s="52"/>
      <c r="Y122" s="52"/>
      <c r="Z122" s="52"/>
    </row>
    <row r="123" spans="1:26" ht="18" customHeight="1">
      <c r="A123" s="52"/>
      <c r="B123" s="37"/>
      <c r="C123" s="118"/>
      <c r="D123" s="118"/>
      <c r="E123" s="118"/>
      <c r="F123" s="118"/>
      <c r="G123" s="114"/>
      <c r="H123" s="134" t="s">
        <v>41</v>
      </c>
      <c r="I123" s="134" t="s">
        <v>25</v>
      </c>
      <c r="J123" s="111"/>
      <c r="K123" s="114"/>
      <c r="L123" s="108"/>
      <c r="M123" s="52"/>
      <c r="N123" s="52"/>
      <c r="O123" s="52"/>
      <c r="P123" s="52"/>
      <c r="Q123" s="52"/>
      <c r="R123" s="52"/>
      <c r="S123" s="52"/>
      <c r="T123" s="52"/>
      <c r="U123" s="52"/>
      <c r="V123" s="52"/>
      <c r="W123" s="52"/>
      <c r="X123" s="52"/>
      <c r="Y123" s="52"/>
      <c r="Z123" s="52"/>
    </row>
    <row r="124" spans="1:26" ht="18" customHeight="1">
      <c r="A124" s="52"/>
      <c r="B124" s="37"/>
      <c r="C124" s="119"/>
      <c r="D124" s="119"/>
      <c r="E124" s="119"/>
      <c r="F124" s="119"/>
      <c r="G124" s="115"/>
      <c r="H124" s="109"/>
      <c r="I124" s="109"/>
      <c r="J124" s="112"/>
      <c r="K124" s="115"/>
      <c r="L124" s="108"/>
      <c r="M124" s="52"/>
      <c r="N124" s="52"/>
      <c r="O124" s="52"/>
      <c r="P124" s="52"/>
      <c r="Q124" s="52"/>
      <c r="R124" s="52"/>
      <c r="S124" s="52"/>
      <c r="T124" s="52"/>
      <c r="U124" s="52"/>
      <c r="V124" s="52"/>
      <c r="W124" s="52"/>
      <c r="X124" s="52"/>
      <c r="Y124" s="52"/>
      <c r="Z124" s="52"/>
    </row>
    <row r="125" spans="1:26" ht="18" customHeight="1">
      <c r="A125" s="52"/>
      <c r="B125" s="18"/>
      <c r="C125" s="85"/>
      <c r="D125" s="85"/>
      <c r="E125" s="85"/>
      <c r="F125" s="85"/>
      <c r="G125" s="86"/>
      <c r="H125" s="19"/>
      <c r="I125" s="20"/>
      <c r="J125" s="21"/>
      <c r="K125" s="87"/>
      <c r="L125" s="108"/>
      <c r="M125" s="52"/>
      <c r="N125" s="52"/>
      <c r="O125" s="52"/>
      <c r="P125" s="52"/>
      <c r="Q125" s="52"/>
      <c r="R125" s="52"/>
      <c r="S125" s="52"/>
      <c r="T125" s="52"/>
      <c r="U125" s="52"/>
      <c r="V125" s="52"/>
      <c r="W125" s="52"/>
      <c r="X125" s="52"/>
      <c r="Y125" s="52"/>
      <c r="Z125" s="52"/>
    </row>
    <row r="126" spans="1:26" ht="37.5" customHeight="1">
      <c r="A126" s="52"/>
      <c r="B126" s="37" t="s">
        <v>164</v>
      </c>
      <c r="C126" s="129" t="s">
        <v>194</v>
      </c>
      <c r="D126" s="161" t="s">
        <v>153</v>
      </c>
      <c r="E126" s="121" t="s">
        <v>63</v>
      </c>
      <c r="F126" s="121" t="s">
        <v>56</v>
      </c>
      <c r="G126" s="166" t="s">
        <v>155</v>
      </c>
      <c r="H126" s="131" t="s">
        <v>60</v>
      </c>
      <c r="I126" s="132"/>
      <c r="J126" s="110" t="s">
        <v>74</v>
      </c>
      <c r="K126" s="113">
        <v>6</v>
      </c>
      <c r="L126" s="108"/>
      <c r="M126" s="52"/>
      <c r="N126" s="52"/>
      <c r="O126" s="52"/>
      <c r="P126" s="52"/>
      <c r="Q126" s="52"/>
      <c r="R126" s="52"/>
      <c r="S126" s="52"/>
      <c r="T126" s="52"/>
      <c r="U126" s="52"/>
      <c r="V126" s="52"/>
      <c r="W126" s="52"/>
      <c r="X126" s="52"/>
      <c r="Y126" s="52"/>
      <c r="Z126" s="52"/>
    </row>
    <row r="127" spans="1:26" ht="18" customHeight="1">
      <c r="A127" s="52"/>
      <c r="B127" s="37"/>
      <c r="C127" s="118"/>
      <c r="D127" s="118"/>
      <c r="E127" s="118"/>
      <c r="F127" s="118"/>
      <c r="G127" s="114"/>
      <c r="H127" s="134" t="s">
        <v>19</v>
      </c>
      <c r="I127" s="134" t="s">
        <v>21</v>
      </c>
      <c r="J127" s="111"/>
      <c r="K127" s="114"/>
      <c r="L127" s="108"/>
      <c r="M127" s="52"/>
      <c r="N127" s="52"/>
      <c r="O127" s="52"/>
      <c r="P127" s="52"/>
      <c r="Q127" s="52"/>
      <c r="R127" s="52"/>
      <c r="S127" s="52"/>
      <c r="T127" s="52"/>
      <c r="U127" s="52"/>
      <c r="V127" s="52"/>
      <c r="W127" s="52"/>
      <c r="X127" s="52"/>
      <c r="Y127" s="52"/>
      <c r="Z127" s="52"/>
    </row>
    <row r="128" spans="1:26" ht="18" customHeight="1">
      <c r="A128" s="52"/>
      <c r="B128" s="37"/>
      <c r="C128" s="118"/>
      <c r="D128" s="118"/>
      <c r="E128" s="118"/>
      <c r="F128" s="118"/>
      <c r="G128" s="114"/>
      <c r="H128" s="109"/>
      <c r="I128" s="109"/>
      <c r="J128" s="111"/>
      <c r="K128" s="114"/>
      <c r="L128" s="108"/>
      <c r="M128" s="52"/>
      <c r="N128" s="52"/>
      <c r="O128" s="52"/>
      <c r="P128" s="52"/>
      <c r="Q128" s="52"/>
      <c r="R128" s="52"/>
      <c r="S128" s="52"/>
      <c r="T128" s="52"/>
      <c r="U128" s="52"/>
      <c r="V128" s="52"/>
      <c r="W128" s="52"/>
      <c r="X128" s="52"/>
      <c r="Y128" s="52"/>
      <c r="Z128" s="52"/>
    </row>
    <row r="129" spans="1:26" ht="18" customHeight="1">
      <c r="A129" s="52"/>
      <c r="B129" s="37"/>
      <c r="C129" s="118"/>
      <c r="D129" s="118"/>
      <c r="E129" s="118"/>
      <c r="F129" s="118"/>
      <c r="G129" s="114"/>
      <c r="H129" s="134" t="s">
        <v>51</v>
      </c>
      <c r="I129" s="134" t="s">
        <v>25</v>
      </c>
      <c r="J129" s="111"/>
      <c r="K129" s="114"/>
      <c r="L129" s="108"/>
      <c r="M129" s="52"/>
      <c r="N129" s="52"/>
      <c r="O129" s="52"/>
      <c r="P129" s="52"/>
      <c r="Q129" s="52"/>
      <c r="R129" s="52"/>
      <c r="S129" s="52"/>
      <c r="T129" s="52"/>
      <c r="U129" s="52"/>
      <c r="V129" s="52"/>
      <c r="W129" s="52"/>
      <c r="X129" s="52"/>
      <c r="Y129" s="52"/>
      <c r="Z129" s="52"/>
    </row>
    <row r="130" spans="1:26" ht="18" customHeight="1">
      <c r="A130" s="52"/>
      <c r="B130" s="37"/>
      <c r="C130" s="119"/>
      <c r="D130" s="119"/>
      <c r="E130" s="119"/>
      <c r="F130" s="119"/>
      <c r="G130" s="115"/>
      <c r="H130" s="109"/>
      <c r="I130" s="109"/>
      <c r="J130" s="112"/>
      <c r="K130" s="115"/>
      <c r="L130" s="109"/>
      <c r="M130" s="52"/>
      <c r="N130" s="52"/>
      <c r="O130" s="52"/>
      <c r="P130" s="52"/>
      <c r="Q130" s="52"/>
      <c r="R130" s="52"/>
      <c r="S130" s="52"/>
      <c r="T130" s="52"/>
      <c r="U130" s="52"/>
      <c r="V130" s="52"/>
      <c r="W130" s="52"/>
      <c r="X130" s="52"/>
      <c r="Y130" s="52"/>
      <c r="Z130" s="52"/>
    </row>
    <row r="131" spans="1:26" ht="18" customHeight="1">
      <c r="A131" s="52"/>
      <c r="B131" s="18"/>
      <c r="C131" s="85"/>
      <c r="D131" s="85"/>
      <c r="E131" s="85"/>
      <c r="F131" s="85"/>
      <c r="G131" s="86"/>
      <c r="H131" s="19"/>
      <c r="I131" s="20"/>
      <c r="J131" s="21"/>
      <c r="K131" s="92"/>
      <c r="L131" s="93"/>
      <c r="M131" s="52"/>
      <c r="N131" s="52"/>
      <c r="O131" s="52"/>
      <c r="P131" s="52"/>
      <c r="Q131" s="52"/>
      <c r="R131" s="52"/>
      <c r="S131" s="52"/>
      <c r="T131" s="52"/>
      <c r="U131" s="52"/>
      <c r="V131" s="52"/>
      <c r="W131" s="52"/>
      <c r="X131" s="52"/>
      <c r="Y131" s="52"/>
      <c r="Z131" s="52"/>
    </row>
    <row r="132" spans="1:26" ht="48" customHeight="1">
      <c r="A132" s="52"/>
      <c r="B132" s="37" t="s">
        <v>165</v>
      </c>
      <c r="C132" s="129" t="s">
        <v>194</v>
      </c>
      <c r="D132" s="161" t="s">
        <v>152</v>
      </c>
      <c r="E132" s="121" t="s">
        <v>75</v>
      </c>
      <c r="F132" s="121" t="s">
        <v>76</v>
      </c>
      <c r="G132" s="166" t="s">
        <v>155</v>
      </c>
      <c r="H132" s="131" t="s">
        <v>166</v>
      </c>
      <c r="I132" s="132"/>
      <c r="J132" s="110" t="s">
        <v>78</v>
      </c>
      <c r="K132" s="113">
        <v>1</v>
      </c>
      <c r="L132" s="116" t="s">
        <v>76</v>
      </c>
      <c r="M132" s="52"/>
      <c r="N132" s="52"/>
      <c r="O132" s="52"/>
      <c r="P132" s="52"/>
      <c r="Q132" s="52"/>
      <c r="R132" s="52"/>
      <c r="S132" s="52"/>
      <c r="T132" s="52"/>
      <c r="U132" s="52"/>
      <c r="V132" s="52"/>
      <c r="W132" s="52"/>
      <c r="X132" s="52"/>
      <c r="Y132" s="52"/>
      <c r="Z132" s="52"/>
    </row>
    <row r="133" spans="1:26" ht="18" customHeight="1">
      <c r="A133" s="52"/>
      <c r="B133" s="37"/>
      <c r="C133" s="118"/>
      <c r="D133" s="118"/>
      <c r="E133" s="118"/>
      <c r="F133" s="118"/>
      <c r="G133" s="114"/>
      <c r="H133" s="134" t="s">
        <v>79</v>
      </c>
      <c r="I133" s="134" t="s">
        <v>0</v>
      </c>
      <c r="J133" s="111"/>
      <c r="K133" s="114"/>
      <c r="L133" s="108"/>
      <c r="M133" s="52"/>
      <c r="N133" s="52"/>
      <c r="O133" s="52"/>
      <c r="P133" s="52"/>
      <c r="Q133" s="52"/>
      <c r="R133" s="52"/>
      <c r="S133" s="52"/>
      <c r="T133" s="52"/>
      <c r="U133" s="52"/>
      <c r="V133" s="52"/>
      <c r="W133" s="52"/>
      <c r="X133" s="52"/>
      <c r="Y133" s="52"/>
      <c r="Z133" s="52"/>
    </row>
    <row r="134" spans="1:26" ht="18" customHeight="1">
      <c r="A134" s="52"/>
      <c r="B134" s="37"/>
      <c r="C134" s="118"/>
      <c r="D134" s="118"/>
      <c r="E134" s="118"/>
      <c r="F134" s="118"/>
      <c r="G134" s="114"/>
      <c r="H134" s="109"/>
      <c r="I134" s="109"/>
      <c r="J134" s="111"/>
      <c r="K134" s="114"/>
      <c r="L134" s="108"/>
      <c r="M134" s="52"/>
      <c r="N134" s="52"/>
      <c r="O134" s="52"/>
      <c r="P134" s="52"/>
      <c r="Q134" s="52"/>
      <c r="R134" s="52"/>
      <c r="S134" s="52"/>
      <c r="T134" s="52"/>
      <c r="U134" s="52"/>
      <c r="V134" s="52"/>
      <c r="W134" s="52"/>
      <c r="X134" s="52"/>
      <c r="Y134" s="52"/>
      <c r="Z134" s="52"/>
    </row>
    <row r="135" spans="1:26" ht="18" customHeight="1">
      <c r="A135" s="52"/>
      <c r="B135" s="37"/>
      <c r="C135" s="118"/>
      <c r="D135" s="118"/>
      <c r="E135" s="118"/>
      <c r="F135" s="118"/>
      <c r="G135" s="114"/>
      <c r="H135" s="134" t="s">
        <v>80</v>
      </c>
      <c r="I135" s="134" t="s">
        <v>81</v>
      </c>
      <c r="J135" s="111"/>
      <c r="K135" s="114"/>
      <c r="L135" s="108"/>
      <c r="M135" s="52"/>
      <c r="N135" s="52"/>
      <c r="O135" s="52"/>
      <c r="P135" s="52"/>
      <c r="Q135" s="52"/>
      <c r="R135" s="52"/>
      <c r="S135" s="52"/>
      <c r="T135" s="52"/>
      <c r="U135" s="52"/>
      <c r="V135" s="52"/>
      <c r="W135" s="52"/>
      <c r="X135" s="52"/>
      <c r="Y135" s="52"/>
      <c r="Z135" s="52"/>
    </row>
    <row r="136" spans="1:26" ht="18" customHeight="1">
      <c r="A136" s="52"/>
      <c r="B136" s="37"/>
      <c r="C136" s="119"/>
      <c r="D136" s="119"/>
      <c r="E136" s="119"/>
      <c r="F136" s="119"/>
      <c r="G136" s="115"/>
      <c r="H136" s="109"/>
      <c r="I136" s="109"/>
      <c r="J136" s="112"/>
      <c r="K136" s="115"/>
      <c r="L136" s="108"/>
      <c r="M136" s="52"/>
      <c r="N136" s="52"/>
      <c r="O136" s="52"/>
      <c r="P136" s="52"/>
      <c r="Q136" s="52"/>
      <c r="R136" s="52"/>
      <c r="S136" s="52"/>
      <c r="T136" s="52"/>
      <c r="U136" s="52"/>
      <c r="V136" s="52"/>
      <c r="W136" s="52"/>
      <c r="X136" s="52"/>
      <c r="Y136" s="52"/>
      <c r="Z136" s="52"/>
    </row>
    <row r="137" spans="1:26" ht="18" customHeight="1">
      <c r="A137" s="52"/>
      <c r="B137" s="18"/>
      <c r="C137" s="85"/>
      <c r="D137" s="85"/>
      <c r="E137" s="85"/>
      <c r="F137" s="85"/>
      <c r="G137" s="86"/>
      <c r="H137" s="19"/>
      <c r="I137" s="20"/>
      <c r="J137" s="21"/>
      <c r="K137" s="87"/>
      <c r="L137" s="108"/>
      <c r="M137" s="52"/>
      <c r="N137" s="52"/>
      <c r="O137" s="52"/>
      <c r="P137" s="52"/>
      <c r="Q137" s="52"/>
      <c r="R137" s="52"/>
      <c r="S137" s="52"/>
      <c r="T137" s="52"/>
      <c r="U137" s="52"/>
      <c r="V137" s="52"/>
      <c r="W137" s="52"/>
      <c r="X137" s="52"/>
      <c r="Y137" s="52"/>
      <c r="Z137" s="52"/>
    </row>
    <row r="138" spans="1:26" ht="20.25" customHeight="1">
      <c r="A138" s="52"/>
      <c r="B138" s="37"/>
      <c r="C138" s="129" t="s">
        <v>194</v>
      </c>
      <c r="D138" s="161" t="s">
        <v>152</v>
      </c>
      <c r="E138" s="121" t="s">
        <v>167</v>
      </c>
      <c r="F138" s="121" t="s">
        <v>83</v>
      </c>
      <c r="G138" s="166" t="s">
        <v>156</v>
      </c>
      <c r="H138" s="131" t="s">
        <v>77</v>
      </c>
      <c r="I138" s="132"/>
      <c r="J138" s="110" t="s">
        <v>84</v>
      </c>
      <c r="K138" s="113">
        <v>2</v>
      </c>
      <c r="L138" s="108"/>
      <c r="M138" s="52"/>
      <c r="N138" s="52"/>
      <c r="O138" s="52"/>
      <c r="P138" s="52"/>
      <c r="Q138" s="52"/>
      <c r="R138" s="52"/>
      <c r="S138" s="52"/>
      <c r="T138" s="52"/>
      <c r="U138" s="52"/>
      <c r="V138" s="52"/>
      <c r="W138" s="52"/>
      <c r="X138" s="52"/>
      <c r="Y138" s="52"/>
      <c r="Z138" s="52"/>
    </row>
    <row r="139" spans="1:26" ht="20.25" customHeight="1">
      <c r="A139" s="52"/>
      <c r="B139" s="37"/>
      <c r="C139" s="118"/>
      <c r="D139" s="118"/>
      <c r="E139" s="118"/>
      <c r="F139" s="118"/>
      <c r="G139" s="114"/>
      <c r="H139" s="134" t="s">
        <v>51</v>
      </c>
      <c r="I139" s="134" t="s">
        <v>0</v>
      </c>
      <c r="J139" s="111"/>
      <c r="K139" s="114"/>
      <c r="L139" s="108"/>
      <c r="M139" s="52"/>
      <c r="N139" s="52"/>
      <c r="O139" s="52"/>
      <c r="P139" s="52"/>
      <c r="Q139" s="52"/>
      <c r="R139" s="52"/>
      <c r="S139" s="52"/>
      <c r="T139" s="52"/>
      <c r="U139" s="52"/>
      <c r="V139" s="52"/>
      <c r="W139" s="52"/>
      <c r="X139" s="52"/>
      <c r="Y139" s="52"/>
      <c r="Z139" s="52"/>
    </row>
    <row r="140" spans="1:26" ht="20.25" customHeight="1">
      <c r="A140" s="52"/>
      <c r="B140" s="37"/>
      <c r="C140" s="118"/>
      <c r="D140" s="118"/>
      <c r="E140" s="118"/>
      <c r="F140" s="118"/>
      <c r="G140" s="114"/>
      <c r="H140" s="109"/>
      <c r="I140" s="109"/>
      <c r="J140" s="111"/>
      <c r="K140" s="114"/>
      <c r="L140" s="108"/>
      <c r="M140" s="52"/>
      <c r="N140" s="52"/>
      <c r="O140" s="52"/>
      <c r="P140" s="52"/>
      <c r="Q140" s="52"/>
      <c r="R140" s="52"/>
      <c r="S140" s="52"/>
      <c r="T140" s="52"/>
      <c r="U140" s="52"/>
      <c r="V140" s="52"/>
      <c r="W140" s="52"/>
      <c r="X140" s="52"/>
      <c r="Y140" s="52"/>
      <c r="Z140" s="52"/>
    </row>
    <row r="141" spans="1:26" ht="20.25" customHeight="1">
      <c r="A141" s="52"/>
      <c r="B141" s="37"/>
      <c r="C141" s="118"/>
      <c r="D141" s="118"/>
      <c r="E141" s="118"/>
      <c r="F141" s="118"/>
      <c r="G141" s="114"/>
      <c r="H141" s="134" t="s">
        <v>80</v>
      </c>
      <c r="I141" s="134" t="s">
        <v>81</v>
      </c>
      <c r="J141" s="111"/>
      <c r="K141" s="114"/>
      <c r="L141" s="108"/>
      <c r="M141" s="52"/>
      <c r="N141" s="52"/>
      <c r="O141" s="52"/>
      <c r="P141" s="52"/>
      <c r="Q141" s="52"/>
      <c r="R141" s="52"/>
      <c r="S141" s="52"/>
      <c r="T141" s="52"/>
      <c r="U141" s="52"/>
      <c r="V141" s="52"/>
      <c r="W141" s="52"/>
      <c r="X141" s="52"/>
      <c r="Y141" s="52"/>
      <c r="Z141" s="52"/>
    </row>
    <row r="142" spans="1:26" ht="20.25" customHeight="1">
      <c r="A142" s="52"/>
      <c r="B142" s="37"/>
      <c r="C142" s="119"/>
      <c r="D142" s="119"/>
      <c r="E142" s="119"/>
      <c r="F142" s="119"/>
      <c r="G142" s="115"/>
      <c r="H142" s="109"/>
      <c r="I142" s="109"/>
      <c r="J142" s="112"/>
      <c r="K142" s="115"/>
      <c r="L142" s="108"/>
      <c r="M142" s="52"/>
      <c r="N142" s="52"/>
      <c r="O142" s="52"/>
      <c r="P142" s="52"/>
      <c r="Q142" s="52"/>
      <c r="R142" s="52"/>
      <c r="S142" s="52"/>
      <c r="T142" s="52"/>
      <c r="U142" s="52"/>
      <c r="V142" s="52"/>
      <c r="W142" s="52"/>
      <c r="X142" s="52"/>
      <c r="Y142" s="52"/>
      <c r="Z142" s="52"/>
    </row>
    <row r="143" spans="1:26" ht="18" customHeight="1">
      <c r="A143" s="52"/>
      <c r="B143" s="18"/>
      <c r="C143" s="85"/>
      <c r="D143" s="85"/>
      <c r="E143" s="85"/>
      <c r="F143" s="85"/>
      <c r="G143" s="86"/>
      <c r="H143" s="19"/>
      <c r="I143" s="20"/>
      <c r="J143" s="21"/>
      <c r="K143" s="87"/>
      <c r="L143" s="108"/>
      <c r="M143" s="52"/>
      <c r="N143" s="52"/>
      <c r="O143" s="52"/>
      <c r="P143" s="52"/>
      <c r="Q143" s="52"/>
      <c r="R143" s="52"/>
      <c r="S143" s="52"/>
      <c r="T143" s="52"/>
      <c r="U143" s="52"/>
      <c r="V143" s="52"/>
      <c r="W143" s="52"/>
      <c r="X143" s="52"/>
      <c r="Y143" s="52"/>
      <c r="Z143" s="52"/>
    </row>
    <row r="144" spans="1:26" ht="20.25" customHeight="1">
      <c r="A144" s="52"/>
      <c r="B144" s="37"/>
      <c r="C144" s="129" t="s">
        <v>194</v>
      </c>
      <c r="D144" s="161" t="s">
        <v>152</v>
      </c>
      <c r="E144" s="121" t="s">
        <v>167</v>
      </c>
      <c r="F144" s="121" t="s">
        <v>85</v>
      </c>
      <c r="G144" s="166" t="s">
        <v>157</v>
      </c>
      <c r="H144" s="131" t="s">
        <v>77</v>
      </c>
      <c r="I144" s="132"/>
      <c r="J144" s="110" t="s">
        <v>86</v>
      </c>
      <c r="K144" s="113">
        <v>3</v>
      </c>
      <c r="L144" s="108"/>
      <c r="M144" s="52"/>
      <c r="N144" s="52"/>
      <c r="O144" s="52"/>
      <c r="P144" s="52"/>
      <c r="Q144" s="52"/>
      <c r="R144" s="52"/>
      <c r="S144" s="52"/>
      <c r="T144" s="52"/>
      <c r="U144" s="52"/>
      <c r="V144" s="52"/>
      <c r="W144" s="52"/>
      <c r="X144" s="52"/>
      <c r="Y144" s="52"/>
      <c r="Z144" s="52"/>
    </row>
    <row r="145" spans="1:26" ht="18" customHeight="1">
      <c r="A145" s="52"/>
      <c r="B145" s="37"/>
      <c r="C145" s="118"/>
      <c r="D145" s="118"/>
      <c r="E145" s="118"/>
      <c r="F145" s="118"/>
      <c r="G145" s="114"/>
      <c r="H145" s="134" t="s">
        <v>87</v>
      </c>
      <c r="I145" s="134" t="s">
        <v>0</v>
      </c>
      <c r="J145" s="111"/>
      <c r="K145" s="114"/>
      <c r="L145" s="108"/>
      <c r="M145" s="52"/>
      <c r="N145" s="52"/>
      <c r="O145" s="52"/>
      <c r="P145" s="52"/>
      <c r="Q145" s="52"/>
      <c r="R145" s="52"/>
      <c r="S145" s="52"/>
      <c r="T145" s="52"/>
      <c r="U145" s="52"/>
      <c r="V145" s="52"/>
      <c r="W145" s="52"/>
      <c r="X145" s="52"/>
      <c r="Y145" s="52"/>
      <c r="Z145" s="52"/>
    </row>
    <row r="146" spans="1:26" ht="18" customHeight="1">
      <c r="A146" s="52"/>
      <c r="B146" s="37"/>
      <c r="C146" s="118"/>
      <c r="D146" s="118"/>
      <c r="E146" s="118"/>
      <c r="F146" s="118"/>
      <c r="G146" s="114"/>
      <c r="H146" s="109"/>
      <c r="I146" s="109"/>
      <c r="J146" s="111"/>
      <c r="K146" s="114"/>
      <c r="L146" s="108"/>
      <c r="M146" s="52"/>
      <c r="N146" s="52"/>
      <c r="O146" s="52"/>
      <c r="P146" s="52"/>
      <c r="Q146" s="52"/>
      <c r="R146" s="52"/>
      <c r="S146" s="52"/>
      <c r="T146" s="52"/>
      <c r="U146" s="52"/>
      <c r="V146" s="52"/>
      <c r="W146" s="52"/>
      <c r="X146" s="52"/>
      <c r="Y146" s="52"/>
      <c r="Z146" s="52"/>
    </row>
    <row r="147" spans="1:26" ht="18" customHeight="1">
      <c r="A147" s="52"/>
      <c r="B147" s="37"/>
      <c r="C147" s="118"/>
      <c r="D147" s="118"/>
      <c r="E147" s="118"/>
      <c r="F147" s="118"/>
      <c r="G147" s="114"/>
      <c r="H147" s="134" t="s">
        <v>51</v>
      </c>
      <c r="I147" s="134" t="s">
        <v>81</v>
      </c>
      <c r="J147" s="111"/>
      <c r="K147" s="114"/>
      <c r="L147" s="108"/>
      <c r="M147" s="52"/>
      <c r="N147" s="52"/>
      <c r="O147" s="52"/>
      <c r="P147" s="52"/>
      <c r="Q147" s="52"/>
      <c r="R147" s="52"/>
      <c r="S147" s="52"/>
      <c r="T147" s="52"/>
      <c r="U147" s="52"/>
      <c r="V147" s="52"/>
      <c r="W147" s="52"/>
      <c r="X147" s="52"/>
      <c r="Y147" s="52"/>
      <c r="Z147" s="52"/>
    </row>
    <row r="148" spans="1:26" ht="18" customHeight="1">
      <c r="A148" s="52"/>
      <c r="B148" s="49"/>
      <c r="C148" s="119"/>
      <c r="D148" s="119"/>
      <c r="E148" s="118"/>
      <c r="F148" s="118"/>
      <c r="G148" s="115"/>
      <c r="H148" s="108"/>
      <c r="I148" s="108"/>
      <c r="J148" s="111"/>
      <c r="K148" s="114"/>
      <c r="L148" s="108"/>
      <c r="M148" s="52"/>
      <c r="N148" s="52"/>
      <c r="O148" s="52"/>
      <c r="P148" s="52"/>
      <c r="Q148" s="52"/>
      <c r="R148" s="52"/>
      <c r="S148" s="52"/>
      <c r="T148" s="52"/>
      <c r="U148" s="52"/>
      <c r="V148" s="52"/>
      <c r="W148" s="52"/>
      <c r="X148" s="52"/>
      <c r="Y148" s="52"/>
      <c r="Z148" s="52"/>
    </row>
    <row r="149" spans="1:26" ht="31.5" customHeight="1">
      <c r="A149" s="52"/>
      <c r="B149" s="38"/>
      <c r="C149" s="39"/>
      <c r="D149" s="40"/>
      <c r="E149" s="39"/>
      <c r="F149" s="39"/>
      <c r="G149" s="38"/>
      <c r="H149" s="41"/>
      <c r="I149" s="41"/>
      <c r="J149" s="42"/>
      <c r="K149" s="43"/>
      <c r="L149" s="108"/>
      <c r="M149" s="52"/>
      <c r="N149" s="52"/>
      <c r="O149" s="52"/>
      <c r="P149" s="52"/>
      <c r="Q149" s="52"/>
      <c r="R149" s="52"/>
      <c r="S149" s="52"/>
      <c r="T149" s="52"/>
      <c r="U149" s="52"/>
      <c r="V149" s="52"/>
      <c r="W149" s="52"/>
      <c r="X149" s="52"/>
      <c r="Y149" s="52"/>
      <c r="Z149" s="52"/>
    </row>
    <row r="150" spans="1:26" ht="38.25" customHeight="1">
      <c r="A150" s="52"/>
      <c r="B150" s="44" t="s">
        <v>168</v>
      </c>
      <c r="C150" s="163" t="s">
        <v>194</v>
      </c>
      <c r="D150" s="164" t="s">
        <v>152</v>
      </c>
      <c r="E150" s="163" t="s">
        <v>167</v>
      </c>
      <c r="F150" s="163" t="s">
        <v>169</v>
      </c>
      <c r="G150" s="167" t="s">
        <v>157</v>
      </c>
      <c r="H150" s="168" t="s">
        <v>77</v>
      </c>
      <c r="I150" s="132"/>
      <c r="J150" s="169" t="s">
        <v>170</v>
      </c>
      <c r="K150" s="170">
        <v>4</v>
      </c>
      <c r="L150" s="108"/>
      <c r="M150" s="52"/>
      <c r="N150" s="52"/>
      <c r="O150" s="52"/>
      <c r="P150" s="52"/>
      <c r="Q150" s="52"/>
      <c r="R150" s="52"/>
      <c r="S150" s="52"/>
      <c r="T150" s="52"/>
      <c r="U150" s="52"/>
      <c r="V150" s="52"/>
      <c r="W150" s="52"/>
      <c r="X150" s="52"/>
      <c r="Y150" s="52"/>
      <c r="Z150" s="52"/>
    </row>
    <row r="151" spans="1:26" ht="33.75" customHeight="1">
      <c r="A151" s="52"/>
      <c r="B151" s="45" t="s">
        <v>171</v>
      </c>
      <c r="C151" s="108"/>
      <c r="D151" s="108"/>
      <c r="E151" s="108"/>
      <c r="F151" s="108"/>
      <c r="G151" s="108"/>
      <c r="H151" s="16" t="s">
        <v>79</v>
      </c>
      <c r="I151" s="16" t="s">
        <v>0</v>
      </c>
      <c r="J151" s="108"/>
      <c r="K151" s="108"/>
      <c r="L151" s="108"/>
      <c r="M151" s="52"/>
      <c r="N151" s="52"/>
      <c r="O151" s="52"/>
      <c r="P151" s="52"/>
      <c r="Q151" s="52"/>
      <c r="R151" s="52"/>
      <c r="S151" s="52"/>
      <c r="T151" s="52"/>
      <c r="U151" s="52"/>
      <c r="V151" s="52"/>
      <c r="W151" s="52"/>
      <c r="X151" s="52"/>
      <c r="Y151" s="52"/>
      <c r="Z151" s="52"/>
    </row>
    <row r="152" spans="1:26" ht="66.75" customHeight="1">
      <c r="A152" s="52"/>
      <c r="B152" s="45"/>
      <c r="C152" s="109"/>
      <c r="D152" s="109"/>
      <c r="E152" s="109"/>
      <c r="F152" s="109"/>
      <c r="G152" s="109"/>
      <c r="H152" s="16" t="s">
        <v>80</v>
      </c>
      <c r="I152" s="16" t="s">
        <v>81</v>
      </c>
      <c r="J152" s="109"/>
      <c r="K152" s="109"/>
      <c r="L152" s="109"/>
      <c r="M152" s="52"/>
      <c r="N152" s="52"/>
      <c r="O152" s="52"/>
      <c r="P152" s="52"/>
      <c r="Q152" s="52"/>
      <c r="R152" s="52"/>
      <c r="S152" s="52"/>
      <c r="T152" s="52"/>
      <c r="U152" s="52"/>
      <c r="V152" s="52"/>
      <c r="W152" s="52"/>
      <c r="X152" s="52"/>
      <c r="Y152" s="52"/>
      <c r="Z152" s="52"/>
    </row>
    <row r="153" spans="1:26" ht="18" customHeight="1">
      <c r="A153" s="52"/>
      <c r="B153" s="46"/>
      <c r="C153" s="85"/>
      <c r="D153" s="85"/>
      <c r="E153" s="85"/>
      <c r="F153" s="85"/>
      <c r="G153" s="86"/>
      <c r="H153" s="47"/>
      <c r="I153" s="48"/>
      <c r="J153" s="21"/>
      <c r="K153" s="92"/>
      <c r="L153" s="93"/>
      <c r="M153" s="52"/>
      <c r="N153" s="52"/>
      <c r="O153" s="52"/>
      <c r="P153" s="52"/>
      <c r="Q153" s="52"/>
      <c r="R153" s="52"/>
      <c r="S153" s="52"/>
      <c r="T153" s="52"/>
      <c r="U153" s="52"/>
      <c r="V153" s="52"/>
      <c r="W153" s="52"/>
      <c r="X153" s="52"/>
      <c r="Y153" s="52"/>
      <c r="Z153" s="52"/>
    </row>
    <row r="154" spans="1:26" ht="77.25" customHeight="1">
      <c r="A154" s="52"/>
      <c r="B154" s="37" t="s">
        <v>172</v>
      </c>
      <c r="C154" s="129" t="s">
        <v>194</v>
      </c>
      <c r="D154" s="161" t="s">
        <v>152</v>
      </c>
      <c r="E154" s="121" t="s">
        <v>88</v>
      </c>
      <c r="F154" s="121" t="s">
        <v>89</v>
      </c>
      <c r="G154" s="166" t="s">
        <v>155</v>
      </c>
      <c r="H154" s="131" t="s">
        <v>90</v>
      </c>
      <c r="I154" s="132"/>
      <c r="J154" s="174" t="s">
        <v>91</v>
      </c>
      <c r="K154" s="177">
        <v>1</v>
      </c>
      <c r="L154" s="107" t="s">
        <v>92</v>
      </c>
      <c r="M154" s="52"/>
      <c r="N154" s="52"/>
      <c r="O154" s="52"/>
      <c r="P154" s="52"/>
      <c r="Q154" s="52"/>
      <c r="R154" s="52"/>
      <c r="S154" s="52"/>
      <c r="T154" s="52"/>
      <c r="U154" s="52"/>
      <c r="V154" s="52"/>
      <c r="W154" s="52"/>
      <c r="X154" s="52"/>
      <c r="Y154" s="52"/>
      <c r="Z154" s="52"/>
    </row>
    <row r="155" spans="1:26" ht="16.5" customHeight="1">
      <c r="A155" s="52"/>
      <c r="B155" s="165" t="s">
        <v>173</v>
      </c>
      <c r="C155" s="118"/>
      <c r="D155" s="118"/>
      <c r="E155" s="118"/>
      <c r="F155" s="118"/>
      <c r="G155" s="114"/>
      <c r="H155" s="134" t="s">
        <v>93</v>
      </c>
      <c r="I155" s="134" t="s">
        <v>21</v>
      </c>
      <c r="J155" s="175"/>
      <c r="K155" s="178"/>
      <c r="L155" s="108"/>
      <c r="M155" s="52"/>
      <c r="N155" s="52"/>
      <c r="O155" s="52"/>
      <c r="P155" s="52"/>
      <c r="Q155" s="52"/>
      <c r="R155" s="52"/>
      <c r="S155" s="52"/>
      <c r="T155" s="52"/>
      <c r="U155" s="52"/>
      <c r="V155" s="52"/>
      <c r="W155" s="52"/>
      <c r="X155" s="52"/>
      <c r="Y155" s="52"/>
      <c r="Z155" s="52"/>
    </row>
    <row r="156" spans="1:26" ht="9" hidden="1" customHeight="1">
      <c r="A156" s="52"/>
      <c r="B156" s="118"/>
      <c r="C156" s="118"/>
      <c r="D156" s="118"/>
      <c r="E156" s="118"/>
      <c r="F156" s="118"/>
      <c r="G156" s="114"/>
      <c r="H156" s="108"/>
      <c r="I156" s="108"/>
      <c r="J156" s="175"/>
      <c r="K156" s="178"/>
      <c r="L156" s="108"/>
      <c r="M156" s="52"/>
      <c r="N156" s="52"/>
      <c r="O156" s="52"/>
      <c r="P156" s="52"/>
      <c r="Q156" s="52"/>
      <c r="R156" s="52"/>
      <c r="S156" s="52"/>
      <c r="T156" s="52"/>
      <c r="U156" s="52"/>
      <c r="V156" s="52"/>
      <c r="W156" s="52"/>
      <c r="X156" s="52"/>
      <c r="Y156" s="52"/>
      <c r="Z156" s="52"/>
    </row>
    <row r="157" spans="1:26" ht="1.5" customHeight="1">
      <c r="A157" s="52"/>
      <c r="B157" s="119"/>
      <c r="C157" s="118"/>
      <c r="D157" s="118"/>
      <c r="E157" s="118"/>
      <c r="F157" s="118"/>
      <c r="G157" s="114"/>
      <c r="H157" s="108"/>
      <c r="I157" s="108"/>
      <c r="J157" s="175"/>
      <c r="K157" s="178"/>
      <c r="L157" s="108"/>
      <c r="M157" s="52"/>
      <c r="N157" s="52"/>
      <c r="O157" s="52"/>
      <c r="P157" s="52"/>
      <c r="Q157" s="52"/>
      <c r="R157" s="52"/>
      <c r="S157" s="52"/>
      <c r="T157" s="52"/>
      <c r="U157" s="52"/>
      <c r="V157" s="52"/>
      <c r="W157" s="52"/>
      <c r="X157" s="52"/>
      <c r="Y157" s="52"/>
      <c r="Z157" s="52"/>
    </row>
    <row r="158" spans="1:26" ht="39" customHeight="1">
      <c r="A158" s="52"/>
      <c r="B158" s="37" t="s">
        <v>174</v>
      </c>
      <c r="C158" s="119"/>
      <c r="D158" s="119"/>
      <c r="E158" s="119"/>
      <c r="F158" s="119"/>
      <c r="G158" s="115"/>
      <c r="H158" s="109"/>
      <c r="I158" s="109"/>
      <c r="J158" s="176"/>
      <c r="K158" s="179"/>
      <c r="L158" s="108"/>
      <c r="M158" s="52"/>
      <c r="N158" s="52"/>
      <c r="O158" s="52"/>
      <c r="P158" s="52"/>
      <c r="Q158" s="52"/>
      <c r="R158" s="52"/>
      <c r="S158" s="52"/>
      <c r="T158" s="52"/>
      <c r="U158" s="52"/>
      <c r="V158" s="52"/>
      <c r="W158" s="52"/>
      <c r="X158" s="52"/>
      <c r="Y158" s="52"/>
      <c r="Z158" s="52"/>
    </row>
    <row r="159" spans="1:26" ht="18" customHeight="1">
      <c r="A159" s="52"/>
      <c r="B159" s="18"/>
      <c r="C159" s="85"/>
      <c r="D159" s="85"/>
      <c r="E159" s="85"/>
      <c r="F159" s="85"/>
      <c r="G159" s="86"/>
      <c r="H159" s="19"/>
      <c r="I159" s="20"/>
      <c r="J159" s="21"/>
      <c r="K159" s="87"/>
      <c r="L159" s="108"/>
      <c r="M159" s="52"/>
      <c r="N159" s="52"/>
      <c r="O159" s="52"/>
      <c r="P159" s="52"/>
      <c r="Q159" s="52"/>
      <c r="R159" s="52"/>
      <c r="S159" s="52"/>
      <c r="T159" s="52"/>
      <c r="U159" s="52"/>
      <c r="V159" s="52"/>
      <c r="W159" s="52"/>
      <c r="X159" s="52"/>
      <c r="Y159" s="52"/>
      <c r="Z159" s="52"/>
    </row>
    <row r="160" spans="1:26" ht="71.25" customHeight="1">
      <c r="A160" s="52"/>
      <c r="B160" s="37" t="s">
        <v>172</v>
      </c>
      <c r="C160" s="129" t="s">
        <v>194</v>
      </c>
      <c r="D160" s="161" t="s">
        <v>152</v>
      </c>
      <c r="E160" s="121" t="s">
        <v>94</v>
      </c>
      <c r="F160" s="121" t="s">
        <v>95</v>
      </c>
      <c r="G160" s="166" t="s">
        <v>155</v>
      </c>
      <c r="H160" s="131" t="s">
        <v>96</v>
      </c>
      <c r="I160" s="132"/>
      <c r="J160" s="110" t="s">
        <v>97</v>
      </c>
      <c r="K160" s="113">
        <v>2</v>
      </c>
      <c r="L160" s="108"/>
      <c r="M160" s="52"/>
      <c r="N160" s="52"/>
      <c r="O160" s="52"/>
      <c r="P160" s="52"/>
      <c r="Q160" s="52"/>
      <c r="R160" s="52"/>
      <c r="S160" s="52"/>
      <c r="T160" s="52"/>
      <c r="U160" s="52"/>
      <c r="V160" s="52"/>
      <c r="W160" s="52"/>
      <c r="X160" s="52"/>
      <c r="Y160" s="52"/>
      <c r="Z160" s="52"/>
    </row>
    <row r="161" spans="1:26" ht="20.25" customHeight="1">
      <c r="A161" s="52"/>
      <c r="B161" s="165" t="s">
        <v>175</v>
      </c>
      <c r="C161" s="118"/>
      <c r="D161" s="118"/>
      <c r="E161" s="118"/>
      <c r="F161" s="118"/>
      <c r="G161" s="114"/>
      <c r="H161" s="134" t="s">
        <v>98</v>
      </c>
      <c r="I161" s="134" t="s">
        <v>21</v>
      </c>
      <c r="J161" s="111"/>
      <c r="K161" s="114"/>
      <c r="L161" s="108"/>
      <c r="M161" s="52"/>
      <c r="N161" s="52"/>
      <c r="O161" s="52"/>
      <c r="P161" s="52"/>
      <c r="Q161" s="52"/>
      <c r="R161" s="52"/>
      <c r="S161" s="52"/>
      <c r="T161" s="52"/>
      <c r="U161" s="52"/>
      <c r="V161" s="52"/>
      <c r="W161" s="52"/>
      <c r="X161" s="52"/>
      <c r="Y161" s="52"/>
      <c r="Z161" s="52"/>
    </row>
    <row r="162" spans="1:26" ht="16.5" customHeight="1">
      <c r="A162" s="52"/>
      <c r="B162" s="118"/>
      <c r="C162" s="118"/>
      <c r="D162" s="118"/>
      <c r="E162" s="118"/>
      <c r="F162" s="118"/>
      <c r="G162" s="114"/>
      <c r="H162" s="108"/>
      <c r="I162" s="108"/>
      <c r="J162" s="111"/>
      <c r="K162" s="114"/>
      <c r="L162" s="108"/>
      <c r="M162" s="52"/>
      <c r="N162" s="52"/>
      <c r="O162" s="52"/>
      <c r="P162" s="52"/>
      <c r="Q162" s="52"/>
      <c r="R162" s="52"/>
      <c r="S162" s="52"/>
      <c r="T162" s="52"/>
      <c r="U162" s="52"/>
      <c r="V162" s="52"/>
      <c r="W162" s="52"/>
      <c r="X162" s="52"/>
      <c r="Y162" s="52"/>
      <c r="Z162" s="52"/>
    </row>
    <row r="163" spans="1:26" ht="20.25" hidden="1" customHeight="1">
      <c r="A163" s="52"/>
      <c r="B163" s="119"/>
      <c r="C163" s="118"/>
      <c r="D163" s="118"/>
      <c r="E163" s="118"/>
      <c r="F163" s="118"/>
      <c r="G163" s="114"/>
      <c r="H163" s="108"/>
      <c r="I163" s="108"/>
      <c r="J163" s="111"/>
      <c r="K163" s="114"/>
      <c r="L163" s="108"/>
      <c r="M163" s="52"/>
      <c r="N163" s="52"/>
      <c r="O163" s="52"/>
      <c r="P163" s="52"/>
      <c r="Q163" s="52"/>
      <c r="R163" s="52"/>
      <c r="S163" s="52"/>
      <c r="T163" s="52"/>
      <c r="U163" s="52"/>
      <c r="V163" s="52"/>
      <c r="W163" s="52"/>
      <c r="X163" s="52"/>
      <c r="Y163" s="52"/>
      <c r="Z163" s="52"/>
    </row>
    <row r="164" spans="1:26" ht="27" customHeight="1">
      <c r="A164" s="52"/>
      <c r="B164" s="37"/>
      <c r="C164" s="119"/>
      <c r="D164" s="119"/>
      <c r="E164" s="119"/>
      <c r="F164" s="119"/>
      <c r="G164" s="115"/>
      <c r="H164" s="109"/>
      <c r="I164" s="109"/>
      <c r="J164" s="112"/>
      <c r="K164" s="115"/>
      <c r="L164" s="108"/>
      <c r="M164" s="52"/>
      <c r="N164" s="52"/>
      <c r="O164" s="52"/>
      <c r="P164" s="52"/>
      <c r="Q164" s="52"/>
      <c r="R164" s="52"/>
      <c r="S164" s="52"/>
      <c r="T164" s="52"/>
      <c r="U164" s="52"/>
      <c r="V164" s="52"/>
      <c r="W164" s="52"/>
      <c r="X164" s="52"/>
      <c r="Y164" s="52"/>
      <c r="Z164" s="52"/>
    </row>
    <row r="165" spans="1:26" ht="18" customHeight="1">
      <c r="A165" s="52"/>
      <c r="B165" s="18"/>
      <c r="C165" s="85"/>
      <c r="D165" s="85"/>
      <c r="E165" s="85"/>
      <c r="F165" s="85"/>
      <c r="G165" s="86"/>
      <c r="H165" s="19"/>
      <c r="I165" s="20"/>
      <c r="J165" s="21"/>
      <c r="K165" s="87"/>
      <c r="L165" s="108"/>
      <c r="M165" s="52"/>
      <c r="N165" s="52"/>
      <c r="O165" s="52"/>
      <c r="P165" s="52"/>
      <c r="Q165" s="52"/>
      <c r="R165" s="52"/>
      <c r="S165" s="52"/>
      <c r="T165" s="52"/>
      <c r="U165" s="52"/>
      <c r="V165" s="52"/>
      <c r="W165" s="52"/>
      <c r="X165" s="52"/>
      <c r="Y165" s="52"/>
      <c r="Z165" s="52"/>
    </row>
    <row r="166" spans="1:26" ht="69.75" customHeight="1">
      <c r="A166" s="52"/>
      <c r="B166" s="37" t="s">
        <v>172</v>
      </c>
      <c r="C166" s="129" t="s">
        <v>194</v>
      </c>
      <c r="D166" s="161" t="s">
        <v>152</v>
      </c>
      <c r="E166" s="121" t="s">
        <v>99</v>
      </c>
      <c r="F166" s="121" t="s">
        <v>100</v>
      </c>
      <c r="G166" s="166" t="s">
        <v>155</v>
      </c>
      <c r="H166" s="131" t="s">
        <v>101</v>
      </c>
      <c r="I166" s="132"/>
      <c r="J166" s="110" t="s">
        <v>102</v>
      </c>
      <c r="K166" s="113">
        <v>3</v>
      </c>
      <c r="L166" s="108"/>
      <c r="M166" s="52"/>
      <c r="N166" s="52"/>
      <c r="O166" s="52"/>
      <c r="P166" s="52"/>
      <c r="Q166" s="52"/>
      <c r="R166" s="52"/>
      <c r="S166" s="52"/>
      <c r="T166" s="52"/>
      <c r="U166" s="52"/>
      <c r="V166" s="52"/>
      <c r="W166" s="52"/>
      <c r="X166" s="52"/>
      <c r="Y166" s="52"/>
      <c r="Z166" s="52"/>
    </row>
    <row r="167" spans="1:26" ht="20.25" customHeight="1">
      <c r="A167" s="52"/>
      <c r="B167" s="165" t="s">
        <v>176</v>
      </c>
      <c r="C167" s="118"/>
      <c r="D167" s="118"/>
      <c r="E167" s="118"/>
      <c r="F167" s="118"/>
      <c r="G167" s="114"/>
      <c r="H167" s="134" t="s">
        <v>103</v>
      </c>
      <c r="I167" s="134" t="s">
        <v>21</v>
      </c>
      <c r="J167" s="111"/>
      <c r="K167" s="114"/>
      <c r="L167" s="108"/>
      <c r="M167" s="52"/>
      <c r="N167" s="52"/>
      <c r="O167" s="52"/>
      <c r="P167" s="52"/>
      <c r="Q167" s="52"/>
      <c r="R167" s="52"/>
      <c r="S167" s="52"/>
      <c r="T167" s="52"/>
      <c r="U167" s="52"/>
      <c r="V167" s="52"/>
      <c r="W167" s="52"/>
      <c r="X167" s="52"/>
      <c r="Y167" s="52"/>
      <c r="Z167" s="52"/>
    </row>
    <row r="168" spans="1:26" ht="20.25" customHeight="1">
      <c r="A168" s="52"/>
      <c r="B168" s="118"/>
      <c r="C168" s="118"/>
      <c r="D168" s="118"/>
      <c r="E168" s="118"/>
      <c r="F168" s="118"/>
      <c r="G168" s="114"/>
      <c r="H168" s="108"/>
      <c r="I168" s="108"/>
      <c r="J168" s="111"/>
      <c r="K168" s="114"/>
      <c r="L168" s="108"/>
      <c r="M168" s="52"/>
      <c r="N168" s="52"/>
      <c r="O168" s="52"/>
      <c r="P168" s="52"/>
      <c r="Q168" s="52"/>
      <c r="R168" s="52"/>
      <c r="S168" s="52"/>
      <c r="T168" s="52"/>
      <c r="U168" s="52"/>
      <c r="V168" s="52"/>
      <c r="W168" s="52"/>
      <c r="X168" s="52"/>
      <c r="Y168" s="52"/>
      <c r="Z168" s="52"/>
    </row>
    <row r="169" spans="1:26" ht="20.25" hidden="1" customHeight="1">
      <c r="A169" s="52"/>
      <c r="B169" s="119"/>
      <c r="C169" s="118"/>
      <c r="D169" s="118"/>
      <c r="E169" s="118"/>
      <c r="F169" s="118"/>
      <c r="G169" s="114"/>
      <c r="H169" s="108"/>
      <c r="I169" s="108"/>
      <c r="J169" s="111"/>
      <c r="K169" s="114"/>
      <c r="L169" s="108"/>
      <c r="M169" s="52"/>
      <c r="N169" s="52"/>
      <c r="O169" s="52"/>
      <c r="P169" s="52"/>
      <c r="Q169" s="52"/>
      <c r="R169" s="52"/>
      <c r="S169" s="52"/>
      <c r="T169" s="52"/>
      <c r="U169" s="52"/>
      <c r="V169" s="52"/>
      <c r="W169" s="52"/>
      <c r="X169" s="52"/>
      <c r="Y169" s="52"/>
      <c r="Z169" s="52"/>
    </row>
    <row r="170" spans="1:26" ht="18" customHeight="1">
      <c r="A170" s="52"/>
      <c r="B170" s="37"/>
      <c r="C170" s="119"/>
      <c r="D170" s="119"/>
      <c r="E170" s="119"/>
      <c r="F170" s="119"/>
      <c r="G170" s="115"/>
      <c r="H170" s="109"/>
      <c r="I170" s="109"/>
      <c r="J170" s="112"/>
      <c r="K170" s="115"/>
      <c r="L170" s="108"/>
      <c r="M170" s="52"/>
      <c r="N170" s="52"/>
      <c r="O170" s="52"/>
      <c r="P170" s="52"/>
      <c r="Q170" s="52"/>
      <c r="R170" s="52"/>
      <c r="S170" s="52"/>
      <c r="T170" s="52"/>
      <c r="U170" s="52"/>
      <c r="V170" s="52"/>
      <c r="W170" s="52"/>
      <c r="X170" s="52"/>
      <c r="Y170" s="52"/>
      <c r="Z170" s="52"/>
    </row>
    <row r="171" spans="1:26" ht="18" customHeight="1">
      <c r="A171" s="52"/>
      <c r="B171" s="18"/>
      <c r="C171" s="85"/>
      <c r="D171" s="85"/>
      <c r="E171" s="85"/>
      <c r="F171" s="85"/>
      <c r="G171" s="86"/>
      <c r="H171" s="19"/>
      <c r="I171" s="20"/>
      <c r="J171" s="21"/>
      <c r="K171" s="87"/>
      <c r="L171" s="108"/>
      <c r="M171" s="52"/>
      <c r="N171" s="52"/>
      <c r="O171" s="52"/>
      <c r="P171" s="52"/>
      <c r="Q171" s="52"/>
      <c r="R171" s="52"/>
      <c r="S171" s="52"/>
      <c r="T171" s="52"/>
      <c r="U171" s="52"/>
      <c r="V171" s="52"/>
      <c r="W171" s="52"/>
      <c r="X171" s="52"/>
      <c r="Y171" s="52"/>
      <c r="Z171" s="52"/>
    </row>
    <row r="172" spans="1:26" ht="62.25" customHeight="1">
      <c r="A172" s="52"/>
      <c r="B172" s="37" t="s">
        <v>177</v>
      </c>
      <c r="C172" s="129" t="s">
        <v>194</v>
      </c>
      <c r="D172" s="161" t="s">
        <v>152</v>
      </c>
      <c r="E172" s="121" t="s">
        <v>104</v>
      </c>
      <c r="F172" s="121" t="s">
        <v>64</v>
      </c>
      <c r="G172" s="166" t="s">
        <v>156</v>
      </c>
      <c r="H172" s="131" t="s">
        <v>105</v>
      </c>
      <c r="I172" s="132"/>
      <c r="J172" s="110" t="s">
        <v>106</v>
      </c>
      <c r="K172" s="113">
        <v>4</v>
      </c>
      <c r="L172" s="108"/>
      <c r="M172" s="52"/>
      <c r="N172" s="52"/>
      <c r="O172" s="52"/>
      <c r="P172" s="52"/>
      <c r="Q172" s="52"/>
      <c r="R172" s="52"/>
      <c r="S172" s="52"/>
      <c r="T172" s="52"/>
      <c r="U172" s="52"/>
      <c r="V172" s="52"/>
      <c r="W172" s="52"/>
      <c r="X172" s="52"/>
      <c r="Y172" s="52"/>
      <c r="Z172" s="52"/>
    </row>
    <row r="173" spans="1:26" ht="20.25" customHeight="1">
      <c r="A173" s="52"/>
      <c r="B173" s="148"/>
      <c r="C173" s="118"/>
      <c r="D173" s="118"/>
      <c r="E173" s="118"/>
      <c r="F173" s="118"/>
      <c r="G173" s="114"/>
      <c r="H173" s="135" t="s">
        <v>107</v>
      </c>
      <c r="I173" s="134" t="s">
        <v>21</v>
      </c>
      <c r="J173" s="111"/>
      <c r="K173" s="114"/>
      <c r="L173" s="108"/>
      <c r="M173" s="52"/>
      <c r="N173" s="52"/>
      <c r="O173" s="52"/>
      <c r="P173" s="52"/>
      <c r="Q173" s="52"/>
      <c r="R173" s="52"/>
      <c r="S173" s="52"/>
      <c r="T173" s="52"/>
      <c r="U173" s="52"/>
      <c r="V173" s="52"/>
      <c r="W173" s="52"/>
      <c r="X173" s="52"/>
      <c r="Y173" s="52"/>
      <c r="Z173" s="52"/>
    </row>
    <row r="174" spans="1:26" ht="20.25" customHeight="1">
      <c r="A174" s="52"/>
      <c r="B174" s="118"/>
      <c r="C174" s="118"/>
      <c r="D174" s="118"/>
      <c r="E174" s="118"/>
      <c r="F174" s="118"/>
      <c r="G174" s="114"/>
      <c r="H174" s="108"/>
      <c r="I174" s="108"/>
      <c r="J174" s="111"/>
      <c r="K174" s="114"/>
      <c r="L174" s="108"/>
      <c r="M174" s="52"/>
      <c r="N174" s="52"/>
      <c r="O174" s="52"/>
      <c r="P174" s="52"/>
      <c r="Q174" s="52"/>
      <c r="R174" s="52"/>
      <c r="S174" s="52"/>
      <c r="T174" s="52"/>
      <c r="U174" s="52"/>
      <c r="V174" s="52"/>
      <c r="W174" s="52"/>
      <c r="X174" s="52"/>
      <c r="Y174" s="52"/>
      <c r="Z174" s="52"/>
    </row>
    <row r="175" spans="1:26" ht="20.25" customHeight="1">
      <c r="A175" s="52"/>
      <c r="B175" s="119"/>
      <c r="C175" s="118"/>
      <c r="D175" s="118"/>
      <c r="E175" s="118"/>
      <c r="F175" s="118"/>
      <c r="G175" s="114"/>
      <c r="H175" s="108"/>
      <c r="I175" s="108"/>
      <c r="J175" s="111"/>
      <c r="K175" s="114"/>
      <c r="L175" s="108"/>
      <c r="M175" s="52"/>
      <c r="N175" s="52"/>
      <c r="O175" s="52"/>
      <c r="P175" s="52"/>
      <c r="Q175" s="52"/>
      <c r="R175" s="52"/>
      <c r="S175" s="52"/>
      <c r="T175" s="52"/>
      <c r="U175" s="52"/>
      <c r="V175" s="52"/>
      <c r="W175" s="52"/>
      <c r="X175" s="52"/>
      <c r="Y175" s="52"/>
      <c r="Z175" s="52"/>
    </row>
    <row r="176" spans="1:26" ht="18" customHeight="1">
      <c r="A176" s="52"/>
      <c r="B176" s="37"/>
      <c r="C176" s="119"/>
      <c r="D176" s="119"/>
      <c r="E176" s="119"/>
      <c r="F176" s="119"/>
      <c r="G176" s="115"/>
      <c r="H176" s="109"/>
      <c r="I176" s="109"/>
      <c r="J176" s="112"/>
      <c r="K176" s="115"/>
      <c r="L176" s="108"/>
      <c r="M176" s="52"/>
      <c r="N176" s="52"/>
      <c r="O176" s="52"/>
      <c r="P176" s="52"/>
      <c r="Q176" s="52"/>
      <c r="R176" s="52"/>
      <c r="S176" s="52"/>
      <c r="T176" s="52"/>
      <c r="U176" s="52"/>
      <c r="V176" s="52"/>
      <c r="W176" s="52"/>
      <c r="X176" s="52"/>
      <c r="Y176" s="52"/>
      <c r="Z176" s="52"/>
    </row>
    <row r="177" spans="1:26" ht="18" customHeight="1">
      <c r="A177" s="52"/>
      <c r="B177" s="18"/>
      <c r="C177" s="85"/>
      <c r="D177" s="85"/>
      <c r="E177" s="85"/>
      <c r="F177" s="85"/>
      <c r="G177" s="86"/>
      <c r="H177" s="19"/>
      <c r="I177" s="20"/>
      <c r="J177" s="21"/>
      <c r="K177" s="87"/>
      <c r="L177" s="108"/>
      <c r="M177" s="52"/>
      <c r="N177" s="52"/>
      <c r="O177" s="52"/>
      <c r="P177" s="52"/>
      <c r="Q177" s="52"/>
      <c r="R177" s="52"/>
      <c r="S177" s="52"/>
      <c r="T177" s="52"/>
      <c r="U177" s="52"/>
      <c r="V177" s="52"/>
      <c r="W177" s="52"/>
      <c r="X177" s="52"/>
      <c r="Y177" s="52"/>
      <c r="Z177" s="52"/>
    </row>
    <row r="178" spans="1:26" ht="78" customHeight="1">
      <c r="A178" s="52"/>
      <c r="B178" s="37"/>
      <c r="C178" s="129" t="s">
        <v>194</v>
      </c>
      <c r="D178" s="161" t="s">
        <v>153</v>
      </c>
      <c r="E178" s="121" t="s">
        <v>108</v>
      </c>
      <c r="F178" s="121" t="s">
        <v>109</v>
      </c>
      <c r="G178" s="166" t="s">
        <v>156</v>
      </c>
      <c r="H178" s="123" t="s">
        <v>110</v>
      </c>
      <c r="I178" s="124"/>
      <c r="J178" s="110" t="s">
        <v>111</v>
      </c>
      <c r="K178" s="113">
        <v>5</v>
      </c>
      <c r="L178" s="108"/>
      <c r="M178" s="52"/>
      <c r="N178" s="52"/>
      <c r="O178" s="52"/>
      <c r="P178" s="52"/>
      <c r="Q178" s="52"/>
      <c r="R178" s="52"/>
      <c r="S178" s="52"/>
      <c r="T178" s="52"/>
      <c r="U178" s="52"/>
      <c r="V178" s="52"/>
      <c r="W178" s="52"/>
      <c r="X178" s="52"/>
      <c r="Y178" s="52"/>
      <c r="Z178" s="52"/>
    </row>
    <row r="179" spans="1:26" ht="20.25" customHeight="1">
      <c r="A179" s="52"/>
      <c r="B179" s="162" t="s">
        <v>178</v>
      </c>
      <c r="C179" s="118"/>
      <c r="D179" s="118"/>
      <c r="E179" s="118"/>
      <c r="F179" s="118"/>
      <c r="G179" s="114"/>
      <c r="H179" s="125"/>
      <c r="I179" s="126"/>
      <c r="J179" s="111"/>
      <c r="K179" s="114"/>
      <c r="L179" s="108"/>
      <c r="M179" s="52"/>
      <c r="N179" s="52"/>
      <c r="O179" s="52"/>
      <c r="P179" s="52"/>
      <c r="Q179" s="52"/>
      <c r="R179" s="52"/>
      <c r="S179" s="52"/>
      <c r="T179" s="52"/>
      <c r="U179" s="52"/>
      <c r="V179" s="52"/>
      <c r="W179" s="52"/>
      <c r="X179" s="52"/>
      <c r="Y179" s="52"/>
      <c r="Z179" s="52"/>
    </row>
    <row r="180" spans="1:26" ht="20.25" customHeight="1">
      <c r="A180" s="52"/>
      <c r="B180" s="118"/>
      <c r="C180" s="118"/>
      <c r="D180" s="118"/>
      <c r="E180" s="118"/>
      <c r="F180" s="118"/>
      <c r="G180" s="114"/>
      <c r="H180" s="125"/>
      <c r="I180" s="126"/>
      <c r="J180" s="111"/>
      <c r="K180" s="114"/>
      <c r="L180" s="108"/>
      <c r="M180" s="52"/>
      <c r="N180" s="52"/>
      <c r="O180" s="52"/>
      <c r="P180" s="52"/>
      <c r="Q180" s="52"/>
      <c r="R180" s="52"/>
      <c r="S180" s="52"/>
      <c r="T180" s="52"/>
      <c r="U180" s="52"/>
      <c r="V180" s="52"/>
      <c r="W180" s="52"/>
      <c r="X180" s="52"/>
      <c r="Y180" s="52"/>
      <c r="Z180" s="52"/>
    </row>
    <row r="181" spans="1:26" ht="20.25" customHeight="1">
      <c r="A181" s="52"/>
      <c r="B181" s="119"/>
      <c r="C181" s="118"/>
      <c r="D181" s="118"/>
      <c r="E181" s="118"/>
      <c r="F181" s="118"/>
      <c r="G181" s="114"/>
      <c r="H181" s="125"/>
      <c r="I181" s="126"/>
      <c r="J181" s="111"/>
      <c r="K181" s="114"/>
      <c r="L181" s="108"/>
      <c r="M181" s="52"/>
      <c r="N181" s="52"/>
      <c r="O181" s="52"/>
      <c r="P181" s="52"/>
      <c r="Q181" s="52"/>
      <c r="R181" s="52"/>
      <c r="S181" s="52"/>
      <c r="T181" s="52"/>
      <c r="U181" s="52"/>
      <c r="V181" s="52"/>
      <c r="W181" s="52"/>
      <c r="X181" s="52"/>
      <c r="Y181" s="52"/>
      <c r="Z181" s="52"/>
    </row>
    <row r="182" spans="1:26" ht="18" customHeight="1">
      <c r="A182" s="52"/>
      <c r="B182" s="37"/>
      <c r="C182" s="119"/>
      <c r="D182" s="119"/>
      <c r="E182" s="119"/>
      <c r="F182" s="119"/>
      <c r="G182" s="115"/>
      <c r="H182" s="127"/>
      <c r="I182" s="128"/>
      <c r="J182" s="112"/>
      <c r="K182" s="115"/>
      <c r="L182" s="108"/>
      <c r="M182" s="52"/>
      <c r="N182" s="52"/>
      <c r="O182" s="52"/>
      <c r="P182" s="52"/>
      <c r="Q182" s="52"/>
      <c r="R182" s="52"/>
      <c r="S182" s="52"/>
      <c r="T182" s="52"/>
      <c r="U182" s="52"/>
      <c r="V182" s="52"/>
      <c r="W182" s="52"/>
      <c r="X182" s="52"/>
      <c r="Y182" s="52"/>
      <c r="Z182" s="52"/>
    </row>
    <row r="183" spans="1:26" ht="18" customHeight="1">
      <c r="A183" s="52"/>
      <c r="B183" s="18"/>
      <c r="C183" s="85"/>
      <c r="D183" s="85"/>
      <c r="E183" s="85"/>
      <c r="F183" s="85"/>
      <c r="G183" s="86"/>
      <c r="H183" s="19"/>
      <c r="I183" s="20"/>
      <c r="J183" s="21"/>
      <c r="K183" s="87"/>
      <c r="L183" s="108"/>
      <c r="M183" s="52"/>
      <c r="N183" s="52"/>
      <c r="O183" s="52"/>
      <c r="P183" s="52"/>
      <c r="Q183" s="52"/>
      <c r="R183" s="52"/>
      <c r="S183" s="52"/>
      <c r="T183" s="52"/>
      <c r="U183" s="52"/>
      <c r="V183" s="52"/>
      <c r="W183" s="52"/>
      <c r="X183" s="52"/>
      <c r="Y183" s="52"/>
      <c r="Z183" s="52"/>
    </row>
    <row r="184" spans="1:26" ht="80.25" customHeight="1">
      <c r="A184" s="52"/>
      <c r="B184" s="37"/>
      <c r="C184" s="129" t="s">
        <v>194</v>
      </c>
      <c r="D184" s="161" t="s">
        <v>153</v>
      </c>
      <c r="E184" s="121" t="s">
        <v>108</v>
      </c>
      <c r="F184" s="121" t="s">
        <v>109</v>
      </c>
      <c r="G184" s="166" t="s">
        <v>156</v>
      </c>
      <c r="H184" s="123" t="s">
        <v>112</v>
      </c>
      <c r="I184" s="124"/>
      <c r="J184" s="110" t="s">
        <v>113</v>
      </c>
      <c r="K184" s="113">
        <v>6</v>
      </c>
      <c r="L184" s="108"/>
      <c r="M184" s="52"/>
      <c r="N184" s="52"/>
      <c r="O184" s="52"/>
      <c r="P184" s="52"/>
      <c r="Q184" s="52"/>
      <c r="R184" s="52"/>
      <c r="S184" s="52"/>
      <c r="T184" s="52"/>
      <c r="U184" s="52"/>
      <c r="V184" s="52"/>
      <c r="W184" s="52"/>
      <c r="X184" s="52"/>
      <c r="Y184" s="52"/>
      <c r="Z184" s="52"/>
    </row>
    <row r="185" spans="1:26" ht="18" customHeight="1">
      <c r="A185" s="52"/>
      <c r="B185" s="162" t="s">
        <v>178</v>
      </c>
      <c r="C185" s="118"/>
      <c r="D185" s="118"/>
      <c r="E185" s="118"/>
      <c r="F185" s="118"/>
      <c r="G185" s="114"/>
      <c r="H185" s="125"/>
      <c r="I185" s="126"/>
      <c r="J185" s="111"/>
      <c r="K185" s="114"/>
      <c r="L185" s="108"/>
      <c r="M185" s="52"/>
      <c r="N185" s="52"/>
      <c r="O185" s="52"/>
      <c r="P185" s="52"/>
      <c r="Q185" s="52"/>
      <c r="R185" s="52"/>
      <c r="S185" s="52"/>
      <c r="T185" s="52"/>
      <c r="U185" s="52"/>
      <c r="V185" s="52"/>
      <c r="W185" s="52"/>
      <c r="X185" s="52"/>
      <c r="Y185" s="52"/>
      <c r="Z185" s="52"/>
    </row>
    <row r="186" spans="1:26" ht="18" customHeight="1">
      <c r="A186" s="52"/>
      <c r="B186" s="118"/>
      <c r="C186" s="118"/>
      <c r="D186" s="118"/>
      <c r="E186" s="118"/>
      <c r="F186" s="118"/>
      <c r="G186" s="114"/>
      <c r="H186" s="125"/>
      <c r="I186" s="126"/>
      <c r="J186" s="111"/>
      <c r="K186" s="114"/>
      <c r="L186" s="108"/>
      <c r="M186" s="52"/>
      <c r="N186" s="52"/>
      <c r="O186" s="52"/>
      <c r="P186" s="52"/>
      <c r="Q186" s="52"/>
      <c r="R186" s="52"/>
      <c r="S186" s="52"/>
      <c r="T186" s="52"/>
      <c r="U186" s="52"/>
      <c r="V186" s="52"/>
      <c r="W186" s="52"/>
      <c r="X186" s="52"/>
      <c r="Y186" s="52"/>
      <c r="Z186" s="52"/>
    </row>
    <row r="187" spans="1:26" ht="18" customHeight="1">
      <c r="A187" s="52"/>
      <c r="B187" s="119"/>
      <c r="C187" s="118"/>
      <c r="D187" s="118"/>
      <c r="E187" s="118"/>
      <c r="F187" s="118"/>
      <c r="G187" s="114"/>
      <c r="H187" s="125"/>
      <c r="I187" s="126"/>
      <c r="J187" s="111"/>
      <c r="K187" s="114"/>
      <c r="L187" s="108"/>
      <c r="M187" s="52"/>
      <c r="N187" s="52"/>
      <c r="O187" s="52"/>
      <c r="P187" s="52"/>
      <c r="Q187" s="52"/>
      <c r="R187" s="52"/>
      <c r="S187" s="52"/>
      <c r="T187" s="52"/>
      <c r="U187" s="52"/>
      <c r="V187" s="52"/>
      <c r="W187" s="52"/>
      <c r="X187" s="52"/>
      <c r="Y187" s="52"/>
      <c r="Z187" s="52"/>
    </row>
    <row r="188" spans="1:26" ht="18" customHeight="1">
      <c r="A188" s="52"/>
      <c r="B188" s="37"/>
      <c r="C188" s="119"/>
      <c r="D188" s="119"/>
      <c r="E188" s="119"/>
      <c r="F188" s="119"/>
      <c r="G188" s="115"/>
      <c r="H188" s="127"/>
      <c r="I188" s="128"/>
      <c r="J188" s="112"/>
      <c r="K188" s="115"/>
      <c r="L188" s="108"/>
      <c r="M188" s="52"/>
      <c r="N188" s="52"/>
      <c r="O188" s="52"/>
      <c r="P188" s="52"/>
      <c r="Q188" s="52"/>
      <c r="R188" s="52"/>
      <c r="S188" s="52"/>
      <c r="T188" s="52"/>
      <c r="U188" s="52"/>
      <c r="V188" s="52"/>
      <c r="W188" s="52"/>
      <c r="X188" s="52"/>
      <c r="Y188" s="52"/>
      <c r="Z188" s="52"/>
    </row>
    <row r="189" spans="1:26" ht="18" customHeight="1">
      <c r="A189" s="52"/>
      <c r="B189" s="18"/>
      <c r="C189" s="85"/>
      <c r="D189" s="85"/>
      <c r="E189" s="85"/>
      <c r="F189" s="85"/>
      <c r="G189" s="86"/>
      <c r="H189" s="19"/>
      <c r="I189" s="20"/>
      <c r="J189" s="21"/>
      <c r="K189" s="87"/>
      <c r="L189" s="108"/>
      <c r="M189" s="52"/>
      <c r="N189" s="52"/>
      <c r="O189" s="52"/>
      <c r="P189" s="52"/>
      <c r="Q189" s="52"/>
      <c r="R189" s="52"/>
      <c r="S189" s="52"/>
      <c r="T189" s="52"/>
      <c r="U189" s="52"/>
      <c r="V189" s="52"/>
      <c r="W189" s="52"/>
      <c r="X189" s="52"/>
      <c r="Y189" s="52"/>
      <c r="Z189" s="52"/>
    </row>
    <row r="190" spans="1:26" ht="20.25" customHeight="1">
      <c r="A190" s="52"/>
      <c r="B190" s="37"/>
      <c r="C190" s="129" t="s">
        <v>194</v>
      </c>
      <c r="D190" s="161" t="s">
        <v>152</v>
      </c>
      <c r="E190" s="121" t="s">
        <v>179</v>
      </c>
      <c r="F190" s="121" t="s">
        <v>114</v>
      </c>
      <c r="G190" s="166" t="s">
        <v>156</v>
      </c>
      <c r="H190" s="123" t="s">
        <v>115</v>
      </c>
      <c r="I190" s="124"/>
      <c r="J190" s="110" t="s">
        <v>116</v>
      </c>
      <c r="K190" s="113">
        <v>7</v>
      </c>
      <c r="L190" s="108"/>
      <c r="M190" s="52"/>
      <c r="N190" s="52"/>
      <c r="O190" s="52"/>
      <c r="P190" s="52"/>
      <c r="Q190" s="52"/>
      <c r="R190" s="52"/>
      <c r="S190" s="52"/>
      <c r="T190" s="52"/>
      <c r="U190" s="52"/>
      <c r="V190" s="52"/>
      <c r="W190" s="52"/>
      <c r="X190" s="52"/>
      <c r="Y190" s="52"/>
      <c r="Z190" s="52"/>
    </row>
    <row r="191" spans="1:26" ht="20.25" customHeight="1">
      <c r="A191" s="52"/>
      <c r="B191" s="117"/>
      <c r="C191" s="118"/>
      <c r="D191" s="118"/>
      <c r="E191" s="118"/>
      <c r="F191" s="118"/>
      <c r="G191" s="114"/>
      <c r="H191" s="125"/>
      <c r="I191" s="126"/>
      <c r="J191" s="111"/>
      <c r="K191" s="114"/>
      <c r="L191" s="108"/>
      <c r="M191" s="52"/>
      <c r="N191" s="52"/>
      <c r="O191" s="52"/>
      <c r="P191" s="52"/>
      <c r="Q191" s="52"/>
      <c r="R191" s="52"/>
      <c r="S191" s="52"/>
      <c r="T191" s="52"/>
      <c r="U191" s="52"/>
      <c r="V191" s="52"/>
      <c r="W191" s="52"/>
      <c r="X191" s="52"/>
      <c r="Y191" s="52"/>
      <c r="Z191" s="52"/>
    </row>
    <row r="192" spans="1:26" ht="20.25" customHeight="1">
      <c r="A192" s="52"/>
      <c r="B192" s="118"/>
      <c r="C192" s="118"/>
      <c r="D192" s="118"/>
      <c r="E192" s="118"/>
      <c r="F192" s="118"/>
      <c r="G192" s="114"/>
      <c r="H192" s="125"/>
      <c r="I192" s="126"/>
      <c r="J192" s="111"/>
      <c r="K192" s="114"/>
      <c r="L192" s="108"/>
      <c r="M192" s="52"/>
      <c r="N192" s="52"/>
      <c r="O192" s="52"/>
      <c r="P192" s="52"/>
      <c r="Q192" s="52"/>
      <c r="R192" s="52"/>
      <c r="S192" s="52"/>
      <c r="T192" s="52"/>
      <c r="U192" s="52"/>
      <c r="V192" s="52"/>
      <c r="W192" s="52"/>
      <c r="X192" s="52"/>
      <c r="Y192" s="52"/>
      <c r="Z192" s="52"/>
    </row>
    <row r="193" spans="1:26" ht="20.25" customHeight="1">
      <c r="A193" s="52"/>
      <c r="B193" s="119"/>
      <c r="C193" s="118"/>
      <c r="D193" s="118"/>
      <c r="E193" s="118"/>
      <c r="F193" s="118"/>
      <c r="G193" s="114"/>
      <c r="H193" s="125"/>
      <c r="I193" s="126"/>
      <c r="J193" s="111"/>
      <c r="K193" s="114"/>
      <c r="L193" s="108"/>
      <c r="M193" s="52"/>
      <c r="N193" s="52"/>
      <c r="O193" s="52"/>
      <c r="P193" s="52"/>
      <c r="Q193" s="52"/>
      <c r="R193" s="52"/>
      <c r="S193" s="52"/>
      <c r="T193" s="52"/>
      <c r="U193" s="52"/>
      <c r="V193" s="52"/>
      <c r="W193" s="52"/>
      <c r="X193" s="52"/>
      <c r="Y193" s="52"/>
      <c r="Z193" s="52"/>
    </row>
    <row r="194" spans="1:26" ht="18" customHeight="1">
      <c r="A194" s="52"/>
      <c r="B194" s="37"/>
      <c r="C194" s="119"/>
      <c r="D194" s="119"/>
      <c r="E194" s="119"/>
      <c r="F194" s="119"/>
      <c r="G194" s="115"/>
      <c r="H194" s="127"/>
      <c r="I194" s="128"/>
      <c r="J194" s="112"/>
      <c r="K194" s="115"/>
      <c r="L194" s="108"/>
      <c r="M194" s="52"/>
      <c r="N194" s="52"/>
      <c r="O194" s="52"/>
      <c r="P194" s="52"/>
      <c r="Q194" s="52"/>
      <c r="R194" s="52"/>
      <c r="S194" s="52"/>
      <c r="T194" s="52"/>
      <c r="U194" s="52"/>
      <c r="V194" s="52"/>
      <c r="W194" s="52"/>
      <c r="X194" s="52"/>
      <c r="Y194" s="52"/>
      <c r="Z194" s="52"/>
    </row>
    <row r="195" spans="1:26" ht="18" customHeight="1">
      <c r="A195" s="52"/>
      <c r="B195" s="18"/>
      <c r="C195" s="85"/>
      <c r="D195" s="85"/>
      <c r="E195" s="85"/>
      <c r="F195" s="85"/>
      <c r="G195" s="86"/>
      <c r="H195" s="19"/>
      <c r="I195" s="20"/>
      <c r="J195" s="21"/>
      <c r="K195" s="87"/>
      <c r="L195" s="108"/>
      <c r="M195" s="52"/>
      <c r="N195" s="52"/>
      <c r="O195" s="52"/>
      <c r="P195" s="52"/>
      <c r="Q195" s="52"/>
      <c r="R195" s="52"/>
      <c r="S195" s="52"/>
      <c r="T195" s="52"/>
      <c r="U195" s="52"/>
      <c r="V195" s="52"/>
      <c r="W195" s="52"/>
      <c r="X195" s="52"/>
      <c r="Y195" s="52"/>
      <c r="Z195" s="52"/>
    </row>
    <row r="196" spans="1:26" ht="20.25" customHeight="1">
      <c r="A196" s="52"/>
      <c r="B196" s="37"/>
      <c r="C196" s="129" t="s">
        <v>194</v>
      </c>
      <c r="D196" s="161" t="s">
        <v>152</v>
      </c>
      <c r="E196" s="121" t="s">
        <v>179</v>
      </c>
      <c r="F196" s="121" t="s">
        <v>117</v>
      </c>
      <c r="G196" s="166" t="s">
        <v>157</v>
      </c>
      <c r="H196" s="123" t="s">
        <v>118</v>
      </c>
      <c r="I196" s="124"/>
      <c r="J196" s="110" t="s">
        <v>119</v>
      </c>
      <c r="K196" s="113">
        <v>8</v>
      </c>
      <c r="L196" s="108"/>
      <c r="M196" s="52"/>
      <c r="N196" s="52"/>
      <c r="O196" s="52"/>
      <c r="P196" s="52"/>
      <c r="Q196" s="52"/>
      <c r="R196" s="52"/>
      <c r="S196" s="52"/>
      <c r="T196" s="52"/>
      <c r="U196" s="52"/>
      <c r="V196" s="52"/>
      <c r="W196" s="52"/>
      <c r="X196" s="52"/>
      <c r="Y196" s="52"/>
      <c r="Z196" s="52"/>
    </row>
    <row r="197" spans="1:26" ht="20.25" customHeight="1">
      <c r="A197" s="52"/>
      <c r="B197" s="117"/>
      <c r="C197" s="118"/>
      <c r="D197" s="118"/>
      <c r="E197" s="118"/>
      <c r="F197" s="118"/>
      <c r="G197" s="114"/>
      <c r="H197" s="125"/>
      <c r="I197" s="126"/>
      <c r="J197" s="111"/>
      <c r="K197" s="114"/>
      <c r="L197" s="108"/>
      <c r="M197" s="52"/>
      <c r="N197" s="52"/>
      <c r="O197" s="52"/>
      <c r="P197" s="52"/>
      <c r="Q197" s="52"/>
      <c r="R197" s="52"/>
      <c r="S197" s="52"/>
      <c r="T197" s="52"/>
      <c r="U197" s="52"/>
      <c r="V197" s="52"/>
      <c r="W197" s="52"/>
      <c r="X197" s="52"/>
      <c r="Y197" s="52"/>
      <c r="Z197" s="52"/>
    </row>
    <row r="198" spans="1:26" ht="20.25" customHeight="1">
      <c r="A198" s="52"/>
      <c r="B198" s="118"/>
      <c r="C198" s="118"/>
      <c r="D198" s="118"/>
      <c r="E198" s="118"/>
      <c r="F198" s="118"/>
      <c r="G198" s="114"/>
      <c r="H198" s="125"/>
      <c r="I198" s="126"/>
      <c r="J198" s="111"/>
      <c r="K198" s="114"/>
      <c r="L198" s="108"/>
      <c r="M198" s="52"/>
      <c r="N198" s="52"/>
      <c r="O198" s="52"/>
      <c r="P198" s="52"/>
      <c r="Q198" s="52"/>
      <c r="R198" s="52"/>
      <c r="S198" s="52"/>
      <c r="T198" s="52"/>
      <c r="U198" s="52"/>
      <c r="V198" s="52"/>
      <c r="W198" s="52"/>
      <c r="X198" s="52"/>
      <c r="Y198" s="52"/>
      <c r="Z198" s="52"/>
    </row>
    <row r="199" spans="1:26" ht="20.25" customHeight="1">
      <c r="A199" s="52"/>
      <c r="B199" s="119"/>
      <c r="C199" s="118"/>
      <c r="D199" s="118"/>
      <c r="E199" s="118"/>
      <c r="F199" s="118"/>
      <c r="G199" s="114"/>
      <c r="H199" s="125"/>
      <c r="I199" s="126"/>
      <c r="J199" s="111"/>
      <c r="K199" s="114"/>
      <c r="L199" s="108"/>
      <c r="M199" s="52"/>
      <c r="N199" s="52"/>
      <c r="O199" s="52"/>
      <c r="P199" s="52"/>
      <c r="Q199" s="52"/>
      <c r="R199" s="52"/>
      <c r="S199" s="52"/>
      <c r="T199" s="52"/>
      <c r="U199" s="52"/>
      <c r="V199" s="52"/>
      <c r="W199" s="52"/>
      <c r="X199" s="52"/>
      <c r="Y199" s="52"/>
      <c r="Z199" s="52"/>
    </row>
    <row r="200" spans="1:26" ht="20.25" customHeight="1">
      <c r="A200" s="52"/>
      <c r="B200" s="37"/>
      <c r="C200" s="119"/>
      <c r="D200" s="119"/>
      <c r="E200" s="119"/>
      <c r="F200" s="119"/>
      <c r="G200" s="115"/>
      <c r="H200" s="127"/>
      <c r="I200" s="128"/>
      <c r="J200" s="112"/>
      <c r="K200" s="115"/>
      <c r="L200" s="109"/>
      <c r="M200" s="52"/>
      <c r="N200" s="52"/>
      <c r="O200" s="52"/>
      <c r="P200" s="52"/>
      <c r="Q200" s="52"/>
      <c r="R200" s="52"/>
      <c r="S200" s="52"/>
      <c r="T200" s="52"/>
      <c r="U200" s="52"/>
      <c r="V200" s="52"/>
      <c r="W200" s="52"/>
      <c r="X200" s="52"/>
      <c r="Y200" s="52"/>
      <c r="Z200" s="52"/>
    </row>
    <row r="201" spans="1:26" ht="18" customHeight="1">
      <c r="A201" s="52"/>
      <c r="B201" s="18"/>
      <c r="C201" s="85"/>
      <c r="D201" s="85"/>
      <c r="E201" s="85"/>
      <c r="F201" s="85"/>
      <c r="G201" s="86"/>
      <c r="H201" s="19"/>
      <c r="I201" s="20"/>
      <c r="J201" s="21"/>
      <c r="K201" s="92"/>
      <c r="L201" s="93"/>
      <c r="M201" s="52"/>
      <c r="N201" s="52"/>
      <c r="O201" s="52"/>
      <c r="P201" s="52"/>
      <c r="Q201" s="52"/>
      <c r="R201" s="52"/>
      <c r="S201" s="52"/>
      <c r="T201" s="52"/>
      <c r="U201" s="52"/>
      <c r="V201" s="52"/>
      <c r="W201" s="52"/>
      <c r="X201" s="52"/>
      <c r="Y201" s="52"/>
      <c r="Z201" s="52"/>
    </row>
    <row r="202" spans="1:26" ht="20.25" customHeight="1">
      <c r="A202" s="52"/>
      <c r="B202" s="49" t="s">
        <v>172</v>
      </c>
      <c r="C202" s="129" t="s">
        <v>194</v>
      </c>
      <c r="D202" s="161" t="s">
        <v>152</v>
      </c>
      <c r="E202" s="121" t="s">
        <v>120</v>
      </c>
      <c r="F202" s="121" t="s">
        <v>121</v>
      </c>
      <c r="G202" s="166" t="s">
        <v>155</v>
      </c>
      <c r="H202" s="123" t="s">
        <v>122</v>
      </c>
      <c r="I202" s="124"/>
      <c r="J202" s="110" t="s">
        <v>123</v>
      </c>
      <c r="K202" s="113">
        <v>9</v>
      </c>
      <c r="L202" s="107" t="s">
        <v>124</v>
      </c>
      <c r="M202" s="52"/>
      <c r="N202" s="52"/>
      <c r="O202" s="52"/>
      <c r="P202" s="52"/>
      <c r="Q202" s="52"/>
      <c r="R202" s="52"/>
      <c r="S202" s="52"/>
      <c r="T202" s="52"/>
      <c r="U202" s="52"/>
      <c r="V202" s="52"/>
      <c r="W202" s="52"/>
      <c r="X202" s="52"/>
      <c r="Y202" s="52"/>
      <c r="Z202" s="52"/>
    </row>
    <row r="203" spans="1:26" ht="18" customHeight="1">
      <c r="A203" s="52"/>
      <c r="B203" s="50"/>
      <c r="C203" s="118"/>
      <c r="D203" s="118"/>
      <c r="E203" s="118"/>
      <c r="F203" s="118"/>
      <c r="G203" s="114"/>
      <c r="H203" s="125"/>
      <c r="I203" s="126"/>
      <c r="J203" s="111"/>
      <c r="K203" s="114"/>
      <c r="L203" s="108"/>
      <c r="M203" s="52"/>
      <c r="N203" s="52"/>
      <c r="O203" s="52"/>
      <c r="P203" s="52"/>
      <c r="Q203" s="52"/>
      <c r="R203" s="52"/>
      <c r="S203" s="52"/>
      <c r="T203" s="52"/>
      <c r="U203" s="52"/>
      <c r="V203" s="52"/>
      <c r="W203" s="52"/>
      <c r="X203" s="52"/>
      <c r="Y203" s="52"/>
      <c r="Z203" s="52"/>
    </row>
    <row r="204" spans="1:26" ht="18" customHeight="1">
      <c r="A204" s="52"/>
      <c r="B204" s="50"/>
      <c r="C204" s="118"/>
      <c r="D204" s="118"/>
      <c r="E204" s="118"/>
      <c r="F204" s="118"/>
      <c r="G204" s="114"/>
      <c r="H204" s="125"/>
      <c r="I204" s="126"/>
      <c r="J204" s="111"/>
      <c r="K204" s="114"/>
      <c r="L204" s="108"/>
      <c r="M204" s="52"/>
      <c r="N204" s="52"/>
      <c r="O204" s="52"/>
      <c r="P204" s="52"/>
      <c r="Q204" s="52"/>
      <c r="R204" s="52"/>
      <c r="S204" s="52"/>
      <c r="T204" s="52"/>
      <c r="U204" s="52"/>
      <c r="V204" s="52"/>
      <c r="W204" s="52"/>
      <c r="X204" s="52"/>
      <c r="Y204" s="52"/>
      <c r="Z204" s="52"/>
    </row>
    <row r="205" spans="1:26" ht="21" hidden="1" customHeight="1">
      <c r="A205" s="52"/>
      <c r="B205" s="52"/>
      <c r="C205" s="118"/>
      <c r="D205" s="118"/>
      <c r="E205" s="118"/>
      <c r="F205" s="118"/>
      <c r="G205" s="114"/>
      <c r="H205" s="125"/>
      <c r="I205" s="126"/>
      <c r="J205" s="111"/>
      <c r="K205" s="114"/>
      <c r="L205" s="108"/>
      <c r="M205" s="52"/>
      <c r="N205" s="52"/>
      <c r="O205" s="52"/>
      <c r="P205" s="52"/>
      <c r="Q205" s="52"/>
      <c r="R205" s="52"/>
      <c r="S205" s="52"/>
      <c r="T205" s="52"/>
      <c r="U205" s="52"/>
      <c r="V205" s="52"/>
      <c r="W205" s="52"/>
      <c r="X205" s="52"/>
      <c r="Y205" s="52"/>
      <c r="Z205" s="52"/>
    </row>
    <row r="206" spans="1:26" ht="45" customHeight="1">
      <c r="A206" s="52"/>
      <c r="B206" s="37"/>
      <c r="C206" s="119"/>
      <c r="D206" s="119"/>
      <c r="E206" s="119"/>
      <c r="F206" s="119"/>
      <c r="G206" s="115"/>
      <c r="H206" s="127"/>
      <c r="I206" s="128"/>
      <c r="J206" s="112"/>
      <c r="K206" s="115"/>
      <c r="L206" s="108"/>
      <c r="M206" s="52"/>
      <c r="N206" s="52"/>
      <c r="O206" s="52"/>
      <c r="P206" s="52"/>
      <c r="Q206" s="52"/>
      <c r="R206" s="52"/>
      <c r="S206" s="52"/>
      <c r="T206" s="52"/>
      <c r="U206" s="52"/>
      <c r="V206" s="52"/>
      <c r="W206" s="52"/>
      <c r="X206" s="52"/>
      <c r="Y206" s="52"/>
      <c r="Z206" s="52"/>
    </row>
    <row r="207" spans="1:26" ht="18" customHeight="1">
      <c r="A207" s="52"/>
      <c r="B207" s="18"/>
      <c r="C207" s="85"/>
      <c r="D207" s="85"/>
      <c r="E207" s="85"/>
      <c r="F207" s="85"/>
      <c r="G207" s="86"/>
      <c r="H207" s="19"/>
      <c r="I207" s="20"/>
      <c r="J207" s="21"/>
      <c r="K207" s="87"/>
      <c r="L207" s="108"/>
      <c r="M207" s="52"/>
      <c r="N207" s="52"/>
      <c r="O207" s="52"/>
      <c r="P207" s="52"/>
      <c r="Q207" s="52"/>
      <c r="R207" s="52"/>
      <c r="S207" s="52"/>
      <c r="T207" s="52"/>
      <c r="U207" s="52"/>
      <c r="V207" s="52"/>
      <c r="W207" s="52"/>
      <c r="X207" s="52"/>
      <c r="Y207" s="52"/>
      <c r="Z207" s="52"/>
    </row>
    <row r="208" spans="1:26" ht="20.25" customHeight="1">
      <c r="A208" s="52"/>
      <c r="B208" s="37"/>
      <c r="C208" s="129" t="s">
        <v>194</v>
      </c>
      <c r="D208" s="161" t="s">
        <v>153</v>
      </c>
      <c r="E208" s="121" t="s">
        <v>125</v>
      </c>
      <c r="F208" s="121" t="s">
        <v>126</v>
      </c>
      <c r="G208" s="166" t="s">
        <v>155</v>
      </c>
      <c r="H208" s="123" t="s">
        <v>110</v>
      </c>
      <c r="I208" s="124"/>
      <c r="J208" s="110" t="s">
        <v>127</v>
      </c>
      <c r="K208" s="113">
        <v>10</v>
      </c>
      <c r="L208" s="108"/>
      <c r="M208" s="52"/>
      <c r="N208" s="52"/>
      <c r="O208" s="52"/>
      <c r="P208" s="52"/>
      <c r="Q208" s="52"/>
      <c r="R208" s="52"/>
      <c r="S208" s="52"/>
      <c r="T208" s="52"/>
      <c r="U208" s="52"/>
      <c r="V208" s="52"/>
      <c r="W208" s="52"/>
      <c r="X208" s="52"/>
      <c r="Y208" s="52"/>
      <c r="Z208" s="52"/>
    </row>
    <row r="209" spans="1:26" ht="18" customHeight="1">
      <c r="A209" s="52"/>
      <c r="B209" s="162" t="s">
        <v>178</v>
      </c>
      <c r="C209" s="118"/>
      <c r="D209" s="118"/>
      <c r="E209" s="118"/>
      <c r="F209" s="118"/>
      <c r="G209" s="114"/>
      <c r="H209" s="125"/>
      <c r="I209" s="126"/>
      <c r="J209" s="111"/>
      <c r="K209" s="114"/>
      <c r="L209" s="108"/>
      <c r="M209" s="52"/>
      <c r="N209" s="52"/>
      <c r="O209" s="52"/>
      <c r="P209" s="52"/>
      <c r="Q209" s="52"/>
      <c r="R209" s="52"/>
      <c r="S209" s="52"/>
      <c r="T209" s="52"/>
      <c r="U209" s="52"/>
      <c r="V209" s="52"/>
      <c r="W209" s="52"/>
      <c r="X209" s="52"/>
      <c r="Y209" s="52"/>
      <c r="Z209" s="52"/>
    </row>
    <row r="210" spans="1:26" ht="18" customHeight="1">
      <c r="A210" s="52"/>
      <c r="B210" s="118"/>
      <c r="C210" s="118"/>
      <c r="D210" s="118"/>
      <c r="E210" s="118"/>
      <c r="F210" s="118"/>
      <c r="G210" s="114"/>
      <c r="H210" s="125"/>
      <c r="I210" s="126"/>
      <c r="J210" s="111"/>
      <c r="K210" s="114"/>
      <c r="L210" s="108"/>
      <c r="M210" s="52"/>
      <c r="N210" s="52"/>
      <c r="O210" s="52"/>
      <c r="P210" s="52"/>
      <c r="Q210" s="52"/>
      <c r="R210" s="52"/>
      <c r="S210" s="52"/>
      <c r="T210" s="52"/>
      <c r="U210" s="52"/>
      <c r="V210" s="52"/>
      <c r="W210" s="52"/>
      <c r="X210" s="52"/>
      <c r="Y210" s="52"/>
      <c r="Z210" s="52"/>
    </row>
    <row r="211" spans="1:26" ht="18" customHeight="1">
      <c r="A211" s="52"/>
      <c r="B211" s="119"/>
      <c r="C211" s="118"/>
      <c r="D211" s="118"/>
      <c r="E211" s="118"/>
      <c r="F211" s="118"/>
      <c r="G211" s="114"/>
      <c r="H211" s="125"/>
      <c r="I211" s="126"/>
      <c r="J211" s="111"/>
      <c r="K211" s="114"/>
      <c r="L211" s="108"/>
      <c r="M211" s="52"/>
      <c r="N211" s="52"/>
      <c r="O211" s="52"/>
      <c r="P211" s="52"/>
      <c r="Q211" s="52"/>
      <c r="R211" s="52"/>
      <c r="S211" s="52"/>
      <c r="T211" s="52"/>
      <c r="U211" s="52"/>
      <c r="V211" s="52"/>
      <c r="W211" s="52"/>
      <c r="X211" s="52"/>
      <c r="Y211" s="52"/>
      <c r="Z211" s="52"/>
    </row>
    <row r="212" spans="1:26" ht="18" customHeight="1">
      <c r="A212" s="52"/>
      <c r="B212" s="37"/>
      <c r="C212" s="119"/>
      <c r="D212" s="119"/>
      <c r="E212" s="119"/>
      <c r="F212" s="119"/>
      <c r="G212" s="115"/>
      <c r="H212" s="127"/>
      <c r="I212" s="128"/>
      <c r="J212" s="112"/>
      <c r="K212" s="115"/>
      <c r="L212" s="108"/>
      <c r="M212" s="52"/>
      <c r="N212" s="52"/>
      <c r="O212" s="52"/>
      <c r="P212" s="52"/>
      <c r="Q212" s="52"/>
      <c r="R212" s="52"/>
      <c r="S212" s="52"/>
      <c r="T212" s="52"/>
      <c r="U212" s="52"/>
      <c r="V212" s="52"/>
      <c r="W212" s="52"/>
      <c r="X212" s="52"/>
      <c r="Y212" s="52"/>
      <c r="Z212" s="52"/>
    </row>
    <row r="213" spans="1:26" ht="18" customHeight="1">
      <c r="A213" s="52"/>
      <c r="B213" s="18"/>
      <c r="C213" s="85"/>
      <c r="D213" s="85"/>
      <c r="E213" s="85"/>
      <c r="F213" s="85"/>
      <c r="G213" s="86"/>
      <c r="H213" s="19"/>
      <c r="I213" s="20"/>
      <c r="J213" s="21"/>
      <c r="K213" s="87"/>
      <c r="L213" s="108"/>
      <c r="M213" s="52"/>
      <c r="N213" s="52"/>
      <c r="O213" s="52"/>
      <c r="P213" s="52"/>
      <c r="Q213" s="52"/>
      <c r="R213" s="52"/>
      <c r="S213" s="52"/>
      <c r="T213" s="52"/>
      <c r="U213" s="52"/>
      <c r="V213" s="52"/>
      <c r="W213" s="52"/>
      <c r="X213" s="52"/>
      <c r="Y213" s="52"/>
      <c r="Z213" s="52"/>
    </row>
    <row r="214" spans="1:26" ht="20.25" customHeight="1">
      <c r="A214" s="52"/>
      <c r="B214" s="37"/>
      <c r="C214" s="129" t="s">
        <v>194</v>
      </c>
      <c r="D214" s="161" t="s">
        <v>153</v>
      </c>
      <c r="E214" s="121" t="s">
        <v>125</v>
      </c>
      <c r="F214" s="121" t="s">
        <v>126</v>
      </c>
      <c r="G214" s="166" t="s">
        <v>156</v>
      </c>
      <c r="H214" s="123" t="s">
        <v>112</v>
      </c>
      <c r="I214" s="124"/>
      <c r="J214" s="110" t="s">
        <v>128</v>
      </c>
      <c r="K214" s="113">
        <v>11</v>
      </c>
      <c r="L214" s="108"/>
      <c r="M214" s="52"/>
      <c r="N214" s="52"/>
      <c r="O214" s="52"/>
      <c r="P214" s="52"/>
      <c r="Q214" s="52"/>
      <c r="R214" s="52"/>
      <c r="S214" s="52"/>
      <c r="T214" s="52"/>
      <c r="U214" s="52"/>
      <c r="V214" s="52"/>
      <c r="W214" s="52"/>
      <c r="X214" s="52"/>
      <c r="Y214" s="52"/>
      <c r="Z214" s="52"/>
    </row>
    <row r="215" spans="1:26" ht="20.25" customHeight="1">
      <c r="A215" s="52"/>
      <c r="B215" s="162" t="s">
        <v>178</v>
      </c>
      <c r="C215" s="118"/>
      <c r="D215" s="118"/>
      <c r="E215" s="118"/>
      <c r="F215" s="118"/>
      <c r="G215" s="114"/>
      <c r="H215" s="125"/>
      <c r="I215" s="126"/>
      <c r="J215" s="111"/>
      <c r="K215" s="114"/>
      <c r="L215" s="108"/>
      <c r="M215" s="52"/>
      <c r="N215" s="52"/>
      <c r="O215" s="52"/>
      <c r="P215" s="52"/>
      <c r="Q215" s="52"/>
      <c r="R215" s="52"/>
      <c r="S215" s="52"/>
      <c r="T215" s="52"/>
      <c r="U215" s="52"/>
      <c r="V215" s="52"/>
      <c r="W215" s="52"/>
      <c r="X215" s="52"/>
      <c r="Y215" s="52"/>
      <c r="Z215" s="52"/>
    </row>
    <row r="216" spans="1:26" ht="20.25" customHeight="1">
      <c r="A216" s="52"/>
      <c r="B216" s="118"/>
      <c r="C216" s="118"/>
      <c r="D216" s="118"/>
      <c r="E216" s="118"/>
      <c r="F216" s="118"/>
      <c r="G216" s="114"/>
      <c r="H216" s="125"/>
      <c r="I216" s="126"/>
      <c r="J216" s="111"/>
      <c r="K216" s="114"/>
      <c r="L216" s="108"/>
      <c r="M216" s="52"/>
      <c r="N216" s="52"/>
      <c r="O216" s="52"/>
      <c r="P216" s="52"/>
      <c r="Q216" s="52"/>
      <c r="R216" s="52"/>
      <c r="S216" s="52"/>
      <c r="T216" s="52"/>
      <c r="U216" s="52"/>
      <c r="V216" s="52"/>
      <c r="W216" s="52"/>
      <c r="X216" s="52"/>
      <c r="Y216" s="52"/>
      <c r="Z216" s="52"/>
    </row>
    <row r="217" spans="1:26" ht="20.25" customHeight="1">
      <c r="A217" s="52"/>
      <c r="B217" s="119"/>
      <c r="C217" s="118"/>
      <c r="D217" s="118"/>
      <c r="E217" s="118"/>
      <c r="F217" s="118"/>
      <c r="G217" s="114"/>
      <c r="H217" s="125"/>
      <c r="I217" s="126"/>
      <c r="J217" s="111"/>
      <c r="K217" s="114"/>
      <c r="L217" s="108"/>
      <c r="M217" s="52"/>
      <c r="N217" s="52"/>
      <c r="O217" s="52"/>
      <c r="P217" s="52"/>
      <c r="Q217" s="52"/>
      <c r="R217" s="52"/>
      <c r="S217" s="52"/>
      <c r="T217" s="52"/>
      <c r="U217" s="52"/>
      <c r="V217" s="52"/>
      <c r="W217" s="52"/>
      <c r="X217" s="52"/>
      <c r="Y217" s="52"/>
      <c r="Z217" s="52"/>
    </row>
    <row r="218" spans="1:26" ht="18" customHeight="1">
      <c r="A218" s="52"/>
      <c r="B218" s="37"/>
      <c r="C218" s="119"/>
      <c r="D218" s="119"/>
      <c r="E218" s="119"/>
      <c r="F218" s="119"/>
      <c r="G218" s="115"/>
      <c r="H218" s="127"/>
      <c r="I218" s="128"/>
      <c r="J218" s="112"/>
      <c r="K218" s="115"/>
      <c r="L218" s="109"/>
      <c r="M218" s="52"/>
      <c r="N218" s="52"/>
      <c r="O218" s="52"/>
      <c r="P218" s="52"/>
      <c r="Q218" s="52"/>
      <c r="R218" s="52"/>
      <c r="S218" s="52"/>
      <c r="T218" s="52"/>
      <c r="U218" s="52"/>
      <c r="V218" s="52"/>
      <c r="W218" s="52"/>
      <c r="X218" s="52"/>
      <c r="Y218" s="52"/>
      <c r="Z218" s="52"/>
    </row>
    <row r="219" spans="1:26" ht="18" customHeight="1">
      <c r="A219" s="52"/>
      <c r="B219" s="18"/>
      <c r="C219" s="85"/>
      <c r="D219" s="85"/>
      <c r="E219" s="85"/>
      <c r="F219" s="85"/>
      <c r="G219" s="86"/>
      <c r="H219" s="19"/>
      <c r="I219" s="20"/>
      <c r="J219" s="21"/>
      <c r="K219" s="92"/>
      <c r="L219" s="93"/>
      <c r="M219" s="52"/>
      <c r="N219" s="52"/>
      <c r="O219" s="52"/>
      <c r="P219" s="52"/>
      <c r="Q219" s="52"/>
      <c r="R219" s="52"/>
      <c r="S219" s="52"/>
      <c r="T219" s="52"/>
      <c r="U219" s="52"/>
      <c r="V219" s="52"/>
      <c r="W219" s="52"/>
      <c r="X219" s="52"/>
      <c r="Y219" s="52"/>
      <c r="Z219" s="52"/>
    </row>
    <row r="220" spans="1:26" ht="20.25" customHeight="1">
      <c r="A220" s="52"/>
      <c r="B220" s="37" t="s">
        <v>172</v>
      </c>
      <c r="C220" s="129" t="s">
        <v>194</v>
      </c>
      <c r="D220" s="161" t="s">
        <v>152</v>
      </c>
      <c r="E220" s="121" t="s">
        <v>129</v>
      </c>
      <c r="F220" s="121" t="s">
        <v>180</v>
      </c>
      <c r="G220" s="166" t="s">
        <v>155</v>
      </c>
      <c r="H220" s="123" t="s">
        <v>131</v>
      </c>
      <c r="I220" s="124"/>
      <c r="J220" s="110" t="s">
        <v>132</v>
      </c>
      <c r="K220" s="113">
        <v>12</v>
      </c>
      <c r="L220" s="107" t="s">
        <v>133</v>
      </c>
      <c r="M220" s="52"/>
      <c r="N220" s="52"/>
      <c r="O220" s="52"/>
      <c r="P220" s="52"/>
      <c r="Q220" s="52"/>
      <c r="R220" s="52"/>
      <c r="S220" s="52"/>
      <c r="T220" s="52"/>
      <c r="U220" s="52"/>
      <c r="V220" s="52"/>
      <c r="W220" s="52"/>
      <c r="X220" s="52"/>
      <c r="Y220" s="52"/>
      <c r="Z220" s="52"/>
    </row>
    <row r="221" spans="1:26" ht="18" customHeight="1">
      <c r="A221" s="52"/>
      <c r="B221" s="171" t="s">
        <v>181</v>
      </c>
      <c r="C221" s="118"/>
      <c r="D221" s="118"/>
      <c r="E221" s="118"/>
      <c r="F221" s="118"/>
      <c r="G221" s="114"/>
      <c r="H221" s="125"/>
      <c r="I221" s="126"/>
      <c r="J221" s="111"/>
      <c r="K221" s="114"/>
      <c r="L221" s="108"/>
      <c r="M221" s="52"/>
      <c r="N221" s="52"/>
      <c r="O221" s="52"/>
      <c r="P221" s="52"/>
      <c r="Q221" s="52"/>
      <c r="R221" s="52"/>
      <c r="S221" s="52"/>
      <c r="T221" s="52"/>
      <c r="U221" s="52"/>
      <c r="V221" s="52"/>
      <c r="W221" s="52"/>
      <c r="X221" s="52"/>
      <c r="Y221" s="52"/>
      <c r="Z221" s="52"/>
    </row>
    <row r="222" spans="1:26" ht="18" customHeight="1">
      <c r="A222" s="52"/>
      <c r="B222" s="118"/>
      <c r="C222" s="118"/>
      <c r="D222" s="118"/>
      <c r="E222" s="118"/>
      <c r="F222" s="118"/>
      <c r="G222" s="114"/>
      <c r="H222" s="125"/>
      <c r="I222" s="126"/>
      <c r="J222" s="111"/>
      <c r="K222" s="114"/>
      <c r="L222" s="108"/>
      <c r="M222" s="52"/>
      <c r="N222" s="52"/>
      <c r="O222" s="52"/>
      <c r="P222" s="52"/>
      <c r="Q222" s="52"/>
      <c r="R222" s="52"/>
      <c r="S222" s="52"/>
      <c r="T222" s="52"/>
      <c r="U222" s="52"/>
      <c r="V222" s="52"/>
      <c r="W222" s="52"/>
      <c r="X222" s="52"/>
      <c r="Y222" s="52"/>
      <c r="Z222" s="52"/>
    </row>
    <row r="223" spans="1:26" ht="42" customHeight="1">
      <c r="A223" s="52"/>
      <c r="B223" s="119"/>
      <c r="C223" s="118"/>
      <c r="D223" s="118"/>
      <c r="E223" s="118"/>
      <c r="F223" s="118"/>
      <c r="G223" s="114"/>
      <c r="H223" s="125"/>
      <c r="I223" s="126"/>
      <c r="J223" s="111"/>
      <c r="K223" s="114"/>
      <c r="L223" s="108"/>
      <c r="M223" s="52"/>
      <c r="N223" s="52"/>
      <c r="O223" s="52"/>
      <c r="P223" s="52"/>
      <c r="Q223" s="52"/>
      <c r="R223" s="52"/>
      <c r="S223" s="52"/>
      <c r="T223" s="52"/>
      <c r="U223" s="52"/>
      <c r="V223" s="52"/>
      <c r="W223" s="52"/>
      <c r="X223" s="52"/>
      <c r="Y223" s="52"/>
      <c r="Z223" s="52"/>
    </row>
    <row r="224" spans="1:26" ht="20.25" customHeight="1">
      <c r="A224" s="52"/>
      <c r="B224" s="37"/>
      <c r="C224" s="119"/>
      <c r="D224" s="119"/>
      <c r="E224" s="119"/>
      <c r="F224" s="119"/>
      <c r="G224" s="115"/>
      <c r="H224" s="127"/>
      <c r="I224" s="128"/>
      <c r="J224" s="112"/>
      <c r="K224" s="115"/>
      <c r="L224" s="108"/>
      <c r="M224" s="52"/>
      <c r="N224" s="52"/>
      <c r="O224" s="52"/>
      <c r="P224" s="52"/>
      <c r="Q224" s="52"/>
      <c r="R224" s="52"/>
      <c r="S224" s="52"/>
      <c r="T224" s="52"/>
      <c r="U224" s="52"/>
      <c r="V224" s="52"/>
      <c r="W224" s="52"/>
      <c r="X224" s="52"/>
      <c r="Y224" s="52"/>
      <c r="Z224" s="52"/>
    </row>
    <row r="225" spans="1:26" ht="18" customHeight="1">
      <c r="A225" s="52"/>
      <c r="B225" s="18"/>
      <c r="C225" s="85"/>
      <c r="D225" s="85"/>
      <c r="E225" s="85"/>
      <c r="F225" s="85"/>
      <c r="G225" s="86"/>
      <c r="H225" s="19"/>
      <c r="I225" s="20"/>
      <c r="J225" s="21"/>
      <c r="K225" s="87"/>
      <c r="L225" s="108"/>
      <c r="M225" s="52"/>
      <c r="N225" s="52"/>
      <c r="O225" s="52"/>
      <c r="P225" s="52"/>
      <c r="Q225" s="52"/>
      <c r="R225" s="52"/>
      <c r="S225" s="52"/>
      <c r="T225" s="52"/>
      <c r="U225" s="52"/>
      <c r="V225" s="52"/>
      <c r="W225" s="52"/>
      <c r="X225" s="52"/>
      <c r="Y225" s="52"/>
      <c r="Z225" s="52"/>
    </row>
    <row r="226" spans="1:26" ht="20.25" customHeight="1">
      <c r="A226" s="52"/>
      <c r="B226" s="37" t="s">
        <v>172</v>
      </c>
      <c r="C226" s="129" t="s">
        <v>194</v>
      </c>
      <c r="D226" s="161" t="s">
        <v>152</v>
      </c>
      <c r="E226" s="121" t="s">
        <v>134</v>
      </c>
      <c r="F226" s="121" t="s">
        <v>182</v>
      </c>
      <c r="G226" s="166" t="s">
        <v>155</v>
      </c>
      <c r="H226" s="123" t="s">
        <v>136</v>
      </c>
      <c r="I226" s="124"/>
      <c r="J226" s="110" t="s">
        <v>137</v>
      </c>
      <c r="K226" s="113">
        <v>13</v>
      </c>
      <c r="L226" s="108"/>
      <c r="M226" s="52"/>
      <c r="N226" s="52"/>
      <c r="O226" s="52"/>
      <c r="P226" s="52"/>
      <c r="Q226" s="52"/>
      <c r="R226" s="52"/>
      <c r="S226" s="52"/>
      <c r="T226" s="52"/>
      <c r="U226" s="52"/>
      <c r="V226" s="52"/>
      <c r="W226" s="52"/>
      <c r="X226" s="52"/>
      <c r="Y226" s="52"/>
      <c r="Z226" s="52"/>
    </row>
    <row r="227" spans="1:26" ht="18" customHeight="1">
      <c r="A227" s="52"/>
      <c r="B227" s="117"/>
      <c r="C227" s="118"/>
      <c r="D227" s="118"/>
      <c r="E227" s="118"/>
      <c r="F227" s="118"/>
      <c r="G227" s="114"/>
      <c r="H227" s="125"/>
      <c r="I227" s="126"/>
      <c r="J227" s="111"/>
      <c r="K227" s="114"/>
      <c r="L227" s="108"/>
      <c r="M227" s="52"/>
      <c r="N227" s="52"/>
      <c r="O227" s="52"/>
      <c r="P227" s="52"/>
      <c r="Q227" s="52"/>
      <c r="R227" s="52"/>
      <c r="S227" s="52"/>
      <c r="T227" s="52"/>
      <c r="U227" s="52"/>
      <c r="V227" s="52"/>
      <c r="W227" s="52"/>
      <c r="X227" s="52"/>
      <c r="Y227" s="52"/>
      <c r="Z227" s="52"/>
    </row>
    <row r="228" spans="1:26" ht="18" customHeight="1">
      <c r="A228" s="52"/>
      <c r="B228" s="118"/>
      <c r="C228" s="118"/>
      <c r="D228" s="118"/>
      <c r="E228" s="118"/>
      <c r="F228" s="118"/>
      <c r="G228" s="114"/>
      <c r="H228" s="125"/>
      <c r="I228" s="126"/>
      <c r="J228" s="111"/>
      <c r="K228" s="114"/>
      <c r="L228" s="108"/>
      <c r="M228" s="52"/>
      <c r="N228" s="52"/>
      <c r="O228" s="52"/>
      <c r="P228" s="52"/>
      <c r="Q228" s="52"/>
      <c r="R228" s="52"/>
      <c r="S228" s="52"/>
      <c r="T228" s="52"/>
      <c r="U228" s="52"/>
      <c r="V228" s="52"/>
      <c r="W228" s="52"/>
      <c r="X228" s="52"/>
      <c r="Y228" s="52"/>
      <c r="Z228" s="52"/>
    </row>
    <row r="229" spans="1:26" ht="18" customHeight="1">
      <c r="A229" s="52"/>
      <c r="B229" s="119"/>
      <c r="C229" s="118"/>
      <c r="D229" s="118"/>
      <c r="E229" s="118"/>
      <c r="F229" s="118"/>
      <c r="G229" s="114"/>
      <c r="H229" s="125"/>
      <c r="I229" s="126"/>
      <c r="J229" s="111"/>
      <c r="K229" s="114"/>
      <c r="L229" s="108"/>
      <c r="M229" s="52"/>
      <c r="N229" s="52"/>
      <c r="O229" s="52"/>
      <c r="P229" s="52"/>
      <c r="Q229" s="52"/>
      <c r="R229" s="52"/>
      <c r="S229" s="52"/>
      <c r="T229" s="52"/>
      <c r="U229" s="52"/>
      <c r="V229" s="52"/>
      <c r="W229" s="52"/>
      <c r="X229" s="52"/>
      <c r="Y229" s="52"/>
      <c r="Z229" s="52"/>
    </row>
    <row r="230" spans="1:26" ht="20.25" customHeight="1">
      <c r="A230" s="52"/>
      <c r="B230" s="37"/>
      <c r="C230" s="119"/>
      <c r="D230" s="119"/>
      <c r="E230" s="119"/>
      <c r="F230" s="119"/>
      <c r="G230" s="115"/>
      <c r="H230" s="127"/>
      <c r="I230" s="128"/>
      <c r="J230" s="112"/>
      <c r="K230" s="115"/>
      <c r="L230" s="108"/>
      <c r="M230" s="52"/>
      <c r="N230" s="52"/>
      <c r="O230" s="52"/>
      <c r="P230" s="52"/>
      <c r="Q230" s="52"/>
      <c r="R230" s="52"/>
      <c r="S230" s="52"/>
      <c r="T230" s="52"/>
      <c r="U230" s="52"/>
      <c r="V230" s="52"/>
      <c r="W230" s="52"/>
      <c r="X230" s="52"/>
      <c r="Y230" s="52"/>
      <c r="Z230" s="52"/>
    </row>
    <row r="231" spans="1:26" ht="18" customHeight="1">
      <c r="A231" s="52"/>
      <c r="B231" s="18"/>
      <c r="C231" s="85"/>
      <c r="D231" s="85"/>
      <c r="E231" s="85"/>
      <c r="F231" s="85"/>
      <c r="G231" s="86"/>
      <c r="H231" s="19"/>
      <c r="I231" s="20"/>
      <c r="J231" s="21"/>
      <c r="K231" s="87"/>
      <c r="L231" s="108"/>
      <c r="M231" s="52"/>
      <c r="N231" s="52"/>
      <c r="O231" s="52"/>
      <c r="P231" s="52"/>
      <c r="Q231" s="52"/>
      <c r="R231" s="52"/>
      <c r="S231" s="52"/>
      <c r="T231" s="52"/>
      <c r="U231" s="52"/>
      <c r="V231" s="52"/>
      <c r="W231" s="52"/>
      <c r="X231" s="52"/>
      <c r="Y231" s="52"/>
      <c r="Z231" s="52"/>
    </row>
    <row r="232" spans="1:26" ht="20.25" customHeight="1">
      <c r="A232" s="52"/>
      <c r="B232" s="37"/>
      <c r="C232" s="129" t="s">
        <v>194</v>
      </c>
      <c r="D232" s="161" t="s">
        <v>152</v>
      </c>
      <c r="E232" s="121" t="s">
        <v>138</v>
      </c>
      <c r="F232" s="121" t="s">
        <v>183</v>
      </c>
      <c r="G232" s="166" t="s">
        <v>155</v>
      </c>
      <c r="H232" s="123" t="s">
        <v>140</v>
      </c>
      <c r="I232" s="124"/>
      <c r="J232" s="110" t="s">
        <v>141</v>
      </c>
      <c r="K232" s="113">
        <v>14</v>
      </c>
      <c r="L232" s="108"/>
      <c r="M232" s="52"/>
      <c r="N232" s="52"/>
      <c r="O232" s="52"/>
      <c r="P232" s="52"/>
      <c r="Q232" s="52"/>
      <c r="R232" s="52"/>
      <c r="S232" s="52"/>
      <c r="T232" s="52"/>
      <c r="U232" s="52"/>
      <c r="V232" s="52"/>
      <c r="W232" s="52"/>
      <c r="X232" s="52"/>
      <c r="Y232" s="52"/>
      <c r="Z232" s="52"/>
    </row>
    <row r="233" spans="1:26" ht="20.25" customHeight="1">
      <c r="A233" s="52"/>
      <c r="B233" s="117"/>
      <c r="C233" s="118"/>
      <c r="D233" s="118"/>
      <c r="E233" s="118"/>
      <c r="F233" s="118"/>
      <c r="G233" s="114"/>
      <c r="H233" s="125"/>
      <c r="I233" s="126"/>
      <c r="J233" s="111"/>
      <c r="K233" s="114"/>
      <c r="L233" s="108"/>
      <c r="M233" s="52"/>
      <c r="N233" s="52"/>
      <c r="O233" s="52"/>
      <c r="P233" s="52"/>
      <c r="Q233" s="52"/>
      <c r="R233" s="52"/>
      <c r="S233" s="52"/>
      <c r="T233" s="52"/>
      <c r="U233" s="52"/>
      <c r="V233" s="52"/>
      <c r="W233" s="52"/>
      <c r="X233" s="52"/>
      <c r="Y233" s="52"/>
      <c r="Z233" s="52"/>
    </row>
    <row r="234" spans="1:26" ht="20.25" customHeight="1">
      <c r="A234" s="52"/>
      <c r="B234" s="118"/>
      <c r="C234" s="118"/>
      <c r="D234" s="118"/>
      <c r="E234" s="118"/>
      <c r="F234" s="118"/>
      <c r="G234" s="114"/>
      <c r="H234" s="125"/>
      <c r="I234" s="126"/>
      <c r="J234" s="111"/>
      <c r="K234" s="114"/>
      <c r="L234" s="108"/>
      <c r="M234" s="52"/>
      <c r="N234" s="52"/>
      <c r="O234" s="52"/>
      <c r="P234" s="52"/>
      <c r="Q234" s="52"/>
      <c r="R234" s="52"/>
      <c r="S234" s="52"/>
      <c r="T234" s="52"/>
      <c r="U234" s="52"/>
      <c r="V234" s="52"/>
      <c r="W234" s="52"/>
      <c r="X234" s="52"/>
      <c r="Y234" s="52"/>
      <c r="Z234" s="52"/>
    </row>
    <row r="235" spans="1:26" ht="20.25" customHeight="1">
      <c r="A235" s="52"/>
      <c r="B235" s="119"/>
      <c r="C235" s="118"/>
      <c r="D235" s="118"/>
      <c r="E235" s="118"/>
      <c r="F235" s="118"/>
      <c r="G235" s="114"/>
      <c r="H235" s="125"/>
      <c r="I235" s="126"/>
      <c r="J235" s="111"/>
      <c r="K235" s="114"/>
      <c r="L235" s="108"/>
      <c r="M235" s="52"/>
      <c r="N235" s="52"/>
      <c r="O235" s="52"/>
      <c r="P235" s="52"/>
      <c r="Q235" s="52"/>
      <c r="R235" s="52"/>
      <c r="S235" s="52"/>
      <c r="T235" s="52"/>
      <c r="U235" s="52"/>
      <c r="V235" s="52"/>
      <c r="W235" s="52"/>
      <c r="X235" s="52"/>
      <c r="Y235" s="52"/>
      <c r="Z235" s="52"/>
    </row>
    <row r="236" spans="1:26" ht="20.25" customHeight="1">
      <c r="A236" s="52"/>
      <c r="B236" s="37"/>
      <c r="C236" s="119"/>
      <c r="D236" s="119"/>
      <c r="E236" s="119"/>
      <c r="F236" s="119"/>
      <c r="G236" s="115"/>
      <c r="H236" s="127"/>
      <c r="I236" s="128"/>
      <c r="J236" s="112"/>
      <c r="K236" s="115"/>
      <c r="L236" s="108"/>
      <c r="M236" s="52"/>
      <c r="N236" s="52"/>
      <c r="O236" s="52"/>
      <c r="P236" s="52"/>
      <c r="Q236" s="52"/>
      <c r="R236" s="52"/>
      <c r="S236" s="52"/>
      <c r="T236" s="52"/>
      <c r="U236" s="52"/>
      <c r="V236" s="52"/>
      <c r="W236" s="52"/>
      <c r="X236" s="52"/>
      <c r="Y236" s="52"/>
      <c r="Z236" s="52"/>
    </row>
    <row r="237" spans="1:26" ht="18" customHeight="1">
      <c r="A237" s="52"/>
      <c r="B237" s="18"/>
      <c r="C237" s="85"/>
      <c r="D237" s="85"/>
      <c r="E237" s="85"/>
      <c r="F237" s="85"/>
      <c r="G237" s="86"/>
      <c r="H237" s="19"/>
      <c r="I237" s="20"/>
      <c r="J237" s="21"/>
      <c r="K237" s="87"/>
      <c r="L237" s="108"/>
      <c r="M237" s="52"/>
      <c r="N237" s="52"/>
      <c r="O237" s="52"/>
      <c r="P237" s="52"/>
      <c r="Q237" s="52"/>
      <c r="R237" s="52"/>
      <c r="S237" s="52"/>
      <c r="T237" s="52"/>
      <c r="U237" s="52"/>
      <c r="V237" s="52"/>
      <c r="W237" s="52"/>
      <c r="X237" s="52"/>
      <c r="Y237" s="52"/>
      <c r="Z237" s="52"/>
    </row>
    <row r="238" spans="1:26" ht="20.25" customHeight="1">
      <c r="A238" s="52"/>
      <c r="B238" s="37"/>
      <c r="C238" s="129" t="s">
        <v>194</v>
      </c>
      <c r="D238" s="161" t="s">
        <v>153</v>
      </c>
      <c r="E238" s="121" t="s">
        <v>142</v>
      </c>
      <c r="F238" s="121" t="s">
        <v>143</v>
      </c>
      <c r="G238" s="166" t="s">
        <v>155</v>
      </c>
      <c r="H238" s="123" t="s">
        <v>144</v>
      </c>
      <c r="I238" s="124"/>
      <c r="J238" s="110" t="s">
        <v>145</v>
      </c>
      <c r="K238" s="113">
        <v>15</v>
      </c>
      <c r="L238" s="108"/>
      <c r="M238" s="52"/>
      <c r="N238" s="52"/>
      <c r="O238" s="52"/>
      <c r="P238" s="52"/>
      <c r="Q238" s="52"/>
      <c r="R238" s="52"/>
      <c r="S238" s="52"/>
      <c r="T238" s="52"/>
      <c r="U238" s="52"/>
      <c r="V238" s="52"/>
      <c r="W238" s="52"/>
      <c r="X238" s="52"/>
      <c r="Y238" s="52"/>
      <c r="Z238" s="52"/>
    </row>
    <row r="239" spans="1:26" ht="20.25" customHeight="1">
      <c r="A239" s="52"/>
      <c r="B239" s="162" t="s">
        <v>184</v>
      </c>
      <c r="C239" s="118"/>
      <c r="D239" s="118"/>
      <c r="E239" s="118"/>
      <c r="F239" s="118"/>
      <c r="G239" s="114"/>
      <c r="H239" s="125"/>
      <c r="I239" s="126"/>
      <c r="J239" s="111"/>
      <c r="K239" s="114"/>
      <c r="L239" s="108"/>
      <c r="M239" s="52"/>
      <c r="N239" s="52"/>
      <c r="O239" s="52"/>
      <c r="P239" s="52"/>
      <c r="Q239" s="52"/>
      <c r="R239" s="52"/>
      <c r="S239" s="52"/>
      <c r="T239" s="52"/>
      <c r="U239" s="52"/>
      <c r="V239" s="52"/>
      <c r="W239" s="52"/>
      <c r="X239" s="52"/>
      <c r="Y239" s="52"/>
      <c r="Z239" s="52"/>
    </row>
    <row r="240" spans="1:26" ht="20.25" customHeight="1">
      <c r="A240" s="52"/>
      <c r="B240" s="118"/>
      <c r="C240" s="118"/>
      <c r="D240" s="118"/>
      <c r="E240" s="118"/>
      <c r="F240" s="118"/>
      <c r="G240" s="114"/>
      <c r="H240" s="125"/>
      <c r="I240" s="126"/>
      <c r="J240" s="111"/>
      <c r="K240" s="114"/>
      <c r="L240" s="108"/>
      <c r="M240" s="52"/>
      <c r="N240" s="52"/>
      <c r="O240" s="52"/>
      <c r="P240" s="52"/>
      <c r="Q240" s="52"/>
      <c r="R240" s="52"/>
      <c r="S240" s="52"/>
      <c r="T240" s="52"/>
      <c r="U240" s="52"/>
      <c r="V240" s="52"/>
      <c r="W240" s="52"/>
      <c r="X240" s="52"/>
      <c r="Y240" s="52"/>
      <c r="Z240" s="52"/>
    </row>
    <row r="241" spans="1:26" ht="20.25" customHeight="1">
      <c r="A241" s="52"/>
      <c r="B241" s="119"/>
      <c r="C241" s="118"/>
      <c r="D241" s="118"/>
      <c r="E241" s="118"/>
      <c r="F241" s="118"/>
      <c r="G241" s="114"/>
      <c r="H241" s="125"/>
      <c r="I241" s="126"/>
      <c r="J241" s="111"/>
      <c r="K241" s="114"/>
      <c r="L241" s="108"/>
      <c r="M241" s="52"/>
      <c r="N241" s="52"/>
      <c r="O241" s="52"/>
      <c r="P241" s="52"/>
      <c r="Q241" s="52"/>
      <c r="R241" s="52"/>
      <c r="S241" s="52"/>
      <c r="T241" s="52"/>
      <c r="U241" s="52"/>
      <c r="V241" s="52"/>
      <c r="W241" s="52"/>
      <c r="X241" s="52"/>
      <c r="Y241" s="52"/>
      <c r="Z241" s="52"/>
    </row>
    <row r="242" spans="1:26" ht="18" customHeight="1">
      <c r="A242" s="52"/>
      <c r="B242" s="37"/>
      <c r="C242" s="119"/>
      <c r="D242" s="119"/>
      <c r="E242" s="119"/>
      <c r="F242" s="119"/>
      <c r="G242" s="115"/>
      <c r="H242" s="127"/>
      <c r="I242" s="128"/>
      <c r="J242" s="112"/>
      <c r="K242" s="115"/>
      <c r="L242" s="108"/>
      <c r="M242" s="52"/>
      <c r="N242" s="52"/>
      <c r="O242" s="52"/>
      <c r="P242" s="52"/>
      <c r="Q242" s="52"/>
      <c r="R242" s="52"/>
      <c r="S242" s="52"/>
      <c r="T242" s="52"/>
      <c r="U242" s="52"/>
      <c r="V242" s="52"/>
      <c r="W242" s="52"/>
      <c r="X242" s="52"/>
      <c r="Y242" s="52"/>
      <c r="Z242" s="52"/>
    </row>
    <row r="243" spans="1:26" ht="18" customHeight="1">
      <c r="A243" s="52"/>
      <c r="B243" s="18"/>
      <c r="C243" s="85"/>
      <c r="D243" s="85"/>
      <c r="E243" s="85"/>
      <c r="F243" s="85"/>
      <c r="G243" s="86"/>
      <c r="H243" s="19"/>
      <c r="I243" s="20"/>
      <c r="J243" s="21"/>
      <c r="K243" s="87"/>
      <c r="L243" s="108"/>
      <c r="M243" s="52"/>
      <c r="N243" s="52"/>
      <c r="O243" s="52"/>
      <c r="P243" s="52"/>
      <c r="Q243" s="52"/>
      <c r="R243" s="52"/>
      <c r="S243" s="52"/>
      <c r="T243" s="52"/>
      <c r="U243" s="52"/>
      <c r="V243" s="52"/>
      <c r="W243" s="52"/>
      <c r="X243" s="52"/>
      <c r="Y243" s="52"/>
      <c r="Z243" s="52"/>
    </row>
    <row r="244" spans="1:26" ht="20.25" customHeight="1">
      <c r="A244" s="52"/>
      <c r="B244" s="37"/>
      <c r="C244" s="129" t="s">
        <v>194</v>
      </c>
      <c r="D244" s="161" t="s">
        <v>153</v>
      </c>
      <c r="E244" s="121" t="s">
        <v>142</v>
      </c>
      <c r="F244" s="121" t="s">
        <v>143</v>
      </c>
      <c r="G244" s="166" t="s">
        <v>156</v>
      </c>
      <c r="H244" s="123" t="s">
        <v>112</v>
      </c>
      <c r="I244" s="124"/>
      <c r="J244" s="110" t="s">
        <v>146</v>
      </c>
      <c r="K244" s="113">
        <v>16</v>
      </c>
      <c r="L244" s="108"/>
      <c r="M244" s="52"/>
      <c r="N244" s="52"/>
      <c r="O244" s="52"/>
      <c r="P244" s="52"/>
      <c r="Q244" s="52"/>
      <c r="R244" s="52"/>
      <c r="S244" s="52"/>
      <c r="T244" s="52"/>
      <c r="U244" s="52"/>
      <c r="V244" s="52"/>
      <c r="W244" s="52"/>
      <c r="X244" s="52"/>
      <c r="Y244" s="52"/>
      <c r="Z244" s="52"/>
    </row>
    <row r="245" spans="1:26" ht="20.25" customHeight="1">
      <c r="A245" s="52"/>
      <c r="B245" s="162" t="s">
        <v>184</v>
      </c>
      <c r="C245" s="118"/>
      <c r="D245" s="118"/>
      <c r="E245" s="118"/>
      <c r="F245" s="118"/>
      <c r="G245" s="114"/>
      <c r="H245" s="125"/>
      <c r="I245" s="126"/>
      <c r="J245" s="111"/>
      <c r="K245" s="114"/>
      <c r="L245" s="108"/>
      <c r="M245" s="52"/>
      <c r="N245" s="52"/>
      <c r="O245" s="52"/>
      <c r="P245" s="52"/>
      <c r="Q245" s="52"/>
      <c r="R245" s="52"/>
      <c r="S245" s="52"/>
      <c r="T245" s="52"/>
      <c r="U245" s="52"/>
      <c r="V245" s="52"/>
      <c r="W245" s="52"/>
      <c r="X245" s="52"/>
      <c r="Y245" s="52"/>
      <c r="Z245" s="52"/>
    </row>
    <row r="246" spans="1:26" ht="20.25" customHeight="1">
      <c r="A246" s="52"/>
      <c r="B246" s="118"/>
      <c r="C246" s="118"/>
      <c r="D246" s="118"/>
      <c r="E246" s="118"/>
      <c r="F246" s="118"/>
      <c r="G246" s="114"/>
      <c r="H246" s="125"/>
      <c r="I246" s="126"/>
      <c r="J246" s="111"/>
      <c r="K246" s="114"/>
      <c r="L246" s="108"/>
      <c r="M246" s="52"/>
      <c r="N246" s="52"/>
      <c r="O246" s="52"/>
      <c r="P246" s="52"/>
      <c r="Q246" s="52"/>
      <c r="R246" s="52"/>
      <c r="S246" s="52"/>
      <c r="T246" s="52"/>
      <c r="U246" s="52"/>
      <c r="V246" s="52"/>
      <c r="W246" s="52"/>
      <c r="X246" s="52"/>
      <c r="Y246" s="52"/>
      <c r="Z246" s="52"/>
    </row>
    <row r="247" spans="1:26" ht="20.25" customHeight="1">
      <c r="A247" s="52"/>
      <c r="B247" s="119"/>
      <c r="C247" s="118"/>
      <c r="D247" s="118"/>
      <c r="E247" s="118"/>
      <c r="F247" s="118"/>
      <c r="G247" s="114"/>
      <c r="H247" s="125"/>
      <c r="I247" s="126"/>
      <c r="J247" s="111"/>
      <c r="K247" s="114"/>
      <c r="L247" s="108"/>
      <c r="M247" s="52"/>
      <c r="N247" s="52"/>
      <c r="O247" s="52"/>
      <c r="P247" s="52"/>
      <c r="Q247" s="52"/>
      <c r="R247" s="52"/>
      <c r="S247" s="52"/>
      <c r="T247" s="52"/>
      <c r="U247" s="52"/>
      <c r="V247" s="52"/>
      <c r="W247" s="52"/>
      <c r="X247" s="52"/>
      <c r="Y247" s="52"/>
      <c r="Z247" s="52"/>
    </row>
    <row r="248" spans="1:26" ht="18" customHeight="1">
      <c r="A248" s="52"/>
      <c r="B248" s="37"/>
      <c r="C248" s="119"/>
      <c r="D248" s="119"/>
      <c r="E248" s="119"/>
      <c r="F248" s="119"/>
      <c r="G248" s="115"/>
      <c r="H248" s="127"/>
      <c r="I248" s="128"/>
      <c r="J248" s="112"/>
      <c r="K248" s="115"/>
      <c r="L248" s="108"/>
      <c r="M248" s="52"/>
      <c r="N248" s="52"/>
      <c r="O248" s="52"/>
      <c r="P248" s="52"/>
      <c r="Q248" s="52"/>
      <c r="R248" s="52"/>
      <c r="S248" s="52"/>
      <c r="T248" s="52"/>
      <c r="U248" s="52"/>
      <c r="V248" s="52"/>
      <c r="W248" s="52"/>
      <c r="X248" s="52"/>
      <c r="Y248" s="52"/>
      <c r="Z248" s="52"/>
    </row>
    <row r="249" spans="1:26" ht="18" customHeight="1">
      <c r="A249" s="52"/>
      <c r="B249" s="18"/>
      <c r="C249" s="85"/>
      <c r="D249" s="85"/>
      <c r="E249" s="85"/>
      <c r="F249" s="85"/>
      <c r="G249" s="86"/>
      <c r="H249" s="19"/>
      <c r="I249" s="20"/>
      <c r="J249" s="21"/>
      <c r="K249" s="87"/>
      <c r="L249" s="108"/>
      <c r="M249" s="52"/>
      <c r="N249" s="52"/>
      <c r="O249" s="52"/>
      <c r="P249" s="52"/>
      <c r="Q249" s="52"/>
      <c r="R249" s="52"/>
      <c r="S249" s="52"/>
      <c r="T249" s="52"/>
      <c r="U249" s="52"/>
      <c r="V249" s="52"/>
      <c r="W249" s="52"/>
      <c r="X249" s="52"/>
      <c r="Y249" s="52"/>
      <c r="Z249" s="52"/>
    </row>
    <row r="250" spans="1:26" ht="20.25" customHeight="1">
      <c r="A250" s="52"/>
      <c r="B250" s="37"/>
      <c r="C250" s="129" t="s">
        <v>194</v>
      </c>
      <c r="D250" s="161" t="s">
        <v>152</v>
      </c>
      <c r="E250" s="121" t="s">
        <v>147</v>
      </c>
      <c r="F250" s="121" t="s">
        <v>148</v>
      </c>
      <c r="G250" s="166" t="s">
        <v>156</v>
      </c>
      <c r="H250" s="123" t="s">
        <v>149</v>
      </c>
      <c r="I250" s="124"/>
      <c r="J250" s="110" t="s">
        <v>150</v>
      </c>
      <c r="K250" s="113">
        <v>17</v>
      </c>
      <c r="L250" s="108"/>
      <c r="M250" s="52"/>
      <c r="N250" s="52"/>
      <c r="O250" s="52"/>
      <c r="P250" s="52"/>
      <c r="Q250" s="52"/>
      <c r="R250" s="52"/>
      <c r="S250" s="52"/>
      <c r="T250" s="52"/>
      <c r="U250" s="52"/>
      <c r="V250" s="52"/>
      <c r="W250" s="52"/>
      <c r="X250" s="52"/>
      <c r="Y250" s="52"/>
      <c r="Z250" s="52"/>
    </row>
    <row r="251" spans="1:26" ht="20.25" customHeight="1">
      <c r="A251" s="52"/>
      <c r="B251" s="117"/>
      <c r="C251" s="118"/>
      <c r="D251" s="118"/>
      <c r="E251" s="118"/>
      <c r="F251" s="118"/>
      <c r="G251" s="114"/>
      <c r="H251" s="125"/>
      <c r="I251" s="126"/>
      <c r="J251" s="111"/>
      <c r="K251" s="114"/>
      <c r="L251" s="108"/>
      <c r="M251" s="52"/>
      <c r="N251" s="52"/>
      <c r="O251" s="52"/>
      <c r="P251" s="52"/>
      <c r="Q251" s="52"/>
      <c r="R251" s="52"/>
      <c r="S251" s="52"/>
      <c r="T251" s="52"/>
      <c r="U251" s="52"/>
      <c r="V251" s="52"/>
      <c r="W251" s="52"/>
      <c r="X251" s="52"/>
      <c r="Y251" s="52"/>
      <c r="Z251" s="52"/>
    </row>
    <row r="252" spans="1:26" ht="20.25" customHeight="1">
      <c r="A252" s="52"/>
      <c r="B252" s="118"/>
      <c r="C252" s="118"/>
      <c r="D252" s="118"/>
      <c r="E252" s="118"/>
      <c r="F252" s="118"/>
      <c r="G252" s="114"/>
      <c r="H252" s="125"/>
      <c r="I252" s="126"/>
      <c r="J252" s="111"/>
      <c r="K252" s="114"/>
      <c r="L252" s="108"/>
      <c r="M252" s="52"/>
      <c r="N252" s="52"/>
      <c r="O252" s="52"/>
      <c r="P252" s="52"/>
      <c r="Q252" s="52"/>
      <c r="R252" s="52"/>
      <c r="S252" s="52"/>
      <c r="T252" s="52"/>
      <c r="U252" s="52"/>
      <c r="V252" s="52"/>
      <c r="W252" s="52"/>
      <c r="X252" s="52"/>
      <c r="Y252" s="52"/>
      <c r="Z252" s="52"/>
    </row>
    <row r="253" spans="1:26" ht="20.25" customHeight="1">
      <c r="A253" s="52"/>
      <c r="B253" s="119"/>
      <c r="C253" s="118"/>
      <c r="D253" s="118"/>
      <c r="E253" s="118"/>
      <c r="F253" s="118"/>
      <c r="G253" s="114"/>
      <c r="H253" s="125"/>
      <c r="I253" s="126"/>
      <c r="J253" s="111"/>
      <c r="K253" s="114"/>
      <c r="L253" s="108"/>
      <c r="M253" s="52"/>
      <c r="N253" s="52"/>
      <c r="O253" s="52"/>
      <c r="P253" s="52"/>
      <c r="Q253" s="52"/>
      <c r="R253" s="52"/>
      <c r="S253" s="52"/>
      <c r="T253" s="52"/>
      <c r="U253" s="52"/>
      <c r="V253" s="52"/>
      <c r="W253" s="52"/>
      <c r="X253" s="52"/>
      <c r="Y253" s="52"/>
      <c r="Z253" s="52"/>
    </row>
    <row r="254" spans="1:26" ht="20.25" customHeight="1">
      <c r="A254" s="52"/>
      <c r="B254" s="37"/>
      <c r="C254" s="119"/>
      <c r="D254" s="119"/>
      <c r="E254" s="119"/>
      <c r="F254" s="119"/>
      <c r="G254" s="115"/>
      <c r="H254" s="127"/>
      <c r="I254" s="128"/>
      <c r="J254" s="112"/>
      <c r="K254" s="114"/>
      <c r="L254" s="109"/>
      <c r="M254" s="52"/>
      <c r="N254" s="52"/>
      <c r="O254" s="52"/>
      <c r="P254" s="52"/>
      <c r="Q254" s="52"/>
      <c r="R254" s="52"/>
      <c r="S254" s="52"/>
      <c r="T254" s="52"/>
      <c r="U254" s="52"/>
      <c r="V254" s="52"/>
      <c r="W254" s="52"/>
      <c r="X254" s="52"/>
      <c r="Y254" s="52"/>
      <c r="Z254" s="52"/>
    </row>
    <row r="255" spans="1:26" ht="18" customHeight="1">
      <c r="A255" s="52"/>
      <c r="B255" s="18"/>
      <c r="C255" s="85"/>
      <c r="D255" s="85"/>
      <c r="E255" s="85"/>
      <c r="F255" s="85"/>
      <c r="G255" s="86"/>
      <c r="H255" s="19"/>
      <c r="I255" s="20"/>
      <c r="J255" s="100"/>
      <c r="K255" s="57"/>
      <c r="L255" s="58"/>
      <c r="M255" s="52"/>
      <c r="N255" s="52"/>
      <c r="O255" s="52"/>
      <c r="P255" s="52"/>
      <c r="Q255" s="52"/>
      <c r="R255" s="52"/>
      <c r="S255" s="52"/>
      <c r="T255" s="52"/>
      <c r="U255" s="52"/>
      <c r="V255" s="52"/>
      <c r="W255" s="52"/>
      <c r="X255" s="52"/>
      <c r="Y255" s="52"/>
      <c r="Z255" s="52"/>
    </row>
    <row r="256" spans="1:26" ht="18" customHeight="1">
      <c r="A256" s="52"/>
      <c r="B256" s="37"/>
      <c r="C256" s="129" t="s">
        <v>194</v>
      </c>
      <c r="D256" s="161" t="s">
        <v>152</v>
      </c>
      <c r="E256" s="121" t="s">
        <v>195</v>
      </c>
      <c r="F256" s="121" t="s">
        <v>196</v>
      </c>
      <c r="G256" s="166" t="s">
        <v>157</v>
      </c>
      <c r="H256" s="123" t="s">
        <v>197</v>
      </c>
      <c r="I256" s="124"/>
      <c r="J256" s="180" t="s">
        <v>198</v>
      </c>
      <c r="K256" s="182">
        <v>1</v>
      </c>
      <c r="L256" s="189" t="s">
        <v>199</v>
      </c>
      <c r="M256" s="52"/>
      <c r="N256" s="52"/>
      <c r="O256" s="52"/>
      <c r="P256" s="52"/>
      <c r="Q256" s="52"/>
      <c r="R256" s="52"/>
      <c r="S256" s="52"/>
      <c r="T256" s="52"/>
      <c r="U256" s="52"/>
      <c r="V256" s="52"/>
      <c r="W256" s="52"/>
      <c r="X256" s="52"/>
      <c r="Y256" s="52"/>
      <c r="Z256" s="52"/>
    </row>
    <row r="257" spans="1:26" ht="18" customHeight="1">
      <c r="A257" s="52"/>
      <c r="B257" s="117"/>
      <c r="C257" s="118"/>
      <c r="D257" s="118"/>
      <c r="E257" s="118"/>
      <c r="F257" s="118"/>
      <c r="G257" s="114"/>
      <c r="H257" s="125"/>
      <c r="I257" s="126"/>
      <c r="J257" s="138"/>
      <c r="K257" s="125"/>
      <c r="L257" s="108"/>
      <c r="M257" s="52"/>
      <c r="N257" s="52"/>
      <c r="O257" s="52"/>
      <c r="P257" s="52"/>
      <c r="Q257" s="52"/>
      <c r="R257" s="52"/>
      <c r="S257" s="52"/>
      <c r="T257" s="52"/>
      <c r="U257" s="52"/>
      <c r="V257" s="52"/>
      <c r="W257" s="52"/>
      <c r="X257" s="52"/>
      <c r="Y257" s="52"/>
      <c r="Z257" s="52"/>
    </row>
    <row r="258" spans="1:26" ht="18" customHeight="1">
      <c r="A258" s="52"/>
      <c r="B258" s="118"/>
      <c r="C258" s="118"/>
      <c r="D258" s="118"/>
      <c r="E258" s="118"/>
      <c r="F258" s="118"/>
      <c r="G258" s="114"/>
      <c r="H258" s="125"/>
      <c r="I258" s="126"/>
      <c r="J258" s="138"/>
      <c r="K258" s="125"/>
      <c r="L258" s="108"/>
      <c r="M258" s="52"/>
      <c r="N258" s="52"/>
      <c r="O258" s="52"/>
      <c r="P258" s="52"/>
      <c r="Q258" s="52"/>
      <c r="R258" s="52"/>
      <c r="S258" s="52"/>
      <c r="T258" s="52"/>
      <c r="U258" s="52"/>
      <c r="V258" s="52"/>
      <c r="W258" s="52"/>
      <c r="X258" s="52"/>
      <c r="Y258" s="52"/>
      <c r="Z258" s="52"/>
    </row>
    <row r="259" spans="1:26" ht="20.25" customHeight="1">
      <c r="A259" s="52"/>
      <c r="B259" s="119"/>
      <c r="C259" s="118"/>
      <c r="D259" s="118"/>
      <c r="E259" s="118"/>
      <c r="F259" s="118"/>
      <c r="G259" s="114"/>
      <c r="H259" s="125"/>
      <c r="I259" s="126"/>
      <c r="J259" s="138"/>
      <c r="K259" s="125"/>
      <c r="L259" s="108"/>
      <c r="M259" s="52"/>
      <c r="N259" s="52"/>
      <c r="O259" s="52"/>
      <c r="P259" s="52"/>
      <c r="Q259" s="52"/>
      <c r="R259" s="52"/>
      <c r="S259" s="52"/>
      <c r="T259" s="52"/>
      <c r="U259" s="52"/>
      <c r="V259" s="52"/>
      <c r="W259" s="52"/>
      <c r="X259" s="52"/>
      <c r="Y259" s="52"/>
      <c r="Z259" s="52"/>
    </row>
    <row r="260" spans="1:26" ht="18" customHeight="1">
      <c r="A260" s="52"/>
      <c r="B260" s="37"/>
      <c r="C260" s="119"/>
      <c r="D260" s="119"/>
      <c r="E260" s="119"/>
      <c r="F260" s="119"/>
      <c r="G260" s="115"/>
      <c r="H260" s="127"/>
      <c r="I260" s="128"/>
      <c r="J260" s="181"/>
      <c r="K260" s="127"/>
      <c r="L260" s="108"/>
      <c r="M260" s="52"/>
      <c r="N260" s="52"/>
      <c r="O260" s="52"/>
      <c r="P260" s="52"/>
      <c r="Q260" s="52"/>
      <c r="R260" s="52"/>
      <c r="S260" s="52"/>
      <c r="T260" s="52"/>
      <c r="U260" s="52"/>
      <c r="V260" s="52"/>
      <c r="W260" s="52"/>
      <c r="X260" s="52"/>
      <c r="Y260" s="52"/>
      <c r="Z260" s="52"/>
    </row>
    <row r="261" spans="1:26" ht="18" customHeight="1">
      <c r="A261" s="52"/>
      <c r="B261" s="18"/>
      <c r="C261" s="85"/>
      <c r="D261" s="85"/>
      <c r="E261" s="85"/>
      <c r="F261" s="85"/>
      <c r="G261" s="86"/>
      <c r="H261" s="19"/>
      <c r="I261" s="20"/>
      <c r="J261" s="100"/>
      <c r="K261" s="59"/>
      <c r="L261" s="108"/>
      <c r="M261" s="52"/>
      <c r="N261" s="52"/>
      <c r="O261" s="52"/>
      <c r="P261" s="52"/>
      <c r="Q261" s="52"/>
      <c r="R261" s="52"/>
      <c r="S261" s="52"/>
      <c r="T261" s="52"/>
      <c r="U261" s="52"/>
      <c r="V261" s="52"/>
      <c r="W261" s="52"/>
      <c r="X261" s="52"/>
      <c r="Y261" s="52"/>
      <c r="Z261" s="52"/>
    </row>
    <row r="262" spans="1:26" ht="18" customHeight="1">
      <c r="A262" s="52"/>
      <c r="B262" s="37"/>
      <c r="C262" s="129" t="s">
        <v>194</v>
      </c>
      <c r="D262" s="161" t="s">
        <v>152</v>
      </c>
      <c r="E262" s="121" t="s">
        <v>200</v>
      </c>
      <c r="F262" s="121" t="s">
        <v>201</v>
      </c>
      <c r="G262" s="166" t="s">
        <v>157</v>
      </c>
      <c r="H262" s="123" t="s">
        <v>202</v>
      </c>
      <c r="I262" s="124"/>
      <c r="J262" s="180" t="s">
        <v>203</v>
      </c>
      <c r="K262" s="182">
        <v>2</v>
      </c>
      <c r="L262" s="108"/>
      <c r="M262" s="52"/>
      <c r="N262" s="52"/>
      <c r="O262" s="52"/>
      <c r="P262" s="52"/>
      <c r="Q262" s="52"/>
      <c r="R262" s="52"/>
      <c r="S262" s="52"/>
      <c r="T262" s="52"/>
      <c r="U262" s="52"/>
      <c r="V262" s="52"/>
      <c r="W262" s="52"/>
      <c r="X262" s="52"/>
      <c r="Y262" s="52"/>
      <c r="Z262" s="52"/>
    </row>
    <row r="263" spans="1:26" ht="18" customHeight="1">
      <c r="A263" s="52"/>
      <c r="B263" s="117"/>
      <c r="C263" s="118"/>
      <c r="D263" s="118"/>
      <c r="E263" s="118"/>
      <c r="F263" s="118"/>
      <c r="G263" s="114"/>
      <c r="H263" s="125"/>
      <c r="I263" s="126"/>
      <c r="J263" s="138"/>
      <c r="K263" s="125"/>
      <c r="L263" s="108"/>
      <c r="M263" s="52"/>
      <c r="N263" s="52"/>
      <c r="O263" s="52"/>
      <c r="P263" s="52"/>
      <c r="Q263" s="52"/>
      <c r="R263" s="52"/>
      <c r="S263" s="52"/>
      <c r="T263" s="52"/>
      <c r="U263" s="52"/>
      <c r="V263" s="52"/>
      <c r="W263" s="52"/>
      <c r="X263" s="52"/>
      <c r="Y263" s="52"/>
      <c r="Z263" s="52"/>
    </row>
    <row r="264" spans="1:26" ht="18" customHeight="1">
      <c r="A264" s="52"/>
      <c r="B264" s="118"/>
      <c r="C264" s="118"/>
      <c r="D264" s="118"/>
      <c r="E264" s="118"/>
      <c r="F264" s="118"/>
      <c r="G264" s="114"/>
      <c r="H264" s="125"/>
      <c r="I264" s="126"/>
      <c r="J264" s="138"/>
      <c r="K264" s="125"/>
      <c r="L264" s="108"/>
      <c r="M264" s="52"/>
      <c r="N264" s="52"/>
      <c r="O264" s="52"/>
      <c r="P264" s="52"/>
      <c r="Q264" s="52"/>
      <c r="R264" s="52"/>
      <c r="S264" s="52"/>
      <c r="T264" s="52"/>
      <c r="U264" s="52"/>
      <c r="V264" s="52"/>
      <c r="W264" s="52"/>
      <c r="X264" s="52"/>
      <c r="Y264" s="52"/>
      <c r="Z264" s="52"/>
    </row>
    <row r="265" spans="1:26" ht="18" customHeight="1">
      <c r="A265" s="52"/>
      <c r="B265" s="119"/>
      <c r="C265" s="118"/>
      <c r="D265" s="118"/>
      <c r="E265" s="118"/>
      <c r="F265" s="118"/>
      <c r="G265" s="114"/>
      <c r="H265" s="125"/>
      <c r="I265" s="126"/>
      <c r="J265" s="138"/>
      <c r="K265" s="125"/>
      <c r="L265" s="108"/>
      <c r="M265" s="52"/>
      <c r="N265" s="52"/>
      <c r="O265" s="52"/>
      <c r="P265" s="52"/>
      <c r="Q265" s="52"/>
      <c r="R265" s="52"/>
      <c r="S265" s="52"/>
      <c r="T265" s="52"/>
      <c r="U265" s="52"/>
      <c r="V265" s="52"/>
      <c r="W265" s="52"/>
      <c r="X265" s="52"/>
      <c r="Y265" s="52"/>
      <c r="Z265" s="52"/>
    </row>
    <row r="266" spans="1:26" ht="18" customHeight="1">
      <c r="A266" s="52"/>
      <c r="B266" s="37"/>
      <c r="C266" s="119"/>
      <c r="D266" s="119"/>
      <c r="E266" s="119"/>
      <c r="F266" s="119"/>
      <c r="G266" s="115"/>
      <c r="H266" s="127"/>
      <c r="I266" s="128"/>
      <c r="J266" s="181"/>
      <c r="K266" s="127"/>
      <c r="L266" s="108"/>
      <c r="M266" s="52"/>
      <c r="N266" s="52"/>
      <c r="O266" s="52"/>
      <c r="P266" s="52"/>
      <c r="Q266" s="52"/>
      <c r="R266" s="52"/>
      <c r="S266" s="52"/>
      <c r="T266" s="52"/>
      <c r="U266" s="52"/>
      <c r="V266" s="52"/>
      <c r="W266" s="52"/>
      <c r="X266" s="52"/>
      <c r="Y266" s="52"/>
      <c r="Z266" s="52"/>
    </row>
    <row r="267" spans="1:26" ht="18" customHeight="1">
      <c r="A267" s="52"/>
      <c r="B267" s="18"/>
      <c r="C267" s="85"/>
      <c r="D267" s="85"/>
      <c r="E267" s="85"/>
      <c r="F267" s="85"/>
      <c r="G267" s="86"/>
      <c r="H267" s="19"/>
      <c r="I267" s="20"/>
      <c r="J267" s="100"/>
      <c r="K267" s="59"/>
      <c r="L267" s="108"/>
      <c r="M267" s="52"/>
      <c r="N267" s="52"/>
      <c r="O267" s="52"/>
      <c r="P267" s="52"/>
      <c r="Q267" s="52"/>
      <c r="R267" s="52"/>
      <c r="S267" s="52"/>
      <c r="T267" s="52"/>
      <c r="U267" s="52"/>
      <c r="V267" s="52"/>
      <c r="W267" s="52"/>
      <c r="X267" s="52"/>
      <c r="Y267" s="52"/>
      <c r="Z267" s="52"/>
    </row>
    <row r="268" spans="1:26" ht="18" customHeight="1">
      <c r="A268" s="52"/>
      <c r="B268" s="37"/>
      <c r="C268" s="129" t="s">
        <v>194</v>
      </c>
      <c r="D268" s="161" t="s">
        <v>152</v>
      </c>
      <c r="E268" s="121" t="s">
        <v>204</v>
      </c>
      <c r="F268" s="121" t="s">
        <v>205</v>
      </c>
      <c r="G268" s="166" t="s">
        <v>157</v>
      </c>
      <c r="H268" s="123" t="s">
        <v>206</v>
      </c>
      <c r="I268" s="124"/>
      <c r="J268" s="180" t="s">
        <v>207</v>
      </c>
      <c r="K268" s="182">
        <v>3</v>
      </c>
      <c r="L268" s="108"/>
      <c r="M268" s="52"/>
      <c r="N268" s="52"/>
      <c r="O268" s="52"/>
      <c r="P268" s="52"/>
      <c r="Q268" s="52"/>
      <c r="R268" s="52"/>
      <c r="S268" s="52"/>
      <c r="T268" s="52"/>
      <c r="U268" s="52"/>
      <c r="V268" s="52"/>
      <c r="W268" s="52"/>
      <c r="X268" s="52"/>
      <c r="Y268" s="52"/>
      <c r="Z268" s="52"/>
    </row>
    <row r="269" spans="1:26" ht="18" customHeight="1">
      <c r="A269" s="52"/>
      <c r="B269" s="117"/>
      <c r="C269" s="118"/>
      <c r="D269" s="118"/>
      <c r="E269" s="118"/>
      <c r="F269" s="118"/>
      <c r="G269" s="114"/>
      <c r="H269" s="125"/>
      <c r="I269" s="126"/>
      <c r="J269" s="138"/>
      <c r="K269" s="125"/>
      <c r="L269" s="108"/>
      <c r="M269" s="52"/>
      <c r="N269" s="52"/>
      <c r="O269" s="52"/>
      <c r="P269" s="52"/>
      <c r="Q269" s="52"/>
      <c r="R269" s="52"/>
      <c r="S269" s="52"/>
      <c r="T269" s="52"/>
      <c r="U269" s="52"/>
      <c r="V269" s="52"/>
      <c r="W269" s="52"/>
      <c r="X269" s="52"/>
      <c r="Y269" s="52"/>
      <c r="Z269" s="52"/>
    </row>
    <row r="270" spans="1:26" ht="18" customHeight="1">
      <c r="A270" s="52"/>
      <c r="B270" s="118"/>
      <c r="C270" s="118"/>
      <c r="D270" s="118"/>
      <c r="E270" s="118"/>
      <c r="F270" s="118"/>
      <c r="G270" s="114"/>
      <c r="H270" s="125"/>
      <c r="I270" s="126"/>
      <c r="J270" s="138"/>
      <c r="K270" s="125"/>
      <c r="L270" s="108"/>
      <c r="M270" s="52"/>
      <c r="N270" s="52"/>
      <c r="O270" s="52"/>
      <c r="P270" s="52"/>
      <c r="Q270" s="52"/>
      <c r="R270" s="52"/>
      <c r="S270" s="52"/>
      <c r="T270" s="52"/>
      <c r="U270" s="52"/>
      <c r="V270" s="52"/>
      <c r="W270" s="52"/>
      <c r="X270" s="52"/>
      <c r="Y270" s="52"/>
      <c r="Z270" s="52"/>
    </row>
    <row r="271" spans="1:26" ht="18" customHeight="1">
      <c r="A271" s="52"/>
      <c r="B271" s="119"/>
      <c r="C271" s="118"/>
      <c r="D271" s="118"/>
      <c r="E271" s="118"/>
      <c r="F271" s="118"/>
      <c r="G271" s="114"/>
      <c r="H271" s="125"/>
      <c r="I271" s="126"/>
      <c r="J271" s="138"/>
      <c r="K271" s="125"/>
      <c r="L271" s="108"/>
      <c r="M271" s="52"/>
      <c r="N271" s="52"/>
      <c r="O271" s="52"/>
      <c r="P271" s="52"/>
      <c r="Q271" s="52"/>
      <c r="R271" s="52"/>
      <c r="S271" s="52"/>
      <c r="T271" s="52"/>
      <c r="U271" s="52"/>
      <c r="V271" s="52"/>
      <c r="W271" s="52"/>
      <c r="X271" s="52"/>
      <c r="Y271" s="52"/>
      <c r="Z271" s="52"/>
    </row>
    <row r="272" spans="1:26" ht="42" customHeight="1">
      <c r="A272" s="52"/>
      <c r="B272" s="37"/>
      <c r="C272" s="119"/>
      <c r="D272" s="119"/>
      <c r="E272" s="119"/>
      <c r="F272" s="119"/>
      <c r="G272" s="115"/>
      <c r="H272" s="127"/>
      <c r="I272" s="128"/>
      <c r="J272" s="181"/>
      <c r="K272" s="127"/>
      <c r="L272" s="108"/>
      <c r="M272" s="52"/>
      <c r="N272" s="52"/>
      <c r="O272" s="52"/>
      <c r="P272" s="52"/>
      <c r="Q272" s="52"/>
      <c r="R272" s="52"/>
      <c r="S272" s="52"/>
      <c r="T272" s="52"/>
      <c r="U272" s="52"/>
      <c r="V272" s="52"/>
      <c r="W272" s="52"/>
      <c r="X272" s="52"/>
      <c r="Y272" s="52"/>
      <c r="Z272" s="52"/>
    </row>
    <row r="273" spans="1:26" ht="18" customHeight="1">
      <c r="A273" s="52"/>
      <c r="B273" s="18"/>
      <c r="C273" s="85"/>
      <c r="D273" s="85"/>
      <c r="E273" s="85"/>
      <c r="F273" s="85"/>
      <c r="G273" s="86"/>
      <c r="H273" s="19"/>
      <c r="I273" s="20"/>
      <c r="J273" s="100"/>
      <c r="K273" s="59"/>
      <c r="L273" s="108"/>
      <c r="M273" s="52"/>
      <c r="N273" s="52"/>
      <c r="O273" s="52"/>
      <c r="P273" s="52"/>
      <c r="Q273" s="52"/>
      <c r="R273" s="52"/>
      <c r="S273" s="52"/>
      <c r="T273" s="52"/>
      <c r="U273" s="52"/>
      <c r="V273" s="52"/>
      <c r="W273" s="52"/>
      <c r="X273" s="52"/>
      <c r="Y273" s="52"/>
      <c r="Z273" s="52"/>
    </row>
    <row r="274" spans="1:26" ht="18" customHeight="1">
      <c r="A274" s="52"/>
      <c r="B274" s="37"/>
      <c r="C274" s="129" t="s">
        <v>194</v>
      </c>
      <c r="D274" s="161" t="s">
        <v>152</v>
      </c>
      <c r="E274" s="121" t="s">
        <v>204</v>
      </c>
      <c r="F274" s="121" t="s">
        <v>205</v>
      </c>
      <c r="G274" s="166" t="s">
        <v>155</v>
      </c>
      <c r="H274" s="123" t="s">
        <v>208</v>
      </c>
      <c r="I274" s="124"/>
      <c r="J274" s="180" t="s">
        <v>209</v>
      </c>
      <c r="K274" s="182">
        <v>4</v>
      </c>
      <c r="L274" s="108"/>
      <c r="M274" s="52"/>
      <c r="N274" s="52"/>
      <c r="O274" s="52"/>
      <c r="P274" s="52"/>
      <c r="Q274" s="52"/>
      <c r="R274" s="52"/>
      <c r="S274" s="52"/>
      <c r="T274" s="52"/>
      <c r="U274" s="52"/>
      <c r="V274" s="52"/>
      <c r="W274" s="52"/>
      <c r="X274" s="52"/>
      <c r="Y274" s="52"/>
      <c r="Z274" s="52"/>
    </row>
    <row r="275" spans="1:26" ht="18" customHeight="1">
      <c r="A275" s="52"/>
      <c r="B275" s="117"/>
      <c r="C275" s="118"/>
      <c r="D275" s="118"/>
      <c r="E275" s="118"/>
      <c r="F275" s="118"/>
      <c r="G275" s="114"/>
      <c r="H275" s="125"/>
      <c r="I275" s="126"/>
      <c r="J275" s="138"/>
      <c r="K275" s="125"/>
      <c r="L275" s="108"/>
      <c r="M275" s="52"/>
      <c r="N275" s="52"/>
      <c r="O275" s="52"/>
      <c r="P275" s="52"/>
      <c r="Q275" s="52"/>
      <c r="R275" s="52"/>
      <c r="S275" s="52"/>
      <c r="T275" s="52"/>
      <c r="U275" s="52"/>
      <c r="V275" s="52"/>
      <c r="W275" s="52"/>
      <c r="X275" s="52"/>
      <c r="Y275" s="52"/>
      <c r="Z275" s="52"/>
    </row>
    <row r="276" spans="1:26" ht="18" customHeight="1">
      <c r="A276" s="52"/>
      <c r="B276" s="118"/>
      <c r="C276" s="118"/>
      <c r="D276" s="118"/>
      <c r="E276" s="118"/>
      <c r="F276" s="118"/>
      <c r="G276" s="114"/>
      <c r="H276" s="125"/>
      <c r="I276" s="126"/>
      <c r="J276" s="138"/>
      <c r="K276" s="125"/>
      <c r="L276" s="108"/>
      <c r="M276" s="52"/>
      <c r="N276" s="52"/>
      <c r="O276" s="52"/>
      <c r="P276" s="52"/>
      <c r="Q276" s="52"/>
      <c r="R276" s="52"/>
      <c r="S276" s="52"/>
      <c r="T276" s="52"/>
      <c r="U276" s="52"/>
      <c r="V276" s="52"/>
      <c r="W276" s="52"/>
      <c r="X276" s="52"/>
      <c r="Y276" s="52"/>
      <c r="Z276" s="52"/>
    </row>
    <row r="277" spans="1:26" ht="18" customHeight="1">
      <c r="A277" s="52"/>
      <c r="B277" s="119"/>
      <c r="C277" s="118"/>
      <c r="D277" s="118"/>
      <c r="E277" s="118"/>
      <c r="F277" s="118"/>
      <c r="G277" s="114"/>
      <c r="H277" s="125"/>
      <c r="I277" s="126"/>
      <c r="J277" s="138"/>
      <c r="K277" s="125"/>
      <c r="L277" s="108"/>
      <c r="M277" s="52"/>
      <c r="N277" s="52"/>
      <c r="O277" s="52"/>
      <c r="P277" s="52"/>
      <c r="Q277" s="52"/>
      <c r="R277" s="52"/>
      <c r="S277" s="52"/>
      <c r="T277" s="52"/>
      <c r="U277" s="52"/>
      <c r="V277" s="52"/>
      <c r="W277" s="52"/>
      <c r="X277" s="52"/>
      <c r="Y277" s="52"/>
      <c r="Z277" s="52"/>
    </row>
    <row r="278" spans="1:26" ht="36" customHeight="1">
      <c r="A278" s="52"/>
      <c r="B278" s="37"/>
      <c r="C278" s="119"/>
      <c r="D278" s="119"/>
      <c r="E278" s="119"/>
      <c r="F278" s="119"/>
      <c r="G278" s="115"/>
      <c r="H278" s="127"/>
      <c r="I278" s="128"/>
      <c r="J278" s="181"/>
      <c r="K278" s="127"/>
      <c r="L278" s="109"/>
      <c r="M278" s="52"/>
      <c r="N278" s="52"/>
      <c r="O278" s="52"/>
      <c r="P278" s="52"/>
      <c r="Q278" s="52"/>
      <c r="R278" s="52"/>
      <c r="S278" s="52"/>
      <c r="T278" s="52"/>
      <c r="U278" s="52"/>
      <c r="V278" s="52"/>
      <c r="W278" s="52"/>
      <c r="X278" s="52"/>
      <c r="Y278" s="52"/>
      <c r="Z278" s="52"/>
    </row>
    <row r="279" spans="1:26" ht="18" customHeight="1">
      <c r="A279" s="52"/>
      <c r="B279" s="18"/>
      <c r="C279" s="85"/>
      <c r="D279" s="85"/>
      <c r="E279" s="85"/>
      <c r="F279" s="85"/>
      <c r="G279" s="86"/>
      <c r="H279" s="19"/>
      <c r="I279" s="20"/>
      <c r="J279" s="100"/>
      <c r="K279" s="59"/>
      <c r="L279" s="60"/>
      <c r="M279" s="52"/>
      <c r="N279" s="52"/>
      <c r="O279" s="52"/>
      <c r="P279" s="52"/>
      <c r="Q279" s="52"/>
      <c r="R279" s="52"/>
      <c r="S279" s="52"/>
      <c r="T279" s="52"/>
      <c r="U279" s="52"/>
      <c r="V279" s="52"/>
      <c r="W279" s="52"/>
      <c r="X279" s="52"/>
      <c r="Y279" s="52"/>
      <c r="Z279" s="52"/>
    </row>
    <row r="280" spans="1:26" ht="20.25" customHeight="1">
      <c r="A280" s="52"/>
      <c r="B280" s="37"/>
      <c r="C280" s="129" t="s">
        <v>194</v>
      </c>
      <c r="D280" s="161" t="s">
        <v>152</v>
      </c>
      <c r="E280" s="121" t="s">
        <v>210</v>
      </c>
      <c r="F280" s="121" t="s">
        <v>211</v>
      </c>
      <c r="G280" s="166" t="s">
        <v>155</v>
      </c>
      <c r="H280" s="123" t="s">
        <v>212</v>
      </c>
      <c r="I280" s="124"/>
      <c r="J280" s="180" t="s">
        <v>213</v>
      </c>
      <c r="K280" s="182">
        <v>1</v>
      </c>
      <c r="L280" s="190" t="s">
        <v>214</v>
      </c>
      <c r="M280" s="52"/>
      <c r="N280" s="52"/>
      <c r="O280" s="52"/>
      <c r="P280" s="52"/>
      <c r="Q280" s="52"/>
      <c r="R280" s="52"/>
      <c r="S280" s="52"/>
      <c r="T280" s="52"/>
      <c r="U280" s="52"/>
      <c r="V280" s="52"/>
      <c r="W280" s="52"/>
      <c r="X280" s="52"/>
      <c r="Y280" s="52"/>
      <c r="Z280" s="52"/>
    </row>
    <row r="281" spans="1:26" ht="18" customHeight="1">
      <c r="A281" s="52"/>
      <c r="B281" s="117"/>
      <c r="C281" s="118"/>
      <c r="D281" s="118"/>
      <c r="E281" s="118"/>
      <c r="F281" s="118"/>
      <c r="G281" s="114"/>
      <c r="H281" s="125"/>
      <c r="I281" s="126"/>
      <c r="J281" s="138"/>
      <c r="K281" s="125"/>
      <c r="L281" s="108"/>
      <c r="M281" s="52"/>
      <c r="N281" s="52"/>
      <c r="O281" s="52"/>
      <c r="P281" s="52"/>
      <c r="Q281" s="52"/>
      <c r="R281" s="52"/>
      <c r="S281" s="52"/>
      <c r="T281" s="52"/>
      <c r="U281" s="52"/>
      <c r="V281" s="52"/>
      <c r="W281" s="52"/>
      <c r="X281" s="52"/>
      <c r="Y281" s="52"/>
      <c r="Z281" s="52"/>
    </row>
    <row r="282" spans="1:26" ht="18" customHeight="1">
      <c r="A282" s="52"/>
      <c r="B282" s="118"/>
      <c r="C282" s="118"/>
      <c r="D282" s="118"/>
      <c r="E282" s="118"/>
      <c r="F282" s="118"/>
      <c r="G282" s="114"/>
      <c r="H282" s="125"/>
      <c r="I282" s="126"/>
      <c r="J282" s="138"/>
      <c r="K282" s="125"/>
      <c r="L282" s="108"/>
      <c r="M282" s="52"/>
      <c r="N282" s="52"/>
      <c r="O282" s="52"/>
      <c r="P282" s="52"/>
      <c r="Q282" s="52"/>
      <c r="R282" s="52"/>
      <c r="S282" s="52"/>
      <c r="T282" s="52"/>
      <c r="U282" s="52"/>
      <c r="V282" s="52"/>
      <c r="W282" s="52"/>
      <c r="X282" s="52"/>
      <c r="Y282" s="52"/>
      <c r="Z282" s="52"/>
    </row>
    <row r="283" spans="1:26" ht="54" customHeight="1">
      <c r="A283" s="52"/>
      <c r="B283" s="119"/>
      <c r="C283" s="118"/>
      <c r="D283" s="118"/>
      <c r="E283" s="118"/>
      <c r="F283" s="118"/>
      <c r="G283" s="114"/>
      <c r="H283" s="127"/>
      <c r="I283" s="128"/>
      <c r="J283" s="138"/>
      <c r="K283" s="125"/>
      <c r="L283" s="108"/>
      <c r="M283" s="52"/>
      <c r="N283" s="52"/>
      <c r="O283" s="52"/>
      <c r="P283" s="52"/>
      <c r="Q283" s="52"/>
      <c r="R283" s="52"/>
      <c r="S283" s="52"/>
      <c r="T283" s="52"/>
      <c r="U283" s="52"/>
      <c r="V283" s="52"/>
      <c r="W283" s="52"/>
      <c r="X283" s="52"/>
      <c r="Y283" s="52"/>
      <c r="Z283" s="52"/>
    </row>
    <row r="284" spans="1:26" ht="72" customHeight="1">
      <c r="A284" s="52"/>
      <c r="B284" s="37"/>
      <c r="C284" s="119"/>
      <c r="D284" s="119"/>
      <c r="E284" s="119"/>
      <c r="F284" s="119"/>
      <c r="G284" s="115"/>
      <c r="H284" s="131" t="s">
        <v>215</v>
      </c>
      <c r="I284" s="132"/>
      <c r="J284" s="181"/>
      <c r="K284" s="127"/>
      <c r="L284" s="108"/>
      <c r="M284" s="52"/>
      <c r="N284" s="52"/>
      <c r="O284" s="52"/>
      <c r="P284" s="52"/>
      <c r="Q284" s="52"/>
      <c r="R284" s="52"/>
      <c r="S284" s="52"/>
      <c r="T284" s="52"/>
      <c r="U284" s="52"/>
      <c r="V284" s="52"/>
      <c r="W284" s="52"/>
      <c r="X284" s="52"/>
      <c r="Y284" s="52"/>
      <c r="Z284" s="52"/>
    </row>
    <row r="285" spans="1:26" ht="18" customHeight="1">
      <c r="A285" s="52"/>
      <c r="B285" s="18"/>
      <c r="C285" s="85"/>
      <c r="D285" s="85"/>
      <c r="E285" s="85"/>
      <c r="F285" s="85"/>
      <c r="G285" s="86"/>
      <c r="H285" s="19"/>
      <c r="I285" s="20"/>
      <c r="J285" s="100"/>
      <c r="K285" s="59"/>
      <c r="L285" s="108"/>
      <c r="M285" s="52"/>
      <c r="N285" s="52"/>
      <c r="O285" s="52"/>
      <c r="P285" s="52"/>
      <c r="Q285" s="52"/>
      <c r="R285" s="52"/>
      <c r="S285" s="52"/>
      <c r="T285" s="52"/>
      <c r="U285" s="52"/>
      <c r="V285" s="52"/>
      <c r="W285" s="52"/>
      <c r="X285" s="52"/>
      <c r="Y285" s="52"/>
      <c r="Z285" s="52"/>
    </row>
    <row r="286" spans="1:26" ht="20.25" customHeight="1">
      <c r="A286" s="52"/>
      <c r="B286" s="37"/>
      <c r="C286" s="129" t="s">
        <v>194</v>
      </c>
      <c r="D286" s="161" t="s">
        <v>152</v>
      </c>
      <c r="E286" s="121" t="s">
        <v>210</v>
      </c>
      <c r="F286" s="121" t="s">
        <v>211</v>
      </c>
      <c r="G286" s="166" t="s">
        <v>155</v>
      </c>
      <c r="H286" s="123" t="s">
        <v>216</v>
      </c>
      <c r="I286" s="124"/>
      <c r="J286" s="180" t="s">
        <v>217</v>
      </c>
      <c r="K286" s="182">
        <v>2</v>
      </c>
      <c r="L286" s="108"/>
      <c r="M286" s="52"/>
      <c r="N286" s="52"/>
      <c r="O286" s="52"/>
      <c r="P286" s="52"/>
      <c r="Q286" s="52"/>
      <c r="R286" s="52"/>
      <c r="S286" s="52"/>
      <c r="T286" s="52"/>
      <c r="U286" s="52"/>
      <c r="V286" s="52"/>
      <c r="W286" s="52"/>
      <c r="X286" s="52"/>
      <c r="Y286" s="52"/>
      <c r="Z286" s="52"/>
    </row>
    <row r="287" spans="1:26" ht="18" customHeight="1">
      <c r="A287" s="52"/>
      <c r="B287" s="117"/>
      <c r="C287" s="118"/>
      <c r="D287" s="118"/>
      <c r="E287" s="118"/>
      <c r="F287" s="118"/>
      <c r="G287" s="114"/>
      <c r="H287" s="125"/>
      <c r="I287" s="126"/>
      <c r="J287" s="138"/>
      <c r="K287" s="125"/>
      <c r="L287" s="108"/>
      <c r="M287" s="52"/>
      <c r="N287" s="52"/>
      <c r="O287" s="52"/>
      <c r="P287" s="52"/>
      <c r="Q287" s="52"/>
      <c r="R287" s="52"/>
      <c r="S287" s="52"/>
      <c r="T287" s="52"/>
      <c r="U287" s="52"/>
      <c r="V287" s="52"/>
      <c r="W287" s="52"/>
      <c r="X287" s="52"/>
      <c r="Y287" s="52"/>
      <c r="Z287" s="52"/>
    </row>
    <row r="288" spans="1:26" ht="59.25" customHeight="1">
      <c r="A288" s="52"/>
      <c r="B288" s="118"/>
      <c r="C288" s="118"/>
      <c r="D288" s="118"/>
      <c r="E288" s="118"/>
      <c r="F288" s="118"/>
      <c r="G288" s="114"/>
      <c r="H288" s="125"/>
      <c r="I288" s="126"/>
      <c r="J288" s="138"/>
      <c r="K288" s="125"/>
      <c r="L288" s="108"/>
      <c r="M288" s="52"/>
      <c r="N288" s="52"/>
      <c r="O288" s="52"/>
      <c r="P288" s="52"/>
      <c r="Q288" s="52"/>
      <c r="R288" s="52"/>
      <c r="S288" s="52"/>
      <c r="T288" s="52"/>
      <c r="U288" s="52"/>
      <c r="V288" s="52"/>
      <c r="W288" s="52"/>
      <c r="X288" s="52"/>
      <c r="Y288" s="52"/>
      <c r="Z288" s="52"/>
    </row>
    <row r="289" spans="1:26" ht="50.25" customHeight="1">
      <c r="A289" s="52"/>
      <c r="B289" s="119"/>
      <c r="C289" s="118"/>
      <c r="D289" s="118"/>
      <c r="E289" s="118"/>
      <c r="F289" s="118"/>
      <c r="G289" s="114"/>
      <c r="H289" s="127"/>
      <c r="I289" s="128"/>
      <c r="J289" s="138"/>
      <c r="K289" s="125"/>
      <c r="L289" s="108"/>
      <c r="M289" s="52"/>
      <c r="N289" s="52"/>
      <c r="O289" s="52"/>
      <c r="P289" s="52"/>
      <c r="Q289" s="52"/>
      <c r="R289" s="52"/>
      <c r="S289" s="52"/>
      <c r="T289" s="52"/>
      <c r="U289" s="52"/>
      <c r="V289" s="52"/>
      <c r="W289" s="52"/>
      <c r="X289" s="52"/>
      <c r="Y289" s="52"/>
      <c r="Z289" s="52"/>
    </row>
    <row r="290" spans="1:26" ht="56.25" customHeight="1">
      <c r="A290" s="52"/>
      <c r="B290" s="37"/>
      <c r="C290" s="119"/>
      <c r="D290" s="119"/>
      <c r="E290" s="119"/>
      <c r="F290" s="119"/>
      <c r="G290" s="115"/>
      <c r="H290" s="131" t="s">
        <v>215</v>
      </c>
      <c r="I290" s="132"/>
      <c r="J290" s="181"/>
      <c r="K290" s="127"/>
      <c r="L290" s="108"/>
      <c r="M290" s="52"/>
      <c r="N290" s="52"/>
      <c r="O290" s="52"/>
      <c r="P290" s="52"/>
      <c r="Q290" s="52"/>
      <c r="R290" s="52"/>
      <c r="S290" s="52"/>
      <c r="T290" s="52"/>
      <c r="U290" s="52"/>
      <c r="V290" s="52"/>
      <c r="W290" s="52"/>
      <c r="X290" s="52"/>
      <c r="Y290" s="52"/>
      <c r="Z290" s="52"/>
    </row>
    <row r="291" spans="1:26" ht="18" customHeight="1">
      <c r="A291" s="52"/>
      <c r="B291" s="18"/>
      <c r="C291" s="85"/>
      <c r="D291" s="85"/>
      <c r="E291" s="85"/>
      <c r="F291" s="85"/>
      <c r="G291" s="86"/>
      <c r="H291" s="19"/>
      <c r="I291" s="20"/>
      <c r="J291" s="100"/>
      <c r="K291" s="59"/>
      <c r="L291" s="108"/>
      <c r="M291" s="52"/>
      <c r="N291" s="52"/>
      <c r="O291" s="52"/>
      <c r="P291" s="52"/>
      <c r="Q291" s="52"/>
      <c r="R291" s="52"/>
      <c r="S291" s="52"/>
      <c r="T291" s="52"/>
      <c r="U291" s="52"/>
      <c r="V291" s="52"/>
      <c r="W291" s="52"/>
      <c r="X291" s="52"/>
      <c r="Y291" s="52"/>
      <c r="Z291" s="52"/>
    </row>
    <row r="292" spans="1:26" ht="18" customHeight="1">
      <c r="A292" s="52"/>
      <c r="B292" s="37"/>
      <c r="C292" s="129" t="s">
        <v>194</v>
      </c>
      <c r="D292" s="161" t="s">
        <v>152</v>
      </c>
      <c r="E292" s="121" t="s">
        <v>218</v>
      </c>
      <c r="F292" s="121" t="s">
        <v>219</v>
      </c>
      <c r="G292" s="166" t="s">
        <v>155</v>
      </c>
      <c r="H292" s="123" t="s">
        <v>220</v>
      </c>
      <c r="I292" s="124"/>
      <c r="J292" s="180" t="s">
        <v>221</v>
      </c>
      <c r="K292" s="182">
        <v>3</v>
      </c>
      <c r="L292" s="108"/>
      <c r="M292" s="52"/>
      <c r="N292" s="52"/>
      <c r="O292" s="52"/>
      <c r="P292" s="52"/>
      <c r="Q292" s="52"/>
      <c r="R292" s="52"/>
      <c r="S292" s="52"/>
      <c r="T292" s="52"/>
      <c r="U292" s="52"/>
      <c r="V292" s="52"/>
      <c r="W292" s="52"/>
      <c r="X292" s="52"/>
      <c r="Y292" s="52"/>
      <c r="Z292" s="52"/>
    </row>
    <row r="293" spans="1:26" ht="18" customHeight="1">
      <c r="A293" s="52"/>
      <c r="B293" s="117"/>
      <c r="C293" s="118"/>
      <c r="D293" s="118"/>
      <c r="E293" s="118"/>
      <c r="F293" s="118"/>
      <c r="G293" s="114"/>
      <c r="H293" s="125"/>
      <c r="I293" s="126"/>
      <c r="J293" s="138"/>
      <c r="K293" s="125"/>
      <c r="L293" s="108"/>
      <c r="M293" s="52"/>
      <c r="N293" s="52"/>
      <c r="O293" s="52"/>
      <c r="P293" s="52"/>
      <c r="Q293" s="52"/>
      <c r="R293" s="52"/>
      <c r="S293" s="52"/>
      <c r="T293" s="52"/>
      <c r="U293" s="52"/>
      <c r="V293" s="52"/>
      <c r="W293" s="52"/>
      <c r="X293" s="52"/>
      <c r="Y293" s="52"/>
      <c r="Z293" s="52"/>
    </row>
    <row r="294" spans="1:26" ht="18" customHeight="1">
      <c r="A294" s="52"/>
      <c r="B294" s="118"/>
      <c r="C294" s="118"/>
      <c r="D294" s="118"/>
      <c r="E294" s="118"/>
      <c r="F294" s="118"/>
      <c r="G294" s="114"/>
      <c r="H294" s="125"/>
      <c r="I294" s="126"/>
      <c r="J294" s="138"/>
      <c r="K294" s="125"/>
      <c r="L294" s="108"/>
      <c r="M294" s="52"/>
      <c r="N294" s="52"/>
      <c r="O294" s="52"/>
      <c r="P294" s="52"/>
      <c r="Q294" s="52"/>
      <c r="R294" s="52"/>
      <c r="S294" s="52"/>
      <c r="T294" s="52"/>
      <c r="U294" s="52"/>
      <c r="V294" s="52"/>
      <c r="W294" s="52"/>
      <c r="X294" s="52"/>
      <c r="Y294" s="52"/>
      <c r="Z294" s="52"/>
    </row>
    <row r="295" spans="1:26" ht="82.5" customHeight="1">
      <c r="A295" s="52"/>
      <c r="B295" s="119"/>
      <c r="C295" s="118"/>
      <c r="D295" s="118"/>
      <c r="E295" s="118"/>
      <c r="F295" s="118"/>
      <c r="G295" s="114"/>
      <c r="H295" s="127"/>
      <c r="I295" s="128"/>
      <c r="J295" s="138"/>
      <c r="K295" s="125"/>
      <c r="L295" s="108"/>
      <c r="M295" s="52"/>
      <c r="N295" s="52"/>
      <c r="O295" s="52"/>
      <c r="P295" s="52"/>
      <c r="Q295" s="52"/>
      <c r="R295" s="52"/>
      <c r="S295" s="52"/>
      <c r="T295" s="52"/>
      <c r="U295" s="52"/>
      <c r="V295" s="52"/>
      <c r="W295" s="52"/>
      <c r="X295" s="52"/>
      <c r="Y295" s="52"/>
      <c r="Z295" s="52"/>
    </row>
    <row r="296" spans="1:26" ht="89.25" customHeight="1">
      <c r="A296" s="52"/>
      <c r="B296" s="37"/>
      <c r="C296" s="119"/>
      <c r="D296" s="119"/>
      <c r="E296" s="119"/>
      <c r="F296" s="119"/>
      <c r="G296" s="115"/>
      <c r="H296" s="131" t="s">
        <v>215</v>
      </c>
      <c r="I296" s="132"/>
      <c r="J296" s="181"/>
      <c r="K296" s="127"/>
      <c r="L296" s="108"/>
      <c r="M296" s="52"/>
      <c r="N296" s="52"/>
      <c r="O296" s="52"/>
      <c r="P296" s="52"/>
      <c r="Q296" s="52"/>
      <c r="R296" s="52"/>
      <c r="S296" s="52"/>
      <c r="T296" s="52"/>
      <c r="U296" s="52"/>
      <c r="V296" s="52"/>
      <c r="W296" s="52"/>
      <c r="X296" s="52"/>
      <c r="Y296" s="52"/>
      <c r="Z296" s="52"/>
    </row>
    <row r="297" spans="1:26" ht="18" customHeight="1">
      <c r="A297" s="52"/>
      <c r="B297" s="18"/>
      <c r="C297" s="85"/>
      <c r="D297" s="85"/>
      <c r="E297" s="85"/>
      <c r="F297" s="85"/>
      <c r="G297" s="86"/>
      <c r="H297" s="19"/>
      <c r="I297" s="20"/>
      <c r="J297" s="100"/>
      <c r="K297" s="59"/>
      <c r="L297" s="108"/>
      <c r="M297" s="52"/>
      <c r="N297" s="52"/>
      <c r="O297" s="52"/>
      <c r="P297" s="52"/>
      <c r="Q297" s="52"/>
      <c r="R297" s="52"/>
      <c r="S297" s="52"/>
      <c r="T297" s="52"/>
      <c r="U297" s="52"/>
      <c r="V297" s="52"/>
      <c r="W297" s="52"/>
      <c r="X297" s="52"/>
      <c r="Y297" s="52"/>
      <c r="Z297" s="52"/>
    </row>
    <row r="298" spans="1:26" ht="18" customHeight="1">
      <c r="A298" s="52"/>
      <c r="B298" s="37"/>
      <c r="C298" s="129" t="s">
        <v>194</v>
      </c>
      <c r="D298" s="161" t="s">
        <v>152</v>
      </c>
      <c r="E298" s="121" t="s">
        <v>218</v>
      </c>
      <c r="F298" s="121" t="s">
        <v>219</v>
      </c>
      <c r="G298" s="166" t="s">
        <v>155</v>
      </c>
      <c r="H298" s="123" t="s">
        <v>222</v>
      </c>
      <c r="I298" s="124"/>
      <c r="J298" s="180" t="s">
        <v>223</v>
      </c>
      <c r="K298" s="182">
        <v>4</v>
      </c>
      <c r="L298" s="108"/>
      <c r="M298" s="52"/>
      <c r="N298" s="52"/>
      <c r="O298" s="52"/>
      <c r="P298" s="52"/>
      <c r="Q298" s="52"/>
      <c r="R298" s="52"/>
      <c r="S298" s="52"/>
      <c r="T298" s="52"/>
      <c r="U298" s="52"/>
      <c r="V298" s="52"/>
      <c r="W298" s="52"/>
      <c r="X298" s="52"/>
      <c r="Y298" s="52"/>
      <c r="Z298" s="52"/>
    </row>
    <row r="299" spans="1:26" ht="18" customHeight="1">
      <c r="A299" s="52"/>
      <c r="B299" s="117"/>
      <c r="C299" s="118"/>
      <c r="D299" s="118"/>
      <c r="E299" s="118"/>
      <c r="F299" s="118"/>
      <c r="G299" s="114"/>
      <c r="H299" s="125"/>
      <c r="I299" s="126"/>
      <c r="J299" s="138"/>
      <c r="K299" s="125"/>
      <c r="L299" s="108"/>
      <c r="M299" s="52"/>
      <c r="N299" s="52"/>
      <c r="O299" s="52"/>
      <c r="P299" s="52"/>
      <c r="Q299" s="52"/>
      <c r="R299" s="52"/>
      <c r="S299" s="52"/>
      <c r="T299" s="52"/>
      <c r="U299" s="52"/>
      <c r="V299" s="52"/>
      <c r="W299" s="52"/>
      <c r="X299" s="52"/>
      <c r="Y299" s="52"/>
      <c r="Z299" s="52"/>
    </row>
    <row r="300" spans="1:26" ht="51.75" customHeight="1">
      <c r="A300" s="52"/>
      <c r="B300" s="118"/>
      <c r="C300" s="118"/>
      <c r="D300" s="118"/>
      <c r="E300" s="118"/>
      <c r="F300" s="118"/>
      <c r="G300" s="114"/>
      <c r="H300" s="125"/>
      <c r="I300" s="126"/>
      <c r="J300" s="138"/>
      <c r="K300" s="125"/>
      <c r="L300" s="108"/>
      <c r="M300" s="52"/>
      <c r="N300" s="52"/>
      <c r="O300" s="52"/>
      <c r="P300" s="52"/>
      <c r="Q300" s="52"/>
      <c r="R300" s="52"/>
      <c r="S300" s="52"/>
      <c r="T300" s="52"/>
      <c r="U300" s="52"/>
      <c r="V300" s="52"/>
      <c r="W300" s="52"/>
      <c r="X300" s="52"/>
      <c r="Y300" s="52"/>
      <c r="Z300" s="52"/>
    </row>
    <row r="301" spans="1:26" ht="53.25" customHeight="1">
      <c r="A301" s="52"/>
      <c r="B301" s="119"/>
      <c r="C301" s="118"/>
      <c r="D301" s="118"/>
      <c r="E301" s="118"/>
      <c r="F301" s="118"/>
      <c r="G301" s="114"/>
      <c r="H301" s="127"/>
      <c r="I301" s="128"/>
      <c r="J301" s="138"/>
      <c r="K301" s="125"/>
      <c r="L301" s="108"/>
      <c r="M301" s="52"/>
      <c r="N301" s="52"/>
      <c r="O301" s="52"/>
      <c r="P301" s="52"/>
      <c r="Q301" s="52"/>
      <c r="R301" s="52"/>
      <c r="S301" s="52"/>
      <c r="T301" s="52"/>
      <c r="U301" s="52"/>
      <c r="V301" s="52"/>
      <c r="W301" s="52"/>
      <c r="X301" s="52"/>
      <c r="Y301" s="52"/>
      <c r="Z301" s="52"/>
    </row>
    <row r="302" spans="1:26" ht="59.25" customHeight="1">
      <c r="A302" s="52"/>
      <c r="B302" s="37"/>
      <c r="C302" s="119"/>
      <c r="D302" s="119"/>
      <c r="E302" s="119"/>
      <c r="F302" s="119"/>
      <c r="G302" s="115"/>
      <c r="H302" s="131" t="s">
        <v>215</v>
      </c>
      <c r="I302" s="132"/>
      <c r="J302" s="181"/>
      <c r="K302" s="127"/>
      <c r="L302" s="108"/>
      <c r="M302" s="52"/>
      <c r="N302" s="52"/>
      <c r="O302" s="52"/>
      <c r="P302" s="52"/>
      <c r="Q302" s="52"/>
      <c r="R302" s="52"/>
      <c r="S302" s="52"/>
      <c r="T302" s="52"/>
      <c r="U302" s="52"/>
      <c r="V302" s="52"/>
      <c r="W302" s="52"/>
      <c r="X302" s="52"/>
      <c r="Y302" s="52"/>
      <c r="Z302" s="52"/>
    </row>
    <row r="303" spans="1:26" ht="18" customHeight="1">
      <c r="A303" s="52"/>
      <c r="B303" s="18"/>
      <c r="C303" s="85"/>
      <c r="D303" s="85"/>
      <c r="E303" s="85"/>
      <c r="F303" s="85"/>
      <c r="G303" s="86"/>
      <c r="H303" s="19"/>
      <c r="I303" s="20"/>
      <c r="J303" s="100"/>
      <c r="K303" s="59"/>
      <c r="L303" s="108"/>
      <c r="M303" s="52"/>
      <c r="N303" s="52"/>
      <c r="O303" s="52"/>
      <c r="P303" s="52"/>
      <c r="Q303" s="52"/>
      <c r="R303" s="52"/>
      <c r="S303" s="52"/>
      <c r="T303" s="52"/>
      <c r="U303" s="52"/>
      <c r="V303" s="52"/>
      <c r="W303" s="52"/>
      <c r="X303" s="52"/>
      <c r="Y303" s="52"/>
      <c r="Z303" s="52"/>
    </row>
    <row r="304" spans="1:26" ht="18" customHeight="1">
      <c r="A304" s="52"/>
      <c r="B304" s="37"/>
      <c r="C304" s="129" t="s">
        <v>194</v>
      </c>
      <c r="D304" s="161" t="s">
        <v>152</v>
      </c>
      <c r="E304" s="121" t="s">
        <v>224</v>
      </c>
      <c r="F304" s="121" t="s">
        <v>225</v>
      </c>
      <c r="G304" s="166" t="s">
        <v>156</v>
      </c>
      <c r="H304" s="123" t="s">
        <v>226</v>
      </c>
      <c r="I304" s="124"/>
      <c r="J304" s="180" t="s">
        <v>227</v>
      </c>
      <c r="K304" s="182">
        <v>5</v>
      </c>
      <c r="L304" s="108"/>
      <c r="M304" s="52"/>
      <c r="N304" s="52"/>
      <c r="O304" s="52"/>
      <c r="P304" s="52"/>
      <c r="Q304" s="52"/>
      <c r="R304" s="52"/>
      <c r="S304" s="52"/>
      <c r="T304" s="52"/>
      <c r="U304" s="52"/>
      <c r="V304" s="52"/>
      <c r="W304" s="52"/>
      <c r="X304" s="52"/>
      <c r="Y304" s="52"/>
      <c r="Z304" s="52"/>
    </row>
    <row r="305" spans="1:26" ht="18" customHeight="1">
      <c r="A305" s="52"/>
      <c r="B305" s="117"/>
      <c r="C305" s="118"/>
      <c r="D305" s="118"/>
      <c r="E305" s="118"/>
      <c r="F305" s="118"/>
      <c r="G305" s="114"/>
      <c r="H305" s="125"/>
      <c r="I305" s="126"/>
      <c r="J305" s="138"/>
      <c r="K305" s="125"/>
      <c r="L305" s="108"/>
      <c r="M305" s="52"/>
      <c r="N305" s="52"/>
      <c r="O305" s="52"/>
      <c r="P305" s="52"/>
      <c r="Q305" s="52"/>
      <c r="R305" s="52"/>
      <c r="S305" s="52"/>
      <c r="T305" s="52"/>
      <c r="U305" s="52"/>
      <c r="V305" s="52"/>
      <c r="W305" s="52"/>
      <c r="X305" s="52"/>
      <c r="Y305" s="52"/>
      <c r="Z305" s="52"/>
    </row>
    <row r="306" spans="1:26" ht="18" customHeight="1">
      <c r="A306" s="52"/>
      <c r="B306" s="118"/>
      <c r="C306" s="118"/>
      <c r="D306" s="118"/>
      <c r="E306" s="118"/>
      <c r="F306" s="118"/>
      <c r="G306" s="114"/>
      <c r="H306" s="125"/>
      <c r="I306" s="126"/>
      <c r="J306" s="138"/>
      <c r="K306" s="125"/>
      <c r="L306" s="108"/>
      <c r="M306" s="52"/>
      <c r="N306" s="52"/>
      <c r="O306" s="52"/>
      <c r="P306" s="52"/>
      <c r="Q306" s="52"/>
      <c r="R306" s="52"/>
      <c r="S306" s="52"/>
      <c r="T306" s="52"/>
      <c r="U306" s="52"/>
      <c r="V306" s="52"/>
      <c r="W306" s="52"/>
      <c r="X306" s="52"/>
      <c r="Y306" s="52"/>
      <c r="Z306" s="52"/>
    </row>
    <row r="307" spans="1:26" ht="24" customHeight="1">
      <c r="A307" s="52"/>
      <c r="B307" s="119"/>
      <c r="C307" s="118"/>
      <c r="D307" s="118"/>
      <c r="E307" s="118"/>
      <c r="F307" s="118"/>
      <c r="G307" s="114"/>
      <c r="H307" s="127"/>
      <c r="I307" s="128"/>
      <c r="J307" s="138"/>
      <c r="K307" s="125"/>
      <c r="L307" s="108"/>
      <c r="M307" s="52"/>
      <c r="N307" s="52"/>
      <c r="O307" s="52"/>
      <c r="P307" s="52"/>
      <c r="Q307" s="52"/>
      <c r="R307" s="52"/>
      <c r="S307" s="52"/>
      <c r="T307" s="52"/>
      <c r="U307" s="52"/>
      <c r="V307" s="52"/>
      <c r="W307" s="52"/>
      <c r="X307" s="52"/>
      <c r="Y307" s="52"/>
      <c r="Z307" s="52"/>
    </row>
    <row r="308" spans="1:26" ht="84" customHeight="1">
      <c r="A308" s="52"/>
      <c r="B308" s="37"/>
      <c r="C308" s="119"/>
      <c r="D308" s="119"/>
      <c r="E308" s="119"/>
      <c r="F308" s="119"/>
      <c r="G308" s="115"/>
      <c r="H308" s="131" t="s">
        <v>228</v>
      </c>
      <c r="I308" s="132"/>
      <c r="J308" s="181"/>
      <c r="K308" s="127"/>
      <c r="L308" s="108"/>
      <c r="M308" s="52"/>
      <c r="N308" s="52"/>
      <c r="O308" s="52"/>
      <c r="P308" s="52"/>
      <c r="Q308" s="52"/>
      <c r="R308" s="52"/>
      <c r="S308" s="52"/>
      <c r="T308" s="52"/>
      <c r="U308" s="52"/>
      <c r="V308" s="52"/>
      <c r="W308" s="52"/>
      <c r="X308" s="52"/>
      <c r="Y308" s="52"/>
      <c r="Z308" s="52"/>
    </row>
    <row r="309" spans="1:26" ht="18" customHeight="1">
      <c r="A309" s="52"/>
      <c r="B309" s="18"/>
      <c r="C309" s="85"/>
      <c r="D309" s="85"/>
      <c r="E309" s="85"/>
      <c r="F309" s="85"/>
      <c r="G309" s="86"/>
      <c r="H309" s="19"/>
      <c r="I309" s="20"/>
      <c r="J309" s="100"/>
      <c r="K309" s="59"/>
      <c r="L309" s="108"/>
      <c r="M309" s="52"/>
      <c r="N309" s="52"/>
      <c r="O309" s="52"/>
      <c r="P309" s="52"/>
      <c r="Q309" s="52"/>
      <c r="R309" s="52"/>
      <c r="S309" s="52"/>
      <c r="T309" s="52"/>
      <c r="U309" s="52"/>
      <c r="V309" s="52"/>
      <c r="W309" s="52"/>
      <c r="X309" s="52"/>
      <c r="Y309" s="52"/>
      <c r="Z309" s="52"/>
    </row>
    <row r="310" spans="1:26" ht="18" customHeight="1">
      <c r="A310" s="52"/>
      <c r="B310" s="37"/>
      <c r="C310" s="129" t="s">
        <v>194</v>
      </c>
      <c r="D310" s="161" t="s">
        <v>152</v>
      </c>
      <c r="E310" s="121" t="s">
        <v>224</v>
      </c>
      <c r="F310" s="121" t="s">
        <v>225</v>
      </c>
      <c r="G310" s="166" t="s">
        <v>156</v>
      </c>
      <c r="H310" s="123" t="s">
        <v>226</v>
      </c>
      <c r="I310" s="124"/>
      <c r="J310" s="180" t="s">
        <v>229</v>
      </c>
      <c r="K310" s="182">
        <v>6</v>
      </c>
      <c r="L310" s="108"/>
      <c r="M310" s="52"/>
      <c r="N310" s="52"/>
      <c r="O310" s="52"/>
      <c r="P310" s="52"/>
      <c r="Q310" s="52"/>
      <c r="R310" s="52"/>
      <c r="S310" s="52"/>
      <c r="T310" s="52"/>
      <c r="U310" s="52"/>
      <c r="V310" s="52"/>
      <c r="W310" s="52"/>
      <c r="X310" s="52"/>
      <c r="Y310" s="52"/>
      <c r="Z310" s="52"/>
    </row>
    <row r="311" spans="1:26" ht="18" customHeight="1">
      <c r="A311" s="52"/>
      <c r="B311" s="117"/>
      <c r="C311" s="118"/>
      <c r="D311" s="118"/>
      <c r="E311" s="118"/>
      <c r="F311" s="118"/>
      <c r="G311" s="114"/>
      <c r="H311" s="125"/>
      <c r="I311" s="126"/>
      <c r="J311" s="138"/>
      <c r="K311" s="125"/>
      <c r="L311" s="108"/>
      <c r="M311" s="52"/>
      <c r="N311" s="52"/>
      <c r="O311" s="52"/>
      <c r="P311" s="52"/>
      <c r="Q311" s="52"/>
      <c r="R311" s="52"/>
      <c r="S311" s="52"/>
      <c r="T311" s="52"/>
      <c r="U311" s="52"/>
      <c r="V311" s="52"/>
      <c r="W311" s="52"/>
      <c r="X311" s="52"/>
      <c r="Y311" s="52"/>
      <c r="Z311" s="52"/>
    </row>
    <row r="312" spans="1:26" ht="18" customHeight="1">
      <c r="A312" s="52"/>
      <c r="B312" s="118"/>
      <c r="C312" s="118"/>
      <c r="D312" s="118"/>
      <c r="E312" s="118"/>
      <c r="F312" s="118"/>
      <c r="G312" s="114"/>
      <c r="H312" s="125"/>
      <c r="I312" s="126"/>
      <c r="J312" s="138"/>
      <c r="K312" s="125"/>
      <c r="L312" s="108"/>
      <c r="M312" s="52"/>
      <c r="N312" s="52"/>
      <c r="O312" s="52"/>
      <c r="P312" s="52"/>
      <c r="Q312" s="52"/>
      <c r="R312" s="52"/>
      <c r="S312" s="52"/>
      <c r="T312" s="52"/>
      <c r="U312" s="52"/>
      <c r="V312" s="52"/>
      <c r="W312" s="52"/>
      <c r="X312" s="52"/>
      <c r="Y312" s="52"/>
      <c r="Z312" s="52"/>
    </row>
    <row r="313" spans="1:26" ht="63.75" customHeight="1">
      <c r="A313" s="52"/>
      <c r="B313" s="119"/>
      <c r="C313" s="118"/>
      <c r="D313" s="118"/>
      <c r="E313" s="118"/>
      <c r="F313" s="118"/>
      <c r="G313" s="114"/>
      <c r="H313" s="127"/>
      <c r="I313" s="128"/>
      <c r="J313" s="138"/>
      <c r="K313" s="125"/>
      <c r="L313" s="108"/>
      <c r="M313" s="52"/>
      <c r="N313" s="52"/>
      <c r="O313" s="52"/>
      <c r="P313" s="52"/>
      <c r="Q313" s="52"/>
      <c r="R313" s="52"/>
      <c r="S313" s="52"/>
      <c r="T313" s="52"/>
      <c r="U313" s="52"/>
      <c r="V313" s="52"/>
      <c r="W313" s="52"/>
      <c r="X313" s="52"/>
      <c r="Y313" s="52"/>
      <c r="Z313" s="52"/>
    </row>
    <row r="314" spans="1:26" ht="58.5" customHeight="1">
      <c r="A314" s="52"/>
      <c r="B314" s="37"/>
      <c r="C314" s="119"/>
      <c r="D314" s="119"/>
      <c r="E314" s="119"/>
      <c r="F314" s="119"/>
      <c r="G314" s="115"/>
      <c r="H314" s="131" t="s">
        <v>230</v>
      </c>
      <c r="I314" s="132"/>
      <c r="J314" s="181"/>
      <c r="K314" s="127"/>
      <c r="L314" s="108"/>
      <c r="M314" s="52"/>
      <c r="N314" s="52"/>
      <c r="O314" s="52"/>
      <c r="P314" s="52"/>
      <c r="Q314" s="52"/>
      <c r="R314" s="52"/>
      <c r="S314" s="52"/>
      <c r="T314" s="52"/>
      <c r="U314" s="52"/>
      <c r="V314" s="52"/>
      <c r="W314" s="52"/>
      <c r="X314" s="52"/>
      <c r="Y314" s="52"/>
      <c r="Z314" s="52"/>
    </row>
    <row r="315" spans="1:26" ht="18" customHeight="1">
      <c r="A315" s="52"/>
      <c r="B315" s="18"/>
      <c r="C315" s="85"/>
      <c r="D315" s="85"/>
      <c r="E315" s="85"/>
      <c r="F315" s="85"/>
      <c r="G315" s="86"/>
      <c r="H315" s="19"/>
      <c r="I315" s="20"/>
      <c r="J315" s="100"/>
      <c r="K315" s="59"/>
      <c r="L315" s="108"/>
      <c r="M315" s="52"/>
      <c r="N315" s="52"/>
      <c r="O315" s="52"/>
      <c r="P315" s="52"/>
      <c r="Q315" s="52"/>
      <c r="R315" s="52"/>
      <c r="S315" s="52"/>
      <c r="T315" s="52"/>
      <c r="U315" s="52"/>
      <c r="V315" s="52"/>
      <c r="W315" s="52"/>
      <c r="X315" s="52"/>
      <c r="Y315" s="52"/>
      <c r="Z315" s="52"/>
    </row>
    <row r="316" spans="1:26" ht="18" customHeight="1">
      <c r="A316" s="52"/>
      <c r="B316" s="37"/>
      <c r="C316" s="129" t="s">
        <v>194</v>
      </c>
      <c r="D316" s="161" t="s">
        <v>152</v>
      </c>
      <c r="E316" s="121" t="s">
        <v>224</v>
      </c>
      <c r="F316" s="121" t="s">
        <v>225</v>
      </c>
      <c r="G316" s="166" t="s">
        <v>156</v>
      </c>
      <c r="H316" s="123" t="s">
        <v>226</v>
      </c>
      <c r="I316" s="124"/>
      <c r="J316" s="180" t="s">
        <v>231</v>
      </c>
      <c r="K316" s="182">
        <v>7</v>
      </c>
      <c r="L316" s="108"/>
      <c r="M316" s="52"/>
      <c r="N316" s="52"/>
      <c r="O316" s="52"/>
      <c r="P316" s="52"/>
      <c r="Q316" s="52"/>
      <c r="R316" s="52"/>
      <c r="S316" s="52"/>
      <c r="T316" s="52"/>
      <c r="U316" s="52"/>
      <c r="V316" s="52"/>
      <c r="W316" s="52"/>
      <c r="X316" s="52"/>
      <c r="Y316" s="52"/>
      <c r="Z316" s="52"/>
    </row>
    <row r="317" spans="1:26" ht="18" customHeight="1">
      <c r="A317" s="52"/>
      <c r="B317" s="117"/>
      <c r="C317" s="118"/>
      <c r="D317" s="118"/>
      <c r="E317" s="118"/>
      <c r="F317" s="118"/>
      <c r="G317" s="114"/>
      <c r="H317" s="125"/>
      <c r="I317" s="126"/>
      <c r="J317" s="138"/>
      <c r="K317" s="125"/>
      <c r="L317" s="108"/>
      <c r="M317" s="52"/>
      <c r="N317" s="52"/>
      <c r="O317" s="52"/>
      <c r="P317" s="52"/>
      <c r="Q317" s="52"/>
      <c r="R317" s="52"/>
      <c r="S317" s="52"/>
      <c r="T317" s="52"/>
      <c r="U317" s="52"/>
      <c r="V317" s="52"/>
      <c r="W317" s="52"/>
      <c r="X317" s="52"/>
      <c r="Y317" s="52"/>
      <c r="Z317" s="52"/>
    </row>
    <row r="318" spans="1:26" ht="18" customHeight="1">
      <c r="A318" s="52"/>
      <c r="B318" s="118"/>
      <c r="C318" s="118"/>
      <c r="D318" s="118"/>
      <c r="E318" s="118"/>
      <c r="F318" s="118"/>
      <c r="G318" s="114"/>
      <c r="H318" s="125"/>
      <c r="I318" s="126"/>
      <c r="J318" s="138"/>
      <c r="K318" s="125"/>
      <c r="L318" s="108"/>
      <c r="M318" s="52"/>
      <c r="N318" s="52"/>
      <c r="O318" s="52"/>
      <c r="P318" s="52"/>
      <c r="Q318" s="52"/>
      <c r="R318" s="52"/>
      <c r="S318" s="52"/>
      <c r="T318" s="52"/>
      <c r="U318" s="52"/>
      <c r="V318" s="52"/>
      <c r="W318" s="52"/>
      <c r="X318" s="52"/>
      <c r="Y318" s="52"/>
      <c r="Z318" s="52"/>
    </row>
    <row r="319" spans="1:26" ht="51.75" customHeight="1">
      <c r="A319" s="52"/>
      <c r="B319" s="119"/>
      <c r="C319" s="118"/>
      <c r="D319" s="118"/>
      <c r="E319" s="118"/>
      <c r="F319" s="118"/>
      <c r="G319" s="114"/>
      <c r="H319" s="127"/>
      <c r="I319" s="128"/>
      <c r="J319" s="138"/>
      <c r="K319" s="125"/>
      <c r="L319" s="108"/>
      <c r="M319" s="52"/>
      <c r="N319" s="52"/>
      <c r="O319" s="52"/>
      <c r="P319" s="52"/>
      <c r="Q319" s="52"/>
      <c r="R319" s="52"/>
      <c r="S319" s="52"/>
      <c r="T319" s="52"/>
      <c r="U319" s="52"/>
      <c r="V319" s="52"/>
      <c r="W319" s="52"/>
      <c r="X319" s="52"/>
      <c r="Y319" s="52"/>
      <c r="Z319" s="52"/>
    </row>
    <row r="320" spans="1:26" ht="53.25" customHeight="1">
      <c r="A320" s="52"/>
      <c r="B320" s="37"/>
      <c r="C320" s="119"/>
      <c r="D320" s="119"/>
      <c r="E320" s="119"/>
      <c r="F320" s="119"/>
      <c r="G320" s="115"/>
      <c r="H320" s="131" t="s">
        <v>232</v>
      </c>
      <c r="I320" s="132"/>
      <c r="J320" s="181"/>
      <c r="K320" s="127"/>
      <c r="L320" s="108"/>
      <c r="M320" s="52"/>
      <c r="N320" s="52"/>
      <c r="O320" s="52"/>
      <c r="P320" s="52"/>
      <c r="Q320" s="52"/>
      <c r="R320" s="52"/>
      <c r="S320" s="52"/>
      <c r="T320" s="52"/>
      <c r="U320" s="52"/>
      <c r="V320" s="52"/>
      <c r="W320" s="52"/>
      <c r="X320" s="52"/>
      <c r="Y320" s="52"/>
      <c r="Z320" s="52"/>
    </row>
    <row r="321" spans="1:26" ht="18" customHeight="1">
      <c r="A321" s="52"/>
      <c r="B321" s="18"/>
      <c r="C321" s="85"/>
      <c r="D321" s="85"/>
      <c r="E321" s="85"/>
      <c r="F321" s="85"/>
      <c r="G321" s="86"/>
      <c r="H321" s="19"/>
      <c r="I321" s="20"/>
      <c r="J321" s="100"/>
      <c r="K321" s="59"/>
      <c r="L321" s="108"/>
      <c r="M321" s="52"/>
      <c r="N321" s="52"/>
      <c r="O321" s="52"/>
      <c r="P321" s="52"/>
      <c r="Q321" s="52"/>
      <c r="R321" s="52"/>
      <c r="S321" s="52"/>
      <c r="T321" s="52"/>
      <c r="U321" s="52"/>
      <c r="V321" s="52"/>
      <c r="W321" s="52"/>
      <c r="X321" s="52"/>
      <c r="Y321" s="52"/>
      <c r="Z321" s="52"/>
    </row>
    <row r="322" spans="1:26" ht="18" customHeight="1">
      <c r="A322" s="52"/>
      <c r="B322" s="37"/>
      <c r="C322" s="129" t="s">
        <v>194</v>
      </c>
      <c r="D322" s="161" t="s">
        <v>152</v>
      </c>
      <c r="E322" s="121" t="s">
        <v>224</v>
      </c>
      <c r="F322" s="121" t="s">
        <v>233</v>
      </c>
      <c r="G322" s="166" t="s">
        <v>155</v>
      </c>
      <c r="H322" s="123" t="s">
        <v>226</v>
      </c>
      <c r="I322" s="124"/>
      <c r="J322" s="180" t="s">
        <v>234</v>
      </c>
      <c r="K322" s="182">
        <v>8</v>
      </c>
      <c r="L322" s="108"/>
      <c r="M322" s="52"/>
      <c r="N322" s="52"/>
      <c r="O322" s="52"/>
      <c r="P322" s="52"/>
      <c r="Q322" s="52"/>
      <c r="R322" s="52"/>
      <c r="S322" s="52"/>
      <c r="T322" s="52"/>
      <c r="U322" s="52"/>
      <c r="V322" s="52"/>
      <c r="W322" s="52"/>
      <c r="X322" s="52"/>
      <c r="Y322" s="52"/>
      <c r="Z322" s="52"/>
    </row>
    <row r="323" spans="1:26" ht="18" customHeight="1">
      <c r="A323" s="52"/>
      <c r="B323" s="117"/>
      <c r="C323" s="118"/>
      <c r="D323" s="118"/>
      <c r="E323" s="118"/>
      <c r="F323" s="118"/>
      <c r="G323" s="114"/>
      <c r="H323" s="125"/>
      <c r="I323" s="126"/>
      <c r="J323" s="138"/>
      <c r="K323" s="125"/>
      <c r="L323" s="108"/>
      <c r="M323" s="52"/>
      <c r="N323" s="52"/>
      <c r="O323" s="52"/>
      <c r="P323" s="52"/>
      <c r="Q323" s="52"/>
      <c r="R323" s="52"/>
      <c r="S323" s="52"/>
      <c r="T323" s="52"/>
      <c r="U323" s="52"/>
      <c r="V323" s="52"/>
      <c r="W323" s="52"/>
      <c r="X323" s="52"/>
      <c r="Y323" s="52"/>
      <c r="Z323" s="52"/>
    </row>
    <row r="324" spans="1:26" ht="33" customHeight="1">
      <c r="A324" s="52"/>
      <c r="B324" s="118"/>
      <c r="C324" s="118"/>
      <c r="D324" s="118"/>
      <c r="E324" s="118"/>
      <c r="F324" s="118"/>
      <c r="G324" s="114"/>
      <c r="H324" s="125"/>
      <c r="I324" s="126"/>
      <c r="J324" s="138"/>
      <c r="K324" s="125"/>
      <c r="L324" s="108"/>
      <c r="M324" s="52"/>
      <c r="N324" s="52"/>
      <c r="O324" s="52"/>
      <c r="P324" s="52"/>
      <c r="Q324" s="52"/>
      <c r="R324" s="52"/>
      <c r="S324" s="52"/>
      <c r="T324" s="52"/>
      <c r="U324" s="52"/>
      <c r="V324" s="52"/>
      <c r="W324" s="52"/>
      <c r="X324" s="52"/>
      <c r="Y324" s="52"/>
      <c r="Z324" s="52"/>
    </row>
    <row r="325" spans="1:26" ht="24" customHeight="1">
      <c r="A325" s="52"/>
      <c r="B325" s="119"/>
      <c r="C325" s="118"/>
      <c r="D325" s="118"/>
      <c r="E325" s="118"/>
      <c r="F325" s="118"/>
      <c r="G325" s="114"/>
      <c r="H325" s="127"/>
      <c r="I325" s="128"/>
      <c r="J325" s="138"/>
      <c r="K325" s="125"/>
      <c r="L325" s="108"/>
      <c r="M325" s="52"/>
      <c r="N325" s="52"/>
      <c r="O325" s="52"/>
      <c r="P325" s="52"/>
      <c r="Q325" s="52"/>
      <c r="R325" s="52"/>
      <c r="S325" s="52"/>
      <c r="T325" s="52"/>
      <c r="U325" s="52"/>
      <c r="V325" s="52"/>
      <c r="W325" s="52"/>
      <c r="X325" s="52"/>
      <c r="Y325" s="52"/>
      <c r="Z325" s="52"/>
    </row>
    <row r="326" spans="1:26" ht="46.5" customHeight="1">
      <c r="A326" s="52"/>
      <c r="B326" s="37"/>
      <c r="C326" s="119"/>
      <c r="D326" s="119"/>
      <c r="E326" s="119"/>
      <c r="F326" s="119"/>
      <c r="G326" s="115"/>
      <c r="H326" s="131" t="s">
        <v>235</v>
      </c>
      <c r="I326" s="132"/>
      <c r="J326" s="181"/>
      <c r="K326" s="127"/>
      <c r="L326" s="108"/>
      <c r="M326" s="52"/>
      <c r="N326" s="52"/>
      <c r="O326" s="52"/>
      <c r="P326" s="52"/>
      <c r="Q326" s="52"/>
      <c r="R326" s="52"/>
      <c r="S326" s="52"/>
      <c r="T326" s="52"/>
      <c r="U326" s="52"/>
      <c r="V326" s="52"/>
      <c r="W326" s="52"/>
      <c r="X326" s="52"/>
      <c r="Y326" s="52"/>
      <c r="Z326" s="52"/>
    </row>
    <row r="327" spans="1:26" ht="18" customHeight="1">
      <c r="A327" s="52"/>
      <c r="B327" s="18"/>
      <c r="C327" s="85"/>
      <c r="D327" s="85"/>
      <c r="E327" s="85"/>
      <c r="F327" s="85"/>
      <c r="G327" s="86"/>
      <c r="H327" s="19"/>
      <c r="I327" s="20"/>
      <c r="J327" s="100"/>
      <c r="K327" s="59"/>
      <c r="L327" s="108"/>
      <c r="M327" s="52"/>
      <c r="N327" s="52"/>
      <c r="O327" s="52"/>
      <c r="P327" s="52"/>
      <c r="Q327" s="52"/>
      <c r="R327" s="52"/>
      <c r="S327" s="52"/>
      <c r="T327" s="52"/>
      <c r="U327" s="52"/>
      <c r="V327" s="52"/>
      <c r="W327" s="52"/>
      <c r="X327" s="52"/>
      <c r="Y327" s="52"/>
      <c r="Z327" s="52"/>
    </row>
    <row r="328" spans="1:26" ht="18" customHeight="1">
      <c r="A328" s="52"/>
      <c r="B328" s="37"/>
      <c r="C328" s="129" t="s">
        <v>194</v>
      </c>
      <c r="D328" s="161" t="s">
        <v>152</v>
      </c>
      <c r="E328" s="121" t="s">
        <v>224</v>
      </c>
      <c r="F328" s="121" t="s">
        <v>236</v>
      </c>
      <c r="G328" s="166" t="s">
        <v>157</v>
      </c>
      <c r="H328" s="123" t="s">
        <v>226</v>
      </c>
      <c r="I328" s="124"/>
      <c r="J328" s="180" t="s">
        <v>237</v>
      </c>
      <c r="K328" s="182">
        <v>9</v>
      </c>
      <c r="L328" s="108"/>
      <c r="M328" s="52"/>
      <c r="N328" s="52"/>
      <c r="O328" s="52"/>
      <c r="P328" s="52"/>
      <c r="Q328" s="52"/>
      <c r="R328" s="52"/>
      <c r="S328" s="52"/>
      <c r="T328" s="52"/>
      <c r="U328" s="52"/>
      <c r="V328" s="52"/>
      <c r="W328" s="52"/>
      <c r="X328" s="52"/>
      <c r="Y328" s="52"/>
      <c r="Z328" s="52"/>
    </row>
    <row r="329" spans="1:26" ht="18" customHeight="1">
      <c r="A329" s="52"/>
      <c r="B329" s="117"/>
      <c r="C329" s="118"/>
      <c r="D329" s="118"/>
      <c r="E329" s="118"/>
      <c r="F329" s="118"/>
      <c r="G329" s="114"/>
      <c r="H329" s="125"/>
      <c r="I329" s="126"/>
      <c r="J329" s="138"/>
      <c r="K329" s="125"/>
      <c r="L329" s="108"/>
      <c r="M329" s="52"/>
      <c r="N329" s="52"/>
      <c r="O329" s="52"/>
      <c r="P329" s="52"/>
      <c r="Q329" s="52"/>
      <c r="R329" s="52"/>
      <c r="S329" s="52"/>
      <c r="T329" s="52"/>
      <c r="U329" s="52"/>
      <c r="V329" s="52"/>
      <c r="W329" s="52"/>
      <c r="X329" s="52"/>
      <c r="Y329" s="52"/>
      <c r="Z329" s="52"/>
    </row>
    <row r="330" spans="1:26" ht="18" customHeight="1">
      <c r="A330" s="52"/>
      <c r="B330" s="118"/>
      <c r="C330" s="118"/>
      <c r="D330" s="118"/>
      <c r="E330" s="118"/>
      <c r="F330" s="118"/>
      <c r="G330" s="114"/>
      <c r="H330" s="125"/>
      <c r="I330" s="126"/>
      <c r="J330" s="138"/>
      <c r="K330" s="125"/>
      <c r="L330" s="108"/>
      <c r="M330" s="52"/>
      <c r="N330" s="52"/>
      <c r="O330" s="52"/>
      <c r="P330" s="52"/>
      <c r="Q330" s="52"/>
      <c r="R330" s="52"/>
      <c r="S330" s="52"/>
      <c r="T330" s="52"/>
      <c r="U330" s="52"/>
      <c r="V330" s="52"/>
      <c r="W330" s="52"/>
      <c r="X330" s="52"/>
      <c r="Y330" s="52"/>
      <c r="Z330" s="52"/>
    </row>
    <row r="331" spans="1:26" ht="54" customHeight="1">
      <c r="A331" s="52"/>
      <c r="B331" s="119"/>
      <c r="C331" s="118"/>
      <c r="D331" s="118"/>
      <c r="E331" s="118"/>
      <c r="F331" s="118"/>
      <c r="G331" s="114"/>
      <c r="H331" s="127"/>
      <c r="I331" s="128"/>
      <c r="J331" s="138"/>
      <c r="K331" s="125"/>
      <c r="L331" s="108"/>
      <c r="M331" s="52"/>
      <c r="N331" s="52"/>
      <c r="O331" s="52"/>
      <c r="P331" s="52"/>
      <c r="Q331" s="52"/>
      <c r="R331" s="52"/>
      <c r="S331" s="52"/>
      <c r="T331" s="52"/>
      <c r="U331" s="52"/>
      <c r="V331" s="52"/>
      <c r="W331" s="52"/>
      <c r="X331" s="52"/>
      <c r="Y331" s="52"/>
      <c r="Z331" s="52"/>
    </row>
    <row r="332" spans="1:26" ht="72" customHeight="1">
      <c r="A332" s="52"/>
      <c r="B332" s="37"/>
      <c r="C332" s="119"/>
      <c r="D332" s="119"/>
      <c r="E332" s="119"/>
      <c r="F332" s="119"/>
      <c r="G332" s="115"/>
      <c r="H332" s="131" t="s">
        <v>238</v>
      </c>
      <c r="I332" s="132"/>
      <c r="J332" s="181"/>
      <c r="K332" s="127"/>
      <c r="L332" s="108"/>
      <c r="M332" s="52"/>
      <c r="N332" s="52"/>
      <c r="O332" s="52"/>
      <c r="P332" s="52"/>
      <c r="Q332" s="52"/>
      <c r="R332" s="52"/>
      <c r="S332" s="52"/>
      <c r="T332" s="52"/>
      <c r="U332" s="52"/>
      <c r="V332" s="52"/>
      <c r="W332" s="52"/>
      <c r="X332" s="52"/>
      <c r="Y332" s="52"/>
      <c r="Z332" s="52"/>
    </row>
    <row r="333" spans="1:26" ht="18" customHeight="1">
      <c r="A333" s="52"/>
      <c r="B333" s="18"/>
      <c r="C333" s="85"/>
      <c r="D333" s="85"/>
      <c r="E333" s="85"/>
      <c r="F333" s="85"/>
      <c r="G333" s="86"/>
      <c r="H333" s="19"/>
      <c r="I333" s="20"/>
      <c r="J333" s="100"/>
      <c r="K333" s="59"/>
      <c r="L333" s="108"/>
      <c r="M333" s="52"/>
      <c r="N333" s="52"/>
      <c r="O333" s="52"/>
      <c r="P333" s="52"/>
      <c r="Q333" s="52"/>
      <c r="R333" s="52"/>
      <c r="S333" s="52"/>
      <c r="T333" s="52"/>
      <c r="U333" s="52"/>
      <c r="V333" s="52"/>
      <c r="W333" s="52"/>
      <c r="X333" s="52"/>
      <c r="Y333" s="52"/>
      <c r="Z333" s="52"/>
    </row>
    <row r="334" spans="1:26" ht="20.25" customHeight="1">
      <c r="A334" s="52"/>
      <c r="B334" s="37"/>
      <c r="C334" s="129" t="s">
        <v>194</v>
      </c>
      <c r="D334" s="161" t="s">
        <v>152</v>
      </c>
      <c r="E334" s="121" t="s">
        <v>224</v>
      </c>
      <c r="F334" s="121" t="s">
        <v>239</v>
      </c>
      <c r="G334" s="166" t="s">
        <v>157</v>
      </c>
      <c r="H334" s="123" t="s">
        <v>226</v>
      </c>
      <c r="I334" s="124"/>
      <c r="J334" s="180" t="s">
        <v>240</v>
      </c>
      <c r="K334" s="182">
        <v>10</v>
      </c>
      <c r="L334" s="108"/>
      <c r="M334" s="52"/>
      <c r="N334" s="52"/>
      <c r="O334" s="52"/>
      <c r="P334" s="52"/>
      <c r="Q334" s="52"/>
      <c r="R334" s="52"/>
      <c r="S334" s="52"/>
      <c r="T334" s="52"/>
      <c r="U334" s="52"/>
      <c r="V334" s="52"/>
      <c r="W334" s="52"/>
      <c r="X334" s="52"/>
      <c r="Y334" s="52"/>
      <c r="Z334" s="52"/>
    </row>
    <row r="335" spans="1:26" ht="18" customHeight="1">
      <c r="A335" s="52"/>
      <c r="B335" s="117"/>
      <c r="C335" s="118"/>
      <c r="D335" s="118"/>
      <c r="E335" s="118"/>
      <c r="F335" s="118"/>
      <c r="G335" s="114"/>
      <c r="H335" s="125"/>
      <c r="I335" s="126"/>
      <c r="J335" s="138"/>
      <c r="K335" s="125"/>
      <c r="L335" s="108"/>
      <c r="M335" s="52"/>
      <c r="N335" s="52"/>
      <c r="O335" s="52"/>
      <c r="P335" s="52"/>
      <c r="Q335" s="52"/>
      <c r="R335" s="52"/>
      <c r="S335" s="52"/>
      <c r="T335" s="52"/>
      <c r="U335" s="52"/>
      <c r="V335" s="52"/>
      <c r="W335" s="52"/>
      <c r="X335" s="52"/>
      <c r="Y335" s="52"/>
      <c r="Z335" s="52"/>
    </row>
    <row r="336" spans="1:26" ht="18" customHeight="1">
      <c r="A336" s="52"/>
      <c r="B336" s="118"/>
      <c r="C336" s="118"/>
      <c r="D336" s="118"/>
      <c r="E336" s="118"/>
      <c r="F336" s="118"/>
      <c r="G336" s="114"/>
      <c r="H336" s="125"/>
      <c r="I336" s="126"/>
      <c r="J336" s="138"/>
      <c r="K336" s="125"/>
      <c r="L336" s="108"/>
      <c r="M336" s="52"/>
      <c r="N336" s="52"/>
      <c r="O336" s="52"/>
      <c r="P336" s="52"/>
      <c r="Q336" s="52"/>
      <c r="R336" s="52"/>
      <c r="S336" s="52"/>
      <c r="T336" s="52"/>
      <c r="U336" s="52"/>
      <c r="V336" s="52"/>
      <c r="W336" s="52"/>
      <c r="X336" s="52"/>
      <c r="Y336" s="52"/>
      <c r="Z336" s="52"/>
    </row>
    <row r="337" spans="1:26" ht="45" customHeight="1">
      <c r="A337" s="52"/>
      <c r="B337" s="119"/>
      <c r="C337" s="118"/>
      <c r="D337" s="118"/>
      <c r="E337" s="118"/>
      <c r="F337" s="118"/>
      <c r="G337" s="114"/>
      <c r="H337" s="127"/>
      <c r="I337" s="128"/>
      <c r="J337" s="138"/>
      <c r="K337" s="125"/>
      <c r="L337" s="108"/>
      <c r="M337" s="52"/>
      <c r="N337" s="52"/>
      <c r="O337" s="52"/>
      <c r="P337" s="52"/>
      <c r="Q337" s="52"/>
      <c r="R337" s="52"/>
      <c r="S337" s="52"/>
      <c r="T337" s="52"/>
      <c r="U337" s="52"/>
      <c r="V337" s="52"/>
      <c r="W337" s="52"/>
      <c r="X337" s="52"/>
      <c r="Y337" s="52"/>
      <c r="Z337" s="52"/>
    </row>
    <row r="338" spans="1:26" ht="54" customHeight="1">
      <c r="A338" s="52"/>
      <c r="B338" s="37"/>
      <c r="C338" s="119"/>
      <c r="D338" s="119"/>
      <c r="E338" s="119"/>
      <c r="F338" s="119"/>
      <c r="G338" s="115"/>
      <c r="H338" s="131" t="s">
        <v>241</v>
      </c>
      <c r="I338" s="132"/>
      <c r="J338" s="181"/>
      <c r="K338" s="127"/>
      <c r="L338" s="108"/>
      <c r="M338" s="52"/>
      <c r="N338" s="52"/>
      <c r="O338" s="52"/>
      <c r="P338" s="52"/>
      <c r="Q338" s="52"/>
      <c r="R338" s="52"/>
      <c r="S338" s="52"/>
      <c r="T338" s="52"/>
      <c r="U338" s="52"/>
      <c r="V338" s="52"/>
      <c r="W338" s="52"/>
      <c r="X338" s="52"/>
      <c r="Y338" s="52"/>
      <c r="Z338" s="52"/>
    </row>
    <row r="339" spans="1:26" ht="18" customHeight="1">
      <c r="A339" s="52"/>
      <c r="B339" s="18"/>
      <c r="C339" s="85"/>
      <c r="D339" s="85"/>
      <c r="E339" s="85"/>
      <c r="F339" s="85"/>
      <c r="G339" s="86"/>
      <c r="H339" s="19"/>
      <c r="I339" s="20"/>
      <c r="J339" s="100"/>
      <c r="K339" s="59"/>
      <c r="L339" s="108"/>
      <c r="M339" s="52"/>
      <c r="N339" s="52"/>
      <c r="O339" s="52"/>
      <c r="P339" s="52"/>
      <c r="Q339" s="52"/>
      <c r="R339" s="52"/>
      <c r="S339" s="52"/>
      <c r="T339" s="52"/>
      <c r="U339" s="52"/>
      <c r="V339" s="52"/>
      <c r="W339" s="52"/>
      <c r="X339" s="52"/>
      <c r="Y339" s="52"/>
      <c r="Z339" s="52"/>
    </row>
    <row r="340" spans="1:26" ht="18" customHeight="1">
      <c r="A340" s="52"/>
      <c r="B340" s="37"/>
      <c r="C340" s="129" t="s">
        <v>194</v>
      </c>
      <c r="D340" s="161" t="s">
        <v>152</v>
      </c>
      <c r="E340" s="121" t="s">
        <v>224</v>
      </c>
      <c r="F340" s="121" t="s">
        <v>242</v>
      </c>
      <c r="G340" s="166" t="s">
        <v>155</v>
      </c>
      <c r="H340" s="123" t="s">
        <v>243</v>
      </c>
      <c r="I340" s="124"/>
      <c r="J340" s="180" t="s">
        <v>244</v>
      </c>
      <c r="K340" s="182">
        <v>11</v>
      </c>
      <c r="L340" s="108"/>
      <c r="M340" s="52"/>
      <c r="N340" s="52"/>
      <c r="O340" s="52"/>
      <c r="P340" s="52"/>
      <c r="Q340" s="52"/>
      <c r="R340" s="52"/>
      <c r="S340" s="52"/>
      <c r="T340" s="52"/>
      <c r="U340" s="52"/>
      <c r="V340" s="52"/>
      <c r="W340" s="52"/>
      <c r="X340" s="52"/>
      <c r="Y340" s="52"/>
      <c r="Z340" s="52"/>
    </row>
    <row r="341" spans="1:26" ht="18" customHeight="1">
      <c r="A341" s="52"/>
      <c r="B341" s="117"/>
      <c r="C341" s="118"/>
      <c r="D341" s="118"/>
      <c r="E341" s="118"/>
      <c r="F341" s="118"/>
      <c r="G341" s="114"/>
      <c r="H341" s="125"/>
      <c r="I341" s="126"/>
      <c r="J341" s="138"/>
      <c r="K341" s="125"/>
      <c r="L341" s="108"/>
      <c r="M341" s="52"/>
      <c r="N341" s="52"/>
      <c r="O341" s="52"/>
      <c r="P341" s="52"/>
      <c r="Q341" s="52"/>
      <c r="R341" s="52"/>
      <c r="S341" s="52"/>
      <c r="T341" s="52"/>
      <c r="U341" s="52"/>
      <c r="V341" s="52"/>
      <c r="W341" s="52"/>
      <c r="X341" s="52"/>
      <c r="Y341" s="52"/>
      <c r="Z341" s="52"/>
    </row>
    <row r="342" spans="1:26" ht="18" customHeight="1">
      <c r="A342" s="52"/>
      <c r="B342" s="118"/>
      <c r="C342" s="118"/>
      <c r="D342" s="118"/>
      <c r="E342" s="118"/>
      <c r="F342" s="118"/>
      <c r="G342" s="114"/>
      <c r="H342" s="125"/>
      <c r="I342" s="126"/>
      <c r="J342" s="138"/>
      <c r="K342" s="125"/>
      <c r="L342" s="108"/>
      <c r="M342" s="52"/>
      <c r="N342" s="52"/>
      <c r="O342" s="52"/>
      <c r="P342" s="52"/>
      <c r="Q342" s="52"/>
      <c r="R342" s="52"/>
      <c r="S342" s="52"/>
      <c r="T342" s="52"/>
      <c r="U342" s="52"/>
      <c r="V342" s="52"/>
      <c r="W342" s="52"/>
      <c r="X342" s="52"/>
      <c r="Y342" s="52"/>
      <c r="Z342" s="52"/>
    </row>
    <row r="343" spans="1:26" ht="72.75" customHeight="1">
      <c r="A343" s="52"/>
      <c r="B343" s="119"/>
      <c r="C343" s="118"/>
      <c r="D343" s="118"/>
      <c r="E343" s="118"/>
      <c r="F343" s="118"/>
      <c r="G343" s="114"/>
      <c r="H343" s="127"/>
      <c r="I343" s="128"/>
      <c r="J343" s="138"/>
      <c r="K343" s="125"/>
      <c r="L343" s="108"/>
      <c r="M343" s="52"/>
      <c r="N343" s="52"/>
      <c r="O343" s="52"/>
      <c r="P343" s="52"/>
      <c r="Q343" s="52"/>
      <c r="R343" s="52"/>
      <c r="S343" s="52"/>
      <c r="T343" s="52"/>
      <c r="U343" s="52"/>
      <c r="V343" s="52"/>
      <c r="W343" s="52"/>
      <c r="X343" s="52"/>
      <c r="Y343" s="52"/>
      <c r="Z343" s="52"/>
    </row>
    <row r="344" spans="1:26" ht="128.25" customHeight="1">
      <c r="A344" s="52"/>
      <c r="B344" s="37"/>
      <c r="C344" s="119"/>
      <c r="D344" s="119"/>
      <c r="E344" s="119"/>
      <c r="F344" s="119"/>
      <c r="G344" s="115"/>
      <c r="H344" s="131" t="s">
        <v>245</v>
      </c>
      <c r="I344" s="132"/>
      <c r="J344" s="181"/>
      <c r="K344" s="127"/>
      <c r="L344" s="108"/>
      <c r="M344" s="52"/>
      <c r="N344" s="52"/>
      <c r="O344" s="52"/>
      <c r="P344" s="52"/>
      <c r="Q344" s="52"/>
      <c r="R344" s="52"/>
      <c r="S344" s="52"/>
      <c r="T344" s="52"/>
      <c r="U344" s="52"/>
      <c r="V344" s="52"/>
      <c r="W344" s="52"/>
      <c r="X344" s="52"/>
      <c r="Y344" s="52"/>
      <c r="Z344" s="52"/>
    </row>
    <row r="345" spans="1:26" ht="18" customHeight="1">
      <c r="A345" s="52"/>
      <c r="B345" s="18"/>
      <c r="C345" s="85"/>
      <c r="D345" s="85"/>
      <c r="E345" s="85"/>
      <c r="F345" s="85"/>
      <c r="G345" s="86"/>
      <c r="H345" s="19"/>
      <c r="I345" s="20"/>
      <c r="J345" s="100"/>
      <c r="K345" s="59"/>
      <c r="L345" s="108"/>
      <c r="M345" s="52"/>
      <c r="N345" s="52"/>
      <c r="O345" s="52"/>
      <c r="P345" s="52"/>
      <c r="Q345" s="52"/>
      <c r="R345" s="52"/>
      <c r="S345" s="52"/>
      <c r="T345" s="52"/>
      <c r="U345" s="52"/>
      <c r="V345" s="52"/>
      <c r="W345" s="52"/>
      <c r="X345" s="52"/>
      <c r="Y345" s="52"/>
      <c r="Z345" s="52"/>
    </row>
    <row r="346" spans="1:26" ht="18" customHeight="1">
      <c r="A346" s="52"/>
      <c r="B346" s="37"/>
      <c r="C346" s="129" t="s">
        <v>194</v>
      </c>
      <c r="D346" s="161" t="s">
        <v>152</v>
      </c>
      <c r="E346" s="121" t="s">
        <v>224</v>
      </c>
      <c r="F346" s="121" t="s">
        <v>246</v>
      </c>
      <c r="G346" s="166" t="s">
        <v>156</v>
      </c>
      <c r="H346" s="123" t="s">
        <v>247</v>
      </c>
      <c r="I346" s="124"/>
      <c r="J346" s="180" t="s">
        <v>248</v>
      </c>
      <c r="K346" s="182">
        <v>12</v>
      </c>
      <c r="L346" s="108"/>
      <c r="M346" s="52"/>
      <c r="N346" s="52"/>
      <c r="O346" s="52"/>
      <c r="P346" s="52"/>
      <c r="Q346" s="52"/>
      <c r="R346" s="52"/>
      <c r="S346" s="52"/>
      <c r="T346" s="52"/>
      <c r="U346" s="52"/>
      <c r="V346" s="52"/>
      <c r="W346" s="52"/>
      <c r="X346" s="52"/>
      <c r="Y346" s="52"/>
      <c r="Z346" s="52"/>
    </row>
    <row r="347" spans="1:26" ht="18" customHeight="1">
      <c r="A347" s="52"/>
      <c r="B347" s="117"/>
      <c r="C347" s="118"/>
      <c r="D347" s="118"/>
      <c r="E347" s="118"/>
      <c r="F347" s="118"/>
      <c r="G347" s="114"/>
      <c r="H347" s="125"/>
      <c r="I347" s="126"/>
      <c r="J347" s="138"/>
      <c r="K347" s="125"/>
      <c r="L347" s="108"/>
      <c r="M347" s="52"/>
      <c r="N347" s="52"/>
      <c r="O347" s="52"/>
      <c r="P347" s="52"/>
      <c r="Q347" s="52"/>
      <c r="R347" s="52"/>
      <c r="S347" s="52"/>
      <c r="T347" s="52"/>
      <c r="U347" s="52"/>
      <c r="V347" s="52"/>
      <c r="W347" s="52"/>
      <c r="X347" s="52"/>
      <c r="Y347" s="52"/>
      <c r="Z347" s="52"/>
    </row>
    <row r="348" spans="1:26" ht="60" customHeight="1">
      <c r="A348" s="52"/>
      <c r="B348" s="118"/>
      <c r="C348" s="118"/>
      <c r="D348" s="118"/>
      <c r="E348" s="118"/>
      <c r="F348" s="118"/>
      <c r="G348" s="114"/>
      <c r="H348" s="125"/>
      <c r="I348" s="126"/>
      <c r="J348" s="138"/>
      <c r="K348" s="125"/>
      <c r="L348" s="108"/>
      <c r="M348" s="52"/>
      <c r="N348" s="52"/>
      <c r="O348" s="52"/>
      <c r="P348" s="52"/>
      <c r="Q348" s="52"/>
      <c r="R348" s="52"/>
      <c r="S348" s="52"/>
      <c r="T348" s="52"/>
      <c r="U348" s="52"/>
      <c r="V348" s="52"/>
      <c r="W348" s="52"/>
      <c r="X348" s="52"/>
      <c r="Y348" s="52"/>
      <c r="Z348" s="52"/>
    </row>
    <row r="349" spans="1:26" ht="48" customHeight="1">
      <c r="A349" s="52"/>
      <c r="B349" s="119"/>
      <c r="C349" s="118"/>
      <c r="D349" s="118"/>
      <c r="E349" s="118"/>
      <c r="F349" s="118"/>
      <c r="G349" s="114"/>
      <c r="H349" s="127"/>
      <c r="I349" s="128"/>
      <c r="J349" s="138"/>
      <c r="K349" s="125"/>
      <c r="L349" s="108"/>
      <c r="M349" s="52"/>
      <c r="N349" s="52"/>
      <c r="O349" s="52"/>
      <c r="P349" s="52"/>
      <c r="Q349" s="52"/>
      <c r="R349" s="52"/>
      <c r="S349" s="52"/>
      <c r="T349" s="52"/>
      <c r="U349" s="52"/>
      <c r="V349" s="52"/>
      <c r="W349" s="52"/>
      <c r="X349" s="52"/>
      <c r="Y349" s="52"/>
      <c r="Z349" s="52"/>
    </row>
    <row r="350" spans="1:26" ht="126" customHeight="1">
      <c r="A350" s="52"/>
      <c r="B350" s="37"/>
      <c r="C350" s="119"/>
      <c r="D350" s="119"/>
      <c r="E350" s="119"/>
      <c r="F350" s="119"/>
      <c r="G350" s="115"/>
      <c r="H350" s="131" t="s">
        <v>215</v>
      </c>
      <c r="I350" s="132"/>
      <c r="J350" s="181"/>
      <c r="K350" s="127"/>
      <c r="L350" s="108"/>
      <c r="M350" s="52"/>
      <c r="N350" s="52"/>
      <c r="O350" s="52"/>
      <c r="P350" s="52"/>
      <c r="Q350" s="52"/>
      <c r="R350" s="52"/>
      <c r="S350" s="52"/>
      <c r="T350" s="52"/>
      <c r="U350" s="52"/>
      <c r="V350" s="52"/>
      <c r="W350" s="52"/>
      <c r="X350" s="52"/>
      <c r="Y350" s="52"/>
      <c r="Z350" s="52"/>
    </row>
    <row r="351" spans="1:26" ht="18" customHeight="1">
      <c r="A351" s="52"/>
      <c r="B351" s="18"/>
      <c r="C351" s="85"/>
      <c r="D351" s="85"/>
      <c r="E351" s="85"/>
      <c r="F351" s="85"/>
      <c r="G351" s="86"/>
      <c r="H351" s="19"/>
      <c r="I351" s="20"/>
      <c r="J351" s="100"/>
      <c r="K351" s="59"/>
      <c r="L351" s="108"/>
      <c r="M351" s="52"/>
      <c r="N351" s="52"/>
      <c r="O351" s="52"/>
      <c r="P351" s="52"/>
      <c r="Q351" s="52"/>
      <c r="R351" s="52"/>
      <c r="S351" s="52"/>
      <c r="T351" s="52"/>
      <c r="U351" s="52"/>
      <c r="V351" s="52"/>
      <c r="W351" s="52"/>
      <c r="X351" s="52"/>
      <c r="Y351" s="52"/>
      <c r="Z351" s="52"/>
    </row>
    <row r="352" spans="1:26" ht="20.25" customHeight="1">
      <c r="A352" s="52"/>
      <c r="B352" s="37"/>
      <c r="C352" s="129" t="s">
        <v>194</v>
      </c>
      <c r="D352" s="161" t="s">
        <v>152</v>
      </c>
      <c r="E352" s="121" t="s">
        <v>224</v>
      </c>
      <c r="F352" s="121" t="s">
        <v>246</v>
      </c>
      <c r="G352" s="166" t="s">
        <v>156</v>
      </c>
      <c r="H352" s="123" t="s">
        <v>249</v>
      </c>
      <c r="I352" s="124"/>
      <c r="J352" s="180" t="s">
        <v>250</v>
      </c>
      <c r="K352" s="182">
        <v>13</v>
      </c>
      <c r="L352" s="108"/>
      <c r="M352" s="52"/>
      <c r="N352" s="52"/>
      <c r="O352" s="52"/>
      <c r="P352" s="52"/>
      <c r="Q352" s="52"/>
      <c r="R352" s="52"/>
      <c r="S352" s="52"/>
      <c r="T352" s="52"/>
      <c r="U352" s="52"/>
      <c r="V352" s="52"/>
      <c r="W352" s="52"/>
      <c r="X352" s="52"/>
      <c r="Y352" s="52"/>
      <c r="Z352" s="52"/>
    </row>
    <row r="353" spans="1:26" ht="18" customHeight="1">
      <c r="A353" s="52"/>
      <c r="B353" s="117"/>
      <c r="C353" s="118"/>
      <c r="D353" s="118"/>
      <c r="E353" s="118"/>
      <c r="F353" s="118"/>
      <c r="G353" s="114"/>
      <c r="H353" s="125"/>
      <c r="I353" s="126"/>
      <c r="J353" s="138"/>
      <c r="K353" s="125"/>
      <c r="L353" s="108"/>
      <c r="M353" s="52"/>
      <c r="N353" s="52"/>
      <c r="O353" s="52"/>
      <c r="P353" s="52"/>
      <c r="Q353" s="52"/>
      <c r="R353" s="52"/>
      <c r="S353" s="52"/>
      <c r="T353" s="52"/>
      <c r="U353" s="52"/>
      <c r="V353" s="52"/>
      <c r="W353" s="52"/>
      <c r="X353" s="52"/>
      <c r="Y353" s="52"/>
      <c r="Z353" s="52"/>
    </row>
    <row r="354" spans="1:26" ht="20.25" customHeight="1">
      <c r="A354" s="52"/>
      <c r="B354" s="118"/>
      <c r="C354" s="118"/>
      <c r="D354" s="118"/>
      <c r="E354" s="118"/>
      <c r="F354" s="118"/>
      <c r="G354" s="114"/>
      <c r="H354" s="125"/>
      <c r="I354" s="126"/>
      <c r="J354" s="138"/>
      <c r="K354" s="125"/>
      <c r="L354" s="108"/>
      <c r="M354" s="52"/>
      <c r="N354" s="52"/>
      <c r="O354" s="52"/>
      <c r="P354" s="52"/>
      <c r="Q354" s="52"/>
      <c r="R354" s="52"/>
      <c r="S354" s="52"/>
      <c r="T354" s="52"/>
      <c r="U354" s="52"/>
      <c r="V354" s="52"/>
      <c r="W354" s="52"/>
      <c r="X354" s="52"/>
      <c r="Y354" s="52"/>
      <c r="Z354" s="52"/>
    </row>
    <row r="355" spans="1:26" ht="74.25" customHeight="1">
      <c r="A355" s="52"/>
      <c r="B355" s="119"/>
      <c r="C355" s="118"/>
      <c r="D355" s="118"/>
      <c r="E355" s="118"/>
      <c r="F355" s="118"/>
      <c r="G355" s="114"/>
      <c r="H355" s="127"/>
      <c r="I355" s="128"/>
      <c r="J355" s="138"/>
      <c r="K355" s="125"/>
      <c r="L355" s="108"/>
      <c r="M355" s="52"/>
      <c r="N355" s="52"/>
      <c r="O355" s="52"/>
      <c r="P355" s="52"/>
      <c r="Q355" s="52"/>
      <c r="R355" s="52"/>
      <c r="S355" s="52"/>
      <c r="T355" s="52"/>
      <c r="U355" s="52"/>
      <c r="V355" s="52"/>
      <c r="W355" s="52"/>
      <c r="X355" s="52"/>
      <c r="Y355" s="52"/>
      <c r="Z355" s="52"/>
    </row>
    <row r="356" spans="1:26" ht="89.25" customHeight="1">
      <c r="A356" s="52"/>
      <c r="B356" s="37"/>
      <c r="C356" s="119"/>
      <c r="D356" s="119"/>
      <c r="E356" s="119"/>
      <c r="F356" s="119"/>
      <c r="G356" s="115"/>
      <c r="H356" s="131" t="s">
        <v>215</v>
      </c>
      <c r="I356" s="132"/>
      <c r="J356" s="181"/>
      <c r="K356" s="127"/>
      <c r="L356" s="108"/>
      <c r="M356" s="52"/>
      <c r="N356" s="52"/>
      <c r="O356" s="52"/>
      <c r="P356" s="52"/>
      <c r="Q356" s="52"/>
      <c r="R356" s="52"/>
      <c r="S356" s="52"/>
      <c r="T356" s="52"/>
      <c r="U356" s="52"/>
      <c r="V356" s="52"/>
      <c r="W356" s="52"/>
      <c r="X356" s="52"/>
      <c r="Y356" s="52"/>
      <c r="Z356" s="52"/>
    </row>
    <row r="357" spans="1:26" ht="18" customHeight="1">
      <c r="A357" s="52"/>
      <c r="B357" s="18"/>
      <c r="C357" s="85"/>
      <c r="D357" s="85"/>
      <c r="E357" s="85"/>
      <c r="F357" s="85"/>
      <c r="G357" s="86"/>
      <c r="H357" s="19"/>
      <c r="I357" s="20"/>
      <c r="J357" s="100"/>
      <c r="K357" s="59"/>
      <c r="L357" s="108"/>
      <c r="M357" s="52"/>
      <c r="N357" s="52"/>
      <c r="O357" s="52"/>
      <c r="P357" s="52"/>
      <c r="Q357" s="52"/>
      <c r="R357" s="52"/>
      <c r="S357" s="52"/>
      <c r="T357" s="52"/>
      <c r="U357" s="52"/>
      <c r="V357" s="52"/>
      <c r="W357" s="52"/>
      <c r="X357" s="52"/>
      <c r="Y357" s="52"/>
      <c r="Z357" s="52"/>
    </row>
    <row r="358" spans="1:26" ht="18" customHeight="1">
      <c r="A358" s="52"/>
      <c r="B358" s="37"/>
      <c r="C358" s="129" t="s">
        <v>194</v>
      </c>
      <c r="D358" s="161" t="s">
        <v>152</v>
      </c>
      <c r="E358" s="121" t="s">
        <v>224</v>
      </c>
      <c r="F358" s="121" t="s">
        <v>246</v>
      </c>
      <c r="G358" s="166" t="s">
        <v>156</v>
      </c>
      <c r="H358" s="123" t="s">
        <v>251</v>
      </c>
      <c r="I358" s="124"/>
      <c r="J358" s="180" t="s">
        <v>252</v>
      </c>
      <c r="K358" s="182">
        <v>14</v>
      </c>
      <c r="L358" s="108"/>
      <c r="M358" s="52"/>
      <c r="N358" s="52"/>
      <c r="O358" s="52"/>
      <c r="P358" s="52"/>
      <c r="Q358" s="52"/>
      <c r="R358" s="52"/>
      <c r="S358" s="52"/>
      <c r="T358" s="52"/>
      <c r="U358" s="52"/>
      <c r="V358" s="52"/>
      <c r="W358" s="52"/>
      <c r="X358" s="52"/>
      <c r="Y358" s="52"/>
      <c r="Z358" s="52"/>
    </row>
    <row r="359" spans="1:26" ht="18" customHeight="1">
      <c r="A359" s="52"/>
      <c r="B359" s="117"/>
      <c r="C359" s="118"/>
      <c r="D359" s="118"/>
      <c r="E359" s="118"/>
      <c r="F359" s="118"/>
      <c r="G359" s="114"/>
      <c r="H359" s="125"/>
      <c r="I359" s="126"/>
      <c r="J359" s="138"/>
      <c r="K359" s="125"/>
      <c r="L359" s="108"/>
      <c r="M359" s="52"/>
      <c r="N359" s="52"/>
      <c r="O359" s="52"/>
      <c r="P359" s="52"/>
      <c r="Q359" s="52"/>
      <c r="R359" s="52"/>
      <c r="S359" s="52"/>
      <c r="T359" s="52"/>
      <c r="U359" s="52"/>
      <c r="V359" s="52"/>
      <c r="W359" s="52"/>
      <c r="X359" s="52"/>
      <c r="Y359" s="52"/>
      <c r="Z359" s="52"/>
    </row>
    <row r="360" spans="1:26" ht="18" customHeight="1">
      <c r="A360" s="52"/>
      <c r="B360" s="118"/>
      <c r="C360" s="118"/>
      <c r="D360" s="118"/>
      <c r="E360" s="118"/>
      <c r="F360" s="118"/>
      <c r="G360" s="114"/>
      <c r="H360" s="125"/>
      <c r="I360" s="126"/>
      <c r="J360" s="138"/>
      <c r="K360" s="125"/>
      <c r="L360" s="108"/>
      <c r="M360" s="52"/>
      <c r="N360" s="52"/>
      <c r="O360" s="52"/>
      <c r="P360" s="52"/>
      <c r="Q360" s="52"/>
      <c r="R360" s="52"/>
      <c r="S360" s="52"/>
      <c r="T360" s="52"/>
      <c r="U360" s="52"/>
      <c r="V360" s="52"/>
      <c r="W360" s="52"/>
      <c r="X360" s="52"/>
      <c r="Y360" s="52"/>
      <c r="Z360" s="52"/>
    </row>
    <row r="361" spans="1:26" ht="75" customHeight="1">
      <c r="A361" s="52"/>
      <c r="B361" s="119"/>
      <c r="C361" s="118"/>
      <c r="D361" s="118"/>
      <c r="E361" s="118"/>
      <c r="F361" s="118"/>
      <c r="G361" s="114"/>
      <c r="H361" s="127"/>
      <c r="I361" s="128"/>
      <c r="J361" s="138"/>
      <c r="K361" s="125"/>
      <c r="L361" s="108"/>
      <c r="M361" s="52"/>
      <c r="N361" s="52"/>
      <c r="O361" s="52"/>
      <c r="P361" s="52"/>
      <c r="Q361" s="52"/>
      <c r="R361" s="52"/>
      <c r="S361" s="52"/>
      <c r="T361" s="52"/>
      <c r="U361" s="52"/>
      <c r="V361" s="52"/>
      <c r="W361" s="52"/>
      <c r="X361" s="52"/>
      <c r="Y361" s="52"/>
      <c r="Z361" s="52"/>
    </row>
    <row r="362" spans="1:26" ht="85.5" customHeight="1">
      <c r="A362" s="52"/>
      <c r="B362" s="37"/>
      <c r="C362" s="119"/>
      <c r="D362" s="119"/>
      <c r="E362" s="119"/>
      <c r="F362" s="119"/>
      <c r="G362" s="115"/>
      <c r="H362" s="131" t="s">
        <v>215</v>
      </c>
      <c r="I362" s="132"/>
      <c r="J362" s="181"/>
      <c r="K362" s="127"/>
      <c r="L362" s="108"/>
      <c r="M362" s="52"/>
      <c r="N362" s="52"/>
      <c r="O362" s="52"/>
      <c r="P362" s="52"/>
      <c r="Q362" s="52"/>
      <c r="R362" s="52"/>
      <c r="S362" s="52"/>
      <c r="T362" s="52"/>
      <c r="U362" s="52"/>
      <c r="V362" s="52"/>
      <c r="W362" s="52"/>
      <c r="X362" s="52"/>
      <c r="Y362" s="52"/>
      <c r="Z362" s="52"/>
    </row>
    <row r="363" spans="1:26" ht="18" customHeight="1">
      <c r="A363" s="52"/>
      <c r="B363" s="18"/>
      <c r="C363" s="85"/>
      <c r="D363" s="85"/>
      <c r="E363" s="85"/>
      <c r="F363" s="85"/>
      <c r="G363" s="86"/>
      <c r="H363" s="19"/>
      <c r="I363" s="20"/>
      <c r="J363" s="100"/>
      <c r="K363" s="59"/>
      <c r="L363" s="108"/>
      <c r="M363" s="52"/>
      <c r="N363" s="52"/>
      <c r="O363" s="52"/>
      <c r="P363" s="52"/>
      <c r="Q363" s="52"/>
      <c r="R363" s="52"/>
      <c r="S363" s="52"/>
      <c r="T363" s="52"/>
      <c r="U363" s="52"/>
      <c r="V363" s="52"/>
      <c r="W363" s="52"/>
      <c r="X363" s="52"/>
      <c r="Y363" s="52"/>
      <c r="Z363" s="52"/>
    </row>
    <row r="364" spans="1:26" ht="18" customHeight="1">
      <c r="A364" s="52"/>
      <c r="B364" s="37"/>
      <c r="C364" s="129" t="s">
        <v>194</v>
      </c>
      <c r="D364" s="161" t="s">
        <v>152</v>
      </c>
      <c r="E364" s="121" t="s">
        <v>253</v>
      </c>
      <c r="F364" s="121" t="s">
        <v>254</v>
      </c>
      <c r="G364" s="166" t="s">
        <v>155</v>
      </c>
      <c r="H364" s="123" t="s">
        <v>255</v>
      </c>
      <c r="I364" s="124"/>
      <c r="J364" s="180" t="s">
        <v>256</v>
      </c>
      <c r="K364" s="182">
        <v>15</v>
      </c>
      <c r="L364" s="108"/>
      <c r="M364" s="52"/>
      <c r="N364" s="52"/>
      <c r="O364" s="52"/>
      <c r="P364" s="52"/>
      <c r="Q364" s="52"/>
      <c r="R364" s="52"/>
      <c r="S364" s="52"/>
      <c r="T364" s="52"/>
      <c r="U364" s="52"/>
      <c r="V364" s="52"/>
      <c r="W364" s="52"/>
      <c r="X364" s="52"/>
      <c r="Y364" s="52"/>
      <c r="Z364" s="52"/>
    </row>
    <row r="365" spans="1:26" ht="18" customHeight="1">
      <c r="A365" s="52"/>
      <c r="B365" s="117"/>
      <c r="C365" s="118"/>
      <c r="D365" s="118"/>
      <c r="E365" s="118"/>
      <c r="F365" s="118"/>
      <c r="G365" s="114"/>
      <c r="H365" s="125"/>
      <c r="I365" s="126"/>
      <c r="J365" s="138"/>
      <c r="K365" s="125"/>
      <c r="L365" s="108"/>
      <c r="M365" s="52"/>
      <c r="N365" s="52"/>
      <c r="O365" s="52"/>
      <c r="P365" s="52"/>
      <c r="Q365" s="52"/>
      <c r="R365" s="52"/>
      <c r="S365" s="52"/>
      <c r="T365" s="52"/>
      <c r="U365" s="52"/>
      <c r="V365" s="52"/>
      <c r="W365" s="52"/>
      <c r="X365" s="52"/>
      <c r="Y365" s="52"/>
      <c r="Z365" s="52"/>
    </row>
    <row r="366" spans="1:26" ht="18" customHeight="1">
      <c r="A366" s="52"/>
      <c r="B366" s="118"/>
      <c r="C366" s="118"/>
      <c r="D366" s="118"/>
      <c r="E366" s="118"/>
      <c r="F366" s="118"/>
      <c r="G366" s="114"/>
      <c r="H366" s="125"/>
      <c r="I366" s="126"/>
      <c r="J366" s="138"/>
      <c r="K366" s="125"/>
      <c r="L366" s="108"/>
      <c r="M366" s="52"/>
      <c r="N366" s="52"/>
      <c r="O366" s="52"/>
      <c r="P366" s="52"/>
      <c r="Q366" s="52"/>
      <c r="R366" s="52"/>
      <c r="S366" s="52"/>
      <c r="T366" s="52"/>
      <c r="U366" s="52"/>
      <c r="V366" s="52"/>
      <c r="W366" s="52"/>
      <c r="X366" s="52"/>
      <c r="Y366" s="52"/>
      <c r="Z366" s="52"/>
    </row>
    <row r="367" spans="1:26" ht="50.25" customHeight="1">
      <c r="A367" s="52"/>
      <c r="B367" s="119"/>
      <c r="C367" s="118"/>
      <c r="D367" s="118"/>
      <c r="E367" s="118"/>
      <c r="F367" s="118"/>
      <c r="G367" s="114"/>
      <c r="H367" s="127"/>
      <c r="I367" s="128"/>
      <c r="J367" s="138"/>
      <c r="K367" s="125"/>
      <c r="L367" s="108"/>
      <c r="M367" s="52"/>
      <c r="N367" s="52"/>
      <c r="O367" s="52"/>
      <c r="P367" s="52"/>
      <c r="Q367" s="52"/>
      <c r="R367" s="52"/>
      <c r="S367" s="52"/>
      <c r="T367" s="52"/>
      <c r="U367" s="52"/>
      <c r="V367" s="52"/>
      <c r="W367" s="52"/>
      <c r="X367" s="52"/>
      <c r="Y367" s="52"/>
      <c r="Z367" s="52"/>
    </row>
    <row r="368" spans="1:26" ht="56.25" customHeight="1">
      <c r="A368" s="52"/>
      <c r="B368" s="37"/>
      <c r="C368" s="119"/>
      <c r="D368" s="119"/>
      <c r="E368" s="119"/>
      <c r="F368" s="119"/>
      <c r="G368" s="115"/>
      <c r="H368" s="131" t="s">
        <v>215</v>
      </c>
      <c r="I368" s="132"/>
      <c r="J368" s="181"/>
      <c r="K368" s="127"/>
      <c r="L368" s="108"/>
      <c r="M368" s="52"/>
      <c r="N368" s="52"/>
      <c r="O368" s="52"/>
      <c r="P368" s="52"/>
      <c r="Q368" s="52"/>
      <c r="R368" s="52"/>
      <c r="S368" s="52"/>
      <c r="T368" s="52"/>
      <c r="U368" s="52"/>
      <c r="V368" s="52"/>
      <c r="W368" s="52"/>
      <c r="X368" s="52"/>
      <c r="Y368" s="52"/>
      <c r="Z368" s="52"/>
    </row>
    <row r="369" spans="1:26" ht="18" customHeight="1">
      <c r="A369" s="52"/>
      <c r="B369" s="18"/>
      <c r="C369" s="85"/>
      <c r="D369" s="85"/>
      <c r="E369" s="85"/>
      <c r="F369" s="85"/>
      <c r="G369" s="86"/>
      <c r="H369" s="19"/>
      <c r="I369" s="20"/>
      <c r="J369" s="100"/>
      <c r="K369" s="59"/>
      <c r="L369" s="108"/>
      <c r="M369" s="52"/>
      <c r="N369" s="52"/>
      <c r="O369" s="52"/>
      <c r="P369" s="52"/>
      <c r="Q369" s="52"/>
      <c r="R369" s="52"/>
      <c r="S369" s="52"/>
      <c r="T369" s="52"/>
      <c r="U369" s="52"/>
      <c r="V369" s="52"/>
      <c r="W369" s="52"/>
      <c r="X369" s="52"/>
      <c r="Y369" s="52"/>
      <c r="Z369" s="52"/>
    </row>
    <row r="370" spans="1:26" ht="18" customHeight="1">
      <c r="A370" s="52"/>
      <c r="B370" s="37"/>
      <c r="C370" s="129" t="s">
        <v>194</v>
      </c>
      <c r="D370" s="161" t="s">
        <v>152</v>
      </c>
      <c r="E370" s="121" t="s">
        <v>224</v>
      </c>
      <c r="F370" s="121" t="s">
        <v>257</v>
      </c>
      <c r="G370" s="166" t="s">
        <v>155</v>
      </c>
      <c r="H370" s="123" t="s">
        <v>258</v>
      </c>
      <c r="I370" s="124"/>
      <c r="J370" s="180" t="s">
        <v>259</v>
      </c>
      <c r="K370" s="182">
        <v>16</v>
      </c>
      <c r="L370" s="108"/>
      <c r="M370" s="52"/>
      <c r="N370" s="52"/>
      <c r="O370" s="52"/>
      <c r="P370" s="52"/>
      <c r="Q370" s="52"/>
      <c r="R370" s="52"/>
      <c r="S370" s="52"/>
      <c r="T370" s="52"/>
      <c r="U370" s="52"/>
      <c r="V370" s="52"/>
      <c r="W370" s="52"/>
      <c r="X370" s="52"/>
      <c r="Y370" s="52"/>
      <c r="Z370" s="52"/>
    </row>
    <row r="371" spans="1:26" ht="18" customHeight="1">
      <c r="A371" s="52"/>
      <c r="B371" s="117"/>
      <c r="C371" s="118"/>
      <c r="D371" s="118"/>
      <c r="E371" s="118"/>
      <c r="F371" s="118"/>
      <c r="G371" s="114"/>
      <c r="H371" s="125"/>
      <c r="I371" s="126"/>
      <c r="J371" s="138"/>
      <c r="K371" s="125"/>
      <c r="L371" s="108"/>
      <c r="M371" s="52"/>
      <c r="N371" s="52"/>
      <c r="O371" s="52"/>
      <c r="P371" s="52"/>
      <c r="Q371" s="52"/>
      <c r="R371" s="52"/>
      <c r="S371" s="52"/>
      <c r="T371" s="52"/>
      <c r="U371" s="52"/>
      <c r="V371" s="52"/>
      <c r="W371" s="52"/>
      <c r="X371" s="52"/>
      <c r="Y371" s="52"/>
      <c r="Z371" s="52"/>
    </row>
    <row r="372" spans="1:26" ht="18" customHeight="1">
      <c r="A372" s="52"/>
      <c r="B372" s="118"/>
      <c r="C372" s="118"/>
      <c r="D372" s="118"/>
      <c r="E372" s="118"/>
      <c r="F372" s="118"/>
      <c r="G372" s="114"/>
      <c r="H372" s="125"/>
      <c r="I372" s="126"/>
      <c r="J372" s="138"/>
      <c r="K372" s="125"/>
      <c r="L372" s="108"/>
      <c r="M372" s="52"/>
      <c r="N372" s="52"/>
      <c r="O372" s="52"/>
      <c r="P372" s="52"/>
      <c r="Q372" s="52"/>
      <c r="R372" s="52"/>
      <c r="S372" s="52"/>
      <c r="T372" s="52"/>
      <c r="U372" s="52"/>
      <c r="V372" s="52"/>
      <c r="W372" s="52"/>
      <c r="X372" s="52"/>
      <c r="Y372" s="52"/>
      <c r="Z372" s="52"/>
    </row>
    <row r="373" spans="1:26" ht="57" customHeight="1">
      <c r="A373" s="52"/>
      <c r="B373" s="119"/>
      <c r="C373" s="118"/>
      <c r="D373" s="118"/>
      <c r="E373" s="118"/>
      <c r="F373" s="118"/>
      <c r="G373" s="114"/>
      <c r="H373" s="127"/>
      <c r="I373" s="128"/>
      <c r="J373" s="138"/>
      <c r="K373" s="125"/>
      <c r="L373" s="108"/>
      <c r="M373" s="52"/>
      <c r="N373" s="52"/>
      <c r="O373" s="52"/>
      <c r="P373" s="52"/>
      <c r="Q373" s="52"/>
      <c r="R373" s="52"/>
      <c r="S373" s="52"/>
      <c r="T373" s="52"/>
      <c r="U373" s="52"/>
      <c r="V373" s="52"/>
      <c r="W373" s="52"/>
      <c r="X373" s="52"/>
      <c r="Y373" s="52"/>
      <c r="Z373" s="52"/>
    </row>
    <row r="374" spans="1:26" ht="51.75" customHeight="1">
      <c r="A374" s="52"/>
      <c r="B374" s="37"/>
      <c r="C374" s="119"/>
      <c r="D374" s="119"/>
      <c r="E374" s="119"/>
      <c r="F374" s="119"/>
      <c r="G374" s="115"/>
      <c r="H374" s="131" t="s">
        <v>215</v>
      </c>
      <c r="I374" s="132"/>
      <c r="J374" s="181"/>
      <c r="K374" s="127"/>
      <c r="L374" s="108"/>
      <c r="M374" s="52"/>
      <c r="N374" s="52"/>
      <c r="O374" s="52"/>
      <c r="P374" s="52"/>
      <c r="Q374" s="52"/>
      <c r="R374" s="52"/>
      <c r="S374" s="52"/>
      <c r="T374" s="52"/>
      <c r="U374" s="52"/>
      <c r="V374" s="52"/>
      <c r="W374" s="52"/>
      <c r="X374" s="52"/>
      <c r="Y374" s="52"/>
      <c r="Z374" s="52"/>
    </row>
    <row r="375" spans="1:26" ht="18" customHeight="1">
      <c r="A375" s="52"/>
      <c r="B375" s="18"/>
      <c r="C375" s="85"/>
      <c r="D375" s="85"/>
      <c r="E375" s="85"/>
      <c r="F375" s="85"/>
      <c r="G375" s="86"/>
      <c r="H375" s="19"/>
      <c r="I375" s="20"/>
      <c r="J375" s="100"/>
      <c r="K375" s="59"/>
      <c r="L375" s="108"/>
      <c r="M375" s="52"/>
      <c r="N375" s="52"/>
      <c r="O375" s="52"/>
      <c r="P375" s="52"/>
      <c r="Q375" s="52"/>
      <c r="R375" s="52"/>
      <c r="S375" s="52"/>
      <c r="T375" s="52"/>
      <c r="U375" s="52"/>
      <c r="V375" s="52"/>
      <c r="W375" s="52"/>
      <c r="X375" s="52"/>
      <c r="Y375" s="52"/>
      <c r="Z375" s="52"/>
    </row>
    <row r="376" spans="1:26" ht="18" customHeight="1">
      <c r="A376" s="52"/>
      <c r="B376" s="37"/>
      <c r="C376" s="129" t="s">
        <v>194</v>
      </c>
      <c r="D376" s="161" t="s">
        <v>152</v>
      </c>
      <c r="E376" s="121" t="s">
        <v>260</v>
      </c>
      <c r="F376" s="121" t="s">
        <v>261</v>
      </c>
      <c r="G376" s="166" t="s">
        <v>156</v>
      </c>
      <c r="H376" s="123" t="s">
        <v>262</v>
      </c>
      <c r="I376" s="124"/>
      <c r="J376" s="180" t="s">
        <v>263</v>
      </c>
      <c r="K376" s="182">
        <v>17</v>
      </c>
      <c r="L376" s="108"/>
      <c r="M376" s="52"/>
      <c r="N376" s="52"/>
      <c r="O376" s="52"/>
      <c r="P376" s="52"/>
      <c r="Q376" s="52"/>
      <c r="R376" s="52"/>
      <c r="S376" s="52"/>
      <c r="T376" s="52"/>
      <c r="U376" s="52"/>
      <c r="V376" s="52"/>
      <c r="W376" s="52"/>
      <c r="X376" s="52"/>
      <c r="Y376" s="52"/>
      <c r="Z376" s="52"/>
    </row>
    <row r="377" spans="1:26" ht="18" customHeight="1">
      <c r="A377" s="52"/>
      <c r="B377" s="117"/>
      <c r="C377" s="118"/>
      <c r="D377" s="118"/>
      <c r="E377" s="118"/>
      <c r="F377" s="118"/>
      <c r="G377" s="114"/>
      <c r="H377" s="125"/>
      <c r="I377" s="126"/>
      <c r="J377" s="138"/>
      <c r="K377" s="125"/>
      <c r="L377" s="108"/>
      <c r="M377" s="52"/>
      <c r="N377" s="52"/>
      <c r="O377" s="52"/>
      <c r="P377" s="52"/>
      <c r="Q377" s="52"/>
      <c r="R377" s="52"/>
      <c r="S377" s="52"/>
      <c r="T377" s="52"/>
      <c r="U377" s="52"/>
      <c r="V377" s="52"/>
      <c r="W377" s="52"/>
      <c r="X377" s="52"/>
      <c r="Y377" s="52"/>
      <c r="Z377" s="52"/>
    </row>
    <row r="378" spans="1:26" ht="18" customHeight="1">
      <c r="A378" s="52"/>
      <c r="B378" s="118"/>
      <c r="C378" s="118"/>
      <c r="D378" s="118"/>
      <c r="E378" s="118"/>
      <c r="F378" s="118"/>
      <c r="G378" s="114"/>
      <c r="H378" s="125"/>
      <c r="I378" s="126"/>
      <c r="J378" s="138"/>
      <c r="K378" s="125"/>
      <c r="L378" s="108"/>
      <c r="M378" s="52"/>
      <c r="N378" s="52"/>
      <c r="O378" s="52"/>
      <c r="P378" s="52"/>
      <c r="Q378" s="52"/>
      <c r="R378" s="52"/>
      <c r="S378" s="52"/>
      <c r="T378" s="52"/>
      <c r="U378" s="52"/>
      <c r="V378" s="52"/>
      <c r="W378" s="52"/>
      <c r="X378" s="52"/>
      <c r="Y378" s="52"/>
      <c r="Z378" s="52"/>
    </row>
    <row r="379" spans="1:26" ht="108" customHeight="1">
      <c r="A379" s="52"/>
      <c r="B379" s="119"/>
      <c r="C379" s="118"/>
      <c r="D379" s="118"/>
      <c r="E379" s="118"/>
      <c r="F379" s="118"/>
      <c r="G379" s="114"/>
      <c r="H379" s="127"/>
      <c r="I379" s="128"/>
      <c r="J379" s="138"/>
      <c r="K379" s="125"/>
      <c r="L379" s="108"/>
      <c r="M379" s="52"/>
      <c r="N379" s="52"/>
      <c r="O379" s="52"/>
      <c r="P379" s="52"/>
      <c r="Q379" s="52"/>
      <c r="R379" s="52"/>
      <c r="S379" s="52"/>
      <c r="T379" s="52"/>
      <c r="U379" s="52"/>
      <c r="V379" s="52"/>
      <c r="W379" s="52"/>
      <c r="X379" s="52"/>
      <c r="Y379" s="52"/>
      <c r="Z379" s="52"/>
    </row>
    <row r="380" spans="1:26" ht="97.5" customHeight="1">
      <c r="A380" s="52"/>
      <c r="B380" s="37"/>
      <c r="C380" s="119"/>
      <c r="D380" s="119"/>
      <c r="E380" s="119"/>
      <c r="F380" s="119"/>
      <c r="G380" s="115"/>
      <c r="H380" s="131" t="s">
        <v>264</v>
      </c>
      <c r="I380" s="132"/>
      <c r="J380" s="181"/>
      <c r="K380" s="127"/>
      <c r="L380" s="108"/>
      <c r="M380" s="52"/>
      <c r="N380" s="52"/>
      <c r="O380" s="52"/>
      <c r="P380" s="52"/>
      <c r="Q380" s="52"/>
      <c r="R380" s="52"/>
      <c r="S380" s="52"/>
      <c r="T380" s="52"/>
      <c r="U380" s="52"/>
      <c r="V380" s="52"/>
      <c r="W380" s="52"/>
      <c r="X380" s="52"/>
      <c r="Y380" s="52"/>
      <c r="Z380" s="52"/>
    </row>
    <row r="381" spans="1:26" ht="18" customHeight="1">
      <c r="A381" s="52"/>
      <c r="B381" s="18"/>
      <c r="C381" s="85"/>
      <c r="D381" s="85"/>
      <c r="E381" s="85"/>
      <c r="F381" s="85"/>
      <c r="G381" s="86"/>
      <c r="H381" s="19"/>
      <c r="I381" s="20"/>
      <c r="J381" s="100"/>
      <c r="K381" s="59"/>
      <c r="L381" s="108"/>
      <c r="M381" s="52"/>
      <c r="N381" s="52"/>
      <c r="O381" s="52"/>
      <c r="P381" s="52"/>
      <c r="Q381" s="52"/>
      <c r="R381" s="52"/>
      <c r="S381" s="52"/>
      <c r="T381" s="52"/>
      <c r="U381" s="52"/>
      <c r="V381" s="52"/>
      <c r="W381" s="52"/>
      <c r="X381" s="52"/>
      <c r="Y381" s="52"/>
      <c r="Z381" s="52"/>
    </row>
    <row r="382" spans="1:26" ht="18" customHeight="1">
      <c r="A382" s="52"/>
      <c r="B382" s="37"/>
      <c r="C382" s="129" t="s">
        <v>194</v>
      </c>
      <c r="D382" s="161" t="s">
        <v>152</v>
      </c>
      <c r="E382" s="121" t="s">
        <v>260</v>
      </c>
      <c r="F382" s="121" t="s">
        <v>261</v>
      </c>
      <c r="G382" s="166" t="s">
        <v>156</v>
      </c>
      <c r="H382" s="123" t="s">
        <v>265</v>
      </c>
      <c r="I382" s="124"/>
      <c r="J382" s="180" t="s">
        <v>266</v>
      </c>
      <c r="K382" s="182">
        <v>18</v>
      </c>
      <c r="L382" s="108"/>
      <c r="M382" s="52"/>
      <c r="N382" s="52"/>
      <c r="O382" s="52"/>
      <c r="P382" s="52"/>
      <c r="Q382" s="52"/>
      <c r="R382" s="52"/>
      <c r="S382" s="52"/>
      <c r="T382" s="52"/>
      <c r="U382" s="52"/>
      <c r="V382" s="52"/>
      <c r="W382" s="52"/>
      <c r="X382" s="52"/>
      <c r="Y382" s="52"/>
      <c r="Z382" s="52"/>
    </row>
    <row r="383" spans="1:26" ht="18" customHeight="1">
      <c r="A383" s="52"/>
      <c r="B383" s="117"/>
      <c r="C383" s="118"/>
      <c r="D383" s="118"/>
      <c r="E383" s="118"/>
      <c r="F383" s="118"/>
      <c r="G383" s="114"/>
      <c r="H383" s="125"/>
      <c r="I383" s="126"/>
      <c r="J383" s="138"/>
      <c r="K383" s="125"/>
      <c r="L383" s="108"/>
      <c r="M383" s="52"/>
      <c r="N383" s="52"/>
      <c r="O383" s="52"/>
      <c r="P383" s="52"/>
      <c r="Q383" s="52"/>
      <c r="R383" s="52"/>
      <c r="S383" s="52"/>
      <c r="T383" s="52"/>
      <c r="U383" s="52"/>
      <c r="V383" s="52"/>
      <c r="W383" s="52"/>
      <c r="X383" s="52"/>
      <c r="Y383" s="52"/>
      <c r="Z383" s="52"/>
    </row>
    <row r="384" spans="1:26" ht="18" customHeight="1">
      <c r="A384" s="52"/>
      <c r="B384" s="118"/>
      <c r="C384" s="118"/>
      <c r="D384" s="118"/>
      <c r="E384" s="118"/>
      <c r="F384" s="118"/>
      <c r="G384" s="114"/>
      <c r="H384" s="125"/>
      <c r="I384" s="126"/>
      <c r="J384" s="138"/>
      <c r="K384" s="125"/>
      <c r="L384" s="108"/>
      <c r="M384" s="52"/>
      <c r="N384" s="52"/>
      <c r="O384" s="52"/>
      <c r="P384" s="52"/>
      <c r="Q384" s="52"/>
      <c r="R384" s="52"/>
      <c r="S384" s="52"/>
      <c r="T384" s="52"/>
      <c r="U384" s="52"/>
      <c r="V384" s="52"/>
      <c r="W384" s="52"/>
      <c r="X384" s="52"/>
      <c r="Y384" s="52"/>
      <c r="Z384" s="52"/>
    </row>
    <row r="385" spans="1:26" ht="97.5" customHeight="1">
      <c r="A385" s="52"/>
      <c r="B385" s="119"/>
      <c r="C385" s="118"/>
      <c r="D385" s="118"/>
      <c r="E385" s="118"/>
      <c r="F385" s="118"/>
      <c r="G385" s="114"/>
      <c r="H385" s="127"/>
      <c r="I385" s="128"/>
      <c r="J385" s="138"/>
      <c r="K385" s="125"/>
      <c r="L385" s="108"/>
      <c r="M385" s="52"/>
      <c r="N385" s="52"/>
      <c r="O385" s="52"/>
      <c r="P385" s="52"/>
      <c r="Q385" s="52"/>
      <c r="R385" s="52"/>
      <c r="S385" s="52"/>
      <c r="T385" s="52"/>
      <c r="U385" s="52"/>
      <c r="V385" s="52"/>
      <c r="W385" s="52"/>
      <c r="X385" s="52"/>
      <c r="Y385" s="52"/>
      <c r="Z385" s="52"/>
    </row>
    <row r="386" spans="1:26" ht="75.75" customHeight="1">
      <c r="A386" s="52"/>
      <c r="B386" s="37"/>
      <c r="C386" s="119"/>
      <c r="D386" s="119"/>
      <c r="E386" s="119"/>
      <c r="F386" s="119"/>
      <c r="G386" s="115"/>
      <c r="H386" s="131" t="s">
        <v>267</v>
      </c>
      <c r="I386" s="132"/>
      <c r="J386" s="181"/>
      <c r="K386" s="127"/>
      <c r="L386" s="108"/>
      <c r="M386" s="52"/>
      <c r="N386" s="52"/>
      <c r="O386" s="52"/>
      <c r="P386" s="52"/>
      <c r="Q386" s="52"/>
      <c r="R386" s="52"/>
      <c r="S386" s="52"/>
      <c r="T386" s="52"/>
      <c r="U386" s="52"/>
      <c r="V386" s="52"/>
      <c r="W386" s="52"/>
      <c r="X386" s="52"/>
      <c r="Y386" s="52"/>
      <c r="Z386" s="52"/>
    </row>
    <row r="387" spans="1:26" ht="18" customHeight="1">
      <c r="A387" s="52"/>
      <c r="B387" s="18"/>
      <c r="C387" s="85"/>
      <c r="D387" s="85"/>
      <c r="E387" s="85"/>
      <c r="F387" s="85"/>
      <c r="G387" s="86"/>
      <c r="H387" s="19"/>
      <c r="I387" s="20"/>
      <c r="J387" s="100"/>
      <c r="K387" s="59"/>
      <c r="L387" s="108"/>
      <c r="M387" s="52"/>
      <c r="N387" s="52"/>
      <c r="O387" s="52"/>
      <c r="P387" s="52"/>
      <c r="Q387" s="52"/>
      <c r="R387" s="52"/>
      <c r="S387" s="52"/>
      <c r="T387" s="52"/>
      <c r="U387" s="52"/>
      <c r="V387" s="52"/>
      <c r="W387" s="52"/>
      <c r="X387" s="52"/>
      <c r="Y387" s="52"/>
      <c r="Z387" s="52"/>
    </row>
    <row r="388" spans="1:26" ht="18" customHeight="1">
      <c r="A388" s="52"/>
      <c r="B388" s="37"/>
      <c r="C388" s="129" t="s">
        <v>194</v>
      </c>
      <c r="D388" s="161" t="s">
        <v>152</v>
      </c>
      <c r="E388" s="121" t="s">
        <v>260</v>
      </c>
      <c r="F388" s="121" t="s">
        <v>261</v>
      </c>
      <c r="G388" s="166" t="s">
        <v>156</v>
      </c>
      <c r="H388" s="123" t="s">
        <v>268</v>
      </c>
      <c r="I388" s="124"/>
      <c r="J388" s="180" t="s">
        <v>269</v>
      </c>
      <c r="K388" s="182">
        <v>19</v>
      </c>
      <c r="L388" s="108"/>
      <c r="M388" s="52"/>
      <c r="N388" s="52"/>
      <c r="O388" s="52"/>
      <c r="P388" s="52"/>
      <c r="Q388" s="52"/>
      <c r="R388" s="52"/>
      <c r="S388" s="52"/>
      <c r="T388" s="52"/>
      <c r="U388" s="52"/>
      <c r="V388" s="52"/>
      <c r="W388" s="52"/>
      <c r="X388" s="52"/>
      <c r="Y388" s="52"/>
      <c r="Z388" s="52"/>
    </row>
    <row r="389" spans="1:26" ht="18" customHeight="1">
      <c r="A389" s="52"/>
      <c r="B389" s="117"/>
      <c r="C389" s="118"/>
      <c r="D389" s="118"/>
      <c r="E389" s="118"/>
      <c r="F389" s="118"/>
      <c r="G389" s="114"/>
      <c r="H389" s="125"/>
      <c r="I389" s="126"/>
      <c r="J389" s="138"/>
      <c r="K389" s="125"/>
      <c r="L389" s="108"/>
      <c r="M389" s="52"/>
      <c r="N389" s="52"/>
      <c r="O389" s="52"/>
      <c r="P389" s="52"/>
      <c r="Q389" s="52"/>
      <c r="R389" s="52"/>
      <c r="S389" s="52"/>
      <c r="T389" s="52"/>
      <c r="U389" s="52"/>
      <c r="V389" s="52"/>
      <c r="W389" s="52"/>
      <c r="X389" s="52"/>
      <c r="Y389" s="52"/>
      <c r="Z389" s="52"/>
    </row>
    <row r="390" spans="1:26" ht="18" customHeight="1">
      <c r="A390" s="52"/>
      <c r="B390" s="118"/>
      <c r="C390" s="118"/>
      <c r="D390" s="118"/>
      <c r="E390" s="118"/>
      <c r="F390" s="118"/>
      <c r="G390" s="114"/>
      <c r="H390" s="125"/>
      <c r="I390" s="126"/>
      <c r="J390" s="138"/>
      <c r="K390" s="125"/>
      <c r="L390" s="108"/>
      <c r="M390" s="52"/>
      <c r="N390" s="52"/>
      <c r="O390" s="52"/>
      <c r="P390" s="52"/>
      <c r="Q390" s="52"/>
      <c r="R390" s="52"/>
      <c r="S390" s="52"/>
      <c r="T390" s="52"/>
      <c r="U390" s="52"/>
      <c r="V390" s="52"/>
      <c r="W390" s="52"/>
      <c r="X390" s="52"/>
      <c r="Y390" s="52"/>
      <c r="Z390" s="52"/>
    </row>
    <row r="391" spans="1:26" ht="90" customHeight="1">
      <c r="A391" s="52"/>
      <c r="B391" s="119"/>
      <c r="C391" s="118"/>
      <c r="D391" s="118"/>
      <c r="E391" s="118"/>
      <c r="F391" s="118"/>
      <c r="G391" s="114"/>
      <c r="H391" s="127"/>
      <c r="I391" s="128"/>
      <c r="J391" s="138"/>
      <c r="K391" s="125"/>
      <c r="L391" s="108"/>
      <c r="M391" s="52"/>
      <c r="N391" s="52"/>
      <c r="O391" s="52"/>
      <c r="P391" s="52"/>
      <c r="Q391" s="52"/>
      <c r="R391" s="52"/>
      <c r="S391" s="52"/>
      <c r="T391" s="52"/>
      <c r="U391" s="52"/>
      <c r="V391" s="52"/>
      <c r="W391" s="52"/>
      <c r="X391" s="52"/>
      <c r="Y391" s="52"/>
      <c r="Z391" s="52"/>
    </row>
    <row r="392" spans="1:26" ht="64.5" customHeight="1">
      <c r="A392" s="52"/>
      <c r="B392" s="37"/>
      <c r="C392" s="119"/>
      <c r="D392" s="119"/>
      <c r="E392" s="119"/>
      <c r="F392" s="119"/>
      <c r="G392" s="115"/>
      <c r="H392" s="131" t="s">
        <v>270</v>
      </c>
      <c r="I392" s="132"/>
      <c r="J392" s="181"/>
      <c r="K392" s="127"/>
      <c r="L392" s="109"/>
      <c r="M392" s="52"/>
      <c r="N392" s="52"/>
      <c r="O392" s="52"/>
      <c r="P392" s="52"/>
      <c r="Q392" s="52"/>
      <c r="R392" s="52"/>
      <c r="S392" s="52"/>
      <c r="T392" s="52"/>
      <c r="U392" s="52"/>
      <c r="V392" s="52"/>
      <c r="W392" s="52"/>
      <c r="X392" s="52"/>
      <c r="Y392" s="52"/>
      <c r="Z392" s="52"/>
    </row>
    <row r="393" spans="1:26" ht="18" customHeight="1">
      <c r="A393" s="52"/>
      <c r="B393" s="18"/>
      <c r="C393" s="85"/>
      <c r="D393" s="85"/>
      <c r="E393" s="85"/>
      <c r="F393" s="85"/>
      <c r="G393" s="86"/>
      <c r="H393" s="19"/>
      <c r="I393" s="20"/>
      <c r="J393" s="100"/>
      <c r="K393" s="59"/>
      <c r="L393" s="61"/>
      <c r="M393" s="52"/>
      <c r="N393" s="52"/>
      <c r="O393" s="52"/>
      <c r="P393" s="52"/>
      <c r="Q393" s="52"/>
      <c r="R393" s="52"/>
      <c r="S393" s="52"/>
      <c r="T393" s="52"/>
      <c r="U393" s="52"/>
      <c r="V393" s="52"/>
      <c r="W393" s="52"/>
      <c r="X393" s="52"/>
      <c r="Y393" s="52"/>
      <c r="Z393" s="52"/>
    </row>
    <row r="394" spans="1:26" ht="67.5" customHeight="1">
      <c r="A394" s="52"/>
      <c r="B394" s="37"/>
      <c r="C394" s="129" t="s">
        <v>194</v>
      </c>
      <c r="D394" s="161" t="s">
        <v>152</v>
      </c>
      <c r="E394" s="121"/>
      <c r="F394" s="63" t="s">
        <v>271</v>
      </c>
      <c r="G394" s="166" t="s">
        <v>155</v>
      </c>
      <c r="H394" s="123" t="s">
        <v>272</v>
      </c>
      <c r="I394" s="124"/>
      <c r="J394" s="180" t="s">
        <v>273</v>
      </c>
      <c r="K394" s="182">
        <v>1</v>
      </c>
      <c r="L394" s="186" t="s">
        <v>274</v>
      </c>
      <c r="M394" s="52"/>
      <c r="N394" s="52"/>
      <c r="O394" s="52"/>
      <c r="P394" s="52"/>
      <c r="Q394" s="52"/>
      <c r="R394" s="52"/>
      <c r="S394" s="52"/>
      <c r="T394" s="52"/>
      <c r="U394" s="52"/>
      <c r="V394" s="52"/>
      <c r="W394" s="52"/>
      <c r="X394" s="52"/>
      <c r="Y394" s="52"/>
      <c r="Z394" s="52"/>
    </row>
    <row r="395" spans="1:26" ht="80.25" customHeight="1">
      <c r="A395" s="52"/>
      <c r="B395" s="101"/>
      <c r="C395" s="118"/>
      <c r="D395" s="118"/>
      <c r="E395" s="118"/>
      <c r="F395" s="102" t="s">
        <v>275</v>
      </c>
      <c r="G395" s="114"/>
      <c r="H395" s="125"/>
      <c r="I395" s="126"/>
      <c r="J395" s="138"/>
      <c r="K395" s="125"/>
      <c r="L395" s="108"/>
      <c r="M395" s="52"/>
      <c r="N395" s="52"/>
      <c r="O395" s="52"/>
      <c r="P395" s="52"/>
      <c r="Q395" s="52"/>
      <c r="R395" s="52"/>
      <c r="S395" s="52"/>
      <c r="T395" s="52"/>
      <c r="U395" s="52"/>
      <c r="V395" s="52"/>
      <c r="W395" s="52"/>
      <c r="X395" s="52"/>
      <c r="Y395" s="52"/>
      <c r="Z395" s="52"/>
    </row>
    <row r="396" spans="1:26" ht="82.5" customHeight="1">
      <c r="A396" s="52"/>
      <c r="B396" s="103"/>
      <c r="C396" s="118"/>
      <c r="D396" s="118"/>
      <c r="E396" s="118"/>
      <c r="F396" s="104" t="s">
        <v>276</v>
      </c>
      <c r="G396" s="114"/>
      <c r="H396" s="125"/>
      <c r="I396" s="126"/>
      <c r="J396" s="138"/>
      <c r="K396" s="125"/>
      <c r="L396" s="108"/>
      <c r="M396" s="52"/>
      <c r="N396" s="52"/>
      <c r="O396" s="52"/>
      <c r="P396" s="52"/>
      <c r="Q396" s="52"/>
      <c r="R396" s="52"/>
      <c r="S396" s="52"/>
      <c r="T396" s="52"/>
      <c r="U396" s="52"/>
      <c r="V396" s="52"/>
      <c r="W396" s="52"/>
      <c r="X396" s="52"/>
      <c r="Y396" s="52"/>
      <c r="Z396" s="52"/>
    </row>
    <row r="397" spans="1:26" ht="58.5" customHeight="1">
      <c r="A397" s="52"/>
      <c r="B397" s="64"/>
      <c r="C397" s="118"/>
      <c r="D397" s="118"/>
      <c r="E397" s="118"/>
      <c r="F397" s="183" t="s">
        <v>277</v>
      </c>
      <c r="G397" s="114"/>
      <c r="H397" s="127"/>
      <c r="I397" s="128"/>
      <c r="J397" s="138"/>
      <c r="K397" s="125"/>
      <c r="L397" s="108"/>
      <c r="M397" s="52"/>
      <c r="N397" s="52"/>
      <c r="O397" s="52"/>
      <c r="P397" s="52"/>
      <c r="Q397" s="52"/>
      <c r="R397" s="52"/>
      <c r="S397" s="52"/>
      <c r="T397" s="52"/>
      <c r="U397" s="52"/>
      <c r="V397" s="52"/>
      <c r="W397" s="52"/>
      <c r="X397" s="52"/>
      <c r="Y397" s="52"/>
      <c r="Z397" s="52"/>
    </row>
    <row r="398" spans="1:26" ht="71.25" customHeight="1">
      <c r="A398" s="52"/>
      <c r="B398" s="37"/>
      <c r="C398" s="119"/>
      <c r="D398" s="119"/>
      <c r="E398" s="119"/>
      <c r="F398" s="119"/>
      <c r="G398" s="115"/>
      <c r="H398" s="131" t="s">
        <v>278</v>
      </c>
      <c r="I398" s="132"/>
      <c r="J398" s="181"/>
      <c r="K398" s="127"/>
      <c r="L398" s="109"/>
      <c r="M398" s="52"/>
      <c r="N398" s="52"/>
      <c r="O398" s="52"/>
      <c r="P398" s="52"/>
      <c r="Q398" s="52"/>
      <c r="R398" s="52"/>
      <c r="S398" s="52"/>
      <c r="T398" s="52"/>
      <c r="U398" s="52"/>
      <c r="V398" s="52"/>
      <c r="W398" s="52"/>
      <c r="X398" s="52"/>
      <c r="Y398" s="52"/>
      <c r="Z398" s="52"/>
    </row>
    <row r="399" spans="1:26" ht="18" customHeight="1">
      <c r="A399" s="52"/>
      <c r="B399" s="18"/>
      <c r="C399" s="85"/>
      <c r="D399" s="85"/>
      <c r="E399" s="85"/>
      <c r="F399" s="85"/>
      <c r="G399" s="86"/>
      <c r="H399" s="19"/>
      <c r="I399" s="20"/>
      <c r="J399" s="100"/>
      <c r="K399" s="59"/>
      <c r="L399" s="58"/>
      <c r="M399" s="52"/>
      <c r="N399" s="52"/>
      <c r="O399" s="52"/>
      <c r="P399" s="52"/>
      <c r="Q399" s="52"/>
      <c r="R399" s="52"/>
      <c r="S399" s="52"/>
      <c r="T399" s="52"/>
      <c r="U399" s="52"/>
      <c r="V399" s="52"/>
      <c r="W399" s="52"/>
      <c r="X399" s="52"/>
      <c r="Y399" s="52"/>
      <c r="Z399" s="52"/>
    </row>
    <row r="400" spans="1:26" ht="77.25" customHeight="1">
      <c r="A400" s="52"/>
      <c r="B400" s="37"/>
      <c r="C400" s="129" t="s">
        <v>194</v>
      </c>
      <c r="D400" s="161" t="s">
        <v>152</v>
      </c>
      <c r="E400" s="121" t="s">
        <v>279</v>
      </c>
      <c r="F400" s="63" t="s">
        <v>280</v>
      </c>
      <c r="G400" s="166" t="s">
        <v>155</v>
      </c>
      <c r="H400" s="131" t="s">
        <v>281</v>
      </c>
      <c r="I400" s="132"/>
      <c r="J400" s="180" t="s">
        <v>282</v>
      </c>
      <c r="K400" s="170">
        <v>1</v>
      </c>
      <c r="L400" s="187" t="s">
        <v>283</v>
      </c>
      <c r="M400" s="52"/>
      <c r="N400" s="52"/>
      <c r="O400" s="52"/>
      <c r="P400" s="52"/>
      <c r="Q400" s="52"/>
      <c r="R400" s="52"/>
      <c r="S400" s="52"/>
      <c r="T400" s="52"/>
      <c r="U400" s="52"/>
      <c r="V400" s="52"/>
      <c r="W400" s="52"/>
      <c r="X400" s="52"/>
      <c r="Y400" s="52"/>
      <c r="Z400" s="52"/>
    </row>
    <row r="401" spans="1:26" ht="134.25" customHeight="1">
      <c r="A401" s="52"/>
      <c r="B401" s="32"/>
      <c r="C401" s="118"/>
      <c r="D401" s="118"/>
      <c r="E401" s="118"/>
      <c r="F401" s="102" t="s">
        <v>284</v>
      </c>
      <c r="G401" s="114"/>
      <c r="H401" s="131" t="s">
        <v>285</v>
      </c>
      <c r="I401" s="132"/>
      <c r="J401" s="138"/>
      <c r="K401" s="108"/>
      <c r="L401" s="108"/>
      <c r="M401" s="52"/>
      <c r="N401" s="52"/>
      <c r="O401" s="52"/>
      <c r="P401" s="52"/>
      <c r="Q401" s="52"/>
      <c r="R401" s="52"/>
      <c r="S401" s="52"/>
      <c r="T401" s="52"/>
      <c r="U401" s="52"/>
      <c r="V401" s="52"/>
      <c r="W401" s="52"/>
      <c r="X401" s="52"/>
      <c r="Y401" s="52"/>
      <c r="Z401" s="52"/>
    </row>
    <row r="402" spans="1:26" ht="66.75" customHeight="1">
      <c r="A402" s="52"/>
      <c r="B402" s="184"/>
      <c r="C402" s="118"/>
      <c r="D402" s="118"/>
      <c r="E402" s="118"/>
      <c r="F402" s="102"/>
      <c r="G402" s="114"/>
      <c r="H402" s="131" t="s">
        <v>286</v>
      </c>
      <c r="I402" s="132"/>
      <c r="J402" s="138"/>
      <c r="K402" s="108"/>
      <c r="L402" s="108"/>
      <c r="M402" s="52"/>
      <c r="N402" s="52"/>
      <c r="O402" s="52"/>
      <c r="P402" s="52"/>
      <c r="Q402" s="52"/>
      <c r="R402" s="52"/>
      <c r="S402" s="52"/>
      <c r="T402" s="52"/>
      <c r="U402" s="52"/>
      <c r="V402" s="52"/>
      <c r="W402" s="52"/>
      <c r="X402" s="52"/>
      <c r="Y402" s="52"/>
      <c r="Z402" s="52"/>
    </row>
    <row r="403" spans="1:26" ht="74.25" customHeight="1">
      <c r="A403" s="52"/>
      <c r="B403" s="109"/>
      <c r="C403" s="118"/>
      <c r="D403" s="118"/>
      <c r="E403" s="118"/>
      <c r="F403" s="102"/>
      <c r="G403" s="114"/>
      <c r="H403" s="131" t="s">
        <v>287</v>
      </c>
      <c r="I403" s="132"/>
      <c r="J403" s="138"/>
      <c r="K403" s="108"/>
      <c r="L403" s="108"/>
      <c r="M403" s="52"/>
      <c r="N403" s="52"/>
      <c r="O403" s="52"/>
      <c r="P403" s="52"/>
      <c r="Q403" s="52"/>
      <c r="R403" s="52"/>
      <c r="S403" s="52"/>
      <c r="T403" s="52"/>
      <c r="U403" s="52"/>
      <c r="V403" s="52"/>
      <c r="W403" s="52"/>
      <c r="X403" s="52"/>
      <c r="Y403" s="52"/>
      <c r="Z403" s="52"/>
    </row>
    <row r="404" spans="1:26" ht="84.75" customHeight="1">
      <c r="A404" s="52"/>
      <c r="B404" s="105"/>
      <c r="C404" s="119"/>
      <c r="D404" s="119"/>
      <c r="E404" s="119"/>
      <c r="F404" s="106"/>
      <c r="G404" s="115"/>
      <c r="H404" s="131" t="s">
        <v>288</v>
      </c>
      <c r="I404" s="132"/>
      <c r="J404" s="181"/>
      <c r="K404" s="109"/>
      <c r="L404" s="109"/>
      <c r="M404" s="52"/>
      <c r="N404" s="52"/>
      <c r="O404" s="52"/>
      <c r="P404" s="52"/>
      <c r="Q404" s="52"/>
      <c r="R404" s="52"/>
      <c r="S404" s="52"/>
      <c r="T404" s="52"/>
      <c r="U404" s="52"/>
      <c r="V404" s="52"/>
      <c r="W404" s="52"/>
      <c r="X404" s="52"/>
      <c r="Y404" s="52"/>
      <c r="Z404" s="52"/>
    </row>
    <row r="405" spans="1:26" ht="18" customHeight="1">
      <c r="A405" s="52"/>
      <c r="B405" s="18"/>
      <c r="C405" s="85"/>
      <c r="D405" s="85"/>
      <c r="E405" s="85"/>
      <c r="F405" s="85"/>
      <c r="G405" s="86"/>
      <c r="H405" s="19"/>
      <c r="I405" s="20"/>
      <c r="J405" s="100"/>
      <c r="K405" s="59"/>
      <c r="L405" s="58"/>
      <c r="M405" s="52"/>
      <c r="N405" s="52"/>
      <c r="O405" s="52"/>
      <c r="P405" s="52"/>
      <c r="Q405" s="52"/>
      <c r="R405" s="52"/>
      <c r="S405" s="52"/>
      <c r="T405" s="52"/>
      <c r="U405" s="52"/>
      <c r="V405" s="52"/>
      <c r="W405" s="52"/>
      <c r="X405" s="52"/>
      <c r="Y405" s="52"/>
      <c r="Z405" s="52"/>
    </row>
    <row r="406" spans="1:26" ht="141.75" customHeight="1">
      <c r="A406" s="52"/>
      <c r="B406" s="37"/>
      <c r="C406" s="129" t="s">
        <v>194</v>
      </c>
      <c r="D406" s="161" t="s">
        <v>152</v>
      </c>
      <c r="E406" s="121" t="s">
        <v>289</v>
      </c>
      <c r="F406" s="63" t="s">
        <v>290</v>
      </c>
      <c r="G406" s="166" t="s">
        <v>155</v>
      </c>
      <c r="H406" s="131" t="s">
        <v>281</v>
      </c>
      <c r="I406" s="132"/>
      <c r="J406" s="180" t="s">
        <v>291</v>
      </c>
      <c r="K406" s="170">
        <v>1</v>
      </c>
      <c r="L406" s="188" t="s">
        <v>292</v>
      </c>
      <c r="M406" s="52"/>
      <c r="N406" s="52"/>
      <c r="O406" s="52"/>
      <c r="P406" s="52"/>
      <c r="Q406" s="52"/>
      <c r="R406" s="52"/>
      <c r="S406" s="52"/>
      <c r="T406" s="52"/>
      <c r="U406" s="52"/>
      <c r="V406" s="52"/>
      <c r="W406" s="52"/>
      <c r="X406" s="52"/>
      <c r="Y406" s="52"/>
      <c r="Z406" s="52"/>
    </row>
    <row r="407" spans="1:26" ht="93" customHeight="1">
      <c r="A407" s="52"/>
      <c r="B407" s="32"/>
      <c r="C407" s="118"/>
      <c r="D407" s="118"/>
      <c r="E407" s="118"/>
      <c r="F407" s="102" t="s">
        <v>293</v>
      </c>
      <c r="G407" s="114"/>
      <c r="H407" s="131" t="s">
        <v>294</v>
      </c>
      <c r="I407" s="132"/>
      <c r="J407" s="138"/>
      <c r="K407" s="108"/>
      <c r="L407" s="108"/>
      <c r="M407" s="52"/>
      <c r="N407" s="52"/>
      <c r="O407" s="52"/>
      <c r="P407" s="52"/>
      <c r="Q407" s="52"/>
      <c r="R407" s="52"/>
      <c r="S407" s="52"/>
      <c r="T407" s="52"/>
      <c r="U407" s="52"/>
      <c r="V407" s="52"/>
      <c r="W407" s="52"/>
      <c r="X407" s="52"/>
      <c r="Y407" s="52"/>
      <c r="Z407" s="52"/>
    </row>
    <row r="408" spans="1:26" ht="68.25" customHeight="1">
      <c r="A408" s="52"/>
      <c r="B408" s="184"/>
      <c r="C408" s="118"/>
      <c r="D408" s="118"/>
      <c r="E408" s="118"/>
      <c r="F408" s="102"/>
      <c r="G408" s="114"/>
      <c r="H408" s="131" t="s">
        <v>295</v>
      </c>
      <c r="I408" s="132"/>
      <c r="J408" s="138"/>
      <c r="K408" s="108"/>
      <c r="L408" s="108"/>
      <c r="M408" s="52"/>
      <c r="N408" s="52"/>
      <c r="O408" s="52"/>
      <c r="P408" s="52"/>
      <c r="Q408" s="52"/>
      <c r="R408" s="52"/>
      <c r="S408" s="52"/>
      <c r="T408" s="52"/>
      <c r="U408" s="52"/>
      <c r="V408" s="52"/>
      <c r="W408" s="52"/>
      <c r="X408" s="52"/>
      <c r="Y408" s="52"/>
      <c r="Z408" s="52"/>
    </row>
    <row r="409" spans="1:26" ht="83.25" customHeight="1">
      <c r="A409" s="52"/>
      <c r="B409" s="109"/>
      <c r="C409" s="118"/>
      <c r="D409" s="118"/>
      <c r="E409" s="118"/>
      <c r="F409" s="102"/>
      <c r="G409" s="114"/>
      <c r="H409" s="131" t="s">
        <v>287</v>
      </c>
      <c r="I409" s="132"/>
      <c r="J409" s="138"/>
      <c r="K409" s="108"/>
      <c r="L409" s="108"/>
      <c r="M409" s="52"/>
      <c r="N409" s="52"/>
      <c r="O409" s="52"/>
      <c r="P409" s="52"/>
      <c r="Q409" s="52"/>
      <c r="R409" s="52"/>
      <c r="S409" s="52"/>
      <c r="T409" s="52"/>
      <c r="U409" s="52"/>
      <c r="V409" s="52"/>
      <c r="W409" s="52"/>
      <c r="X409" s="52"/>
      <c r="Y409" s="52"/>
      <c r="Z409" s="52"/>
    </row>
    <row r="410" spans="1:26" ht="109.5" customHeight="1">
      <c r="A410" s="52"/>
      <c r="B410" s="105"/>
      <c r="C410" s="119"/>
      <c r="D410" s="119"/>
      <c r="E410" s="119"/>
      <c r="F410" s="106"/>
      <c r="G410" s="115"/>
      <c r="H410" s="131" t="s">
        <v>288</v>
      </c>
      <c r="I410" s="132"/>
      <c r="J410" s="181"/>
      <c r="K410" s="109"/>
      <c r="L410" s="109"/>
      <c r="M410" s="52"/>
      <c r="N410" s="52"/>
      <c r="O410" s="52"/>
      <c r="P410" s="52"/>
      <c r="Q410" s="52"/>
      <c r="R410" s="52"/>
      <c r="S410" s="52"/>
      <c r="T410" s="52"/>
      <c r="U410" s="52"/>
      <c r="V410" s="52"/>
      <c r="W410" s="52"/>
      <c r="X410" s="52"/>
      <c r="Y410" s="52"/>
      <c r="Z410" s="52"/>
    </row>
    <row r="411" spans="1:26" ht="21" customHeight="1">
      <c r="A411" s="52"/>
      <c r="B411" s="18"/>
      <c r="C411" s="85"/>
      <c r="D411" s="85"/>
      <c r="E411" s="85"/>
      <c r="F411" s="85"/>
      <c r="G411" s="86"/>
      <c r="H411" s="19"/>
      <c r="I411" s="20"/>
      <c r="J411" s="100"/>
      <c r="K411" s="59"/>
      <c r="L411" s="58"/>
      <c r="M411" s="52"/>
      <c r="N411" s="52"/>
      <c r="O411" s="52"/>
      <c r="P411" s="52"/>
      <c r="Q411" s="52"/>
      <c r="R411" s="52"/>
      <c r="S411" s="52"/>
      <c r="T411" s="52"/>
      <c r="U411" s="52"/>
      <c r="V411" s="52"/>
      <c r="W411" s="52"/>
      <c r="X411" s="52"/>
      <c r="Y411" s="52"/>
      <c r="Z411" s="52"/>
    </row>
    <row r="412" spans="1:26" ht="65.25" customHeight="1">
      <c r="A412" s="52"/>
      <c r="B412" s="37"/>
      <c r="C412" s="129" t="s">
        <v>194</v>
      </c>
      <c r="D412" s="161" t="s">
        <v>152</v>
      </c>
      <c r="E412" s="121" t="s">
        <v>289</v>
      </c>
      <c r="F412" s="63" t="s">
        <v>290</v>
      </c>
      <c r="G412" s="166" t="s">
        <v>155</v>
      </c>
      <c r="H412" s="131" t="s">
        <v>296</v>
      </c>
      <c r="I412" s="132"/>
      <c r="J412" s="180" t="s">
        <v>291</v>
      </c>
      <c r="K412" s="170">
        <v>1</v>
      </c>
      <c r="L412" s="185" t="s">
        <v>297</v>
      </c>
      <c r="M412" s="52"/>
      <c r="N412" s="52"/>
      <c r="O412" s="52"/>
      <c r="P412" s="52"/>
      <c r="Q412" s="52"/>
      <c r="R412" s="52"/>
      <c r="S412" s="52"/>
      <c r="T412" s="52"/>
      <c r="U412" s="52"/>
      <c r="V412" s="52"/>
      <c r="W412" s="52"/>
      <c r="X412" s="52"/>
      <c r="Y412" s="52"/>
      <c r="Z412" s="52"/>
    </row>
    <row r="413" spans="1:26" ht="61.5" customHeight="1">
      <c r="A413" s="52"/>
      <c r="B413" s="32"/>
      <c r="C413" s="118"/>
      <c r="D413" s="118"/>
      <c r="E413" s="118"/>
      <c r="F413" s="102" t="s">
        <v>298</v>
      </c>
      <c r="G413" s="114"/>
      <c r="H413" s="131" t="s">
        <v>294</v>
      </c>
      <c r="I413" s="132"/>
      <c r="J413" s="138"/>
      <c r="K413" s="108"/>
      <c r="L413" s="108"/>
      <c r="M413" s="52"/>
      <c r="N413" s="52"/>
      <c r="O413" s="52"/>
      <c r="P413" s="52"/>
      <c r="Q413" s="52"/>
      <c r="R413" s="52"/>
      <c r="S413" s="52"/>
      <c r="T413" s="52"/>
      <c r="U413" s="52"/>
      <c r="V413" s="52"/>
      <c r="W413" s="52"/>
      <c r="X413" s="52"/>
      <c r="Y413" s="52"/>
      <c r="Z413" s="52"/>
    </row>
    <row r="414" spans="1:26" ht="78.75" customHeight="1">
      <c r="A414" s="52"/>
      <c r="B414" s="184"/>
      <c r="C414" s="118"/>
      <c r="D414" s="118"/>
      <c r="E414" s="118"/>
      <c r="F414" s="102"/>
      <c r="G414" s="114"/>
      <c r="H414" s="131" t="s">
        <v>299</v>
      </c>
      <c r="I414" s="132"/>
      <c r="J414" s="138"/>
      <c r="K414" s="108"/>
      <c r="L414" s="108"/>
      <c r="M414" s="52"/>
      <c r="N414" s="52"/>
      <c r="O414" s="52"/>
      <c r="P414" s="52"/>
      <c r="Q414" s="52"/>
      <c r="R414" s="52"/>
      <c r="S414" s="52"/>
      <c r="T414" s="52"/>
      <c r="U414" s="52"/>
      <c r="V414" s="52"/>
      <c r="W414" s="52"/>
      <c r="X414" s="52"/>
      <c r="Y414" s="52"/>
      <c r="Z414" s="52"/>
    </row>
    <row r="415" spans="1:26" ht="130.5" customHeight="1">
      <c r="A415" s="52"/>
      <c r="B415" s="109"/>
      <c r="C415" s="118"/>
      <c r="D415" s="118"/>
      <c r="E415" s="118"/>
      <c r="F415" s="102"/>
      <c r="G415" s="114"/>
      <c r="H415" s="131" t="s">
        <v>287</v>
      </c>
      <c r="I415" s="132"/>
      <c r="J415" s="138"/>
      <c r="K415" s="108"/>
      <c r="L415" s="108"/>
      <c r="M415" s="52"/>
      <c r="N415" s="52"/>
      <c r="O415" s="52"/>
      <c r="P415" s="52"/>
      <c r="Q415" s="52"/>
      <c r="R415" s="52"/>
      <c r="S415" s="52"/>
      <c r="T415" s="52"/>
      <c r="U415" s="52"/>
      <c r="V415" s="52"/>
      <c r="W415" s="52"/>
      <c r="X415" s="52"/>
      <c r="Y415" s="52"/>
      <c r="Z415" s="52"/>
    </row>
    <row r="416" spans="1:26" ht="95.25" customHeight="1">
      <c r="A416" s="52"/>
      <c r="B416" s="105"/>
      <c r="C416" s="119"/>
      <c r="D416" s="119"/>
      <c r="E416" s="119"/>
      <c r="F416" s="106"/>
      <c r="G416" s="115"/>
      <c r="H416" s="131" t="s">
        <v>288</v>
      </c>
      <c r="I416" s="132"/>
      <c r="J416" s="181"/>
      <c r="K416" s="109"/>
      <c r="L416" s="109"/>
      <c r="M416" s="52"/>
      <c r="N416" s="52"/>
      <c r="O416" s="52"/>
      <c r="P416" s="52"/>
      <c r="Q416" s="52"/>
      <c r="R416" s="52"/>
      <c r="S416" s="52"/>
      <c r="T416" s="52"/>
      <c r="U416" s="52"/>
      <c r="V416" s="52"/>
      <c r="W416" s="52"/>
      <c r="X416" s="52"/>
      <c r="Y416" s="52"/>
      <c r="Z416" s="52"/>
    </row>
    <row r="417" spans="1:26" ht="18"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8"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8"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8"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8"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8"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8"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8"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8"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8"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8"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8"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8"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8"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8"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8"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8"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8"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8"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8"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8"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8"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8"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8"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8"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8"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8"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8"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8"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8"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8"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8"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8"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8"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8"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8"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8"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8"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8"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8"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8"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8"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8"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8"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8"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8"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8"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8"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8"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8"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8"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8"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8"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8"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8"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8"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8"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8"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8"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8"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8"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8"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8"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8"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8"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8"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8"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8"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8"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8"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8"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8"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8"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8"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8"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8"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8"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8"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8"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8"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8"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8"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8"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8"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8"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8"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8"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8"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8"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8"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8"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8"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8"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8"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8"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8"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8"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8"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8"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8"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8"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8"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8"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8"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8"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8"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8"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8"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8"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8"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8"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8"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8"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8"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8"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8"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8"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8"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8"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8"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8"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8"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8"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8"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8"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8"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8"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8"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8"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8"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8"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8"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8"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21"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54"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24"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48"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8"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22.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9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63.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70.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76.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8"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8"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8"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8"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8"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8"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8"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8"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8"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8"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8"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8"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8"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8"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8"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8"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8"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8"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8"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8"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8"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8"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8"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8"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8"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8"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8"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8"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8"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8"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8"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8"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8"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8"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8"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8"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8"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8"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8"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8"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8"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8"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8"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8"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8"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8"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8"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8"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8"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8"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8"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8"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8"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8"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8"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8"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8"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8"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8"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8"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8"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8"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8"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8"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8"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8"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8"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8"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8"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8"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8"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8"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8"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8"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8"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8"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8"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8"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8"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8"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8"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8"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8"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8"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8"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8"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8"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8"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8"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8"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8"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8"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8"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8"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8"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8"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8"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8"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8"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8"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8"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8"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8"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8"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8"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8"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8"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8"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8"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8"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8"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8"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8"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8"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8"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8"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8"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8"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8"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8"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8"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8"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8"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8"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8"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8"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8"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8"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8"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8"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8"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8"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8"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8"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8"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8"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8"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8"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8"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8"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8"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8"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8"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8"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8"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8"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8"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8"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8"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8"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8"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8"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8"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8"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8"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8"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8"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8"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8"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8"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8"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8"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8"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8"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8"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8"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8"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8"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8"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8"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8"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8"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8"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8"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8"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8"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8"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8"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8"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8"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8"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8"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8"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8"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8"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8"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8"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8"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8"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8"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8"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8"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8"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8"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8"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8"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8"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8"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8"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8"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8"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8"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8"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8"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8"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8"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8"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8"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8"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8"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8"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8"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8"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8"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8"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8"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8"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8"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8"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8"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8"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8"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8"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8"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8"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8"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8"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8"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8"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8"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8"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8"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8"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8"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8"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8"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8"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8"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8"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8"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8"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8"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8"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8"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8"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8"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8"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8"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8"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8"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8"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8"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8"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8"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8"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8"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8"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8"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8"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8"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8"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8"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8"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8"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8"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8"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8"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8"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8"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8"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8"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8"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8"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8"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8"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8"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8"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8"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8"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8"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8"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8"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8"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8"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8"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8"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8"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8"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8"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8"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8"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8"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8"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8"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8"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8"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8"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8"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8"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8"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8"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8"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8"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8"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8"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8"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8"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8"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8"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8"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8"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8"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8"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8"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8"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8"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8"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8"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8"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8"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8"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8"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8"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8"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8"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8"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8"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8"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8"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8"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8"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8"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8"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8"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8"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8"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8"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8"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8"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8"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8"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8"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8"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8"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8"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8"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8"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8"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8"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8"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8"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8"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8"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8"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8"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8"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8"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8"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8"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8"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8"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8"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8"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8"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8"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8"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8"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8"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8"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8"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8"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8"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8"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8"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8"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8"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8"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8"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8"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8"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8"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8"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8"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8"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8"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8"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8"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8"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8"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8"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8"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8"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8"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8"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8"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8"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8"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8"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8"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8"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8"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8"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8"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8"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8"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8"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8"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8"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8"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8"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8"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8"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8"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8"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8"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8"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8"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8"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8"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8"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8"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8"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8"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8"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8"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8"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8"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8"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8"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8"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8"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8"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8"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8"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8"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8"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8"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8"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8"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8"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8"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autoFilter ref="B11:L94"/>
  <mergeCells count="586">
    <mergeCell ref="B3:K3"/>
    <mergeCell ref="I5:L5"/>
    <mergeCell ref="I6:L6"/>
    <mergeCell ref="I7:L7"/>
    <mergeCell ref="C8:F8"/>
    <mergeCell ref="H11:I11"/>
    <mergeCell ref="H12:I12"/>
    <mergeCell ref="H18:I18"/>
    <mergeCell ref="Q19:U19"/>
    <mergeCell ref="Q20:T20"/>
    <mergeCell ref="Q21:T21"/>
    <mergeCell ref="Q22:T22"/>
    <mergeCell ref="Q23:R23"/>
    <mergeCell ref="H24:I24"/>
    <mergeCell ref="Q24:R24"/>
    <mergeCell ref="Q25:R25"/>
    <mergeCell ref="H30:I30"/>
    <mergeCell ref="H36:I36"/>
    <mergeCell ref="H42:I42"/>
    <mergeCell ref="H48:I48"/>
    <mergeCell ref="H54:I54"/>
    <mergeCell ref="D96:D100"/>
    <mergeCell ref="E96:E100"/>
    <mergeCell ref="B98:B99"/>
    <mergeCell ref="C102:C106"/>
    <mergeCell ref="D102:D106"/>
    <mergeCell ref="E102:E106"/>
    <mergeCell ref="H60:I60"/>
    <mergeCell ref="H66:I66"/>
    <mergeCell ref="H72:I72"/>
    <mergeCell ref="H78:I78"/>
    <mergeCell ref="H84:I84"/>
    <mergeCell ref="H90:I90"/>
    <mergeCell ref="C96:C100"/>
    <mergeCell ref="H96:I96"/>
    <mergeCell ref="H99:H100"/>
    <mergeCell ref="I99:I100"/>
    <mergeCell ref="F102:F106"/>
    <mergeCell ref="G102:G106"/>
    <mergeCell ref="H102:I102"/>
    <mergeCell ref="H103:H104"/>
    <mergeCell ref="I103:I104"/>
    <mergeCell ref="F114:F118"/>
    <mergeCell ref="G114:G118"/>
    <mergeCell ref="C108:C112"/>
    <mergeCell ref="C114:C118"/>
    <mergeCell ref="D114:D118"/>
    <mergeCell ref="E114:E118"/>
    <mergeCell ref="C120:C124"/>
    <mergeCell ref="D120:D124"/>
    <mergeCell ref="E120:E124"/>
    <mergeCell ref="D108:D112"/>
    <mergeCell ref="E108:E112"/>
    <mergeCell ref="F108:F112"/>
    <mergeCell ref="G108:G112"/>
    <mergeCell ref="G96:G100"/>
    <mergeCell ref="K96:K100"/>
    <mergeCell ref="L96:L130"/>
    <mergeCell ref="H97:H98"/>
    <mergeCell ref="I97:I98"/>
    <mergeCell ref="K102:K106"/>
    <mergeCell ref="K114:K118"/>
    <mergeCell ref="G126:G130"/>
    <mergeCell ref="H126:I126"/>
    <mergeCell ref="H127:H128"/>
    <mergeCell ref="I127:I128"/>
    <mergeCell ref="H129:H130"/>
    <mergeCell ref="I129:I130"/>
    <mergeCell ref="J126:J130"/>
    <mergeCell ref="K126:K130"/>
    <mergeCell ref="J108:J112"/>
    <mergeCell ref="K108:K112"/>
    <mergeCell ref="H108:I108"/>
    <mergeCell ref="H109:H110"/>
    <mergeCell ref="I109:I110"/>
    <mergeCell ref="H111:H112"/>
    <mergeCell ref="H105:H106"/>
    <mergeCell ref="I105:I106"/>
    <mergeCell ref="I111:I112"/>
    <mergeCell ref="H141:H142"/>
    <mergeCell ref="I141:I142"/>
    <mergeCell ref="H144:I144"/>
    <mergeCell ref="C138:C142"/>
    <mergeCell ref="D138:D142"/>
    <mergeCell ref="E138:E142"/>
    <mergeCell ref="F138:F142"/>
    <mergeCell ref="G138:G142"/>
    <mergeCell ref="J138:J142"/>
    <mergeCell ref="J160:J164"/>
    <mergeCell ref="J166:J170"/>
    <mergeCell ref="K166:K170"/>
    <mergeCell ref="J172:J176"/>
    <mergeCell ref="K172:K176"/>
    <mergeCell ref="J178:J182"/>
    <mergeCell ref="K178:K182"/>
    <mergeCell ref="J184:J188"/>
    <mergeCell ref="K184:K188"/>
    <mergeCell ref="J190:J194"/>
    <mergeCell ref="K190:K194"/>
    <mergeCell ref="J196:J200"/>
    <mergeCell ref="K196:K200"/>
    <mergeCell ref="J202:J206"/>
    <mergeCell ref="K202:K206"/>
    <mergeCell ref="L202:L218"/>
    <mergeCell ref="J208:J212"/>
    <mergeCell ref="K208:K212"/>
    <mergeCell ref="L132:L152"/>
    <mergeCell ref="J150:J152"/>
    <mergeCell ref="K150:K152"/>
    <mergeCell ref="L154:L200"/>
    <mergeCell ref="K160:K164"/>
    <mergeCell ref="J96:J100"/>
    <mergeCell ref="J102:J106"/>
    <mergeCell ref="H114:I114"/>
    <mergeCell ref="J114:J118"/>
    <mergeCell ref="H115:H116"/>
    <mergeCell ref="I115:I116"/>
    <mergeCell ref="H117:H118"/>
    <mergeCell ref="I117:I118"/>
    <mergeCell ref="J120:J124"/>
    <mergeCell ref="K120:K124"/>
    <mergeCell ref="H172:I172"/>
    <mergeCell ref="I155:I158"/>
    <mergeCell ref="H160:I160"/>
    <mergeCell ref="H132:I132"/>
    <mergeCell ref="J132:J136"/>
    <mergeCell ref="K132:K136"/>
    <mergeCell ref="I135:I136"/>
    <mergeCell ref="H138:I138"/>
    <mergeCell ref="H139:H140"/>
    <mergeCell ref="B215:B217"/>
    <mergeCell ref="D214:D218"/>
    <mergeCell ref="E214:E218"/>
    <mergeCell ref="F214:F218"/>
    <mergeCell ref="G214:G218"/>
    <mergeCell ref="H214:I218"/>
    <mergeCell ref="J214:J218"/>
    <mergeCell ref="K214:K218"/>
    <mergeCell ref="F96:F100"/>
    <mergeCell ref="F120:F124"/>
    <mergeCell ref="F126:F130"/>
    <mergeCell ref="F150:F152"/>
    <mergeCell ref="F160:F164"/>
    <mergeCell ref="F166:F170"/>
    <mergeCell ref="G120:G124"/>
    <mergeCell ref="H120:I120"/>
    <mergeCell ref="H121:H122"/>
    <mergeCell ref="I121:I122"/>
    <mergeCell ref="H123:H124"/>
    <mergeCell ref="I123:I124"/>
    <mergeCell ref="G160:G164"/>
    <mergeCell ref="H161:H164"/>
    <mergeCell ref="I161:I164"/>
    <mergeCell ref="G166:G170"/>
    <mergeCell ref="K138:K142"/>
    <mergeCell ref="C126:C130"/>
    <mergeCell ref="D126:D130"/>
    <mergeCell ref="E126:E130"/>
    <mergeCell ref="C132:C136"/>
    <mergeCell ref="D132:D136"/>
    <mergeCell ref="E132:E136"/>
    <mergeCell ref="F132:F136"/>
    <mergeCell ref="H145:H146"/>
    <mergeCell ref="I145:I146"/>
    <mergeCell ref="H133:H134"/>
    <mergeCell ref="H135:H136"/>
    <mergeCell ref="K144:K148"/>
    <mergeCell ref="I133:I134"/>
    <mergeCell ref="H147:H148"/>
    <mergeCell ref="I147:I148"/>
    <mergeCell ref="C144:C148"/>
    <mergeCell ref="D144:D148"/>
    <mergeCell ref="E144:E148"/>
    <mergeCell ref="F144:F148"/>
    <mergeCell ref="G144:G148"/>
    <mergeCell ref="J144:J148"/>
    <mergeCell ref="G132:G136"/>
    <mergeCell ref="I139:I140"/>
    <mergeCell ref="H154:I154"/>
    <mergeCell ref="J154:J158"/>
    <mergeCell ref="K154:K158"/>
    <mergeCell ref="C150:C152"/>
    <mergeCell ref="D150:D152"/>
    <mergeCell ref="E150:E152"/>
    <mergeCell ref="D154:D158"/>
    <mergeCell ref="E154:E158"/>
    <mergeCell ref="F154:F158"/>
    <mergeCell ref="G154:G158"/>
    <mergeCell ref="C154:C158"/>
    <mergeCell ref="G150:G152"/>
    <mergeCell ref="H150:I150"/>
    <mergeCell ref="H155:H158"/>
    <mergeCell ref="K244:K248"/>
    <mergeCell ref="F232:F236"/>
    <mergeCell ref="D256:D260"/>
    <mergeCell ref="E256:E260"/>
    <mergeCell ref="F256:F260"/>
    <mergeCell ref="B209:B211"/>
    <mergeCell ref="D220:D224"/>
    <mergeCell ref="E220:E224"/>
    <mergeCell ref="F220:F224"/>
    <mergeCell ref="B221:B223"/>
    <mergeCell ref="J226:J230"/>
    <mergeCell ref="K226:K230"/>
    <mergeCell ref="D232:D236"/>
    <mergeCell ref="E232:E236"/>
    <mergeCell ref="J232:J236"/>
    <mergeCell ref="K232:K236"/>
    <mergeCell ref="G220:G224"/>
    <mergeCell ref="H220:I224"/>
    <mergeCell ref="J220:J224"/>
    <mergeCell ref="K220:K224"/>
    <mergeCell ref="C232:C236"/>
    <mergeCell ref="B233:B235"/>
    <mergeCell ref="F208:F212"/>
    <mergeCell ref="G208:G212"/>
    <mergeCell ref="H304:I307"/>
    <mergeCell ref="H308:I308"/>
    <mergeCell ref="L220:L254"/>
    <mergeCell ref="G226:G230"/>
    <mergeCell ref="H226:I230"/>
    <mergeCell ref="G250:G254"/>
    <mergeCell ref="H250:I254"/>
    <mergeCell ref="G262:G266"/>
    <mergeCell ref="H262:I266"/>
    <mergeCell ref="G268:G272"/>
    <mergeCell ref="H268:I272"/>
    <mergeCell ref="J256:J260"/>
    <mergeCell ref="K256:K260"/>
    <mergeCell ref="G256:G260"/>
    <mergeCell ref="H256:I260"/>
    <mergeCell ref="G232:G236"/>
    <mergeCell ref="H232:I236"/>
    <mergeCell ref="G238:G242"/>
    <mergeCell ref="H238:I242"/>
    <mergeCell ref="J238:J242"/>
    <mergeCell ref="K238:K242"/>
    <mergeCell ref="G244:G248"/>
    <mergeCell ref="H244:I248"/>
    <mergeCell ref="J244:J248"/>
    <mergeCell ref="H274:I278"/>
    <mergeCell ref="H280:I283"/>
    <mergeCell ref="H284:I284"/>
    <mergeCell ref="H286:I289"/>
    <mergeCell ref="H290:I290"/>
    <mergeCell ref="H292:I295"/>
    <mergeCell ref="H296:I296"/>
    <mergeCell ref="H298:I301"/>
    <mergeCell ref="H302:I302"/>
    <mergeCell ref="J268:J272"/>
    <mergeCell ref="J286:J290"/>
    <mergeCell ref="J370:J374"/>
    <mergeCell ref="K370:K374"/>
    <mergeCell ref="K358:K362"/>
    <mergeCell ref="J364:J368"/>
    <mergeCell ref="K364:K368"/>
    <mergeCell ref="J280:J284"/>
    <mergeCell ref="K280:K284"/>
    <mergeCell ref="J274:J278"/>
    <mergeCell ref="K274:K278"/>
    <mergeCell ref="K286:K290"/>
    <mergeCell ref="J292:J296"/>
    <mergeCell ref="K292:K296"/>
    <mergeCell ref="J298:J302"/>
    <mergeCell ref="K298:K302"/>
    <mergeCell ref="J304:J308"/>
    <mergeCell ref="K304:K308"/>
    <mergeCell ref="J250:J254"/>
    <mergeCell ref="K250:K254"/>
    <mergeCell ref="L256:L278"/>
    <mergeCell ref="J262:J266"/>
    <mergeCell ref="K262:K266"/>
    <mergeCell ref="K268:K272"/>
    <mergeCell ref="L280:L392"/>
    <mergeCell ref="J328:J332"/>
    <mergeCell ref="K328:K332"/>
    <mergeCell ref="J334:J338"/>
    <mergeCell ref="K334:K338"/>
    <mergeCell ref="J340:J344"/>
    <mergeCell ref="K340:K344"/>
    <mergeCell ref="J346:J350"/>
    <mergeCell ref="K346:K350"/>
    <mergeCell ref="J352:J356"/>
    <mergeCell ref="K352:K356"/>
    <mergeCell ref="J358:J362"/>
    <mergeCell ref="J310:J314"/>
    <mergeCell ref="K310:K314"/>
    <mergeCell ref="J316:J320"/>
    <mergeCell ref="K316:K320"/>
    <mergeCell ref="J322:J326"/>
    <mergeCell ref="K322:K326"/>
    <mergeCell ref="J412:J416"/>
    <mergeCell ref="K412:K416"/>
    <mergeCell ref="L412:L416"/>
    <mergeCell ref="L394:L398"/>
    <mergeCell ref="J400:J404"/>
    <mergeCell ref="K400:K404"/>
    <mergeCell ref="L400:L404"/>
    <mergeCell ref="J406:J410"/>
    <mergeCell ref="K406:K410"/>
    <mergeCell ref="L406:L410"/>
    <mergeCell ref="E310:E314"/>
    <mergeCell ref="D316:D320"/>
    <mergeCell ref="E316:E320"/>
    <mergeCell ref="F316:F320"/>
    <mergeCell ref="G316:G320"/>
    <mergeCell ref="B317:B319"/>
    <mergeCell ref="C316:C320"/>
    <mergeCell ref="C322:C326"/>
    <mergeCell ref="D322:D326"/>
    <mergeCell ref="E322:E326"/>
    <mergeCell ref="F322:F326"/>
    <mergeCell ref="G322:G326"/>
    <mergeCell ref="B323:B325"/>
    <mergeCell ref="C268:C272"/>
    <mergeCell ref="B269:B271"/>
    <mergeCell ref="C274:C278"/>
    <mergeCell ref="D274:D278"/>
    <mergeCell ref="E274:E278"/>
    <mergeCell ref="F274:F278"/>
    <mergeCell ref="B275:B277"/>
    <mergeCell ref="F286:F290"/>
    <mergeCell ref="G286:G290"/>
    <mergeCell ref="C280:C284"/>
    <mergeCell ref="D280:D284"/>
    <mergeCell ref="E280:E284"/>
    <mergeCell ref="G274:G278"/>
    <mergeCell ref="D268:D272"/>
    <mergeCell ref="E268:E272"/>
    <mergeCell ref="C328:C332"/>
    <mergeCell ref="D328:D332"/>
    <mergeCell ref="E328:E332"/>
    <mergeCell ref="F328:F332"/>
    <mergeCell ref="G328:G332"/>
    <mergeCell ref="B329:B331"/>
    <mergeCell ref="C334:C338"/>
    <mergeCell ref="F280:F284"/>
    <mergeCell ref="G280:G284"/>
    <mergeCell ref="B281:B283"/>
    <mergeCell ref="C286:C290"/>
    <mergeCell ref="B287:B289"/>
    <mergeCell ref="D286:D290"/>
    <mergeCell ref="E286:E290"/>
    <mergeCell ref="D292:D296"/>
    <mergeCell ref="E292:E296"/>
    <mergeCell ref="F292:F296"/>
    <mergeCell ref="G292:G296"/>
    <mergeCell ref="B293:B295"/>
    <mergeCell ref="C292:C296"/>
    <mergeCell ref="D334:D338"/>
    <mergeCell ref="E334:E338"/>
    <mergeCell ref="B335:B337"/>
    <mergeCell ref="D310:D314"/>
    <mergeCell ref="C346:C350"/>
    <mergeCell ref="C352:C356"/>
    <mergeCell ref="D352:D356"/>
    <mergeCell ref="E352:E356"/>
    <mergeCell ref="F352:F356"/>
    <mergeCell ref="G352:G356"/>
    <mergeCell ref="B353:B355"/>
    <mergeCell ref="F334:F338"/>
    <mergeCell ref="G334:G338"/>
    <mergeCell ref="D346:D350"/>
    <mergeCell ref="E346:E350"/>
    <mergeCell ref="F346:F350"/>
    <mergeCell ref="G346:G350"/>
    <mergeCell ref="B347:B349"/>
    <mergeCell ref="D340:D344"/>
    <mergeCell ref="E340:E344"/>
    <mergeCell ref="F340:F344"/>
    <mergeCell ref="G340:G344"/>
    <mergeCell ref="C340:C344"/>
    <mergeCell ref="B341:B343"/>
    <mergeCell ref="D412:D416"/>
    <mergeCell ref="E412:E416"/>
    <mergeCell ref="G412:G416"/>
    <mergeCell ref="C400:C404"/>
    <mergeCell ref="B402:B403"/>
    <mergeCell ref="C406:C410"/>
    <mergeCell ref="D406:D410"/>
    <mergeCell ref="E406:E410"/>
    <mergeCell ref="B408:B409"/>
    <mergeCell ref="C412:C416"/>
    <mergeCell ref="B414:B415"/>
    <mergeCell ref="F364:F368"/>
    <mergeCell ref="G364:G368"/>
    <mergeCell ref="C358:C362"/>
    <mergeCell ref="D358:D362"/>
    <mergeCell ref="E358:E362"/>
    <mergeCell ref="F358:F362"/>
    <mergeCell ref="G358:G362"/>
    <mergeCell ref="B359:B361"/>
    <mergeCell ref="C364:C368"/>
    <mergeCell ref="B365:B367"/>
    <mergeCell ref="D364:D368"/>
    <mergeCell ref="E364:E368"/>
    <mergeCell ref="D370:D374"/>
    <mergeCell ref="E370:E374"/>
    <mergeCell ref="F370:F374"/>
    <mergeCell ref="G370:G374"/>
    <mergeCell ref="B371:B373"/>
    <mergeCell ref="C370:C374"/>
    <mergeCell ref="C376:C380"/>
    <mergeCell ref="D376:D380"/>
    <mergeCell ref="E376:E380"/>
    <mergeCell ref="F376:F380"/>
    <mergeCell ref="G376:G380"/>
    <mergeCell ref="B377:B379"/>
    <mergeCell ref="F388:F392"/>
    <mergeCell ref="G388:G392"/>
    <mergeCell ref="G394:G398"/>
    <mergeCell ref="F397:F398"/>
    <mergeCell ref="G400:G404"/>
    <mergeCell ref="G406:G410"/>
    <mergeCell ref="C382:C386"/>
    <mergeCell ref="D382:D386"/>
    <mergeCell ref="E382:E386"/>
    <mergeCell ref="F382:F386"/>
    <mergeCell ref="G382:G386"/>
    <mergeCell ref="B383:B385"/>
    <mergeCell ref="C388:C392"/>
    <mergeCell ref="B389:B391"/>
    <mergeCell ref="D388:D392"/>
    <mergeCell ref="E388:E392"/>
    <mergeCell ref="C394:C398"/>
    <mergeCell ref="D394:D398"/>
    <mergeCell ref="E394:E398"/>
    <mergeCell ref="D400:D404"/>
    <mergeCell ref="E400:E404"/>
    <mergeCell ref="B155:B157"/>
    <mergeCell ref="C160:C164"/>
    <mergeCell ref="D160:D164"/>
    <mergeCell ref="E160:E164"/>
    <mergeCell ref="B161:B163"/>
    <mergeCell ref="C166:C170"/>
    <mergeCell ref="B167:B169"/>
    <mergeCell ref="G172:G176"/>
    <mergeCell ref="H173:H176"/>
    <mergeCell ref="H166:I166"/>
    <mergeCell ref="H167:H170"/>
    <mergeCell ref="I167:I170"/>
    <mergeCell ref="I173:I176"/>
    <mergeCell ref="D166:D170"/>
    <mergeCell ref="E166:E170"/>
    <mergeCell ref="C172:C176"/>
    <mergeCell ref="D172:D176"/>
    <mergeCell ref="E172:E176"/>
    <mergeCell ref="F172:F176"/>
    <mergeCell ref="B173:B175"/>
    <mergeCell ref="C178:C182"/>
    <mergeCell ref="D178:D182"/>
    <mergeCell ref="E178:E182"/>
    <mergeCell ref="F178:F182"/>
    <mergeCell ref="G178:G182"/>
    <mergeCell ref="H178:I182"/>
    <mergeCell ref="B179:B181"/>
    <mergeCell ref="C184:C188"/>
    <mergeCell ref="D184:D188"/>
    <mergeCell ref="E184:E188"/>
    <mergeCell ref="F184:F188"/>
    <mergeCell ref="G184:G188"/>
    <mergeCell ref="H184:I188"/>
    <mergeCell ref="B185:B187"/>
    <mergeCell ref="C190:C194"/>
    <mergeCell ref="D190:D194"/>
    <mergeCell ref="E190:E194"/>
    <mergeCell ref="F190:F194"/>
    <mergeCell ref="G190:G194"/>
    <mergeCell ref="H190:I194"/>
    <mergeCell ref="B191:B193"/>
    <mergeCell ref="C196:C200"/>
    <mergeCell ref="D196:D200"/>
    <mergeCell ref="E196:E200"/>
    <mergeCell ref="F196:F200"/>
    <mergeCell ref="G196:G200"/>
    <mergeCell ref="H196:I200"/>
    <mergeCell ref="B197:B199"/>
    <mergeCell ref="C220:C224"/>
    <mergeCell ref="C226:C230"/>
    <mergeCell ref="D226:D230"/>
    <mergeCell ref="E226:E230"/>
    <mergeCell ref="F226:F230"/>
    <mergeCell ref="B227:B229"/>
    <mergeCell ref="C202:C206"/>
    <mergeCell ref="D202:D206"/>
    <mergeCell ref="E202:E206"/>
    <mergeCell ref="F202:F206"/>
    <mergeCell ref="G202:G206"/>
    <mergeCell ref="H202:I206"/>
    <mergeCell ref="C208:C212"/>
    <mergeCell ref="H208:I212"/>
    <mergeCell ref="D208:D212"/>
    <mergeCell ref="E208:E212"/>
    <mergeCell ref="C214:C218"/>
    <mergeCell ref="C238:C242"/>
    <mergeCell ref="D238:D242"/>
    <mergeCell ref="E238:E242"/>
    <mergeCell ref="F238:F242"/>
    <mergeCell ref="B239:B241"/>
    <mergeCell ref="E250:E254"/>
    <mergeCell ref="F250:F254"/>
    <mergeCell ref="C244:C248"/>
    <mergeCell ref="D244:D248"/>
    <mergeCell ref="E244:E248"/>
    <mergeCell ref="F244:F248"/>
    <mergeCell ref="B245:B247"/>
    <mergeCell ref="D250:D254"/>
    <mergeCell ref="B251:B253"/>
    <mergeCell ref="C250:C254"/>
    <mergeCell ref="B257:B259"/>
    <mergeCell ref="F310:F314"/>
    <mergeCell ref="G310:G314"/>
    <mergeCell ref="C304:C308"/>
    <mergeCell ref="D304:D308"/>
    <mergeCell ref="E304:E308"/>
    <mergeCell ref="F304:F308"/>
    <mergeCell ref="G304:G308"/>
    <mergeCell ref="B305:B307"/>
    <mergeCell ref="C310:C314"/>
    <mergeCell ref="B311:B313"/>
    <mergeCell ref="C298:C302"/>
    <mergeCell ref="D298:D302"/>
    <mergeCell ref="E298:E302"/>
    <mergeCell ref="F298:F302"/>
    <mergeCell ref="G298:G302"/>
    <mergeCell ref="B299:B301"/>
    <mergeCell ref="C256:C260"/>
    <mergeCell ref="C262:C266"/>
    <mergeCell ref="D262:D266"/>
    <mergeCell ref="E262:E266"/>
    <mergeCell ref="F262:F266"/>
    <mergeCell ref="B263:B265"/>
    <mergeCell ref="F268:F272"/>
    <mergeCell ref="H400:I400"/>
    <mergeCell ref="H401:I401"/>
    <mergeCell ref="H402:I402"/>
    <mergeCell ref="H403:I403"/>
    <mergeCell ref="H404:I404"/>
    <mergeCell ref="H406:I406"/>
    <mergeCell ref="H415:I415"/>
    <mergeCell ref="H416:I416"/>
    <mergeCell ref="H407:I407"/>
    <mergeCell ref="H408:I408"/>
    <mergeCell ref="H409:I409"/>
    <mergeCell ref="H410:I410"/>
    <mergeCell ref="H412:I412"/>
    <mergeCell ref="H413:I413"/>
    <mergeCell ref="H414:I414"/>
    <mergeCell ref="H310:I313"/>
    <mergeCell ref="H314:I314"/>
    <mergeCell ref="H316:I319"/>
    <mergeCell ref="H320:I320"/>
    <mergeCell ref="H322:I325"/>
    <mergeCell ref="H326:I326"/>
    <mergeCell ref="H328:I331"/>
    <mergeCell ref="H332:I332"/>
    <mergeCell ref="H334:I337"/>
    <mergeCell ref="H338:I338"/>
    <mergeCell ref="H340:I343"/>
    <mergeCell ref="H344:I344"/>
    <mergeCell ref="H346:I349"/>
    <mergeCell ref="H350:I350"/>
    <mergeCell ref="H352:I355"/>
    <mergeCell ref="H356:I356"/>
    <mergeCell ref="H358:I361"/>
    <mergeCell ref="H362:I362"/>
    <mergeCell ref="H364:I367"/>
    <mergeCell ref="H368:I368"/>
    <mergeCell ref="H370:I373"/>
    <mergeCell ref="H374:I374"/>
    <mergeCell ref="J394:J398"/>
    <mergeCell ref="K394:K398"/>
    <mergeCell ref="H376:I379"/>
    <mergeCell ref="H380:I380"/>
    <mergeCell ref="H382:I385"/>
    <mergeCell ref="H386:I386"/>
    <mergeCell ref="H388:I391"/>
    <mergeCell ref="H392:I392"/>
    <mergeCell ref="H394:I397"/>
    <mergeCell ref="H398:I398"/>
    <mergeCell ref="J376:J380"/>
    <mergeCell ref="K376:K380"/>
    <mergeCell ref="J382:J386"/>
    <mergeCell ref="K382:K386"/>
    <mergeCell ref="J388:J392"/>
    <mergeCell ref="K388:K392"/>
  </mergeCells>
  <conditionalFormatting sqref="B12:B17">
    <cfRule type="expression" dxfId="8431" priority="1" stopIfTrue="1">
      <formula>(#REF!="√")</formula>
    </cfRule>
  </conditionalFormatting>
  <conditionalFormatting sqref="J12">
    <cfRule type="containsText" dxfId="8430" priority="2" operator="containsText" text="Neutral">
      <formula>NOT(ISERROR(SEARCH(("Neutral"),(J12))))</formula>
    </cfRule>
  </conditionalFormatting>
  <conditionalFormatting sqref="J12">
    <cfRule type="containsText" dxfId="8429" priority="3" operator="containsText" text="Negative">
      <formula>NOT(ISERROR(SEARCH(("Negative"),(J12))))</formula>
    </cfRule>
  </conditionalFormatting>
  <conditionalFormatting sqref="J12">
    <cfRule type="containsText" dxfId="8428" priority="4" operator="containsText" text="Positive">
      <formula>NOT(ISERROR(SEARCH(("Positive"),(J12))))</formula>
    </cfRule>
  </conditionalFormatting>
  <conditionalFormatting sqref="J12">
    <cfRule type="containsText" dxfId="8427" priority="5" operator="containsText" text="Neutral">
      <formula>NOT(ISERROR(SEARCH(("Neutral"),(J12))))</formula>
    </cfRule>
  </conditionalFormatting>
  <conditionalFormatting sqref="J12">
    <cfRule type="containsText" dxfId="8426" priority="6" operator="containsText" text="Negative">
      <formula>NOT(ISERROR(SEARCH(("Negative"),(J12))))</formula>
    </cfRule>
  </conditionalFormatting>
  <conditionalFormatting sqref="J12">
    <cfRule type="containsText" dxfId="8425" priority="7" operator="containsText" text="Positive">
      <formula>NOT(ISERROR(SEARCH(("Positive"),(J12))))</formula>
    </cfRule>
  </conditionalFormatting>
  <conditionalFormatting sqref="J12">
    <cfRule type="timePeriod" dxfId="8424" priority="8" timePeriod="tomorrow">
      <formula>FLOOR(J12,1)=TODAY()+1</formula>
    </cfRule>
  </conditionalFormatting>
  <conditionalFormatting sqref="G12:H12 I16:I17">
    <cfRule type="containsText" dxfId="8423" priority="9" stopIfTrue="1" operator="containsText" text="LOW">
      <formula>NOT(ISERROR(SEARCH(("LOW"),(G12))))</formula>
    </cfRule>
  </conditionalFormatting>
  <conditionalFormatting sqref="G12:H12 I16:I17">
    <cfRule type="containsText" dxfId="8422" priority="10" stopIfTrue="1" operator="containsText" text="MEDIUM">
      <formula>NOT(ISERROR(SEARCH(("MEDIUM"),(G12))))</formula>
    </cfRule>
  </conditionalFormatting>
  <conditionalFormatting sqref="G12:H12 I16:I17">
    <cfRule type="containsText" dxfId="8421" priority="11" stopIfTrue="1" operator="containsText" text="HIGH">
      <formula>NOT(ISERROR(SEARCH(("HIGH"),(G12))))</formula>
    </cfRule>
  </conditionalFormatting>
  <conditionalFormatting sqref="G12:H12">
    <cfRule type="expression" dxfId="8420" priority="12" stopIfTrue="1">
      <formula>(#REF!="√")</formula>
    </cfRule>
  </conditionalFormatting>
  <conditionalFormatting sqref="I16:I17">
    <cfRule type="expression" dxfId="8419" priority="13" stopIfTrue="1">
      <formula>(#REF!="√")</formula>
    </cfRule>
  </conditionalFormatting>
  <conditionalFormatting sqref="H18 I22:I23">
    <cfRule type="containsText" dxfId="8418" priority="14" stopIfTrue="1" operator="containsText" text="LOW">
      <formula>NOT(ISERROR(SEARCH(("LOW"),(H18))))</formula>
    </cfRule>
  </conditionalFormatting>
  <conditionalFormatting sqref="H18 I22:I23">
    <cfRule type="containsText" dxfId="8417" priority="15" stopIfTrue="1" operator="containsText" text="MEDIUM">
      <formula>NOT(ISERROR(SEARCH(("MEDIUM"),(H18))))</formula>
    </cfRule>
  </conditionalFormatting>
  <conditionalFormatting sqref="H18 I22:I23">
    <cfRule type="containsText" dxfId="8416" priority="16" stopIfTrue="1" operator="containsText" text="HIGH">
      <formula>NOT(ISERROR(SEARCH(("HIGH"),(H18))))</formula>
    </cfRule>
  </conditionalFormatting>
  <conditionalFormatting sqref="H42 I46">
    <cfRule type="containsText" dxfId="8415" priority="17" stopIfTrue="1" operator="containsText" text="LOW">
      <formula>NOT(ISERROR(SEARCH(("LOW"),(H42))))</formula>
    </cfRule>
  </conditionalFormatting>
  <conditionalFormatting sqref="H42 I46">
    <cfRule type="containsText" dxfId="8414" priority="18" stopIfTrue="1" operator="containsText" text="MEDIUM">
      <formula>NOT(ISERROR(SEARCH(("MEDIUM"),(H42))))</formula>
    </cfRule>
  </conditionalFormatting>
  <conditionalFormatting sqref="H42 I46">
    <cfRule type="containsText" dxfId="8413" priority="19" stopIfTrue="1" operator="containsText" text="HIGH">
      <formula>NOT(ISERROR(SEARCH(("HIGH"),(H42))))</formula>
    </cfRule>
  </conditionalFormatting>
  <conditionalFormatting sqref="B18:B23">
    <cfRule type="expression" dxfId="8412" priority="20" stopIfTrue="1">
      <formula>(#REF!="√")</formula>
    </cfRule>
  </conditionalFormatting>
  <conditionalFormatting sqref="B102:B106">
    <cfRule type="expression" dxfId="8411" priority="21" stopIfTrue="1">
      <formula>(#REF!="√")</formula>
    </cfRule>
  </conditionalFormatting>
  <conditionalFormatting sqref="J18">
    <cfRule type="containsText" dxfId="8410" priority="22" operator="containsText" text="Neutral">
      <formula>NOT(ISERROR(SEARCH(("Neutral"),(J18))))</formula>
    </cfRule>
  </conditionalFormatting>
  <conditionalFormatting sqref="J18">
    <cfRule type="containsText" dxfId="8409" priority="23" operator="containsText" text="Negative">
      <formula>NOT(ISERROR(SEARCH(("Negative"),(J18))))</formula>
    </cfRule>
  </conditionalFormatting>
  <conditionalFormatting sqref="J18">
    <cfRule type="containsText" dxfId="8408" priority="24" operator="containsText" text="Positive">
      <formula>NOT(ISERROR(SEARCH(("Positive"),(J18))))</formula>
    </cfRule>
  </conditionalFormatting>
  <conditionalFormatting sqref="J18">
    <cfRule type="containsText" dxfId="8407" priority="25" operator="containsText" text="Neutral">
      <formula>NOT(ISERROR(SEARCH(("Neutral"),(J18))))</formula>
    </cfRule>
  </conditionalFormatting>
  <conditionalFormatting sqref="J18">
    <cfRule type="containsText" dxfId="8406" priority="26" operator="containsText" text="Negative">
      <formula>NOT(ISERROR(SEARCH(("Negative"),(J18))))</formula>
    </cfRule>
  </conditionalFormatting>
  <conditionalFormatting sqref="J18">
    <cfRule type="containsText" dxfId="8405" priority="27" operator="containsText" text="Positive">
      <formula>NOT(ISERROR(SEARCH(("Positive"),(J18))))</formula>
    </cfRule>
  </conditionalFormatting>
  <conditionalFormatting sqref="J18">
    <cfRule type="timePeriod" dxfId="8404" priority="28" timePeriod="tomorrow">
      <formula>FLOOR(J18,1)=TODAY()+1</formula>
    </cfRule>
  </conditionalFormatting>
  <conditionalFormatting sqref="H18">
    <cfRule type="expression" dxfId="8403" priority="29" stopIfTrue="1">
      <formula>(#REF!="√")</formula>
    </cfRule>
  </conditionalFormatting>
  <conditionalFormatting sqref="I22:I23">
    <cfRule type="expression" dxfId="8402" priority="30" stopIfTrue="1">
      <formula>(#REF!="√")</formula>
    </cfRule>
  </conditionalFormatting>
  <conditionalFormatting sqref="H24 I28:I29">
    <cfRule type="containsText" dxfId="8401" priority="31" stopIfTrue="1" operator="containsText" text="LOW">
      <formula>NOT(ISERROR(SEARCH(("LOW"),(H24))))</formula>
    </cfRule>
  </conditionalFormatting>
  <conditionalFormatting sqref="H24 I28:I29">
    <cfRule type="containsText" dxfId="8400" priority="32" stopIfTrue="1" operator="containsText" text="MEDIUM">
      <formula>NOT(ISERROR(SEARCH(("MEDIUM"),(H24))))</formula>
    </cfRule>
  </conditionalFormatting>
  <conditionalFormatting sqref="H24 I28:I29">
    <cfRule type="containsText" dxfId="8399" priority="33" stopIfTrue="1" operator="containsText" text="HIGH">
      <formula>NOT(ISERROR(SEARCH(("HIGH"),(H24))))</formula>
    </cfRule>
  </conditionalFormatting>
  <conditionalFormatting sqref="B24:B29">
    <cfRule type="expression" dxfId="8398" priority="34" stopIfTrue="1">
      <formula>(#REF!="√")</formula>
    </cfRule>
  </conditionalFormatting>
  <conditionalFormatting sqref="B71">
    <cfRule type="expression" dxfId="8397" priority="35" stopIfTrue="1">
      <formula>(#REF!="√")</formula>
    </cfRule>
  </conditionalFormatting>
  <conditionalFormatting sqref="J24">
    <cfRule type="containsText" dxfId="8396" priority="36" operator="containsText" text="Neutral">
      <formula>NOT(ISERROR(SEARCH(("Neutral"),(J24))))</formula>
    </cfRule>
  </conditionalFormatting>
  <conditionalFormatting sqref="J24">
    <cfRule type="containsText" dxfId="8395" priority="37" operator="containsText" text="Negative">
      <formula>NOT(ISERROR(SEARCH(("Negative"),(J24))))</formula>
    </cfRule>
  </conditionalFormatting>
  <conditionalFormatting sqref="J24">
    <cfRule type="containsText" dxfId="8394" priority="38" operator="containsText" text="Positive">
      <formula>NOT(ISERROR(SEARCH(("Positive"),(J24))))</formula>
    </cfRule>
  </conditionalFormatting>
  <conditionalFormatting sqref="J24">
    <cfRule type="containsText" dxfId="8393" priority="39" operator="containsText" text="Neutral">
      <formula>NOT(ISERROR(SEARCH(("Neutral"),(J24))))</formula>
    </cfRule>
  </conditionalFormatting>
  <conditionalFormatting sqref="J24">
    <cfRule type="containsText" dxfId="8392" priority="40" operator="containsText" text="Negative">
      <formula>NOT(ISERROR(SEARCH(("Negative"),(J24))))</formula>
    </cfRule>
  </conditionalFormatting>
  <conditionalFormatting sqref="J24">
    <cfRule type="containsText" dxfId="8391" priority="41" operator="containsText" text="Positive">
      <formula>NOT(ISERROR(SEARCH(("Positive"),(J24))))</formula>
    </cfRule>
  </conditionalFormatting>
  <conditionalFormatting sqref="J24">
    <cfRule type="timePeriod" dxfId="8390" priority="42" timePeriod="tomorrow">
      <formula>FLOOR(J24,1)=TODAY()+1</formula>
    </cfRule>
  </conditionalFormatting>
  <conditionalFormatting sqref="H24">
    <cfRule type="expression" dxfId="8389" priority="43" stopIfTrue="1">
      <formula>(#REF!="√")</formula>
    </cfRule>
  </conditionalFormatting>
  <conditionalFormatting sqref="I28:I29">
    <cfRule type="expression" dxfId="8388" priority="44" stopIfTrue="1">
      <formula>(#REF!="√")</formula>
    </cfRule>
  </conditionalFormatting>
  <conditionalFormatting sqref="H30 I34:I35">
    <cfRule type="containsText" dxfId="8387" priority="45" stopIfTrue="1" operator="containsText" text="LOW">
      <formula>NOT(ISERROR(SEARCH(("LOW"),(H30))))</formula>
    </cfRule>
  </conditionalFormatting>
  <conditionalFormatting sqref="H30 I34:I35">
    <cfRule type="containsText" dxfId="8386" priority="46" stopIfTrue="1" operator="containsText" text="MEDIUM">
      <formula>NOT(ISERROR(SEARCH(("MEDIUM"),(H30))))</formula>
    </cfRule>
  </conditionalFormatting>
  <conditionalFormatting sqref="H30 I34:I35">
    <cfRule type="containsText" dxfId="8385" priority="47" stopIfTrue="1" operator="containsText" text="HIGH">
      <formula>NOT(ISERROR(SEARCH(("HIGH"),(H30))))</formula>
    </cfRule>
  </conditionalFormatting>
  <conditionalFormatting sqref="B30:B35">
    <cfRule type="expression" dxfId="8384" priority="48" stopIfTrue="1">
      <formula>(#REF!="√")</formula>
    </cfRule>
  </conditionalFormatting>
  <conditionalFormatting sqref="H72">
    <cfRule type="expression" dxfId="8383" priority="49" stopIfTrue="1">
      <formula>(#REF!="√")</formula>
    </cfRule>
  </conditionalFormatting>
  <conditionalFormatting sqref="J30">
    <cfRule type="containsText" dxfId="8382" priority="50" operator="containsText" text="Neutral">
      <formula>NOT(ISERROR(SEARCH(("Neutral"),(J30))))</formula>
    </cfRule>
  </conditionalFormatting>
  <conditionalFormatting sqref="J30">
    <cfRule type="containsText" dxfId="8381" priority="51" operator="containsText" text="Negative">
      <formula>NOT(ISERROR(SEARCH(("Negative"),(J30))))</formula>
    </cfRule>
  </conditionalFormatting>
  <conditionalFormatting sqref="J30">
    <cfRule type="containsText" dxfId="8380" priority="52" operator="containsText" text="Positive">
      <formula>NOT(ISERROR(SEARCH(("Positive"),(J30))))</formula>
    </cfRule>
  </conditionalFormatting>
  <conditionalFormatting sqref="J30">
    <cfRule type="containsText" dxfId="8379" priority="53" operator="containsText" text="Neutral">
      <formula>NOT(ISERROR(SEARCH(("Neutral"),(J30))))</formula>
    </cfRule>
  </conditionalFormatting>
  <conditionalFormatting sqref="J30">
    <cfRule type="containsText" dxfId="8378" priority="54" operator="containsText" text="Negative">
      <formula>NOT(ISERROR(SEARCH(("Negative"),(J30))))</formula>
    </cfRule>
  </conditionalFormatting>
  <conditionalFormatting sqref="J30">
    <cfRule type="containsText" dxfId="8377" priority="55" operator="containsText" text="Positive">
      <formula>NOT(ISERROR(SEARCH(("Positive"),(J30))))</formula>
    </cfRule>
  </conditionalFormatting>
  <conditionalFormatting sqref="J30">
    <cfRule type="timePeriod" dxfId="8376" priority="56" timePeriod="tomorrow">
      <formula>FLOOR(J30,1)=TODAY()+1</formula>
    </cfRule>
  </conditionalFormatting>
  <conditionalFormatting sqref="H30">
    <cfRule type="expression" dxfId="8375" priority="57" stopIfTrue="1">
      <formula>(#REF!="√")</formula>
    </cfRule>
  </conditionalFormatting>
  <conditionalFormatting sqref="I34:I35">
    <cfRule type="expression" dxfId="8374" priority="58" stopIfTrue="1">
      <formula>(#REF!="√")</formula>
    </cfRule>
  </conditionalFormatting>
  <conditionalFormatting sqref="H36 I40:I41">
    <cfRule type="containsText" dxfId="8373" priority="59" stopIfTrue="1" operator="containsText" text="LOW">
      <formula>NOT(ISERROR(SEARCH(("LOW"),(H36))))</formula>
    </cfRule>
  </conditionalFormatting>
  <conditionalFormatting sqref="H36 I40:I41">
    <cfRule type="containsText" dxfId="8372" priority="60" stopIfTrue="1" operator="containsText" text="MEDIUM">
      <formula>NOT(ISERROR(SEARCH(("MEDIUM"),(H36))))</formula>
    </cfRule>
  </conditionalFormatting>
  <conditionalFormatting sqref="H36 I40:I41">
    <cfRule type="containsText" dxfId="8371" priority="61" stopIfTrue="1" operator="containsText" text="HIGH">
      <formula>NOT(ISERROR(SEARCH(("HIGH"),(H36))))</formula>
    </cfRule>
  </conditionalFormatting>
  <conditionalFormatting sqref="B36:B41">
    <cfRule type="expression" dxfId="8370" priority="62" stopIfTrue="1">
      <formula>(#REF!="√")</formula>
    </cfRule>
  </conditionalFormatting>
  <conditionalFormatting sqref="J36">
    <cfRule type="containsText" dxfId="8369" priority="63" operator="containsText" text="Neutral">
      <formula>NOT(ISERROR(SEARCH(("Neutral"),(J36))))</formula>
    </cfRule>
  </conditionalFormatting>
  <conditionalFormatting sqref="J36">
    <cfRule type="containsText" dxfId="8368" priority="64" operator="containsText" text="Negative">
      <formula>NOT(ISERROR(SEARCH(("Negative"),(J36))))</formula>
    </cfRule>
  </conditionalFormatting>
  <conditionalFormatting sqref="J36">
    <cfRule type="containsText" dxfId="8367" priority="65" operator="containsText" text="Positive">
      <formula>NOT(ISERROR(SEARCH(("Positive"),(J36))))</formula>
    </cfRule>
  </conditionalFormatting>
  <conditionalFormatting sqref="J36">
    <cfRule type="containsText" dxfId="8366" priority="66" operator="containsText" text="Neutral">
      <formula>NOT(ISERROR(SEARCH(("Neutral"),(J36))))</formula>
    </cfRule>
  </conditionalFormatting>
  <conditionalFormatting sqref="J36">
    <cfRule type="containsText" dxfId="8365" priority="67" operator="containsText" text="Negative">
      <formula>NOT(ISERROR(SEARCH(("Negative"),(J36))))</formula>
    </cfRule>
  </conditionalFormatting>
  <conditionalFormatting sqref="J36">
    <cfRule type="containsText" dxfId="8364" priority="68" operator="containsText" text="Positive">
      <formula>NOT(ISERROR(SEARCH(("Positive"),(J36))))</formula>
    </cfRule>
  </conditionalFormatting>
  <conditionalFormatting sqref="J36">
    <cfRule type="timePeriod" dxfId="8363" priority="69" timePeriod="tomorrow">
      <formula>FLOOR(J36,1)=TODAY()+1</formula>
    </cfRule>
  </conditionalFormatting>
  <conditionalFormatting sqref="H36">
    <cfRule type="expression" dxfId="8362" priority="70" stopIfTrue="1">
      <formula>(#REF!="√")</formula>
    </cfRule>
  </conditionalFormatting>
  <conditionalFormatting sqref="I40:I41">
    <cfRule type="expression" dxfId="8361" priority="71" stopIfTrue="1">
      <formula>(#REF!="√")</formula>
    </cfRule>
  </conditionalFormatting>
  <conditionalFormatting sqref="B42:B46">
    <cfRule type="expression" dxfId="8360" priority="72" stopIfTrue="1">
      <formula>(#REF!="√")</formula>
    </cfRule>
  </conditionalFormatting>
  <conditionalFormatting sqref="J42">
    <cfRule type="containsText" dxfId="8359" priority="73" operator="containsText" text="Neutral">
      <formula>NOT(ISERROR(SEARCH(("Neutral"),(J42))))</formula>
    </cfRule>
  </conditionalFormatting>
  <conditionalFormatting sqref="J42">
    <cfRule type="containsText" dxfId="8358" priority="74" operator="containsText" text="Negative">
      <formula>NOT(ISERROR(SEARCH(("Negative"),(J42))))</formula>
    </cfRule>
  </conditionalFormatting>
  <conditionalFormatting sqref="J42">
    <cfRule type="containsText" dxfId="8357" priority="75" operator="containsText" text="Positive">
      <formula>NOT(ISERROR(SEARCH(("Positive"),(J42))))</formula>
    </cfRule>
  </conditionalFormatting>
  <conditionalFormatting sqref="J42">
    <cfRule type="containsText" dxfId="8356" priority="76" operator="containsText" text="Neutral">
      <formula>NOT(ISERROR(SEARCH(("Neutral"),(J42))))</formula>
    </cfRule>
  </conditionalFormatting>
  <conditionalFormatting sqref="J42">
    <cfRule type="containsText" dxfId="8355" priority="77" operator="containsText" text="Negative">
      <formula>NOT(ISERROR(SEARCH(("Negative"),(J42))))</formula>
    </cfRule>
  </conditionalFormatting>
  <conditionalFormatting sqref="J42">
    <cfRule type="containsText" dxfId="8354" priority="78" operator="containsText" text="Positive">
      <formula>NOT(ISERROR(SEARCH(("Positive"),(J42))))</formula>
    </cfRule>
  </conditionalFormatting>
  <conditionalFormatting sqref="J42">
    <cfRule type="timePeriod" dxfId="8353" priority="79" timePeriod="tomorrow">
      <formula>FLOOR(J42,1)=TODAY()+1</formula>
    </cfRule>
  </conditionalFormatting>
  <conditionalFormatting sqref="H42">
    <cfRule type="expression" dxfId="8352" priority="80" stopIfTrue="1">
      <formula>(#REF!="√")</formula>
    </cfRule>
  </conditionalFormatting>
  <conditionalFormatting sqref="I46">
    <cfRule type="expression" dxfId="8351" priority="81" stopIfTrue="1">
      <formula>(#REF!="√")</formula>
    </cfRule>
  </conditionalFormatting>
  <conditionalFormatting sqref="H48 I52">
    <cfRule type="containsText" dxfId="8350" priority="82" stopIfTrue="1" operator="containsText" text="LOW">
      <formula>NOT(ISERROR(SEARCH(("LOW"),(H48))))</formula>
    </cfRule>
  </conditionalFormatting>
  <conditionalFormatting sqref="H48 I52">
    <cfRule type="containsText" dxfId="8349" priority="83" stopIfTrue="1" operator="containsText" text="MEDIUM">
      <formula>NOT(ISERROR(SEARCH(("MEDIUM"),(H48))))</formula>
    </cfRule>
  </conditionalFormatting>
  <conditionalFormatting sqref="H48 I52">
    <cfRule type="containsText" dxfId="8348" priority="84" stopIfTrue="1" operator="containsText" text="HIGH">
      <formula>NOT(ISERROR(SEARCH(("HIGH"),(H48))))</formula>
    </cfRule>
  </conditionalFormatting>
  <conditionalFormatting sqref="I47">
    <cfRule type="containsText" dxfId="8347" priority="85" stopIfTrue="1" operator="containsText" text="LOW">
      <formula>NOT(ISERROR(SEARCH(("LOW"),(I47))))</formula>
    </cfRule>
  </conditionalFormatting>
  <conditionalFormatting sqref="I47">
    <cfRule type="containsText" dxfId="8346" priority="86" stopIfTrue="1" operator="containsText" text="MEDIUM">
      <formula>NOT(ISERROR(SEARCH(("MEDIUM"),(I47))))</formula>
    </cfRule>
  </conditionalFormatting>
  <conditionalFormatting sqref="I47">
    <cfRule type="containsText" dxfId="8345" priority="87" stopIfTrue="1" operator="containsText" text="HIGH">
      <formula>NOT(ISERROR(SEARCH(("HIGH"),(I47))))</formula>
    </cfRule>
  </conditionalFormatting>
  <conditionalFormatting sqref="B47">
    <cfRule type="expression" dxfId="8344" priority="88" stopIfTrue="1">
      <formula>(#REF!="√")</formula>
    </cfRule>
  </conditionalFormatting>
  <conditionalFormatting sqref="I47">
    <cfRule type="expression" dxfId="8343" priority="89" stopIfTrue="1">
      <formula>(#REF!="√")</formula>
    </cfRule>
  </conditionalFormatting>
  <conditionalFormatting sqref="B48:B52">
    <cfRule type="expression" dxfId="8342" priority="90" stopIfTrue="1">
      <formula>(#REF!="√")</formula>
    </cfRule>
  </conditionalFormatting>
  <conditionalFormatting sqref="J48">
    <cfRule type="containsText" dxfId="8341" priority="91" operator="containsText" text="Neutral">
      <formula>NOT(ISERROR(SEARCH(("Neutral"),(J48))))</formula>
    </cfRule>
  </conditionalFormatting>
  <conditionalFormatting sqref="J48">
    <cfRule type="containsText" dxfId="8340" priority="92" operator="containsText" text="Negative">
      <formula>NOT(ISERROR(SEARCH(("Negative"),(J48))))</formula>
    </cfRule>
  </conditionalFormatting>
  <conditionalFormatting sqref="J48">
    <cfRule type="containsText" dxfId="8339" priority="93" operator="containsText" text="Positive">
      <formula>NOT(ISERROR(SEARCH(("Positive"),(J48))))</formula>
    </cfRule>
  </conditionalFormatting>
  <conditionalFormatting sqref="J48">
    <cfRule type="containsText" dxfId="8338" priority="94" operator="containsText" text="Neutral">
      <formula>NOT(ISERROR(SEARCH(("Neutral"),(J48))))</formula>
    </cfRule>
  </conditionalFormatting>
  <conditionalFormatting sqref="J48">
    <cfRule type="containsText" dxfId="8337" priority="95" operator="containsText" text="Negative">
      <formula>NOT(ISERROR(SEARCH(("Negative"),(J48))))</formula>
    </cfRule>
  </conditionalFormatting>
  <conditionalFormatting sqref="J48">
    <cfRule type="containsText" dxfId="8336" priority="96" operator="containsText" text="Positive">
      <formula>NOT(ISERROR(SEARCH(("Positive"),(J48))))</formula>
    </cfRule>
  </conditionalFormatting>
  <conditionalFormatting sqref="J48">
    <cfRule type="timePeriod" dxfId="8335" priority="97" timePeriod="tomorrow">
      <formula>FLOOR(J48,1)=TODAY()+1</formula>
    </cfRule>
  </conditionalFormatting>
  <conditionalFormatting sqref="H48">
    <cfRule type="expression" dxfId="8334" priority="98" stopIfTrue="1">
      <formula>(#REF!="√")</formula>
    </cfRule>
  </conditionalFormatting>
  <conditionalFormatting sqref="I52">
    <cfRule type="expression" dxfId="8333" priority="99" stopIfTrue="1">
      <formula>(#REF!="√")</formula>
    </cfRule>
  </conditionalFormatting>
  <conditionalFormatting sqref="H54 I58">
    <cfRule type="containsText" dxfId="8332" priority="100" stopIfTrue="1" operator="containsText" text="LOW">
      <formula>NOT(ISERROR(SEARCH(("LOW"),(H54))))</formula>
    </cfRule>
  </conditionalFormatting>
  <conditionalFormatting sqref="H54 I58">
    <cfRule type="containsText" dxfId="8331" priority="101" stopIfTrue="1" operator="containsText" text="MEDIUM">
      <formula>NOT(ISERROR(SEARCH(("MEDIUM"),(H54))))</formula>
    </cfRule>
  </conditionalFormatting>
  <conditionalFormatting sqref="H54 I58">
    <cfRule type="containsText" dxfId="8330" priority="102" stopIfTrue="1" operator="containsText" text="HIGH">
      <formula>NOT(ISERROR(SEARCH(("HIGH"),(H54))))</formula>
    </cfRule>
  </conditionalFormatting>
  <conditionalFormatting sqref="I53">
    <cfRule type="containsText" dxfId="8329" priority="103" stopIfTrue="1" operator="containsText" text="LOW">
      <formula>NOT(ISERROR(SEARCH(("LOW"),(I53))))</formula>
    </cfRule>
  </conditionalFormatting>
  <conditionalFormatting sqref="I53">
    <cfRule type="containsText" dxfId="8328" priority="104" stopIfTrue="1" operator="containsText" text="MEDIUM">
      <formula>NOT(ISERROR(SEARCH(("MEDIUM"),(I53))))</formula>
    </cfRule>
  </conditionalFormatting>
  <conditionalFormatting sqref="I53">
    <cfRule type="containsText" dxfId="8327" priority="105" stopIfTrue="1" operator="containsText" text="HIGH">
      <formula>NOT(ISERROR(SEARCH(("HIGH"),(I53))))</formula>
    </cfRule>
  </conditionalFormatting>
  <conditionalFormatting sqref="B53">
    <cfRule type="expression" dxfId="8326" priority="106" stopIfTrue="1">
      <formula>(#REF!="√")</formula>
    </cfRule>
  </conditionalFormatting>
  <conditionalFormatting sqref="I53">
    <cfRule type="expression" dxfId="8325" priority="107" stopIfTrue="1">
      <formula>(#REF!="√")</formula>
    </cfRule>
  </conditionalFormatting>
  <conditionalFormatting sqref="B54:B58">
    <cfRule type="expression" dxfId="8324" priority="108" stopIfTrue="1">
      <formula>(#REF!="√")</formula>
    </cfRule>
  </conditionalFormatting>
  <conditionalFormatting sqref="J54">
    <cfRule type="containsText" dxfId="8323" priority="109" operator="containsText" text="Neutral">
      <formula>NOT(ISERROR(SEARCH(("Neutral"),(J54))))</formula>
    </cfRule>
  </conditionalFormatting>
  <conditionalFormatting sqref="J54">
    <cfRule type="containsText" dxfId="8322" priority="110" operator="containsText" text="Negative">
      <formula>NOT(ISERROR(SEARCH(("Negative"),(J54))))</formula>
    </cfRule>
  </conditionalFormatting>
  <conditionalFormatting sqref="J54">
    <cfRule type="containsText" dxfId="8321" priority="111" operator="containsText" text="Positive">
      <formula>NOT(ISERROR(SEARCH(("Positive"),(J54))))</formula>
    </cfRule>
  </conditionalFormatting>
  <conditionalFormatting sqref="J54">
    <cfRule type="containsText" dxfId="8320" priority="112" operator="containsText" text="Neutral">
      <formula>NOT(ISERROR(SEARCH(("Neutral"),(J54))))</formula>
    </cfRule>
  </conditionalFormatting>
  <conditionalFormatting sqref="J54">
    <cfRule type="containsText" dxfId="8319" priority="113" operator="containsText" text="Negative">
      <formula>NOT(ISERROR(SEARCH(("Negative"),(J54))))</formula>
    </cfRule>
  </conditionalFormatting>
  <conditionalFormatting sqref="J54">
    <cfRule type="containsText" dxfId="8318" priority="114" operator="containsText" text="Positive">
      <formula>NOT(ISERROR(SEARCH(("Positive"),(J54))))</formula>
    </cfRule>
  </conditionalFormatting>
  <conditionalFormatting sqref="J54">
    <cfRule type="timePeriod" dxfId="8317" priority="115" timePeriod="tomorrow">
      <formula>FLOOR(J54,1)=TODAY()+1</formula>
    </cfRule>
  </conditionalFormatting>
  <conditionalFormatting sqref="H54">
    <cfRule type="expression" dxfId="8316" priority="116" stopIfTrue="1">
      <formula>(#REF!="√")</formula>
    </cfRule>
  </conditionalFormatting>
  <conditionalFormatting sqref="I58">
    <cfRule type="expression" dxfId="8315" priority="117" stopIfTrue="1">
      <formula>(#REF!="√")</formula>
    </cfRule>
  </conditionalFormatting>
  <conditionalFormatting sqref="H60 I64">
    <cfRule type="containsText" dxfId="8314" priority="118" stopIfTrue="1" operator="containsText" text="LOW">
      <formula>NOT(ISERROR(SEARCH(("LOW"),(H60))))</formula>
    </cfRule>
  </conditionalFormatting>
  <conditionalFormatting sqref="H60 I64">
    <cfRule type="containsText" dxfId="8313" priority="119" stopIfTrue="1" operator="containsText" text="MEDIUM">
      <formula>NOT(ISERROR(SEARCH(("MEDIUM"),(H60))))</formula>
    </cfRule>
  </conditionalFormatting>
  <conditionalFormatting sqref="H60 I64">
    <cfRule type="containsText" dxfId="8312" priority="120" stopIfTrue="1" operator="containsText" text="HIGH">
      <formula>NOT(ISERROR(SEARCH(("HIGH"),(H60))))</formula>
    </cfRule>
  </conditionalFormatting>
  <conditionalFormatting sqref="I59">
    <cfRule type="containsText" dxfId="8311" priority="121" stopIfTrue="1" operator="containsText" text="LOW">
      <formula>NOT(ISERROR(SEARCH(("LOW"),(I59))))</formula>
    </cfRule>
  </conditionalFormatting>
  <conditionalFormatting sqref="I59">
    <cfRule type="containsText" dxfId="8310" priority="122" stopIfTrue="1" operator="containsText" text="MEDIUM">
      <formula>NOT(ISERROR(SEARCH(("MEDIUM"),(I59))))</formula>
    </cfRule>
  </conditionalFormatting>
  <conditionalFormatting sqref="I59">
    <cfRule type="containsText" dxfId="8309" priority="123" stopIfTrue="1" operator="containsText" text="HIGH">
      <formula>NOT(ISERROR(SEARCH(("HIGH"),(I59))))</formula>
    </cfRule>
  </conditionalFormatting>
  <conditionalFormatting sqref="B59">
    <cfRule type="expression" dxfId="8308" priority="124" stopIfTrue="1">
      <formula>(#REF!="√")</formula>
    </cfRule>
  </conditionalFormatting>
  <conditionalFormatting sqref="I59">
    <cfRule type="expression" dxfId="8307" priority="125" stopIfTrue="1">
      <formula>(#REF!="√")</formula>
    </cfRule>
  </conditionalFormatting>
  <conditionalFormatting sqref="B60:B64">
    <cfRule type="expression" dxfId="8306" priority="126" stopIfTrue="1">
      <formula>(#REF!="√")</formula>
    </cfRule>
  </conditionalFormatting>
  <conditionalFormatting sqref="J60">
    <cfRule type="containsText" dxfId="8305" priority="127" operator="containsText" text="Neutral">
      <formula>NOT(ISERROR(SEARCH(("Neutral"),(J60))))</formula>
    </cfRule>
  </conditionalFormatting>
  <conditionalFormatting sqref="J60">
    <cfRule type="containsText" dxfId="8304" priority="128" operator="containsText" text="Negative">
      <formula>NOT(ISERROR(SEARCH(("Negative"),(J60))))</formula>
    </cfRule>
  </conditionalFormatting>
  <conditionalFormatting sqref="J60">
    <cfRule type="containsText" dxfId="8303" priority="129" operator="containsText" text="Positive">
      <formula>NOT(ISERROR(SEARCH(("Positive"),(J60))))</formula>
    </cfRule>
  </conditionalFormatting>
  <conditionalFormatting sqref="J60">
    <cfRule type="containsText" dxfId="8302" priority="130" operator="containsText" text="Neutral">
      <formula>NOT(ISERROR(SEARCH(("Neutral"),(J60))))</formula>
    </cfRule>
  </conditionalFormatting>
  <conditionalFormatting sqref="J60">
    <cfRule type="containsText" dxfId="8301" priority="131" operator="containsText" text="Negative">
      <formula>NOT(ISERROR(SEARCH(("Negative"),(J60))))</formula>
    </cfRule>
  </conditionalFormatting>
  <conditionalFormatting sqref="J60">
    <cfRule type="containsText" dxfId="8300" priority="132" operator="containsText" text="Positive">
      <formula>NOT(ISERROR(SEARCH(("Positive"),(J60))))</formula>
    </cfRule>
  </conditionalFormatting>
  <conditionalFormatting sqref="J60">
    <cfRule type="timePeriod" dxfId="8299" priority="133" timePeriod="tomorrow">
      <formula>FLOOR(J60,1)=TODAY()+1</formula>
    </cfRule>
  </conditionalFormatting>
  <conditionalFormatting sqref="H60">
    <cfRule type="expression" dxfId="8298" priority="134" stopIfTrue="1">
      <formula>(#REF!="√")</formula>
    </cfRule>
  </conditionalFormatting>
  <conditionalFormatting sqref="I64">
    <cfRule type="expression" dxfId="8297" priority="135" stopIfTrue="1">
      <formula>(#REF!="√")</formula>
    </cfRule>
  </conditionalFormatting>
  <conditionalFormatting sqref="H66 I70">
    <cfRule type="containsText" dxfId="8296" priority="136" stopIfTrue="1" operator="containsText" text="LOW">
      <formula>NOT(ISERROR(SEARCH(("LOW"),(H66))))</formula>
    </cfRule>
  </conditionalFormatting>
  <conditionalFormatting sqref="H66 I70">
    <cfRule type="containsText" dxfId="8295" priority="137" stopIfTrue="1" operator="containsText" text="MEDIUM">
      <formula>NOT(ISERROR(SEARCH(("MEDIUM"),(H66))))</formula>
    </cfRule>
  </conditionalFormatting>
  <conditionalFormatting sqref="H66 I70">
    <cfRule type="containsText" dxfId="8294" priority="138" stopIfTrue="1" operator="containsText" text="HIGH">
      <formula>NOT(ISERROR(SEARCH(("HIGH"),(H66))))</formula>
    </cfRule>
  </conditionalFormatting>
  <conditionalFormatting sqref="I65">
    <cfRule type="containsText" dxfId="8293" priority="139" stopIfTrue="1" operator="containsText" text="LOW">
      <formula>NOT(ISERROR(SEARCH(("LOW"),(I65))))</formula>
    </cfRule>
  </conditionalFormatting>
  <conditionalFormatting sqref="I65">
    <cfRule type="containsText" dxfId="8292" priority="140" stopIfTrue="1" operator="containsText" text="MEDIUM">
      <formula>NOT(ISERROR(SEARCH(("MEDIUM"),(I65))))</formula>
    </cfRule>
  </conditionalFormatting>
  <conditionalFormatting sqref="I65">
    <cfRule type="containsText" dxfId="8291" priority="141" stopIfTrue="1" operator="containsText" text="HIGH">
      <formula>NOT(ISERROR(SEARCH(("HIGH"),(I65))))</formula>
    </cfRule>
  </conditionalFormatting>
  <conditionalFormatting sqref="B65">
    <cfRule type="expression" dxfId="8290" priority="142" stopIfTrue="1">
      <formula>(#REF!="√")</formula>
    </cfRule>
  </conditionalFormatting>
  <conditionalFormatting sqref="I65">
    <cfRule type="expression" dxfId="8289" priority="143" stopIfTrue="1">
      <formula>(#REF!="√")</formula>
    </cfRule>
  </conditionalFormatting>
  <conditionalFormatting sqref="B66:B70">
    <cfRule type="expression" dxfId="8288" priority="144" stopIfTrue="1">
      <formula>(#REF!="√")</formula>
    </cfRule>
  </conditionalFormatting>
  <conditionalFormatting sqref="J66">
    <cfRule type="containsText" dxfId="8287" priority="145" operator="containsText" text="Neutral">
      <formula>NOT(ISERROR(SEARCH(("Neutral"),(J66))))</formula>
    </cfRule>
  </conditionalFormatting>
  <conditionalFormatting sqref="J66">
    <cfRule type="containsText" dxfId="8286" priority="146" operator="containsText" text="Negative">
      <formula>NOT(ISERROR(SEARCH(("Negative"),(J66))))</formula>
    </cfRule>
  </conditionalFormatting>
  <conditionalFormatting sqref="J66">
    <cfRule type="containsText" dxfId="8285" priority="147" operator="containsText" text="Positive">
      <formula>NOT(ISERROR(SEARCH(("Positive"),(J66))))</formula>
    </cfRule>
  </conditionalFormatting>
  <conditionalFormatting sqref="J66">
    <cfRule type="containsText" dxfId="8284" priority="148" operator="containsText" text="Neutral">
      <formula>NOT(ISERROR(SEARCH(("Neutral"),(J66))))</formula>
    </cfRule>
  </conditionalFormatting>
  <conditionalFormatting sqref="J66">
    <cfRule type="containsText" dxfId="8283" priority="149" operator="containsText" text="Negative">
      <formula>NOT(ISERROR(SEARCH(("Negative"),(J66))))</formula>
    </cfRule>
  </conditionalFormatting>
  <conditionalFormatting sqref="J66">
    <cfRule type="containsText" dxfId="8282" priority="150" operator="containsText" text="Positive">
      <formula>NOT(ISERROR(SEARCH(("Positive"),(J66))))</formula>
    </cfRule>
  </conditionalFormatting>
  <conditionalFormatting sqref="J66">
    <cfRule type="timePeriod" dxfId="8281" priority="151" timePeriod="tomorrow">
      <formula>FLOOR(J66,1)=TODAY()+1</formula>
    </cfRule>
  </conditionalFormatting>
  <conditionalFormatting sqref="H66">
    <cfRule type="expression" dxfId="8280" priority="152" stopIfTrue="1">
      <formula>(#REF!="√")</formula>
    </cfRule>
  </conditionalFormatting>
  <conditionalFormatting sqref="I70">
    <cfRule type="expression" dxfId="8279" priority="153" stopIfTrue="1">
      <formula>(#REF!="√")</formula>
    </cfRule>
  </conditionalFormatting>
  <conditionalFormatting sqref="H72 I76">
    <cfRule type="containsText" dxfId="8278" priority="154" stopIfTrue="1" operator="containsText" text="LOW">
      <formula>NOT(ISERROR(SEARCH(("LOW"),(H72))))</formula>
    </cfRule>
  </conditionalFormatting>
  <conditionalFormatting sqref="H72 I76">
    <cfRule type="containsText" dxfId="8277" priority="155" stopIfTrue="1" operator="containsText" text="MEDIUM">
      <formula>NOT(ISERROR(SEARCH(("MEDIUM"),(H72))))</formula>
    </cfRule>
  </conditionalFormatting>
  <conditionalFormatting sqref="H72 I76">
    <cfRule type="containsText" dxfId="8276" priority="156" stopIfTrue="1" operator="containsText" text="HIGH">
      <formula>NOT(ISERROR(SEARCH(("HIGH"),(H72))))</formula>
    </cfRule>
  </conditionalFormatting>
  <conditionalFormatting sqref="I71">
    <cfRule type="containsText" dxfId="8275" priority="157" stopIfTrue="1" operator="containsText" text="LOW">
      <formula>NOT(ISERROR(SEARCH(("LOW"),(I71))))</formula>
    </cfRule>
  </conditionalFormatting>
  <conditionalFormatting sqref="I71">
    <cfRule type="containsText" dxfId="8274" priority="158" stopIfTrue="1" operator="containsText" text="MEDIUM">
      <formula>NOT(ISERROR(SEARCH(("MEDIUM"),(I71))))</formula>
    </cfRule>
  </conditionalFormatting>
  <conditionalFormatting sqref="I71">
    <cfRule type="containsText" dxfId="8273" priority="159" stopIfTrue="1" operator="containsText" text="HIGH">
      <formula>NOT(ISERROR(SEARCH(("HIGH"),(I71))))</formula>
    </cfRule>
  </conditionalFormatting>
  <conditionalFormatting sqref="I107">
    <cfRule type="expression" dxfId="8272" priority="160" stopIfTrue="1">
      <formula>(#REF!="√")</formula>
    </cfRule>
  </conditionalFormatting>
  <conditionalFormatting sqref="I71">
    <cfRule type="expression" dxfId="8271" priority="161" stopIfTrue="1">
      <formula>(#REF!="√")</formula>
    </cfRule>
  </conditionalFormatting>
  <conditionalFormatting sqref="B72:B76">
    <cfRule type="expression" dxfId="8270" priority="162" stopIfTrue="1">
      <formula>(#REF!="√")</formula>
    </cfRule>
  </conditionalFormatting>
  <conditionalFormatting sqref="H160">
    <cfRule type="expression" dxfId="8269" priority="163" stopIfTrue="1">
      <formula>(#REF!="√")</formula>
    </cfRule>
  </conditionalFormatting>
  <conditionalFormatting sqref="J72">
    <cfRule type="containsText" dxfId="8268" priority="164" operator="containsText" text="Neutral">
      <formula>NOT(ISERROR(SEARCH(("Neutral"),(J72))))</formula>
    </cfRule>
  </conditionalFormatting>
  <conditionalFormatting sqref="J72">
    <cfRule type="containsText" dxfId="8267" priority="165" operator="containsText" text="Negative">
      <formula>NOT(ISERROR(SEARCH(("Negative"),(J72))))</formula>
    </cfRule>
  </conditionalFormatting>
  <conditionalFormatting sqref="J72">
    <cfRule type="containsText" dxfId="8266" priority="166" operator="containsText" text="Positive">
      <formula>NOT(ISERROR(SEARCH(("Positive"),(J72))))</formula>
    </cfRule>
  </conditionalFormatting>
  <conditionalFormatting sqref="J72">
    <cfRule type="containsText" dxfId="8265" priority="167" operator="containsText" text="Neutral">
      <formula>NOT(ISERROR(SEARCH(("Neutral"),(J72))))</formula>
    </cfRule>
  </conditionalFormatting>
  <conditionalFormatting sqref="J72">
    <cfRule type="containsText" dxfId="8264" priority="168" operator="containsText" text="Negative">
      <formula>NOT(ISERROR(SEARCH(("Negative"),(J72))))</formula>
    </cfRule>
  </conditionalFormatting>
  <conditionalFormatting sqref="J72">
    <cfRule type="containsText" dxfId="8263" priority="169" operator="containsText" text="Positive">
      <formula>NOT(ISERROR(SEARCH(("Positive"),(J72))))</formula>
    </cfRule>
  </conditionalFormatting>
  <conditionalFormatting sqref="J72">
    <cfRule type="timePeriod" dxfId="8262" priority="170" timePeriod="tomorrow">
      <formula>FLOOR(J72,1)=TODAY()+1</formula>
    </cfRule>
  </conditionalFormatting>
  <conditionalFormatting sqref="I76">
    <cfRule type="expression" dxfId="8261" priority="171" stopIfTrue="1">
      <formula>(#REF!="√")</formula>
    </cfRule>
  </conditionalFormatting>
  <conditionalFormatting sqref="H78 H84 I82 I88">
    <cfRule type="containsText" dxfId="8260" priority="172" stopIfTrue="1" operator="containsText" text="LOW">
      <formula>NOT(ISERROR(SEARCH(("LOW"),(H78))))</formula>
    </cfRule>
  </conditionalFormatting>
  <conditionalFormatting sqref="H78 H84 I82 I88">
    <cfRule type="containsText" dxfId="8259" priority="173" stopIfTrue="1" operator="containsText" text="MEDIUM">
      <formula>NOT(ISERROR(SEARCH(("MEDIUM"),(H78))))</formula>
    </cfRule>
  </conditionalFormatting>
  <conditionalFormatting sqref="H78 H84 I82 I88">
    <cfRule type="containsText" dxfId="8258" priority="174" stopIfTrue="1" operator="containsText" text="HIGH">
      <formula>NOT(ISERROR(SEARCH(("HIGH"),(H78))))</formula>
    </cfRule>
  </conditionalFormatting>
  <conditionalFormatting sqref="I77 I83">
    <cfRule type="containsText" dxfId="8257" priority="175" stopIfTrue="1" operator="containsText" text="LOW">
      <formula>NOT(ISERROR(SEARCH(("LOW"),(I77))))</formula>
    </cfRule>
  </conditionalFormatting>
  <conditionalFormatting sqref="I77 I83">
    <cfRule type="containsText" dxfId="8256" priority="176" stopIfTrue="1" operator="containsText" text="MEDIUM">
      <formula>NOT(ISERROR(SEARCH(("MEDIUM"),(I77))))</formula>
    </cfRule>
  </conditionalFormatting>
  <conditionalFormatting sqref="I77 I83">
    <cfRule type="containsText" dxfId="8255" priority="177" stopIfTrue="1" operator="containsText" text="HIGH">
      <formula>NOT(ISERROR(SEARCH(("HIGH"),(I77))))</formula>
    </cfRule>
  </conditionalFormatting>
  <conditionalFormatting sqref="B77 B83">
    <cfRule type="expression" dxfId="8254" priority="178" stopIfTrue="1">
      <formula>(#REF!="√")</formula>
    </cfRule>
  </conditionalFormatting>
  <conditionalFormatting sqref="I77 I83">
    <cfRule type="expression" dxfId="8253" priority="179" stopIfTrue="1">
      <formula>(#REF!="√")</formula>
    </cfRule>
  </conditionalFormatting>
  <conditionalFormatting sqref="B78:B82 B84:B88">
    <cfRule type="expression" dxfId="8252" priority="180" stopIfTrue="1">
      <formula>(#REF!="√")</formula>
    </cfRule>
  </conditionalFormatting>
  <conditionalFormatting sqref="J78 J84">
    <cfRule type="containsText" dxfId="8251" priority="181" operator="containsText" text="Neutral">
      <formula>NOT(ISERROR(SEARCH(("Neutral"),(J78))))</formula>
    </cfRule>
  </conditionalFormatting>
  <conditionalFormatting sqref="J78 J84">
    <cfRule type="containsText" dxfId="8250" priority="182" operator="containsText" text="Negative">
      <formula>NOT(ISERROR(SEARCH(("Negative"),(J78))))</formula>
    </cfRule>
  </conditionalFormatting>
  <conditionalFormatting sqref="J78 J84">
    <cfRule type="containsText" dxfId="8249" priority="183" operator="containsText" text="Positive">
      <formula>NOT(ISERROR(SEARCH(("Positive"),(J78))))</formula>
    </cfRule>
  </conditionalFormatting>
  <conditionalFormatting sqref="J78 J84">
    <cfRule type="containsText" dxfId="8248" priority="184" operator="containsText" text="Neutral">
      <formula>NOT(ISERROR(SEARCH(("Neutral"),(J78))))</formula>
    </cfRule>
  </conditionalFormatting>
  <conditionalFormatting sqref="J78 J84">
    <cfRule type="containsText" dxfId="8247" priority="185" operator="containsText" text="Negative">
      <formula>NOT(ISERROR(SEARCH(("Negative"),(J78))))</formula>
    </cfRule>
  </conditionalFormatting>
  <conditionalFormatting sqref="J78 J84">
    <cfRule type="containsText" dxfId="8246" priority="186" operator="containsText" text="Positive">
      <formula>NOT(ISERROR(SEARCH(("Positive"),(J78))))</formula>
    </cfRule>
  </conditionalFormatting>
  <conditionalFormatting sqref="J78 J84">
    <cfRule type="timePeriod" dxfId="8245" priority="187" timePeriod="tomorrow">
      <formula>FLOOR(J78,1)=TODAY()+1</formula>
    </cfRule>
  </conditionalFormatting>
  <conditionalFormatting sqref="H78 H84">
    <cfRule type="expression" dxfId="8244" priority="188" stopIfTrue="1">
      <formula>(#REF!="√")</formula>
    </cfRule>
  </conditionalFormatting>
  <conditionalFormatting sqref="I82 I88">
    <cfRule type="expression" dxfId="8243" priority="189" stopIfTrue="1">
      <formula>(#REF!="√")</formula>
    </cfRule>
  </conditionalFormatting>
  <conditionalFormatting sqref="H90 I94">
    <cfRule type="containsText" dxfId="8242" priority="190" stopIfTrue="1" operator="containsText" text="LOW">
      <formula>NOT(ISERROR(SEARCH(("LOW"),(H90))))</formula>
    </cfRule>
  </conditionalFormatting>
  <conditionalFormatting sqref="H90 I94">
    <cfRule type="containsText" dxfId="8241" priority="191" stopIfTrue="1" operator="containsText" text="MEDIUM">
      <formula>NOT(ISERROR(SEARCH(("MEDIUM"),(H90))))</formula>
    </cfRule>
  </conditionalFormatting>
  <conditionalFormatting sqref="H90 I94">
    <cfRule type="containsText" dxfId="8240" priority="192" stopIfTrue="1" operator="containsText" text="HIGH">
      <formula>NOT(ISERROR(SEARCH(("HIGH"),(H90))))</formula>
    </cfRule>
  </conditionalFormatting>
  <conditionalFormatting sqref="I89">
    <cfRule type="containsText" dxfId="8239" priority="193" stopIfTrue="1" operator="containsText" text="LOW">
      <formula>NOT(ISERROR(SEARCH(("LOW"),(I89))))</formula>
    </cfRule>
  </conditionalFormatting>
  <conditionalFormatting sqref="I89">
    <cfRule type="containsText" dxfId="8238" priority="194" stopIfTrue="1" operator="containsText" text="MEDIUM">
      <formula>NOT(ISERROR(SEARCH(("MEDIUM"),(I89))))</formula>
    </cfRule>
  </conditionalFormatting>
  <conditionalFormatting sqref="I89">
    <cfRule type="containsText" dxfId="8237" priority="195" stopIfTrue="1" operator="containsText" text="HIGH">
      <formula>NOT(ISERROR(SEARCH(("HIGH"),(I89))))</formula>
    </cfRule>
  </conditionalFormatting>
  <conditionalFormatting sqref="B89">
    <cfRule type="expression" dxfId="8236" priority="196" stopIfTrue="1">
      <formula>(#REF!="√")</formula>
    </cfRule>
  </conditionalFormatting>
  <conditionalFormatting sqref="I89">
    <cfRule type="expression" dxfId="8235" priority="197" stopIfTrue="1">
      <formula>(#REF!="√")</formula>
    </cfRule>
  </conditionalFormatting>
  <conditionalFormatting sqref="B90:B94">
    <cfRule type="expression" dxfId="8234" priority="198" stopIfTrue="1">
      <formula>(#REF!="√")</formula>
    </cfRule>
  </conditionalFormatting>
  <conditionalFormatting sqref="H138">
    <cfRule type="expression" dxfId="8233" priority="199" stopIfTrue="1">
      <formula>(#REF!="√")</formula>
    </cfRule>
  </conditionalFormatting>
  <conditionalFormatting sqref="J90">
    <cfRule type="containsText" dxfId="8232" priority="200" operator="containsText" text="Neutral">
      <formula>NOT(ISERROR(SEARCH(("Neutral"),(J90))))</formula>
    </cfRule>
  </conditionalFormatting>
  <conditionalFormatting sqref="J90">
    <cfRule type="containsText" dxfId="8231" priority="201" operator="containsText" text="Negative">
      <formula>NOT(ISERROR(SEARCH(("Negative"),(J90))))</formula>
    </cfRule>
  </conditionalFormatting>
  <conditionalFormatting sqref="J90">
    <cfRule type="containsText" dxfId="8230" priority="202" operator="containsText" text="Positive">
      <formula>NOT(ISERROR(SEARCH(("Positive"),(J90))))</formula>
    </cfRule>
  </conditionalFormatting>
  <conditionalFormatting sqref="J90">
    <cfRule type="containsText" dxfId="8229" priority="203" operator="containsText" text="Neutral">
      <formula>NOT(ISERROR(SEARCH(("Neutral"),(J90))))</formula>
    </cfRule>
  </conditionalFormatting>
  <conditionalFormatting sqref="J90">
    <cfRule type="containsText" dxfId="8228" priority="204" operator="containsText" text="Negative">
      <formula>NOT(ISERROR(SEARCH(("Negative"),(J90))))</formula>
    </cfRule>
  </conditionalFormatting>
  <conditionalFormatting sqref="J90">
    <cfRule type="containsText" dxfId="8227" priority="205" operator="containsText" text="Positive">
      <formula>NOT(ISERROR(SEARCH(("Positive"),(J90))))</formula>
    </cfRule>
  </conditionalFormatting>
  <conditionalFormatting sqref="J90">
    <cfRule type="timePeriod" dxfId="8226" priority="206" timePeriod="tomorrow">
      <formula>FLOOR(J90,1)=TODAY()+1</formula>
    </cfRule>
  </conditionalFormatting>
  <conditionalFormatting sqref="H90">
    <cfRule type="expression" dxfId="8225" priority="207" stopIfTrue="1">
      <formula>(#REF!="√")</formula>
    </cfRule>
  </conditionalFormatting>
  <conditionalFormatting sqref="I94">
    <cfRule type="expression" dxfId="8224" priority="208" stopIfTrue="1">
      <formula>(#REF!="√")</formula>
    </cfRule>
  </conditionalFormatting>
  <conditionalFormatting sqref="H96 I99">
    <cfRule type="containsText" dxfId="8223" priority="209" stopIfTrue="1" operator="containsText" text="LOW">
      <formula>NOT(ISERROR(SEARCH(("LOW"),(H96))))</formula>
    </cfRule>
  </conditionalFormatting>
  <conditionalFormatting sqref="H96 I99">
    <cfRule type="containsText" dxfId="8222" priority="210" stopIfTrue="1" operator="containsText" text="MEDIUM">
      <formula>NOT(ISERROR(SEARCH(("MEDIUM"),(H96))))</formula>
    </cfRule>
  </conditionalFormatting>
  <conditionalFormatting sqref="H96 I99">
    <cfRule type="containsText" dxfId="8221" priority="211" stopIfTrue="1" operator="containsText" text="HIGH">
      <formula>NOT(ISERROR(SEARCH(("HIGH"),(H96))))</formula>
    </cfRule>
  </conditionalFormatting>
  <conditionalFormatting sqref="I95">
    <cfRule type="containsText" dxfId="8220" priority="212" stopIfTrue="1" operator="containsText" text="LOW">
      <formula>NOT(ISERROR(SEARCH(("LOW"),(I95))))</formula>
    </cfRule>
  </conditionalFormatting>
  <conditionalFormatting sqref="I95">
    <cfRule type="containsText" dxfId="8219" priority="213" stopIfTrue="1" operator="containsText" text="MEDIUM">
      <formula>NOT(ISERROR(SEARCH(("MEDIUM"),(I95))))</formula>
    </cfRule>
  </conditionalFormatting>
  <conditionalFormatting sqref="I95">
    <cfRule type="containsText" dxfId="8218" priority="214" stopIfTrue="1" operator="containsText" text="HIGH">
      <formula>NOT(ISERROR(SEARCH(("HIGH"),(I95))))</formula>
    </cfRule>
  </conditionalFormatting>
  <conditionalFormatting sqref="B95">
    <cfRule type="expression" dxfId="8217" priority="215" stopIfTrue="1">
      <formula>(#REF!="√")</formula>
    </cfRule>
  </conditionalFormatting>
  <conditionalFormatting sqref="I95">
    <cfRule type="expression" dxfId="8216" priority="216" stopIfTrue="1">
      <formula>(#REF!="√")</formula>
    </cfRule>
  </conditionalFormatting>
  <conditionalFormatting sqref="B96:B98 B100">
    <cfRule type="expression" dxfId="8215" priority="217" stopIfTrue="1">
      <formula>(#REF!="√")</formula>
    </cfRule>
  </conditionalFormatting>
  <conditionalFormatting sqref="J96">
    <cfRule type="containsText" dxfId="8214" priority="218" operator="containsText" text="Neutral">
      <formula>NOT(ISERROR(SEARCH(("Neutral"),(J96))))</formula>
    </cfRule>
  </conditionalFormatting>
  <conditionalFormatting sqref="J96">
    <cfRule type="containsText" dxfId="8213" priority="219" operator="containsText" text="Negative">
      <formula>NOT(ISERROR(SEARCH(("Negative"),(J96))))</formula>
    </cfRule>
  </conditionalFormatting>
  <conditionalFormatting sqref="J96">
    <cfRule type="containsText" dxfId="8212" priority="220" operator="containsText" text="Positive">
      <formula>NOT(ISERROR(SEARCH(("Positive"),(J96))))</formula>
    </cfRule>
  </conditionalFormatting>
  <conditionalFormatting sqref="J96">
    <cfRule type="containsText" dxfId="8211" priority="221" operator="containsText" text="Neutral">
      <formula>NOT(ISERROR(SEARCH(("Neutral"),(J96))))</formula>
    </cfRule>
  </conditionalFormatting>
  <conditionalFormatting sqref="J96">
    <cfRule type="containsText" dxfId="8210" priority="222" operator="containsText" text="Negative">
      <formula>NOT(ISERROR(SEARCH(("Negative"),(J96))))</formula>
    </cfRule>
  </conditionalFormatting>
  <conditionalFormatting sqref="J96">
    <cfRule type="containsText" dxfId="8209" priority="223" operator="containsText" text="Positive">
      <formula>NOT(ISERROR(SEARCH(("Positive"),(J96))))</formula>
    </cfRule>
  </conditionalFormatting>
  <conditionalFormatting sqref="J96">
    <cfRule type="timePeriod" dxfId="8208" priority="224" timePeriod="tomorrow">
      <formula>FLOOR(J96,1)=TODAY()+1</formula>
    </cfRule>
  </conditionalFormatting>
  <conditionalFormatting sqref="H96">
    <cfRule type="expression" dxfId="8207" priority="225" stopIfTrue="1">
      <formula>(#REF!="√")</formula>
    </cfRule>
  </conditionalFormatting>
  <conditionalFormatting sqref="I99">
    <cfRule type="expression" dxfId="8206" priority="226" stopIfTrue="1">
      <formula>(#REF!="√")</formula>
    </cfRule>
  </conditionalFormatting>
  <conditionalFormatting sqref="H102 I105">
    <cfRule type="containsText" dxfId="8205" priority="227" stopIfTrue="1" operator="containsText" text="LOW">
      <formula>NOT(ISERROR(SEARCH(("LOW"),(H102))))</formula>
    </cfRule>
  </conditionalFormatting>
  <conditionalFormatting sqref="H102 I105">
    <cfRule type="containsText" dxfId="8204" priority="228" stopIfTrue="1" operator="containsText" text="MEDIUM">
      <formula>NOT(ISERROR(SEARCH(("MEDIUM"),(H102))))</formula>
    </cfRule>
  </conditionalFormatting>
  <conditionalFormatting sqref="H102 I105">
    <cfRule type="containsText" dxfId="8203" priority="229" stopIfTrue="1" operator="containsText" text="HIGH">
      <formula>NOT(ISERROR(SEARCH(("HIGH"),(H102))))</formula>
    </cfRule>
  </conditionalFormatting>
  <conditionalFormatting sqref="I101">
    <cfRule type="containsText" dxfId="8202" priority="230" stopIfTrue="1" operator="containsText" text="LOW">
      <formula>NOT(ISERROR(SEARCH(("LOW"),(I101))))</formula>
    </cfRule>
  </conditionalFormatting>
  <conditionalFormatting sqref="I101">
    <cfRule type="containsText" dxfId="8201" priority="231" stopIfTrue="1" operator="containsText" text="MEDIUM">
      <formula>NOT(ISERROR(SEARCH(("MEDIUM"),(I101))))</formula>
    </cfRule>
  </conditionalFormatting>
  <conditionalFormatting sqref="I101">
    <cfRule type="containsText" dxfId="8200" priority="232" stopIfTrue="1" operator="containsText" text="HIGH">
      <formula>NOT(ISERROR(SEARCH(("HIGH"),(I101))))</formula>
    </cfRule>
  </conditionalFormatting>
  <conditionalFormatting sqref="B101">
    <cfRule type="expression" dxfId="8199" priority="233" stopIfTrue="1">
      <formula>(#REF!="√")</formula>
    </cfRule>
  </conditionalFormatting>
  <conditionalFormatting sqref="I101">
    <cfRule type="expression" dxfId="8198" priority="234" stopIfTrue="1">
      <formula>(#REF!="√")</formula>
    </cfRule>
  </conditionalFormatting>
  <conditionalFormatting sqref="J102">
    <cfRule type="containsText" dxfId="8197" priority="235" operator="containsText" text="Neutral">
      <formula>NOT(ISERROR(SEARCH(("Neutral"),(J102))))</formula>
    </cfRule>
  </conditionalFormatting>
  <conditionalFormatting sqref="J102">
    <cfRule type="containsText" dxfId="8196" priority="236" operator="containsText" text="Negative">
      <formula>NOT(ISERROR(SEARCH(("Negative"),(J102))))</formula>
    </cfRule>
  </conditionalFormatting>
  <conditionalFormatting sqref="J102">
    <cfRule type="containsText" dxfId="8195" priority="237" operator="containsText" text="Positive">
      <formula>NOT(ISERROR(SEARCH(("Positive"),(J102))))</formula>
    </cfRule>
  </conditionalFormatting>
  <conditionalFormatting sqref="J102">
    <cfRule type="containsText" dxfId="8194" priority="238" operator="containsText" text="Neutral">
      <formula>NOT(ISERROR(SEARCH(("Neutral"),(J102))))</formula>
    </cfRule>
  </conditionalFormatting>
  <conditionalFormatting sqref="J102">
    <cfRule type="containsText" dxfId="8193" priority="239" operator="containsText" text="Negative">
      <formula>NOT(ISERROR(SEARCH(("Negative"),(J102))))</formula>
    </cfRule>
  </conditionalFormatting>
  <conditionalFormatting sqref="J102">
    <cfRule type="containsText" dxfId="8192" priority="240" operator="containsText" text="Positive">
      <formula>NOT(ISERROR(SEARCH(("Positive"),(J102))))</formula>
    </cfRule>
  </conditionalFormatting>
  <conditionalFormatting sqref="J102">
    <cfRule type="timePeriod" dxfId="8191" priority="241" timePeriod="tomorrow">
      <formula>FLOOR(J102,1)=TODAY()+1</formula>
    </cfRule>
  </conditionalFormatting>
  <conditionalFormatting sqref="H102">
    <cfRule type="expression" dxfId="8190" priority="242" stopIfTrue="1">
      <formula>(#REF!="√")</formula>
    </cfRule>
  </conditionalFormatting>
  <conditionalFormatting sqref="I105">
    <cfRule type="expression" dxfId="8189" priority="243" stopIfTrue="1">
      <formula>(#REF!="√")</formula>
    </cfRule>
  </conditionalFormatting>
  <conditionalFormatting sqref="H108 I111">
    <cfRule type="containsText" dxfId="8188" priority="244" stopIfTrue="1" operator="containsText" text="LOW">
      <formula>NOT(ISERROR(SEARCH(("LOW"),(H108))))</formula>
    </cfRule>
  </conditionalFormatting>
  <conditionalFormatting sqref="H108 I111">
    <cfRule type="containsText" dxfId="8187" priority="245" stopIfTrue="1" operator="containsText" text="MEDIUM">
      <formula>NOT(ISERROR(SEARCH(("MEDIUM"),(H108))))</formula>
    </cfRule>
  </conditionalFormatting>
  <conditionalFormatting sqref="H108 I111">
    <cfRule type="containsText" dxfId="8186" priority="246" stopIfTrue="1" operator="containsText" text="HIGH">
      <formula>NOT(ISERROR(SEARCH(("HIGH"),(H108))))</formula>
    </cfRule>
  </conditionalFormatting>
  <conditionalFormatting sqref="I107">
    <cfRule type="containsText" dxfId="8185" priority="247" stopIfTrue="1" operator="containsText" text="LOW">
      <formula>NOT(ISERROR(SEARCH(("LOW"),(I107))))</formula>
    </cfRule>
  </conditionalFormatting>
  <conditionalFormatting sqref="I107">
    <cfRule type="containsText" dxfId="8184" priority="248" stopIfTrue="1" operator="containsText" text="MEDIUM">
      <formula>NOT(ISERROR(SEARCH(("MEDIUM"),(I107))))</formula>
    </cfRule>
  </conditionalFormatting>
  <conditionalFormatting sqref="I107">
    <cfRule type="containsText" dxfId="8183" priority="249" stopIfTrue="1" operator="containsText" text="HIGH">
      <formula>NOT(ISERROR(SEARCH(("HIGH"),(I107))))</formula>
    </cfRule>
  </conditionalFormatting>
  <conditionalFormatting sqref="B107">
    <cfRule type="expression" dxfId="8182" priority="250" stopIfTrue="1">
      <formula>(#REF!="√")</formula>
    </cfRule>
  </conditionalFormatting>
  <conditionalFormatting sqref="B109:B112">
    <cfRule type="expression" dxfId="8181" priority="251" stopIfTrue="1">
      <formula>(#REF!="√")</formula>
    </cfRule>
  </conditionalFormatting>
  <conditionalFormatting sqref="I165">
    <cfRule type="expression" dxfId="8180" priority="252" stopIfTrue="1">
      <formula>(#REF!="√")</formula>
    </cfRule>
  </conditionalFormatting>
  <conditionalFormatting sqref="J108">
    <cfRule type="containsText" dxfId="8179" priority="253" operator="containsText" text="Neutral">
      <formula>NOT(ISERROR(SEARCH(("Neutral"),(J108))))</formula>
    </cfRule>
  </conditionalFormatting>
  <conditionalFormatting sqref="J108">
    <cfRule type="containsText" dxfId="8178" priority="254" operator="containsText" text="Negative">
      <formula>NOT(ISERROR(SEARCH(("Negative"),(J108))))</formula>
    </cfRule>
  </conditionalFormatting>
  <conditionalFormatting sqref="J108">
    <cfRule type="containsText" dxfId="8177" priority="255" operator="containsText" text="Positive">
      <formula>NOT(ISERROR(SEARCH(("Positive"),(J108))))</formula>
    </cfRule>
  </conditionalFormatting>
  <conditionalFormatting sqref="J108">
    <cfRule type="containsText" dxfId="8176" priority="256" operator="containsText" text="Neutral">
      <formula>NOT(ISERROR(SEARCH(("Neutral"),(J108))))</formula>
    </cfRule>
  </conditionalFormatting>
  <conditionalFormatting sqref="J108">
    <cfRule type="containsText" dxfId="8175" priority="257" operator="containsText" text="Negative">
      <formula>NOT(ISERROR(SEARCH(("Negative"),(J108))))</formula>
    </cfRule>
  </conditionalFormatting>
  <conditionalFormatting sqref="J108">
    <cfRule type="containsText" dxfId="8174" priority="258" operator="containsText" text="Positive">
      <formula>NOT(ISERROR(SEARCH(("Positive"),(J108))))</formula>
    </cfRule>
  </conditionalFormatting>
  <conditionalFormatting sqref="J108">
    <cfRule type="timePeriod" dxfId="8173" priority="259" timePeriod="tomorrow">
      <formula>FLOOR(J108,1)=TODAY()+1</formula>
    </cfRule>
  </conditionalFormatting>
  <conditionalFormatting sqref="H108">
    <cfRule type="expression" dxfId="8172" priority="260" stopIfTrue="1">
      <formula>(#REF!="√")</formula>
    </cfRule>
  </conditionalFormatting>
  <conditionalFormatting sqref="I111">
    <cfRule type="expression" dxfId="8171" priority="261" stopIfTrue="1">
      <formula>(#REF!="√")</formula>
    </cfRule>
  </conditionalFormatting>
  <conditionalFormatting sqref="H114 I117">
    <cfRule type="containsText" dxfId="8170" priority="262" stopIfTrue="1" operator="containsText" text="LOW">
      <formula>NOT(ISERROR(SEARCH(("LOW"),(H114))))</formula>
    </cfRule>
  </conditionalFormatting>
  <conditionalFormatting sqref="H114 I117">
    <cfRule type="containsText" dxfId="8169" priority="263" stopIfTrue="1" operator="containsText" text="MEDIUM">
      <formula>NOT(ISERROR(SEARCH(("MEDIUM"),(H114))))</formula>
    </cfRule>
  </conditionalFormatting>
  <conditionalFormatting sqref="H114 I117">
    <cfRule type="containsText" dxfId="8168" priority="264" stopIfTrue="1" operator="containsText" text="HIGH">
      <formula>NOT(ISERROR(SEARCH(("HIGH"),(H114))))</formula>
    </cfRule>
  </conditionalFormatting>
  <conditionalFormatting sqref="I113">
    <cfRule type="containsText" dxfId="8167" priority="265" stopIfTrue="1" operator="containsText" text="LOW">
      <formula>NOT(ISERROR(SEARCH(("LOW"),(I113))))</formula>
    </cfRule>
  </conditionalFormatting>
  <conditionalFormatting sqref="I113">
    <cfRule type="containsText" dxfId="8166" priority="266" stopIfTrue="1" operator="containsText" text="MEDIUM">
      <formula>NOT(ISERROR(SEARCH(("MEDIUM"),(I113))))</formula>
    </cfRule>
  </conditionalFormatting>
  <conditionalFormatting sqref="I113">
    <cfRule type="containsText" dxfId="8165" priority="267" stopIfTrue="1" operator="containsText" text="HIGH">
      <formula>NOT(ISERROR(SEARCH(("HIGH"),(I113))))</formula>
    </cfRule>
  </conditionalFormatting>
  <conditionalFormatting sqref="B113">
    <cfRule type="expression" dxfId="8164" priority="268" stopIfTrue="1">
      <formula>(#REF!="√")</formula>
    </cfRule>
  </conditionalFormatting>
  <conditionalFormatting sqref="I113">
    <cfRule type="expression" dxfId="8163" priority="269" stopIfTrue="1">
      <formula>(#REF!="√")</formula>
    </cfRule>
  </conditionalFormatting>
  <conditionalFormatting sqref="B115:B118">
    <cfRule type="expression" dxfId="8162" priority="270" stopIfTrue="1">
      <formula>(#REF!="√")</formula>
    </cfRule>
  </conditionalFormatting>
  <conditionalFormatting sqref="J114">
    <cfRule type="containsText" dxfId="8161" priority="271" operator="containsText" text="Neutral">
      <formula>NOT(ISERROR(SEARCH(("Neutral"),(J114))))</formula>
    </cfRule>
  </conditionalFormatting>
  <conditionalFormatting sqref="J114">
    <cfRule type="containsText" dxfId="8160" priority="272" operator="containsText" text="Negative">
      <formula>NOT(ISERROR(SEARCH(("Negative"),(J114))))</formula>
    </cfRule>
  </conditionalFormatting>
  <conditionalFormatting sqref="J114">
    <cfRule type="containsText" dxfId="8159" priority="273" operator="containsText" text="Positive">
      <formula>NOT(ISERROR(SEARCH(("Positive"),(J114))))</formula>
    </cfRule>
  </conditionalFormatting>
  <conditionalFormatting sqref="J114">
    <cfRule type="containsText" dxfId="8158" priority="274" operator="containsText" text="Neutral">
      <formula>NOT(ISERROR(SEARCH(("Neutral"),(J114))))</formula>
    </cfRule>
  </conditionalFormatting>
  <conditionalFormatting sqref="J114">
    <cfRule type="containsText" dxfId="8157" priority="275" operator="containsText" text="Negative">
      <formula>NOT(ISERROR(SEARCH(("Negative"),(J114))))</formula>
    </cfRule>
  </conditionalFormatting>
  <conditionalFormatting sqref="J114">
    <cfRule type="containsText" dxfId="8156" priority="276" operator="containsText" text="Positive">
      <formula>NOT(ISERROR(SEARCH(("Positive"),(J114))))</formula>
    </cfRule>
  </conditionalFormatting>
  <conditionalFormatting sqref="J114">
    <cfRule type="timePeriod" dxfId="8155" priority="277" timePeriod="tomorrow">
      <formula>FLOOR(J114,1)=TODAY()+1</formula>
    </cfRule>
  </conditionalFormatting>
  <conditionalFormatting sqref="H114">
    <cfRule type="expression" dxfId="8154" priority="278" stopIfTrue="1">
      <formula>(#REF!="√")</formula>
    </cfRule>
  </conditionalFormatting>
  <conditionalFormatting sqref="I117">
    <cfRule type="expression" dxfId="8153" priority="279" stopIfTrue="1">
      <formula>(#REF!="√")</formula>
    </cfRule>
  </conditionalFormatting>
  <conditionalFormatting sqref="H120 I123">
    <cfRule type="containsText" dxfId="8152" priority="280" stopIfTrue="1" operator="containsText" text="LOW">
      <formula>NOT(ISERROR(SEARCH(("LOW"),(H120))))</formula>
    </cfRule>
  </conditionalFormatting>
  <conditionalFormatting sqref="H120 I123">
    <cfRule type="containsText" dxfId="8151" priority="281" stopIfTrue="1" operator="containsText" text="MEDIUM">
      <formula>NOT(ISERROR(SEARCH(("MEDIUM"),(H120))))</formula>
    </cfRule>
  </conditionalFormatting>
  <conditionalFormatting sqref="H120 I123">
    <cfRule type="containsText" dxfId="8150" priority="282" stopIfTrue="1" operator="containsText" text="HIGH">
      <formula>NOT(ISERROR(SEARCH(("HIGH"),(H120))))</formula>
    </cfRule>
  </conditionalFormatting>
  <conditionalFormatting sqref="I119">
    <cfRule type="containsText" dxfId="8149" priority="283" stopIfTrue="1" operator="containsText" text="LOW">
      <formula>NOT(ISERROR(SEARCH(("LOW"),(I119))))</formula>
    </cfRule>
  </conditionalFormatting>
  <conditionalFormatting sqref="I119">
    <cfRule type="containsText" dxfId="8148" priority="284" stopIfTrue="1" operator="containsText" text="MEDIUM">
      <formula>NOT(ISERROR(SEARCH(("MEDIUM"),(I119))))</formula>
    </cfRule>
  </conditionalFormatting>
  <conditionalFormatting sqref="I119">
    <cfRule type="containsText" dxfId="8147" priority="285" stopIfTrue="1" operator="containsText" text="HIGH">
      <formula>NOT(ISERROR(SEARCH(("HIGH"),(I119))))</formula>
    </cfRule>
  </conditionalFormatting>
  <conditionalFormatting sqref="B119">
    <cfRule type="expression" dxfId="8146" priority="286" stopIfTrue="1">
      <formula>(#REF!="√")</formula>
    </cfRule>
  </conditionalFormatting>
  <conditionalFormatting sqref="I119">
    <cfRule type="expression" dxfId="8145" priority="287" stopIfTrue="1">
      <formula>(#REF!="√")</formula>
    </cfRule>
  </conditionalFormatting>
  <conditionalFormatting sqref="B120:B124">
    <cfRule type="expression" dxfId="8144" priority="288" stopIfTrue="1">
      <formula>(#REF!="√")</formula>
    </cfRule>
  </conditionalFormatting>
  <conditionalFormatting sqref="B178:B179 B182">
    <cfRule type="expression" dxfId="8143" priority="289" stopIfTrue="1">
      <formula>(#REF!="√")</formula>
    </cfRule>
  </conditionalFormatting>
  <conditionalFormatting sqref="J120">
    <cfRule type="containsText" dxfId="8142" priority="290" operator="containsText" text="Neutral">
      <formula>NOT(ISERROR(SEARCH(("Neutral"),(J120))))</formula>
    </cfRule>
  </conditionalFormatting>
  <conditionalFormatting sqref="J120">
    <cfRule type="containsText" dxfId="8141" priority="291" operator="containsText" text="Negative">
      <formula>NOT(ISERROR(SEARCH(("Negative"),(J120))))</formula>
    </cfRule>
  </conditionalFormatting>
  <conditionalFormatting sqref="J120">
    <cfRule type="containsText" dxfId="8140" priority="292" operator="containsText" text="Positive">
      <formula>NOT(ISERROR(SEARCH(("Positive"),(J120))))</formula>
    </cfRule>
  </conditionalFormatting>
  <conditionalFormatting sqref="J120">
    <cfRule type="containsText" dxfId="8139" priority="293" operator="containsText" text="Neutral">
      <formula>NOT(ISERROR(SEARCH(("Neutral"),(J120))))</formula>
    </cfRule>
  </conditionalFormatting>
  <conditionalFormatting sqref="J120">
    <cfRule type="containsText" dxfId="8138" priority="294" operator="containsText" text="Negative">
      <formula>NOT(ISERROR(SEARCH(("Negative"),(J120))))</formula>
    </cfRule>
  </conditionalFormatting>
  <conditionalFormatting sqref="J120">
    <cfRule type="containsText" dxfId="8137" priority="295" operator="containsText" text="Positive">
      <formula>NOT(ISERROR(SEARCH(("Positive"),(J120))))</formula>
    </cfRule>
  </conditionalFormatting>
  <conditionalFormatting sqref="J120">
    <cfRule type="timePeriod" dxfId="8136" priority="296" timePeriod="tomorrow">
      <formula>FLOOR(J120,1)=TODAY()+1</formula>
    </cfRule>
  </conditionalFormatting>
  <conditionalFormatting sqref="H120">
    <cfRule type="expression" dxfId="8135" priority="297" stopIfTrue="1">
      <formula>(#REF!="√")</formula>
    </cfRule>
  </conditionalFormatting>
  <conditionalFormatting sqref="I123">
    <cfRule type="expression" dxfId="8134" priority="298" stopIfTrue="1">
      <formula>(#REF!="√")</formula>
    </cfRule>
  </conditionalFormatting>
  <conditionalFormatting sqref="H126 H132 I129 I135">
    <cfRule type="containsText" dxfId="8133" priority="299" stopIfTrue="1" operator="containsText" text="LOW">
      <formula>NOT(ISERROR(SEARCH(("LOW"),(H126))))</formula>
    </cfRule>
  </conditionalFormatting>
  <conditionalFormatting sqref="H126 H132 I129 I135">
    <cfRule type="containsText" dxfId="8132" priority="300" stopIfTrue="1" operator="containsText" text="MEDIUM">
      <formula>NOT(ISERROR(SEARCH(("MEDIUM"),(H126))))</formula>
    </cfRule>
  </conditionalFormatting>
  <conditionalFormatting sqref="H126 H132 I129 I135">
    <cfRule type="containsText" dxfId="8131" priority="301" stopIfTrue="1" operator="containsText" text="HIGH">
      <formula>NOT(ISERROR(SEARCH(("HIGH"),(H126))))</formula>
    </cfRule>
  </conditionalFormatting>
  <conditionalFormatting sqref="I125 I131">
    <cfRule type="containsText" dxfId="8130" priority="302" stopIfTrue="1" operator="containsText" text="LOW">
      <formula>NOT(ISERROR(SEARCH(("LOW"),(I125))))</formula>
    </cfRule>
  </conditionalFormatting>
  <conditionalFormatting sqref="I125 I131">
    <cfRule type="containsText" dxfId="8129" priority="303" stopIfTrue="1" operator="containsText" text="MEDIUM">
      <formula>NOT(ISERROR(SEARCH(("MEDIUM"),(I125))))</formula>
    </cfRule>
  </conditionalFormatting>
  <conditionalFormatting sqref="I125 I131">
    <cfRule type="containsText" dxfId="8128" priority="304" stopIfTrue="1" operator="containsText" text="HIGH">
      <formula>NOT(ISERROR(SEARCH(("HIGH"),(I125))))</formula>
    </cfRule>
  </conditionalFormatting>
  <conditionalFormatting sqref="B125 B131">
    <cfRule type="expression" dxfId="8127" priority="305" stopIfTrue="1">
      <formula>(#REF!="√")</formula>
    </cfRule>
  </conditionalFormatting>
  <conditionalFormatting sqref="I125 I131">
    <cfRule type="expression" dxfId="8126" priority="306" stopIfTrue="1">
      <formula>(#REF!="√")</formula>
    </cfRule>
  </conditionalFormatting>
  <conditionalFormatting sqref="B127:B130 B132:B136">
    <cfRule type="expression" dxfId="8125" priority="307" stopIfTrue="1">
      <formula>(#REF!="√")</formula>
    </cfRule>
  </conditionalFormatting>
  <conditionalFormatting sqref="J126 J132">
    <cfRule type="containsText" dxfId="8124" priority="308" operator="containsText" text="Neutral">
      <formula>NOT(ISERROR(SEARCH(("Neutral"),(J126))))</formula>
    </cfRule>
  </conditionalFormatting>
  <conditionalFormatting sqref="J126 J132">
    <cfRule type="containsText" dxfId="8123" priority="309" operator="containsText" text="Negative">
      <formula>NOT(ISERROR(SEARCH(("Negative"),(J126))))</formula>
    </cfRule>
  </conditionalFormatting>
  <conditionalFormatting sqref="J126 J132">
    <cfRule type="containsText" dxfId="8122" priority="310" operator="containsText" text="Positive">
      <formula>NOT(ISERROR(SEARCH(("Positive"),(J126))))</formula>
    </cfRule>
  </conditionalFormatting>
  <conditionalFormatting sqref="J126 J132">
    <cfRule type="containsText" dxfId="8121" priority="311" operator="containsText" text="Neutral">
      <formula>NOT(ISERROR(SEARCH(("Neutral"),(J126))))</formula>
    </cfRule>
  </conditionalFormatting>
  <conditionalFormatting sqref="J126 J132">
    <cfRule type="containsText" dxfId="8120" priority="312" operator="containsText" text="Negative">
      <formula>NOT(ISERROR(SEARCH(("Negative"),(J126))))</formula>
    </cfRule>
  </conditionalFormatting>
  <conditionalFormatting sqref="J126 J132">
    <cfRule type="containsText" dxfId="8119" priority="313" operator="containsText" text="Positive">
      <formula>NOT(ISERROR(SEARCH(("Positive"),(J126))))</formula>
    </cfRule>
  </conditionalFormatting>
  <conditionalFormatting sqref="J126 J132">
    <cfRule type="timePeriod" dxfId="8118" priority="314" timePeriod="tomorrow">
      <formula>FLOOR(J126,1)=TODAY()+1</formula>
    </cfRule>
  </conditionalFormatting>
  <conditionalFormatting sqref="H126 H132">
    <cfRule type="expression" dxfId="8117" priority="315" stopIfTrue="1">
      <formula>(#REF!="√")</formula>
    </cfRule>
  </conditionalFormatting>
  <conditionalFormatting sqref="I129 I135">
    <cfRule type="expression" dxfId="8116" priority="316" stopIfTrue="1">
      <formula>(#REF!="√")</formula>
    </cfRule>
  </conditionalFormatting>
  <conditionalFormatting sqref="H138 I141">
    <cfRule type="containsText" dxfId="8115" priority="317" stopIfTrue="1" operator="containsText" text="LOW">
      <formula>NOT(ISERROR(SEARCH(("LOW"),(H138))))</formula>
    </cfRule>
  </conditionalFormatting>
  <conditionalFormatting sqref="H138 I141">
    <cfRule type="containsText" dxfId="8114" priority="318" stopIfTrue="1" operator="containsText" text="MEDIUM">
      <formula>NOT(ISERROR(SEARCH(("MEDIUM"),(H138))))</formula>
    </cfRule>
  </conditionalFormatting>
  <conditionalFormatting sqref="H138 I141">
    <cfRule type="containsText" dxfId="8113" priority="319" stopIfTrue="1" operator="containsText" text="HIGH">
      <formula>NOT(ISERROR(SEARCH(("HIGH"),(H138))))</formula>
    </cfRule>
  </conditionalFormatting>
  <conditionalFormatting sqref="I137">
    <cfRule type="containsText" dxfId="8112" priority="320" stopIfTrue="1" operator="containsText" text="LOW">
      <formula>NOT(ISERROR(SEARCH(("LOW"),(I137))))</formula>
    </cfRule>
  </conditionalFormatting>
  <conditionalFormatting sqref="I137">
    <cfRule type="containsText" dxfId="8111" priority="321" stopIfTrue="1" operator="containsText" text="MEDIUM">
      <formula>NOT(ISERROR(SEARCH(("MEDIUM"),(I137))))</formula>
    </cfRule>
  </conditionalFormatting>
  <conditionalFormatting sqref="I137">
    <cfRule type="containsText" dxfId="8110" priority="322" stopIfTrue="1" operator="containsText" text="HIGH">
      <formula>NOT(ISERROR(SEARCH(("HIGH"),(I137))))</formula>
    </cfRule>
  </conditionalFormatting>
  <conditionalFormatting sqref="B137">
    <cfRule type="expression" dxfId="8109" priority="323" stopIfTrue="1">
      <formula>(#REF!="√")</formula>
    </cfRule>
  </conditionalFormatting>
  <conditionalFormatting sqref="I137">
    <cfRule type="expression" dxfId="8108" priority="324" stopIfTrue="1">
      <formula>(#REF!="√")</formula>
    </cfRule>
  </conditionalFormatting>
  <conditionalFormatting sqref="B138:B142">
    <cfRule type="expression" dxfId="8107" priority="325" stopIfTrue="1">
      <formula>(#REF!="√")</formula>
    </cfRule>
  </conditionalFormatting>
  <conditionalFormatting sqref="J138">
    <cfRule type="containsText" dxfId="8106" priority="326" operator="containsText" text="Neutral">
      <formula>NOT(ISERROR(SEARCH(("Neutral"),(J138))))</formula>
    </cfRule>
  </conditionalFormatting>
  <conditionalFormatting sqref="J138">
    <cfRule type="containsText" dxfId="8105" priority="327" operator="containsText" text="Negative">
      <formula>NOT(ISERROR(SEARCH(("Negative"),(J138))))</formula>
    </cfRule>
  </conditionalFormatting>
  <conditionalFormatting sqref="J138">
    <cfRule type="containsText" dxfId="8104" priority="328" operator="containsText" text="Positive">
      <formula>NOT(ISERROR(SEARCH(("Positive"),(J138))))</formula>
    </cfRule>
  </conditionalFormatting>
  <conditionalFormatting sqref="J138">
    <cfRule type="containsText" dxfId="8103" priority="329" operator="containsText" text="Neutral">
      <formula>NOT(ISERROR(SEARCH(("Neutral"),(J138))))</formula>
    </cfRule>
  </conditionalFormatting>
  <conditionalFormatting sqref="J138">
    <cfRule type="containsText" dxfId="8102" priority="330" operator="containsText" text="Negative">
      <formula>NOT(ISERROR(SEARCH(("Negative"),(J138))))</formula>
    </cfRule>
  </conditionalFormatting>
  <conditionalFormatting sqref="J138">
    <cfRule type="containsText" dxfId="8101" priority="331" operator="containsText" text="Positive">
      <formula>NOT(ISERROR(SEARCH(("Positive"),(J138))))</formula>
    </cfRule>
  </conditionalFormatting>
  <conditionalFormatting sqref="J138">
    <cfRule type="timePeriod" dxfId="8100" priority="332" timePeriod="tomorrow">
      <formula>FLOOR(J138,1)=TODAY()+1</formula>
    </cfRule>
  </conditionalFormatting>
  <conditionalFormatting sqref="I177">
    <cfRule type="expression" dxfId="8099" priority="333" stopIfTrue="1">
      <formula>(#REF!="√")</formula>
    </cfRule>
  </conditionalFormatting>
  <conditionalFormatting sqref="I141">
    <cfRule type="expression" dxfId="8098" priority="334" stopIfTrue="1">
      <formula>(#REF!="√")</formula>
    </cfRule>
  </conditionalFormatting>
  <conditionalFormatting sqref="H144 I147">
    <cfRule type="containsText" dxfId="8097" priority="335" stopIfTrue="1" operator="containsText" text="LOW">
      <formula>NOT(ISERROR(SEARCH(("LOW"),(H144))))</formula>
    </cfRule>
  </conditionalFormatting>
  <conditionalFormatting sqref="H144 I147">
    <cfRule type="containsText" dxfId="8096" priority="336" stopIfTrue="1" operator="containsText" text="MEDIUM">
      <formula>NOT(ISERROR(SEARCH(("MEDIUM"),(H144))))</formula>
    </cfRule>
  </conditionalFormatting>
  <conditionalFormatting sqref="H144 I147">
    <cfRule type="containsText" dxfId="8095" priority="337" stopIfTrue="1" operator="containsText" text="HIGH">
      <formula>NOT(ISERROR(SEARCH(("HIGH"),(H144))))</formula>
    </cfRule>
  </conditionalFormatting>
  <conditionalFormatting sqref="I143">
    <cfRule type="containsText" dxfId="8094" priority="338" stopIfTrue="1" operator="containsText" text="LOW">
      <formula>NOT(ISERROR(SEARCH(("LOW"),(I143))))</formula>
    </cfRule>
  </conditionalFormatting>
  <conditionalFormatting sqref="I143">
    <cfRule type="containsText" dxfId="8093" priority="339" stopIfTrue="1" operator="containsText" text="MEDIUM">
      <formula>NOT(ISERROR(SEARCH(("MEDIUM"),(I143))))</formula>
    </cfRule>
  </conditionalFormatting>
  <conditionalFormatting sqref="I143">
    <cfRule type="containsText" dxfId="8092" priority="340" stopIfTrue="1" operator="containsText" text="HIGH">
      <formula>NOT(ISERROR(SEARCH(("HIGH"),(I143))))</formula>
    </cfRule>
  </conditionalFormatting>
  <conditionalFormatting sqref="B143">
    <cfRule type="expression" dxfId="8091" priority="341" stopIfTrue="1">
      <formula>(#REF!="√")</formula>
    </cfRule>
  </conditionalFormatting>
  <conditionalFormatting sqref="I143">
    <cfRule type="expression" dxfId="8090" priority="342" stopIfTrue="1">
      <formula>(#REF!="√")</formula>
    </cfRule>
  </conditionalFormatting>
  <conditionalFormatting sqref="B144:B152">
    <cfRule type="expression" dxfId="8089" priority="343" stopIfTrue="1">
      <formula>(#REF!="√")</formula>
    </cfRule>
  </conditionalFormatting>
  <conditionalFormatting sqref="J144">
    <cfRule type="containsText" dxfId="8088" priority="344" operator="containsText" text="Neutral">
      <formula>NOT(ISERROR(SEARCH(("Neutral"),(J144))))</formula>
    </cfRule>
  </conditionalFormatting>
  <conditionalFormatting sqref="J144">
    <cfRule type="containsText" dxfId="8087" priority="345" operator="containsText" text="Negative">
      <formula>NOT(ISERROR(SEARCH(("Negative"),(J144))))</formula>
    </cfRule>
  </conditionalFormatting>
  <conditionalFormatting sqref="J144">
    <cfRule type="containsText" dxfId="8086" priority="346" operator="containsText" text="Positive">
      <formula>NOT(ISERROR(SEARCH(("Positive"),(J144))))</formula>
    </cfRule>
  </conditionalFormatting>
  <conditionalFormatting sqref="J144">
    <cfRule type="containsText" dxfId="8085" priority="347" operator="containsText" text="Neutral">
      <formula>NOT(ISERROR(SEARCH(("Neutral"),(J144))))</formula>
    </cfRule>
  </conditionalFormatting>
  <conditionalFormatting sqref="J144">
    <cfRule type="containsText" dxfId="8084" priority="348" operator="containsText" text="Negative">
      <formula>NOT(ISERROR(SEARCH(("Negative"),(J144))))</formula>
    </cfRule>
  </conditionalFormatting>
  <conditionalFormatting sqref="J144">
    <cfRule type="containsText" dxfId="8083" priority="349" operator="containsText" text="Positive">
      <formula>NOT(ISERROR(SEARCH(("Positive"),(J144))))</formula>
    </cfRule>
  </conditionalFormatting>
  <conditionalFormatting sqref="J144">
    <cfRule type="timePeriod" dxfId="8082" priority="350" timePeriod="tomorrow">
      <formula>FLOOR(J144,1)=TODAY()+1</formula>
    </cfRule>
  </conditionalFormatting>
  <conditionalFormatting sqref="H144">
    <cfRule type="expression" dxfId="8081" priority="351" stopIfTrue="1">
      <formula>(#REF!="√")</formula>
    </cfRule>
  </conditionalFormatting>
  <conditionalFormatting sqref="I147">
    <cfRule type="expression" dxfId="8080" priority="352" stopIfTrue="1">
      <formula>(#REF!="√")</formula>
    </cfRule>
  </conditionalFormatting>
  <conditionalFormatting sqref="H154">
    <cfRule type="containsText" dxfId="8079" priority="353" stopIfTrue="1" operator="containsText" text="LOW">
      <formula>NOT(ISERROR(SEARCH(("LOW"),(H154))))</formula>
    </cfRule>
  </conditionalFormatting>
  <conditionalFormatting sqref="H154">
    <cfRule type="containsText" dxfId="8078" priority="354" stopIfTrue="1" operator="containsText" text="MEDIUM">
      <formula>NOT(ISERROR(SEARCH(("MEDIUM"),(H154))))</formula>
    </cfRule>
  </conditionalFormatting>
  <conditionalFormatting sqref="H154">
    <cfRule type="containsText" dxfId="8077" priority="355" stopIfTrue="1" operator="containsText" text="HIGH">
      <formula>NOT(ISERROR(SEARCH(("HIGH"),(H154))))</formula>
    </cfRule>
  </conditionalFormatting>
  <conditionalFormatting sqref="I153">
    <cfRule type="containsText" dxfId="8076" priority="356" stopIfTrue="1" operator="containsText" text="LOW">
      <formula>NOT(ISERROR(SEARCH(("LOW"),(I153))))</formula>
    </cfRule>
  </conditionalFormatting>
  <conditionalFormatting sqref="I153">
    <cfRule type="containsText" dxfId="8075" priority="357" stopIfTrue="1" operator="containsText" text="MEDIUM">
      <formula>NOT(ISERROR(SEARCH(("MEDIUM"),(I153))))</formula>
    </cfRule>
  </conditionalFormatting>
  <conditionalFormatting sqref="I153">
    <cfRule type="containsText" dxfId="8074" priority="358" stopIfTrue="1" operator="containsText" text="HIGH">
      <formula>NOT(ISERROR(SEARCH(("HIGH"),(I153))))</formula>
    </cfRule>
  </conditionalFormatting>
  <conditionalFormatting sqref="B153">
    <cfRule type="expression" dxfId="8073" priority="359" stopIfTrue="1">
      <formula>(#REF!="√")</formula>
    </cfRule>
  </conditionalFormatting>
  <conditionalFormatting sqref="I153">
    <cfRule type="expression" dxfId="8072" priority="360" stopIfTrue="1">
      <formula>(#REF!="√")</formula>
    </cfRule>
  </conditionalFormatting>
  <conditionalFormatting sqref="B154:B155 B158">
    <cfRule type="expression" dxfId="8071" priority="361" stopIfTrue="1">
      <formula>(#REF!="√")</formula>
    </cfRule>
  </conditionalFormatting>
  <conditionalFormatting sqref="J154">
    <cfRule type="containsText" dxfId="8070" priority="362" operator="containsText" text="Neutral">
      <formula>NOT(ISERROR(SEARCH(("Neutral"),(J154))))</formula>
    </cfRule>
  </conditionalFormatting>
  <conditionalFormatting sqref="J154">
    <cfRule type="containsText" dxfId="8069" priority="363" operator="containsText" text="Negative">
      <formula>NOT(ISERROR(SEARCH(("Negative"),(J154))))</formula>
    </cfRule>
  </conditionalFormatting>
  <conditionalFormatting sqref="J154">
    <cfRule type="containsText" dxfId="8068" priority="364" operator="containsText" text="Positive">
      <formula>NOT(ISERROR(SEARCH(("Positive"),(J154))))</formula>
    </cfRule>
  </conditionalFormatting>
  <conditionalFormatting sqref="J154">
    <cfRule type="containsText" dxfId="8067" priority="365" operator="containsText" text="Neutral">
      <formula>NOT(ISERROR(SEARCH(("Neutral"),(J154))))</formula>
    </cfRule>
  </conditionalFormatting>
  <conditionalFormatting sqref="J154">
    <cfRule type="containsText" dxfId="8066" priority="366" operator="containsText" text="Negative">
      <formula>NOT(ISERROR(SEARCH(("Negative"),(J154))))</formula>
    </cfRule>
  </conditionalFormatting>
  <conditionalFormatting sqref="J154">
    <cfRule type="containsText" dxfId="8065" priority="367" operator="containsText" text="Positive">
      <formula>NOT(ISERROR(SEARCH(("Positive"),(J154))))</formula>
    </cfRule>
  </conditionalFormatting>
  <conditionalFormatting sqref="J154">
    <cfRule type="timePeriod" dxfId="8064" priority="368" timePeriod="tomorrow">
      <formula>FLOOR(J154,1)=TODAY()+1</formula>
    </cfRule>
  </conditionalFormatting>
  <conditionalFormatting sqref="H154">
    <cfRule type="expression" dxfId="8063" priority="369" stopIfTrue="1">
      <formula>(#REF!="√")</formula>
    </cfRule>
  </conditionalFormatting>
  <conditionalFormatting sqref="H160">
    <cfRule type="containsText" dxfId="8062" priority="370" stopIfTrue="1" operator="containsText" text="LOW">
      <formula>NOT(ISERROR(SEARCH(("LOW"),(H160))))</formula>
    </cfRule>
  </conditionalFormatting>
  <conditionalFormatting sqref="H160">
    <cfRule type="containsText" dxfId="8061" priority="371" stopIfTrue="1" operator="containsText" text="MEDIUM">
      <formula>NOT(ISERROR(SEARCH(("MEDIUM"),(H160))))</formula>
    </cfRule>
  </conditionalFormatting>
  <conditionalFormatting sqref="H160">
    <cfRule type="containsText" dxfId="8060" priority="372" stopIfTrue="1" operator="containsText" text="HIGH">
      <formula>NOT(ISERROR(SEARCH(("HIGH"),(H160))))</formula>
    </cfRule>
  </conditionalFormatting>
  <conditionalFormatting sqref="I159">
    <cfRule type="containsText" dxfId="8059" priority="373" stopIfTrue="1" operator="containsText" text="LOW">
      <formula>NOT(ISERROR(SEARCH(("LOW"),(I159))))</formula>
    </cfRule>
  </conditionalFormatting>
  <conditionalFormatting sqref="I159">
    <cfRule type="containsText" dxfId="8058" priority="374" stopIfTrue="1" operator="containsText" text="MEDIUM">
      <formula>NOT(ISERROR(SEARCH(("MEDIUM"),(I159))))</formula>
    </cfRule>
  </conditionalFormatting>
  <conditionalFormatting sqref="I159">
    <cfRule type="containsText" dxfId="8057" priority="375" stopIfTrue="1" operator="containsText" text="HIGH">
      <formula>NOT(ISERROR(SEARCH(("HIGH"),(I159))))</formula>
    </cfRule>
  </conditionalFormatting>
  <conditionalFormatting sqref="B159">
    <cfRule type="expression" dxfId="8056" priority="376" stopIfTrue="1">
      <formula>(#REF!="√")</formula>
    </cfRule>
  </conditionalFormatting>
  <conditionalFormatting sqref="I159">
    <cfRule type="expression" dxfId="8055" priority="377" stopIfTrue="1">
      <formula>(#REF!="√")</formula>
    </cfRule>
  </conditionalFormatting>
  <conditionalFormatting sqref="B164">
    <cfRule type="expression" dxfId="8054" priority="378" stopIfTrue="1">
      <formula>(#REF!="√")</formula>
    </cfRule>
  </conditionalFormatting>
  <conditionalFormatting sqref="J160">
    <cfRule type="containsText" dxfId="8053" priority="379" operator="containsText" text="Neutral">
      <formula>NOT(ISERROR(SEARCH(("Neutral"),(J160))))</formula>
    </cfRule>
  </conditionalFormatting>
  <conditionalFormatting sqref="J160">
    <cfRule type="containsText" dxfId="8052" priority="380" operator="containsText" text="Negative">
      <formula>NOT(ISERROR(SEARCH(("Negative"),(J160))))</formula>
    </cfRule>
  </conditionalFormatting>
  <conditionalFormatting sqref="J160">
    <cfRule type="containsText" dxfId="8051" priority="381" operator="containsText" text="Positive">
      <formula>NOT(ISERROR(SEARCH(("Positive"),(J160))))</formula>
    </cfRule>
  </conditionalFormatting>
  <conditionalFormatting sqref="J160">
    <cfRule type="containsText" dxfId="8050" priority="382" operator="containsText" text="Neutral">
      <formula>NOT(ISERROR(SEARCH(("Neutral"),(J160))))</formula>
    </cfRule>
  </conditionalFormatting>
  <conditionalFormatting sqref="J160">
    <cfRule type="containsText" dxfId="8049" priority="383" operator="containsText" text="Negative">
      <formula>NOT(ISERROR(SEARCH(("Negative"),(J160))))</formula>
    </cfRule>
  </conditionalFormatting>
  <conditionalFormatting sqref="J160">
    <cfRule type="containsText" dxfId="8048" priority="384" operator="containsText" text="Positive">
      <formula>NOT(ISERROR(SEARCH(("Positive"),(J160))))</formula>
    </cfRule>
  </conditionalFormatting>
  <conditionalFormatting sqref="J160">
    <cfRule type="timePeriod" dxfId="8047" priority="385" timePeriod="tomorrow">
      <formula>FLOOR(J160,1)=TODAY()+1</formula>
    </cfRule>
  </conditionalFormatting>
  <conditionalFormatting sqref="H166">
    <cfRule type="containsText" dxfId="8046" priority="386" stopIfTrue="1" operator="containsText" text="LOW">
      <formula>NOT(ISERROR(SEARCH(("LOW"),(H166))))</formula>
    </cfRule>
  </conditionalFormatting>
  <conditionalFormatting sqref="H166">
    <cfRule type="containsText" dxfId="8045" priority="387" stopIfTrue="1" operator="containsText" text="MEDIUM">
      <formula>NOT(ISERROR(SEARCH(("MEDIUM"),(H166))))</formula>
    </cfRule>
  </conditionalFormatting>
  <conditionalFormatting sqref="H166">
    <cfRule type="containsText" dxfId="8044" priority="388" stopIfTrue="1" operator="containsText" text="HIGH">
      <formula>NOT(ISERROR(SEARCH(("HIGH"),(H166))))</formula>
    </cfRule>
  </conditionalFormatting>
  <conditionalFormatting sqref="I165">
    <cfRule type="containsText" dxfId="8043" priority="389" stopIfTrue="1" operator="containsText" text="LOW">
      <formula>NOT(ISERROR(SEARCH(("LOW"),(I165))))</formula>
    </cfRule>
  </conditionalFormatting>
  <conditionalFormatting sqref="I165">
    <cfRule type="containsText" dxfId="8042" priority="390" stopIfTrue="1" operator="containsText" text="MEDIUM">
      <formula>NOT(ISERROR(SEARCH(("MEDIUM"),(I165))))</formula>
    </cfRule>
  </conditionalFormatting>
  <conditionalFormatting sqref="I165">
    <cfRule type="containsText" dxfId="8041" priority="391" stopIfTrue="1" operator="containsText" text="HIGH">
      <formula>NOT(ISERROR(SEARCH(("HIGH"),(I165))))</formula>
    </cfRule>
  </conditionalFormatting>
  <conditionalFormatting sqref="B165">
    <cfRule type="expression" dxfId="8040" priority="392" stopIfTrue="1">
      <formula>(#REF!="√")</formula>
    </cfRule>
  </conditionalFormatting>
  <conditionalFormatting sqref="B170">
    <cfRule type="expression" dxfId="8039" priority="393" stopIfTrue="1">
      <formula>(#REF!="√")</formula>
    </cfRule>
  </conditionalFormatting>
  <conditionalFormatting sqref="J166">
    <cfRule type="containsText" dxfId="8038" priority="394" operator="containsText" text="Neutral">
      <formula>NOT(ISERROR(SEARCH(("Neutral"),(J166))))</formula>
    </cfRule>
  </conditionalFormatting>
  <conditionalFormatting sqref="J166">
    <cfRule type="containsText" dxfId="8037" priority="395" operator="containsText" text="Negative">
      <formula>NOT(ISERROR(SEARCH(("Negative"),(J166))))</formula>
    </cfRule>
  </conditionalFormatting>
  <conditionalFormatting sqref="J166">
    <cfRule type="containsText" dxfId="8036" priority="396" operator="containsText" text="Positive">
      <formula>NOT(ISERROR(SEARCH(("Positive"),(J166))))</formula>
    </cfRule>
  </conditionalFormatting>
  <conditionalFormatting sqref="J166">
    <cfRule type="containsText" dxfId="8035" priority="397" operator="containsText" text="Neutral">
      <formula>NOT(ISERROR(SEARCH(("Neutral"),(J166))))</formula>
    </cfRule>
  </conditionalFormatting>
  <conditionalFormatting sqref="J166">
    <cfRule type="containsText" dxfId="8034" priority="398" operator="containsText" text="Negative">
      <formula>NOT(ISERROR(SEARCH(("Negative"),(J166))))</formula>
    </cfRule>
  </conditionalFormatting>
  <conditionalFormatting sqref="J166">
    <cfRule type="containsText" dxfId="8033" priority="399" operator="containsText" text="Positive">
      <formula>NOT(ISERROR(SEARCH(("Positive"),(J166))))</formula>
    </cfRule>
  </conditionalFormatting>
  <conditionalFormatting sqref="J166">
    <cfRule type="timePeriod" dxfId="8032" priority="400" timePeriod="tomorrow">
      <formula>FLOOR(J166,1)=TODAY()+1</formula>
    </cfRule>
  </conditionalFormatting>
  <conditionalFormatting sqref="H166">
    <cfRule type="expression" dxfId="8031" priority="401" stopIfTrue="1">
      <formula>(#REF!="√")</formula>
    </cfRule>
  </conditionalFormatting>
  <conditionalFormatting sqref="H172">
    <cfRule type="containsText" dxfId="8030" priority="402" stopIfTrue="1" operator="containsText" text="LOW">
      <formula>NOT(ISERROR(SEARCH(("LOW"),(H172))))</formula>
    </cfRule>
  </conditionalFormatting>
  <conditionalFormatting sqref="H172">
    <cfRule type="containsText" dxfId="8029" priority="403" stopIfTrue="1" operator="containsText" text="MEDIUM">
      <formula>NOT(ISERROR(SEARCH(("MEDIUM"),(H172))))</formula>
    </cfRule>
  </conditionalFormatting>
  <conditionalFormatting sqref="H172">
    <cfRule type="containsText" dxfId="8028" priority="404" stopIfTrue="1" operator="containsText" text="HIGH">
      <formula>NOT(ISERROR(SEARCH(("HIGH"),(H172))))</formula>
    </cfRule>
  </conditionalFormatting>
  <conditionalFormatting sqref="I171">
    <cfRule type="containsText" dxfId="8027" priority="405" stopIfTrue="1" operator="containsText" text="LOW">
      <formula>NOT(ISERROR(SEARCH(("LOW"),(I171))))</formula>
    </cfRule>
  </conditionalFormatting>
  <conditionalFormatting sqref="I171">
    <cfRule type="containsText" dxfId="8026" priority="406" stopIfTrue="1" operator="containsText" text="MEDIUM">
      <formula>NOT(ISERROR(SEARCH(("MEDIUM"),(I171))))</formula>
    </cfRule>
  </conditionalFormatting>
  <conditionalFormatting sqref="I171">
    <cfRule type="containsText" dxfId="8025" priority="407" stopIfTrue="1" operator="containsText" text="HIGH">
      <formula>NOT(ISERROR(SEARCH(("HIGH"),(I171))))</formula>
    </cfRule>
  </conditionalFormatting>
  <conditionalFormatting sqref="B171">
    <cfRule type="expression" dxfId="8024" priority="408" stopIfTrue="1">
      <formula>(#REF!="√")</formula>
    </cfRule>
  </conditionalFormatting>
  <conditionalFormatting sqref="I171">
    <cfRule type="expression" dxfId="8023" priority="409" stopIfTrue="1">
      <formula>(#REF!="√")</formula>
    </cfRule>
  </conditionalFormatting>
  <conditionalFormatting sqref="B172:B173 B176">
    <cfRule type="expression" dxfId="8022" priority="410" stopIfTrue="1">
      <formula>(#REF!="√")</formula>
    </cfRule>
  </conditionalFormatting>
  <conditionalFormatting sqref="J172">
    <cfRule type="containsText" dxfId="8021" priority="411" operator="containsText" text="Neutral">
      <formula>NOT(ISERROR(SEARCH(("Neutral"),(J172))))</formula>
    </cfRule>
  </conditionalFormatting>
  <conditionalFormatting sqref="J172">
    <cfRule type="containsText" dxfId="8020" priority="412" operator="containsText" text="Negative">
      <formula>NOT(ISERROR(SEARCH(("Negative"),(J172))))</formula>
    </cfRule>
  </conditionalFormatting>
  <conditionalFormatting sqref="J172">
    <cfRule type="containsText" dxfId="8019" priority="413" operator="containsText" text="Positive">
      <formula>NOT(ISERROR(SEARCH(("Positive"),(J172))))</formula>
    </cfRule>
  </conditionalFormatting>
  <conditionalFormatting sqref="J172">
    <cfRule type="containsText" dxfId="8018" priority="414" operator="containsText" text="Neutral">
      <formula>NOT(ISERROR(SEARCH(("Neutral"),(J172))))</formula>
    </cfRule>
  </conditionalFormatting>
  <conditionalFormatting sqref="J172">
    <cfRule type="containsText" dxfId="8017" priority="415" operator="containsText" text="Negative">
      <formula>NOT(ISERROR(SEARCH(("Negative"),(J172))))</formula>
    </cfRule>
  </conditionalFormatting>
  <conditionalFormatting sqref="J172">
    <cfRule type="containsText" dxfId="8016" priority="416" operator="containsText" text="Positive">
      <formula>NOT(ISERROR(SEARCH(("Positive"),(J172))))</formula>
    </cfRule>
  </conditionalFormatting>
  <conditionalFormatting sqref="J172">
    <cfRule type="timePeriod" dxfId="8015" priority="417" timePeriod="tomorrow">
      <formula>FLOOR(J172,1)=TODAY()+1</formula>
    </cfRule>
  </conditionalFormatting>
  <conditionalFormatting sqref="H172">
    <cfRule type="expression" dxfId="8014" priority="418" stopIfTrue="1">
      <formula>(#REF!="√")</formula>
    </cfRule>
  </conditionalFormatting>
  <conditionalFormatting sqref="H178">
    <cfRule type="containsText" dxfId="8013" priority="419" stopIfTrue="1" operator="containsText" text="LOW">
      <formula>NOT(ISERROR(SEARCH(("LOW"),(H178))))</formula>
    </cfRule>
  </conditionalFormatting>
  <conditionalFormatting sqref="H178">
    <cfRule type="containsText" dxfId="8012" priority="420" stopIfTrue="1" operator="containsText" text="MEDIUM">
      <formula>NOT(ISERROR(SEARCH(("MEDIUM"),(H178))))</formula>
    </cfRule>
  </conditionalFormatting>
  <conditionalFormatting sqref="H178">
    <cfRule type="containsText" dxfId="8011" priority="421" stopIfTrue="1" operator="containsText" text="HIGH">
      <formula>NOT(ISERROR(SEARCH(("HIGH"),(H178))))</formula>
    </cfRule>
  </conditionalFormatting>
  <conditionalFormatting sqref="I177">
    <cfRule type="containsText" dxfId="8010" priority="422" stopIfTrue="1" operator="containsText" text="LOW">
      <formula>NOT(ISERROR(SEARCH(("LOW"),(I177))))</formula>
    </cfRule>
  </conditionalFormatting>
  <conditionalFormatting sqref="I177">
    <cfRule type="containsText" dxfId="8009" priority="423" stopIfTrue="1" operator="containsText" text="MEDIUM">
      <formula>NOT(ISERROR(SEARCH(("MEDIUM"),(I177))))</formula>
    </cfRule>
  </conditionalFormatting>
  <conditionalFormatting sqref="I177">
    <cfRule type="containsText" dxfId="8008" priority="424" stopIfTrue="1" operator="containsText" text="HIGH">
      <formula>NOT(ISERROR(SEARCH(("HIGH"),(I177))))</formula>
    </cfRule>
  </conditionalFormatting>
  <conditionalFormatting sqref="B177">
    <cfRule type="expression" dxfId="8007" priority="425" stopIfTrue="1">
      <formula>(#REF!="√")</formula>
    </cfRule>
  </conditionalFormatting>
  <conditionalFormatting sqref="J178">
    <cfRule type="containsText" dxfId="8006" priority="426" operator="containsText" text="Neutral">
      <formula>NOT(ISERROR(SEARCH(("Neutral"),(J178))))</formula>
    </cfRule>
  </conditionalFormatting>
  <conditionalFormatting sqref="J178">
    <cfRule type="containsText" dxfId="8005" priority="427" operator="containsText" text="Negative">
      <formula>NOT(ISERROR(SEARCH(("Negative"),(J178))))</formula>
    </cfRule>
  </conditionalFormatting>
  <conditionalFormatting sqref="J178">
    <cfRule type="containsText" dxfId="8004" priority="428" operator="containsText" text="Positive">
      <formula>NOT(ISERROR(SEARCH(("Positive"),(J178))))</formula>
    </cfRule>
  </conditionalFormatting>
  <conditionalFormatting sqref="J178">
    <cfRule type="containsText" dxfId="8003" priority="429" operator="containsText" text="Neutral">
      <formula>NOT(ISERROR(SEARCH(("Neutral"),(J178))))</formula>
    </cfRule>
  </conditionalFormatting>
  <conditionalFormatting sqref="J178">
    <cfRule type="containsText" dxfId="8002" priority="430" operator="containsText" text="Negative">
      <formula>NOT(ISERROR(SEARCH(("Negative"),(J178))))</formula>
    </cfRule>
  </conditionalFormatting>
  <conditionalFormatting sqref="J178">
    <cfRule type="containsText" dxfId="8001" priority="431" operator="containsText" text="Positive">
      <formula>NOT(ISERROR(SEARCH(("Positive"),(J178))))</formula>
    </cfRule>
  </conditionalFormatting>
  <conditionalFormatting sqref="J178">
    <cfRule type="timePeriod" dxfId="8000" priority="432" timePeriod="tomorrow">
      <formula>FLOOR(J178,1)=TODAY()+1</formula>
    </cfRule>
  </conditionalFormatting>
  <conditionalFormatting sqref="H178">
    <cfRule type="expression" dxfId="7999" priority="433" stopIfTrue="1">
      <formula>(#REF!="√")</formula>
    </cfRule>
  </conditionalFormatting>
  <conditionalFormatting sqref="H184">
    <cfRule type="containsText" dxfId="7998" priority="434" stopIfTrue="1" operator="containsText" text="LOW">
      <formula>NOT(ISERROR(SEARCH(("LOW"),(H184))))</formula>
    </cfRule>
  </conditionalFormatting>
  <conditionalFormatting sqref="H184">
    <cfRule type="containsText" dxfId="7997" priority="435" stopIfTrue="1" operator="containsText" text="MEDIUM">
      <formula>NOT(ISERROR(SEARCH(("MEDIUM"),(H184))))</formula>
    </cfRule>
  </conditionalFormatting>
  <conditionalFormatting sqref="H184">
    <cfRule type="containsText" dxfId="7996" priority="436" stopIfTrue="1" operator="containsText" text="HIGH">
      <formula>NOT(ISERROR(SEARCH(("HIGH"),(H184))))</formula>
    </cfRule>
  </conditionalFormatting>
  <conditionalFormatting sqref="I183">
    <cfRule type="containsText" dxfId="7995" priority="437" stopIfTrue="1" operator="containsText" text="LOW">
      <formula>NOT(ISERROR(SEARCH(("LOW"),(I183))))</formula>
    </cfRule>
  </conditionalFormatting>
  <conditionalFormatting sqref="I183">
    <cfRule type="containsText" dxfId="7994" priority="438" stopIfTrue="1" operator="containsText" text="MEDIUM">
      <formula>NOT(ISERROR(SEARCH(("MEDIUM"),(I183))))</formula>
    </cfRule>
  </conditionalFormatting>
  <conditionalFormatting sqref="I183">
    <cfRule type="containsText" dxfId="7993" priority="439" stopIfTrue="1" operator="containsText" text="HIGH">
      <formula>NOT(ISERROR(SEARCH(("HIGH"),(I183))))</formula>
    </cfRule>
  </conditionalFormatting>
  <conditionalFormatting sqref="B183">
    <cfRule type="expression" dxfId="7992" priority="440" stopIfTrue="1">
      <formula>(#REF!="√")</formula>
    </cfRule>
  </conditionalFormatting>
  <conditionalFormatting sqref="I183">
    <cfRule type="expression" dxfId="7991" priority="441" stopIfTrue="1">
      <formula>(#REF!="√")</formula>
    </cfRule>
  </conditionalFormatting>
  <conditionalFormatting sqref="B184 B188">
    <cfRule type="expression" dxfId="7990" priority="442" stopIfTrue="1">
      <formula>(#REF!="√")</formula>
    </cfRule>
  </conditionalFormatting>
  <conditionalFormatting sqref="H238">
    <cfRule type="expression" dxfId="7989" priority="443" stopIfTrue="1">
      <formula>(#REF!="√")</formula>
    </cfRule>
  </conditionalFormatting>
  <conditionalFormatting sqref="J184">
    <cfRule type="containsText" dxfId="7988" priority="444" operator="containsText" text="Neutral">
      <formula>NOT(ISERROR(SEARCH(("Neutral"),(J184))))</formula>
    </cfRule>
  </conditionalFormatting>
  <conditionalFormatting sqref="J184">
    <cfRule type="containsText" dxfId="7987" priority="445" operator="containsText" text="Negative">
      <formula>NOT(ISERROR(SEARCH(("Negative"),(J184))))</formula>
    </cfRule>
  </conditionalFormatting>
  <conditionalFormatting sqref="J184">
    <cfRule type="containsText" dxfId="7986" priority="446" operator="containsText" text="Positive">
      <formula>NOT(ISERROR(SEARCH(("Positive"),(J184))))</formula>
    </cfRule>
  </conditionalFormatting>
  <conditionalFormatting sqref="J184">
    <cfRule type="containsText" dxfId="7985" priority="447" operator="containsText" text="Neutral">
      <formula>NOT(ISERROR(SEARCH(("Neutral"),(J184))))</formula>
    </cfRule>
  </conditionalFormatting>
  <conditionalFormatting sqref="J184">
    <cfRule type="containsText" dxfId="7984" priority="448" operator="containsText" text="Negative">
      <formula>NOT(ISERROR(SEARCH(("Negative"),(J184))))</formula>
    </cfRule>
  </conditionalFormatting>
  <conditionalFormatting sqref="J184">
    <cfRule type="containsText" dxfId="7983" priority="449" operator="containsText" text="Positive">
      <formula>NOT(ISERROR(SEARCH(("Positive"),(J184))))</formula>
    </cfRule>
  </conditionalFormatting>
  <conditionalFormatting sqref="J184">
    <cfRule type="timePeriod" dxfId="7982" priority="450" timePeriod="tomorrow">
      <formula>FLOOR(J184,1)=TODAY()+1</formula>
    </cfRule>
  </conditionalFormatting>
  <conditionalFormatting sqref="H184">
    <cfRule type="expression" dxfId="7981" priority="451" stopIfTrue="1">
      <formula>(#REF!="√")</formula>
    </cfRule>
  </conditionalFormatting>
  <conditionalFormatting sqref="I189">
    <cfRule type="containsText" dxfId="7980" priority="452" stopIfTrue="1" operator="containsText" text="LOW">
      <formula>NOT(ISERROR(SEARCH(("LOW"),(I189))))</formula>
    </cfRule>
  </conditionalFormatting>
  <conditionalFormatting sqref="I189">
    <cfRule type="containsText" dxfId="7979" priority="453" stopIfTrue="1" operator="containsText" text="MEDIUM">
      <formula>NOT(ISERROR(SEARCH(("MEDIUM"),(I189))))</formula>
    </cfRule>
  </conditionalFormatting>
  <conditionalFormatting sqref="I189">
    <cfRule type="containsText" dxfId="7978" priority="454" stopIfTrue="1" operator="containsText" text="HIGH">
      <formula>NOT(ISERROR(SEARCH(("HIGH"),(I189))))</formula>
    </cfRule>
  </conditionalFormatting>
  <conditionalFormatting sqref="B189">
    <cfRule type="expression" dxfId="7977" priority="455" stopIfTrue="1">
      <formula>(#REF!="√")</formula>
    </cfRule>
  </conditionalFormatting>
  <conditionalFormatting sqref="I189">
    <cfRule type="expression" dxfId="7976" priority="456" stopIfTrue="1">
      <formula>(#REF!="√")</formula>
    </cfRule>
  </conditionalFormatting>
  <conditionalFormatting sqref="B185">
    <cfRule type="expression" dxfId="7975" priority="457" stopIfTrue="1">
      <formula>(#REF!="√")</formula>
    </cfRule>
  </conditionalFormatting>
  <conditionalFormatting sqref="H190 H196">
    <cfRule type="containsText" dxfId="7974" priority="458" stopIfTrue="1" operator="containsText" text="LOW">
      <formula>NOT(ISERROR(SEARCH(("LOW"),(H190))))</formula>
    </cfRule>
  </conditionalFormatting>
  <conditionalFormatting sqref="H190 H196">
    <cfRule type="containsText" dxfId="7973" priority="459" stopIfTrue="1" operator="containsText" text="MEDIUM">
      <formula>NOT(ISERROR(SEARCH(("MEDIUM"),(H190))))</formula>
    </cfRule>
  </conditionalFormatting>
  <conditionalFormatting sqref="H190 H196">
    <cfRule type="containsText" dxfId="7972" priority="460" stopIfTrue="1" operator="containsText" text="HIGH">
      <formula>NOT(ISERROR(SEARCH(("HIGH"),(H190))))</formula>
    </cfRule>
  </conditionalFormatting>
  <conditionalFormatting sqref="B190 B194 B196 B200">
    <cfRule type="expression" dxfId="7971" priority="461" stopIfTrue="1">
      <formula>(#REF!="√")</formula>
    </cfRule>
  </conditionalFormatting>
  <conditionalFormatting sqref="J190 J196">
    <cfRule type="containsText" dxfId="7970" priority="462" operator="containsText" text="Neutral">
      <formula>NOT(ISERROR(SEARCH(("Neutral"),(J190))))</formula>
    </cfRule>
  </conditionalFormatting>
  <conditionalFormatting sqref="J190 J196">
    <cfRule type="containsText" dxfId="7969" priority="463" operator="containsText" text="Negative">
      <formula>NOT(ISERROR(SEARCH(("Negative"),(J190))))</formula>
    </cfRule>
  </conditionalFormatting>
  <conditionalFormatting sqref="J190 J196">
    <cfRule type="containsText" dxfId="7968" priority="464" operator="containsText" text="Positive">
      <formula>NOT(ISERROR(SEARCH(("Positive"),(J190))))</formula>
    </cfRule>
  </conditionalFormatting>
  <conditionalFormatting sqref="J190 J196">
    <cfRule type="containsText" dxfId="7967" priority="465" operator="containsText" text="Neutral">
      <formula>NOT(ISERROR(SEARCH(("Neutral"),(J190))))</formula>
    </cfRule>
  </conditionalFormatting>
  <conditionalFormatting sqref="J190 J196">
    <cfRule type="containsText" dxfId="7966" priority="466" operator="containsText" text="Negative">
      <formula>NOT(ISERROR(SEARCH(("Negative"),(J190))))</formula>
    </cfRule>
  </conditionalFormatting>
  <conditionalFormatting sqref="J190 J196">
    <cfRule type="containsText" dxfId="7965" priority="467" operator="containsText" text="Positive">
      <formula>NOT(ISERROR(SEARCH(("Positive"),(J190))))</formula>
    </cfRule>
  </conditionalFormatting>
  <conditionalFormatting sqref="J190 J196">
    <cfRule type="timePeriod" dxfId="7964" priority="468" timePeriod="tomorrow">
      <formula>FLOOR(J190,1)=TODAY()+1</formula>
    </cfRule>
  </conditionalFormatting>
  <conditionalFormatting sqref="H190 H196">
    <cfRule type="expression" dxfId="7963" priority="469" stopIfTrue="1">
      <formula>(#REF!="√")</formula>
    </cfRule>
  </conditionalFormatting>
  <conditionalFormatting sqref="I195 I201">
    <cfRule type="containsText" dxfId="7962" priority="470" stopIfTrue="1" operator="containsText" text="LOW">
      <formula>NOT(ISERROR(SEARCH(("LOW"),(I195))))</formula>
    </cfRule>
  </conditionalFormatting>
  <conditionalFormatting sqref="I195 I201">
    <cfRule type="containsText" dxfId="7961" priority="471" stopIfTrue="1" operator="containsText" text="MEDIUM">
      <formula>NOT(ISERROR(SEARCH(("MEDIUM"),(I195))))</formula>
    </cfRule>
  </conditionalFormatting>
  <conditionalFormatting sqref="I195 I201">
    <cfRule type="containsText" dxfId="7960" priority="472" stopIfTrue="1" operator="containsText" text="HIGH">
      <formula>NOT(ISERROR(SEARCH(("HIGH"),(I195))))</formula>
    </cfRule>
  </conditionalFormatting>
  <conditionalFormatting sqref="B195 B201">
    <cfRule type="expression" dxfId="7959" priority="473" stopIfTrue="1">
      <formula>(#REF!="√")</formula>
    </cfRule>
  </conditionalFormatting>
  <conditionalFormatting sqref="I195 I201">
    <cfRule type="expression" dxfId="7958" priority="474" stopIfTrue="1">
      <formula>(#REF!="√")</formula>
    </cfRule>
  </conditionalFormatting>
  <conditionalFormatting sqref="B191 B197">
    <cfRule type="expression" dxfId="7957" priority="475" stopIfTrue="1">
      <formula>(#REF!="√")</formula>
    </cfRule>
  </conditionalFormatting>
  <conditionalFormatting sqref="H202">
    <cfRule type="containsText" dxfId="7956" priority="476" stopIfTrue="1" operator="containsText" text="LOW">
      <formula>NOT(ISERROR(SEARCH(("LOW"),(H202))))</formula>
    </cfRule>
  </conditionalFormatting>
  <conditionalFormatting sqref="H202">
    <cfRule type="containsText" dxfId="7955" priority="477" stopIfTrue="1" operator="containsText" text="MEDIUM">
      <formula>NOT(ISERROR(SEARCH(("MEDIUM"),(H202))))</formula>
    </cfRule>
  </conditionalFormatting>
  <conditionalFormatting sqref="H202">
    <cfRule type="containsText" dxfId="7954" priority="478" stopIfTrue="1" operator="containsText" text="HIGH">
      <formula>NOT(ISERROR(SEARCH(("HIGH"),(H202))))</formula>
    </cfRule>
  </conditionalFormatting>
  <conditionalFormatting sqref="B202 B206">
    <cfRule type="expression" dxfId="7953" priority="479" stopIfTrue="1">
      <formula>(#REF!="√")</formula>
    </cfRule>
  </conditionalFormatting>
  <conditionalFormatting sqref="B251">
    <cfRule type="expression" dxfId="7952" priority="480" stopIfTrue="1">
      <formula>(#REF!="√")</formula>
    </cfRule>
  </conditionalFormatting>
  <conditionalFormatting sqref="J202">
    <cfRule type="containsText" dxfId="7951" priority="481" operator="containsText" text="Neutral">
      <formula>NOT(ISERROR(SEARCH(("Neutral"),(J202))))</formula>
    </cfRule>
  </conditionalFormatting>
  <conditionalFormatting sqref="J202">
    <cfRule type="containsText" dxfId="7950" priority="482" operator="containsText" text="Negative">
      <formula>NOT(ISERROR(SEARCH(("Negative"),(J202))))</formula>
    </cfRule>
  </conditionalFormatting>
  <conditionalFormatting sqref="J202">
    <cfRule type="containsText" dxfId="7949" priority="483" operator="containsText" text="Positive">
      <formula>NOT(ISERROR(SEARCH(("Positive"),(J202))))</formula>
    </cfRule>
  </conditionalFormatting>
  <conditionalFormatting sqref="J202">
    <cfRule type="containsText" dxfId="7948" priority="484" operator="containsText" text="Neutral">
      <formula>NOT(ISERROR(SEARCH(("Neutral"),(J202))))</formula>
    </cfRule>
  </conditionalFormatting>
  <conditionalFormatting sqref="J202">
    <cfRule type="containsText" dxfId="7947" priority="485" operator="containsText" text="Negative">
      <formula>NOT(ISERROR(SEARCH(("Negative"),(J202))))</formula>
    </cfRule>
  </conditionalFormatting>
  <conditionalFormatting sqref="J202">
    <cfRule type="containsText" dxfId="7946" priority="486" operator="containsText" text="Positive">
      <formula>NOT(ISERROR(SEARCH(("Positive"),(J202))))</formula>
    </cfRule>
  </conditionalFormatting>
  <conditionalFormatting sqref="J202">
    <cfRule type="timePeriod" dxfId="7945" priority="487" timePeriod="tomorrow">
      <formula>FLOOR(J202,1)=TODAY()+1</formula>
    </cfRule>
  </conditionalFormatting>
  <conditionalFormatting sqref="H202">
    <cfRule type="expression" dxfId="7944" priority="488" stopIfTrue="1">
      <formula>(#REF!="√")</formula>
    </cfRule>
  </conditionalFormatting>
  <conditionalFormatting sqref="I207">
    <cfRule type="containsText" dxfId="7943" priority="489" stopIfTrue="1" operator="containsText" text="LOW">
      <formula>NOT(ISERROR(SEARCH(("LOW"),(I207))))</formula>
    </cfRule>
  </conditionalFormatting>
  <conditionalFormatting sqref="I207">
    <cfRule type="containsText" dxfId="7942" priority="490" stopIfTrue="1" operator="containsText" text="MEDIUM">
      <formula>NOT(ISERROR(SEARCH(("MEDIUM"),(I207))))</formula>
    </cfRule>
  </conditionalFormatting>
  <conditionalFormatting sqref="I207">
    <cfRule type="containsText" dxfId="7941" priority="491" stopIfTrue="1" operator="containsText" text="HIGH">
      <formula>NOT(ISERROR(SEARCH(("HIGH"),(I207))))</formula>
    </cfRule>
  </conditionalFormatting>
  <conditionalFormatting sqref="B207">
    <cfRule type="expression" dxfId="7940" priority="492" stopIfTrue="1">
      <formula>(#REF!="√")</formula>
    </cfRule>
  </conditionalFormatting>
  <conditionalFormatting sqref="I207">
    <cfRule type="expression" dxfId="7939" priority="493" stopIfTrue="1">
      <formula>(#REF!="√")</formula>
    </cfRule>
  </conditionalFormatting>
  <conditionalFormatting sqref="B221">
    <cfRule type="expression" dxfId="7938" priority="494" stopIfTrue="1">
      <formula>(#REF!="√")</formula>
    </cfRule>
  </conditionalFormatting>
  <conditionalFormatting sqref="H208">
    <cfRule type="containsText" dxfId="7937" priority="495" stopIfTrue="1" operator="containsText" text="LOW">
      <formula>NOT(ISERROR(SEARCH(("LOW"),(H208))))</formula>
    </cfRule>
  </conditionalFormatting>
  <conditionalFormatting sqref="H208">
    <cfRule type="containsText" dxfId="7936" priority="496" stopIfTrue="1" operator="containsText" text="MEDIUM">
      <formula>NOT(ISERROR(SEARCH(("MEDIUM"),(H208))))</formula>
    </cfRule>
  </conditionalFormatting>
  <conditionalFormatting sqref="H208">
    <cfRule type="containsText" dxfId="7935" priority="497" stopIfTrue="1" operator="containsText" text="HIGH">
      <formula>NOT(ISERROR(SEARCH(("HIGH"),(H208))))</formula>
    </cfRule>
  </conditionalFormatting>
  <conditionalFormatting sqref="B208 B212">
    <cfRule type="expression" dxfId="7934" priority="498" stopIfTrue="1">
      <formula>(#REF!="√")</formula>
    </cfRule>
  </conditionalFormatting>
  <conditionalFormatting sqref="J208">
    <cfRule type="containsText" dxfId="7933" priority="499" operator="containsText" text="Neutral">
      <formula>NOT(ISERROR(SEARCH(("Neutral"),(J208))))</formula>
    </cfRule>
  </conditionalFormatting>
  <conditionalFormatting sqref="J208">
    <cfRule type="containsText" dxfId="7932" priority="500" operator="containsText" text="Negative">
      <formula>NOT(ISERROR(SEARCH(("Negative"),(J208))))</formula>
    </cfRule>
  </conditionalFormatting>
  <conditionalFormatting sqref="J208">
    <cfRule type="containsText" dxfId="7931" priority="501" operator="containsText" text="Positive">
      <formula>NOT(ISERROR(SEARCH(("Positive"),(J208))))</formula>
    </cfRule>
  </conditionalFormatting>
  <conditionalFormatting sqref="J208">
    <cfRule type="containsText" dxfId="7930" priority="502" operator="containsText" text="Neutral">
      <formula>NOT(ISERROR(SEARCH(("Neutral"),(J208))))</formula>
    </cfRule>
  </conditionalFormatting>
  <conditionalFormatting sqref="J208">
    <cfRule type="containsText" dxfId="7929" priority="503" operator="containsText" text="Negative">
      <formula>NOT(ISERROR(SEARCH(("Negative"),(J208))))</formula>
    </cfRule>
  </conditionalFormatting>
  <conditionalFormatting sqref="J208">
    <cfRule type="containsText" dxfId="7928" priority="504" operator="containsText" text="Positive">
      <formula>NOT(ISERROR(SEARCH(("Positive"),(J208))))</formula>
    </cfRule>
  </conditionalFormatting>
  <conditionalFormatting sqref="J208">
    <cfRule type="timePeriod" dxfId="7927" priority="505" timePeriod="tomorrow">
      <formula>FLOOR(J208,1)=TODAY()+1</formula>
    </cfRule>
  </conditionalFormatting>
  <conditionalFormatting sqref="H208">
    <cfRule type="expression" dxfId="7926" priority="506" stopIfTrue="1">
      <formula>(#REF!="√")</formula>
    </cfRule>
  </conditionalFormatting>
  <conditionalFormatting sqref="I213">
    <cfRule type="containsText" dxfId="7925" priority="507" stopIfTrue="1" operator="containsText" text="LOW">
      <formula>NOT(ISERROR(SEARCH(("LOW"),(I213))))</formula>
    </cfRule>
  </conditionalFormatting>
  <conditionalFormatting sqref="I213">
    <cfRule type="containsText" dxfId="7924" priority="508" stopIfTrue="1" operator="containsText" text="MEDIUM">
      <formula>NOT(ISERROR(SEARCH(("MEDIUM"),(I213))))</formula>
    </cfRule>
  </conditionalFormatting>
  <conditionalFormatting sqref="I213">
    <cfRule type="containsText" dxfId="7923" priority="509" stopIfTrue="1" operator="containsText" text="HIGH">
      <formula>NOT(ISERROR(SEARCH(("HIGH"),(I213))))</formula>
    </cfRule>
  </conditionalFormatting>
  <conditionalFormatting sqref="B213">
    <cfRule type="expression" dxfId="7922" priority="510" stopIfTrue="1">
      <formula>(#REF!="√")</formula>
    </cfRule>
  </conditionalFormatting>
  <conditionalFormatting sqref="I213">
    <cfRule type="expression" dxfId="7921" priority="511" stopIfTrue="1">
      <formula>(#REF!="√")</formula>
    </cfRule>
  </conditionalFormatting>
  <conditionalFormatting sqref="H214">
    <cfRule type="containsText" dxfId="7920" priority="512" stopIfTrue="1" operator="containsText" text="LOW">
      <formula>NOT(ISERROR(SEARCH(("LOW"),(H214))))</formula>
    </cfRule>
  </conditionalFormatting>
  <conditionalFormatting sqref="H214">
    <cfRule type="containsText" dxfId="7919" priority="513" stopIfTrue="1" operator="containsText" text="MEDIUM">
      <formula>NOT(ISERROR(SEARCH(("MEDIUM"),(H214))))</formula>
    </cfRule>
  </conditionalFormatting>
  <conditionalFormatting sqref="H214">
    <cfRule type="containsText" dxfId="7918" priority="514" stopIfTrue="1" operator="containsText" text="HIGH">
      <formula>NOT(ISERROR(SEARCH(("HIGH"),(H214))))</formula>
    </cfRule>
  </conditionalFormatting>
  <conditionalFormatting sqref="B214 B218">
    <cfRule type="expression" dxfId="7917" priority="515" stopIfTrue="1">
      <formula>(#REF!="√")</formula>
    </cfRule>
  </conditionalFormatting>
  <conditionalFormatting sqref="J214">
    <cfRule type="containsText" dxfId="7916" priority="516" operator="containsText" text="Neutral">
      <formula>NOT(ISERROR(SEARCH(("Neutral"),(J214))))</formula>
    </cfRule>
  </conditionalFormatting>
  <conditionalFormatting sqref="J214">
    <cfRule type="containsText" dxfId="7915" priority="517" operator="containsText" text="Negative">
      <formula>NOT(ISERROR(SEARCH(("Negative"),(J214))))</formula>
    </cfRule>
  </conditionalFormatting>
  <conditionalFormatting sqref="J214">
    <cfRule type="containsText" dxfId="7914" priority="518" operator="containsText" text="Positive">
      <formula>NOT(ISERROR(SEARCH(("Positive"),(J214))))</formula>
    </cfRule>
  </conditionalFormatting>
  <conditionalFormatting sqref="J214">
    <cfRule type="containsText" dxfId="7913" priority="519" operator="containsText" text="Neutral">
      <formula>NOT(ISERROR(SEARCH(("Neutral"),(J214))))</formula>
    </cfRule>
  </conditionalFormatting>
  <conditionalFormatting sqref="J214">
    <cfRule type="containsText" dxfId="7912" priority="520" operator="containsText" text="Negative">
      <formula>NOT(ISERROR(SEARCH(("Negative"),(J214))))</formula>
    </cfRule>
  </conditionalFormatting>
  <conditionalFormatting sqref="J214">
    <cfRule type="containsText" dxfId="7911" priority="521" operator="containsText" text="Positive">
      <formula>NOT(ISERROR(SEARCH(("Positive"),(J214))))</formula>
    </cfRule>
  </conditionalFormatting>
  <conditionalFormatting sqref="J214">
    <cfRule type="timePeriod" dxfId="7910" priority="522" timePeriod="tomorrow">
      <formula>FLOOR(J214,1)=TODAY()+1</formula>
    </cfRule>
  </conditionalFormatting>
  <conditionalFormatting sqref="H214">
    <cfRule type="expression" dxfId="7909" priority="523" stopIfTrue="1">
      <formula>(#REF!="√")</formula>
    </cfRule>
  </conditionalFormatting>
  <conditionalFormatting sqref="I219">
    <cfRule type="containsText" dxfId="7908" priority="524" stopIfTrue="1" operator="containsText" text="LOW">
      <formula>NOT(ISERROR(SEARCH(("LOW"),(I219))))</formula>
    </cfRule>
  </conditionalFormatting>
  <conditionalFormatting sqref="I219">
    <cfRule type="containsText" dxfId="7907" priority="525" stopIfTrue="1" operator="containsText" text="MEDIUM">
      <formula>NOT(ISERROR(SEARCH(("MEDIUM"),(I219))))</formula>
    </cfRule>
  </conditionalFormatting>
  <conditionalFormatting sqref="I219">
    <cfRule type="containsText" dxfId="7906" priority="526" stopIfTrue="1" operator="containsText" text="HIGH">
      <formula>NOT(ISERROR(SEARCH(("HIGH"),(I219))))</formula>
    </cfRule>
  </conditionalFormatting>
  <conditionalFormatting sqref="B219">
    <cfRule type="expression" dxfId="7905" priority="527" stopIfTrue="1">
      <formula>(#REF!="√")</formula>
    </cfRule>
  </conditionalFormatting>
  <conditionalFormatting sqref="I219">
    <cfRule type="expression" dxfId="7904" priority="528" stopIfTrue="1">
      <formula>(#REF!="√")</formula>
    </cfRule>
  </conditionalFormatting>
  <conditionalFormatting sqref="H220">
    <cfRule type="containsText" dxfId="7903" priority="529" stopIfTrue="1" operator="containsText" text="LOW">
      <formula>NOT(ISERROR(SEARCH(("LOW"),(H220))))</formula>
    </cfRule>
  </conditionalFormatting>
  <conditionalFormatting sqref="H220">
    <cfRule type="containsText" dxfId="7902" priority="530" stopIfTrue="1" operator="containsText" text="MEDIUM">
      <formula>NOT(ISERROR(SEARCH(("MEDIUM"),(H220))))</formula>
    </cfRule>
  </conditionalFormatting>
  <conditionalFormatting sqref="H220">
    <cfRule type="containsText" dxfId="7901" priority="531" stopIfTrue="1" operator="containsText" text="HIGH">
      <formula>NOT(ISERROR(SEARCH(("HIGH"),(H220))))</formula>
    </cfRule>
  </conditionalFormatting>
  <conditionalFormatting sqref="B224">
    <cfRule type="expression" dxfId="7900" priority="532" stopIfTrue="1">
      <formula>(#REF!="√")</formula>
    </cfRule>
  </conditionalFormatting>
  <conditionalFormatting sqref="J220">
    <cfRule type="containsText" dxfId="7899" priority="533" operator="containsText" text="Neutral">
      <formula>NOT(ISERROR(SEARCH(("Neutral"),(J220))))</formula>
    </cfRule>
  </conditionalFormatting>
  <conditionalFormatting sqref="J220">
    <cfRule type="containsText" dxfId="7898" priority="534" operator="containsText" text="Negative">
      <formula>NOT(ISERROR(SEARCH(("Negative"),(J220))))</formula>
    </cfRule>
  </conditionalFormatting>
  <conditionalFormatting sqref="J220">
    <cfRule type="containsText" dxfId="7897" priority="535" operator="containsText" text="Positive">
      <formula>NOT(ISERROR(SEARCH(("Positive"),(J220))))</formula>
    </cfRule>
  </conditionalFormatting>
  <conditionalFormatting sqref="J220">
    <cfRule type="containsText" dxfId="7896" priority="536" operator="containsText" text="Neutral">
      <formula>NOT(ISERROR(SEARCH(("Neutral"),(J220))))</formula>
    </cfRule>
  </conditionalFormatting>
  <conditionalFormatting sqref="J220">
    <cfRule type="containsText" dxfId="7895" priority="537" operator="containsText" text="Negative">
      <formula>NOT(ISERROR(SEARCH(("Negative"),(J220))))</formula>
    </cfRule>
  </conditionalFormatting>
  <conditionalFormatting sqref="J220">
    <cfRule type="containsText" dxfId="7894" priority="538" operator="containsText" text="Positive">
      <formula>NOT(ISERROR(SEARCH(("Positive"),(J220))))</formula>
    </cfRule>
  </conditionalFormatting>
  <conditionalFormatting sqref="J220">
    <cfRule type="timePeriod" dxfId="7893" priority="539" timePeriod="tomorrow">
      <formula>FLOOR(J220,1)=TODAY()+1</formula>
    </cfRule>
  </conditionalFormatting>
  <conditionalFormatting sqref="H220">
    <cfRule type="expression" dxfId="7892" priority="540" stopIfTrue="1">
      <formula>(#REF!="√")</formula>
    </cfRule>
  </conditionalFormatting>
  <conditionalFormatting sqref="I225">
    <cfRule type="containsText" dxfId="7891" priority="541" stopIfTrue="1" operator="containsText" text="LOW">
      <formula>NOT(ISERROR(SEARCH(("LOW"),(I225))))</formula>
    </cfRule>
  </conditionalFormatting>
  <conditionalFormatting sqref="I225">
    <cfRule type="containsText" dxfId="7890" priority="542" stopIfTrue="1" operator="containsText" text="MEDIUM">
      <formula>NOT(ISERROR(SEARCH(("MEDIUM"),(I225))))</formula>
    </cfRule>
  </conditionalFormatting>
  <conditionalFormatting sqref="I225">
    <cfRule type="containsText" dxfId="7889" priority="543" stopIfTrue="1" operator="containsText" text="HIGH">
      <formula>NOT(ISERROR(SEARCH(("HIGH"),(I225))))</formula>
    </cfRule>
  </conditionalFormatting>
  <conditionalFormatting sqref="B225">
    <cfRule type="expression" dxfId="7888" priority="544" stopIfTrue="1">
      <formula>(#REF!="√")</formula>
    </cfRule>
  </conditionalFormatting>
  <conditionalFormatting sqref="I225">
    <cfRule type="expression" dxfId="7887" priority="545" stopIfTrue="1">
      <formula>(#REF!="√")</formula>
    </cfRule>
  </conditionalFormatting>
  <conditionalFormatting sqref="H226">
    <cfRule type="containsText" dxfId="7886" priority="546" stopIfTrue="1" operator="containsText" text="LOW">
      <formula>NOT(ISERROR(SEARCH(("LOW"),(H226))))</formula>
    </cfRule>
  </conditionalFormatting>
  <conditionalFormatting sqref="H226">
    <cfRule type="containsText" dxfId="7885" priority="547" stopIfTrue="1" operator="containsText" text="MEDIUM">
      <formula>NOT(ISERROR(SEARCH(("MEDIUM"),(H226))))</formula>
    </cfRule>
  </conditionalFormatting>
  <conditionalFormatting sqref="H226">
    <cfRule type="containsText" dxfId="7884" priority="548" stopIfTrue="1" operator="containsText" text="HIGH">
      <formula>NOT(ISERROR(SEARCH(("HIGH"),(H226))))</formula>
    </cfRule>
  </conditionalFormatting>
  <conditionalFormatting sqref="B230">
    <cfRule type="expression" dxfId="7883" priority="549" stopIfTrue="1">
      <formula>(#REF!="√")</formula>
    </cfRule>
  </conditionalFormatting>
  <conditionalFormatting sqref="J226">
    <cfRule type="containsText" dxfId="7882" priority="550" operator="containsText" text="Neutral">
      <formula>NOT(ISERROR(SEARCH(("Neutral"),(J226))))</formula>
    </cfRule>
  </conditionalFormatting>
  <conditionalFormatting sqref="J226">
    <cfRule type="containsText" dxfId="7881" priority="551" operator="containsText" text="Negative">
      <formula>NOT(ISERROR(SEARCH(("Negative"),(J226))))</formula>
    </cfRule>
  </conditionalFormatting>
  <conditionalFormatting sqref="J226">
    <cfRule type="containsText" dxfId="7880" priority="552" operator="containsText" text="Positive">
      <formula>NOT(ISERROR(SEARCH(("Positive"),(J226))))</formula>
    </cfRule>
  </conditionalFormatting>
  <conditionalFormatting sqref="J226">
    <cfRule type="containsText" dxfId="7879" priority="553" operator="containsText" text="Neutral">
      <formula>NOT(ISERROR(SEARCH(("Neutral"),(J226))))</formula>
    </cfRule>
  </conditionalFormatting>
  <conditionalFormatting sqref="J226">
    <cfRule type="containsText" dxfId="7878" priority="554" operator="containsText" text="Negative">
      <formula>NOT(ISERROR(SEARCH(("Negative"),(J226))))</formula>
    </cfRule>
  </conditionalFormatting>
  <conditionalFormatting sqref="J226">
    <cfRule type="containsText" dxfId="7877" priority="555" operator="containsText" text="Positive">
      <formula>NOT(ISERROR(SEARCH(("Positive"),(J226))))</formula>
    </cfRule>
  </conditionalFormatting>
  <conditionalFormatting sqref="J226">
    <cfRule type="timePeriod" dxfId="7876" priority="556" timePeriod="tomorrow">
      <formula>FLOOR(J226,1)=TODAY()+1</formula>
    </cfRule>
  </conditionalFormatting>
  <conditionalFormatting sqref="H226">
    <cfRule type="expression" dxfId="7875" priority="557" stopIfTrue="1">
      <formula>(#REF!="√")</formula>
    </cfRule>
  </conditionalFormatting>
  <conditionalFormatting sqref="B227">
    <cfRule type="expression" dxfId="7874" priority="558" stopIfTrue="1">
      <formula>(#REF!="√")</formula>
    </cfRule>
  </conditionalFormatting>
  <conditionalFormatting sqref="I231">
    <cfRule type="containsText" dxfId="7873" priority="559" stopIfTrue="1" operator="containsText" text="LOW">
      <formula>NOT(ISERROR(SEARCH(("LOW"),(I231))))</formula>
    </cfRule>
  </conditionalFormatting>
  <conditionalFormatting sqref="I231">
    <cfRule type="containsText" dxfId="7872" priority="560" stopIfTrue="1" operator="containsText" text="MEDIUM">
      <formula>NOT(ISERROR(SEARCH(("MEDIUM"),(I231))))</formula>
    </cfRule>
  </conditionalFormatting>
  <conditionalFormatting sqref="I231">
    <cfRule type="containsText" dxfId="7871" priority="561" stopIfTrue="1" operator="containsText" text="HIGH">
      <formula>NOT(ISERROR(SEARCH(("HIGH"),(I231))))</formula>
    </cfRule>
  </conditionalFormatting>
  <conditionalFormatting sqref="B231">
    <cfRule type="expression" dxfId="7870" priority="562" stopIfTrue="1">
      <formula>(#REF!="√")</formula>
    </cfRule>
  </conditionalFormatting>
  <conditionalFormatting sqref="I231">
    <cfRule type="expression" dxfId="7869" priority="563" stopIfTrue="1">
      <formula>(#REF!="√")</formula>
    </cfRule>
  </conditionalFormatting>
  <conditionalFormatting sqref="H232">
    <cfRule type="containsText" dxfId="7868" priority="564" stopIfTrue="1" operator="containsText" text="LOW">
      <formula>NOT(ISERROR(SEARCH(("LOW"),(H232))))</formula>
    </cfRule>
  </conditionalFormatting>
  <conditionalFormatting sqref="H232">
    <cfRule type="containsText" dxfId="7867" priority="565" stopIfTrue="1" operator="containsText" text="MEDIUM">
      <formula>NOT(ISERROR(SEARCH(("MEDIUM"),(H232))))</formula>
    </cfRule>
  </conditionalFormatting>
  <conditionalFormatting sqref="H232">
    <cfRule type="containsText" dxfId="7866" priority="566" stopIfTrue="1" operator="containsText" text="HIGH">
      <formula>NOT(ISERROR(SEARCH(("HIGH"),(H232))))</formula>
    </cfRule>
  </conditionalFormatting>
  <conditionalFormatting sqref="B232 B236">
    <cfRule type="expression" dxfId="7865" priority="567" stopIfTrue="1">
      <formula>(#REF!="√")</formula>
    </cfRule>
  </conditionalFormatting>
  <conditionalFormatting sqref="J232">
    <cfRule type="containsText" dxfId="7864" priority="568" operator="containsText" text="Neutral">
      <formula>NOT(ISERROR(SEARCH(("Neutral"),(J232))))</formula>
    </cfRule>
  </conditionalFormatting>
  <conditionalFormatting sqref="J232">
    <cfRule type="containsText" dxfId="7863" priority="569" operator="containsText" text="Negative">
      <formula>NOT(ISERROR(SEARCH(("Negative"),(J232))))</formula>
    </cfRule>
  </conditionalFormatting>
  <conditionalFormatting sqref="J232">
    <cfRule type="containsText" dxfId="7862" priority="570" operator="containsText" text="Positive">
      <formula>NOT(ISERROR(SEARCH(("Positive"),(J232))))</formula>
    </cfRule>
  </conditionalFormatting>
  <conditionalFormatting sqref="J232">
    <cfRule type="containsText" dxfId="7861" priority="571" operator="containsText" text="Neutral">
      <formula>NOT(ISERROR(SEARCH(("Neutral"),(J232))))</formula>
    </cfRule>
  </conditionalFormatting>
  <conditionalFormatting sqref="J232">
    <cfRule type="containsText" dxfId="7860" priority="572" operator="containsText" text="Negative">
      <formula>NOT(ISERROR(SEARCH(("Negative"),(J232))))</formula>
    </cfRule>
  </conditionalFormatting>
  <conditionalFormatting sqref="J232">
    <cfRule type="containsText" dxfId="7859" priority="573" operator="containsText" text="Positive">
      <formula>NOT(ISERROR(SEARCH(("Positive"),(J232))))</formula>
    </cfRule>
  </conditionalFormatting>
  <conditionalFormatting sqref="J232">
    <cfRule type="timePeriod" dxfId="7858" priority="574" timePeriod="tomorrow">
      <formula>FLOOR(J232,1)=TODAY()+1</formula>
    </cfRule>
  </conditionalFormatting>
  <conditionalFormatting sqref="H232">
    <cfRule type="expression" dxfId="7857" priority="575" stopIfTrue="1">
      <formula>(#REF!="√")</formula>
    </cfRule>
  </conditionalFormatting>
  <conditionalFormatting sqref="B233">
    <cfRule type="expression" dxfId="7856" priority="576" stopIfTrue="1">
      <formula>(#REF!="√")</formula>
    </cfRule>
  </conditionalFormatting>
  <conditionalFormatting sqref="I237">
    <cfRule type="containsText" dxfId="7855" priority="577" stopIfTrue="1" operator="containsText" text="LOW">
      <formula>NOT(ISERROR(SEARCH(("LOW"),(I237))))</formula>
    </cfRule>
  </conditionalFormatting>
  <conditionalFormatting sqref="I237">
    <cfRule type="containsText" dxfId="7854" priority="578" stopIfTrue="1" operator="containsText" text="MEDIUM">
      <formula>NOT(ISERROR(SEARCH(("MEDIUM"),(I237))))</formula>
    </cfRule>
  </conditionalFormatting>
  <conditionalFormatting sqref="I237">
    <cfRule type="containsText" dxfId="7853" priority="579" stopIfTrue="1" operator="containsText" text="HIGH">
      <formula>NOT(ISERROR(SEARCH(("HIGH"),(I237))))</formula>
    </cfRule>
  </conditionalFormatting>
  <conditionalFormatting sqref="B237">
    <cfRule type="expression" dxfId="7852" priority="580" stopIfTrue="1">
      <formula>(#REF!="√")</formula>
    </cfRule>
  </conditionalFormatting>
  <conditionalFormatting sqref="I237">
    <cfRule type="expression" dxfId="7851" priority="581" stopIfTrue="1">
      <formula>(#REF!="√")</formula>
    </cfRule>
  </conditionalFormatting>
  <conditionalFormatting sqref="H238">
    <cfRule type="containsText" dxfId="7850" priority="582" stopIfTrue="1" operator="containsText" text="LOW">
      <formula>NOT(ISERROR(SEARCH(("LOW"),(H238))))</formula>
    </cfRule>
  </conditionalFormatting>
  <conditionalFormatting sqref="H238">
    <cfRule type="containsText" dxfId="7849" priority="583" stopIfTrue="1" operator="containsText" text="MEDIUM">
      <formula>NOT(ISERROR(SEARCH(("MEDIUM"),(H238))))</formula>
    </cfRule>
  </conditionalFormatting>
  <conditionalFormatting sqref="H238">
    <cfRule type="containsText" dxfId="7848" priority="584" stopIfTrue="1" operator="containsText" text="HIGH">
      <formula>NOT(ISERROR(SEARCH(("HIGH"),(H238))))</formula>
    </cfRule>
  </conditionalFormatting>
  <conditionalFormatting sqref="B238 B242">
    <cfRule type="expression" dxfId="7847" priority="585" stopIfTrue="1">
      <formula>(#REF!="√")</formula>
    </cfRule>
  </conditionalFormatting>
  <conditionalFormatting sqref="J238">
    <cfRule type="containsText" dxfId="7846" priority="586" operator="containsText" text="Neutral">
      <formula>NOT(ISERROR(SEARCH(("Neutral"),(J238))))</formula>
    </cfRule>
  </conditionalFormatting>
  <conditionalFormatting sqref="J238">
    <cfRule type="containsText" dxfId="7845" priority="587" operator="containsText" text="Negative">
      <formula>NOT(ISERROR(SEARCH(("Negative"),(J238))))</formula>
    </cfRule>
  </conditionalFormatting>
  <conditionalFormatting sqref="J238">
    <cfRule type="containsText" dxfId="7844" priority="588" operator="containsText" text="Positive">
      <formula>NOT(ISERROR(SEARCH(("Positive"),(J238))))</formula>
    </cfRule>
  </conditionalFormatting>
  <conditionalFormatting sqref="J238">
    <cfRule type="containsText" dxfId="7843" priority="589" operator="containsText" text="Neutral">
      <formula>NOT(ISERROR(SEARCH(("Neutral"),(J238))))</formula>
    </cfRule>
  </conditionalFormatting>
  <conditionalFormatting sqref="J238">
    <cfRule type="containsText" dxfId="7842" priority="590" operator="containsText" text="Negative">
      <formula>NOT(ISERROR(SEARCH(("Negative"),(J238))))</formula>
    </cfRule>
  </conditionalFormatting>
  <conditionalFormatting sqref="J238">
    <cfRule type="containsText" dxfId="7841" priority="591" operator="containsText" text="Positive">
      <formula>NOT(ISERROR(SEARCH(("Positive"),(J238))))</formula>
    </cfRule>
  </conditionalFormatting>
  <conditionalFormatting sqref="J238">
    <cfRule type="timePeriod" dxfId="7840" priority="592" timePeriod="tomorrow">
      <formula>FLOOR(J238,1)=TODAY()+1</formula>
    </cfRule>
  </conditionalFormatting>
  <conditionalFormatting sqref="B239">
    <cfRule type="expression" dxfId="7839" priority="593" stopIfTrue="1">
      <formula>(#REF!="√")</formula>
    </cfRule>
  </conditionalFormatting>
  <conditionalFormatting sqref="I243">
    <cfRule type="containsText" dxfId="7838" priority="594" stopIfTrue="1" operator="containsText" text="LOW">
      <formula>NOT(ISERROR(SEARCH(("LOW"),(I243))))</formula>
    </cfRule>
  </conditionalFormatting>
  <conditionalFormatting sqref="I243">
    <cfRule type="containsText" dxfId="7837" priority="595" stopIfTrue="1" operator="containsText" text="MEDIUM">
      <formula>NOT(ISERROR(SEARCH(("MEDIUM"),(I243))))</formula>
    </cfRule>
  </conditionalFormatting>
  <conditionalFormatting sqref="I243">
    <cfRule type="containsText" dxfId="7836" priority="596" stopIfTrue="1" operator="containsText" text="HIGH">
      <formula>NOT(ISERROR(SEARCH(("HIGH"),(I243))))</formula>
    </cfRule>
  </conditionalFormatting>
  <conditionalFormatting sqref="B243">
    <cfRule type="expression" dxfId="7835" priority="597" stopIfTrue="1">
      <formula>(#REF!="√")</formula>
    </cfRule>
  </conditionalFormatting>
  <conditionalFormatting sqref="I243">
    <cfRule type="expression" dxfId="7834" priority="598" stopIfTrue="1">
      <formula>(#REF!="√")</formula>
    </cfRule>
  </conditionalFormatting>
  <conditionalFormatting sqref="H244">
    <cfRule type="containsText" dxfId="7833" priority="599" stopIfTrue="1" operator="containsText" text="LOW">
      <formula>NOT(ISERROR(SEARCH(("LOW"),(H244))))</formula>
    </cfRule>
  </conditionalFormatting>
  <conditionalFormatting sqref="H244">
    <cfRule type="containsText" dxfId="7832" priority="600" stopIfTrue="1" operator="containsText" text="MEDIUM">
      <formula>NOT(ISERROR(SEARCH(("MEDIUM"),(H244))))</formula>
    </cfRule>
  </conditionalFormatting>
  <conditionalFormatting sqref="H244">
    <cfRule type="containsText" dxfId="7831" priority="601" stopIfTrue="1" operator="containsText" text="HIGH">
      <formula>NOT(ISERROR(SEARCH(("HIGH"),(H244))))</formula>
    </cfRule>
  </conditionalFormatting>
  <conditionalFormatting sqref="B244 B248">
    <cfRule type="expression" dxfId="7830" priority="602" stopIfTrue="1">
      <formula>(#REF!="√")</formula>
    </cfRule>
  </conditionalFormatting>
  <conditionalFormatting sqref="J244">
    <cfRule type="containsText" dxfId="7829" priority="603" operator="containsText" text="Neutral">
      <formula>NOT(ISERROR(SEARCH(("Neutral"),(J244))))</formula>
    </cfRule>
  </conditionalFormatting>
  <conditionalFormatting sqref="J244">
    <cfRule type="containsText" dxfId="7828" priority="604" operator="containsText" text="Negative">
      <formula>NOT(ISERROR(SEARCH(("Negative"),(J244))))</formula>
    </cfRule>
  </conditionalFormatting>
  <conditionalFormatting sqref="J244">
    <cfRule type="containsText" dxfId="7827" priority="605" operator="containsText" text="Positive">
      <formula>NOT(ISERROR(SEARCH(("Positive"),(J244))))</formula>
    </cfRule>
  </conditionalFormatting>
  <conditionalFormatting sqref="J244">
    <cfRule type="containsText" dxfId="7826" priority="606" operator="containsText" text="Neutral">
      <formula>NOT(ISERROR(SEARCH(("Neutral"),(J244))))</formula>
    </cfRule>
  </conditionalFormatting>
  <conditionalFormatting sqref="J244">
    <cfRule type="containsText" dxfId="7825" priority="607" operator="containsText" text="Negative">
      <formula>NOT(ISERROR(SEARCH(("Negative"),(J244))))</formula>
    </cfRule>
  </conditionalFormatting>
  <conditionalFormatting sqref="J244">
    <cfRule type="containsText" dxfId="7824" priority="608" operator="containsText" text="Positive">
      <formula>NOT(ISERROR(SEARCH(("Positive"),(J244))))</formula>
    </cfRule>
  </conditionalFormatting>
  <conditionalFormatting sqref="J244">
    <cfRule type="timePeriod" dxfId="7823" priority="609" timePeriod="tomorrow">
      <formula>FLOOR(J244,1)=TODAY()+1</formula>
    </cfRule>
  </conditionalFormatting>
  <conditionalFormatting sqref="H244">
    <cfRule type="expression" dxfId="7822" priority="610" stopIfTrue="1">
      <formula>(#REF!="√")</formula>
    </cfRule>
  </conditionalFormatting>
  <conditionalFormatting sqref="I249">
    <cfRule type="containsText" dxfId="7821" priority="611" stopIfTrue="1" operator="containsText" text="LOW">
      <formula>NOT(ISERROR(SEARCH(("LOW"),(I249))))</formula>
    </cfRule>
  </conditionalFormatting>
  <conditionalFormatting sqref="I249">
    <cfRule type="containsText" dxfId="7820" priority="612" stopIfTrue="1" operator="containsText" text="MEDIUM">
      <formula>NOT(ISERROR(SEARCH(("MEDIUM"),(I249))))</formula>
    </cfRule>
  </conditionalFormatting>
  <conditionalFormatting sqref="I249">
    <cfRule type="containsText" dxfId="7819" priority="613" stopIfTrue="1" operator="containsText" text="HIGH">
      <formula>NOT(ISERROR(SEARCH(("HIGH"),(I249))))</formula>
    </cfRule>
  </conditionalFormatting>
  <conditionalFormatting sqref="B249">
    <cfRule type="expression" dxfId="7818" priority="614" stopIfTrue="1">
      <formula>(#REF!="√")</formula>
    </cfRule>
  </conditionalFormatting>
  <conditionalFormatting sqref="I249">
    <cfRule type="expression" dxfId="7817" priority="615" stopIfTrue="1">
      <formula>(#REF!="√")</formula>
    </cfRule>
  </conditionalFormatting>
  <conditionalFormatting sqref="H250">
    <cfRule type="containsText" dxfId="7816" priority="616" stopIfTrue="1" operator="containsText" text="LOW">
      <formula>NOT(ISERROR(SEARCH(("LOW"),(H250))))</formula>
    </cfRule>
  </conditionalFormatting>
  <conditionalFormatting sqref="H250">
    <cfRule type="containsText" dxfId="7815" priority="617" stopIfTrue="1" operator="containsText" text="MEDIUM">
      <formula>NOT(ISERROR(SEARCH(("MEDIUM"),(H250))))</formula>
    </cfRule>
  </conditionalFormatting>
  <conditionalFormatting sqref="H250">
    <cfRule type="containsText" dxfId="7814" priority="618" stopIfTrue="1" operator="containsText" text="HIGH">
      <formula>NOT(ISERROR(SEARCH(("HIGH"),(H250))))</formula>
    </cfRule>
  </conditionalFormatting>
  <conditionalFormatting sqref="B250 B254">
    <cfRule type="expression" dxfId="7813" priority="619" stopIfTrue="1">
      <formula>(#REF!="√")</formula>
    </cfRule>
  </conditionalFormatting>
  <conditionalFormatting sqref="J250">
    <cfRule type="containsText" dxfId="7812" priority="620" operator="containsText" text="Neutral">
      <formula>NOT(ISERROR(SEARCH(("Neutral"),(J250))))</formula>
    </cfRule>
  </conditionalFormatting>
  <conditionalFormatting sqref="J250">
    <cfRule type="containsText" dxfId="7811" priority="621" operator="containsText" text="Negative">
      <formula>NOT(ISERROR(SEARCH(("Negative"),(J250))))</formula>
    </cfRule>
  </conditionalFormatting>
  <conditionalFormatting sqref="J250">
    <cfRule type="containsText" dxfId="7810" priority="622" operator="containsText" text="Positive">
      <formula>NOT(ISERROR(SEARCH(("Positive"),(J250))))</formula>
    </cfRule>
  </conditionalFormatting>
  <conditionalFormatting sqref="J250">
    <cfRule type="containsText" dxfId="7809" priority="623" operator="containsText" text="Neutral">
      <formula>NOT(ISERROR(SEARCH(("Neutral"),(J250))))</formula>
    </cfRule>
  </conditionalFormatting>
  <conditionalFormatting sqref="J250">
    <cfRule type="containsText" dxfId="7808" priority="624" operator="containsText" text="Negative">
      <formula>NOT(ISERROR(SEARCH(("Negative"),(J250))))</formula>
    </cfRule>
  </conditionalFormatting>
  <conditionalFormatting sqref="J250">
    <cfRule type="containsText" dxfId="7807" priority="625" operator="containsText" text="Positive">
      <formula>NOT(ISERROR(SEARCH(("Positive"),(J250))))</formula>
    </cfRule>
  </conditionalFormatting>
  <conditionalFormatting sqref="J250">
    <cfRule type="timePeriod" dxfId="7806" priority="626" timePeriod="tomorrow">
      <formula>FLOOR(J250,1)=TODAY()+1</formula>
    </cfRule>
  </conditionalFormatting>
  <conditionalFormatting sqref="H250">
    <cfRule type="expression" dxfId="7805" priority="627" stopIfTrue="1">
      <formula>(#REF!="√")</formula>
    </cfRule>
  </conditionalFormatting>
  <conditionalFormatting sqref="B245">
    <cfRule type="expression" dxfId="7804" priority="628" stopIfTrue="1">
      <formula>(#REF!="√")</formula>
    </cfRule>
  </conditionalFormatting>
  <conditionalFormatting sqref="B108">
    <cfRule type="expression" dxfId="7803" priority="629" stopIfTrue="1">
      <formula>(#REF!="√")</formula>
    </cfRule>
  </conditionalFormatting>
  <conditionalFormatting sqref="B114">
    <cfRule type="expression" dxfId="7802" priority="630" stopIfTrue="1">
      <formula>(#REF!="√")</formula>
    </cfRule>
  </conditionalFormatting>
  <conditionalFormatting sqref="B126">
    <cfRule type="expression" dxfId="7801" priority="631" stopIfTrue="1">
      <formula>(#REF!="√")</formula>
    </cfRule>
  </conditionalFormatting>
  <conditionalFormatting sqref="B166:B167">
    <cfRule type="expression" dxfId="7800" priority="632" stopIfTrue="1">
      <formula>(#REF!="√")</formula>
    </cfRule>
  </conditionalFormatting>
  <conditionalFormatting sqref="B160:B161">
    <cfRule type="expression" dxfId="7799" priority="633" stopIfTrue="1">
      <formula>(#REF!="√")</formula>
    </cfRule>
  </conditionalFormatting>
  <conditionalFormatting sqref="B215">
    <cfRule type="expression" dxfId="7798" priority="634" stopIfTrue="1">
      <formula>(#REF!="√")</formula>
    </cfRule>
  </conditionalFormatting>
  <conditionalFormatting sqref="B209">
    <cfRule type="expression" dxfId="7797" priority="635" stopIfTrue="1">
      <formula>(#REF!="√")</formula>
    </cfRule>
  </conditionalFormatting>
  <conditionalFormatting sqref="B220">
    <cfRule type="expression" dxfId="7796" priority="636" stopIfTrue="1">
      <formula>(#REF!="√")</formula>
    </cfRule>
  </conditionalFormatting>
  <conditionalFormatting sqref="B226">
    <cfRule type="expression" dxfId="7795" priority="637" stopIfTrue="1">
      <formula>(#REF!="√")</formula>
    </cfRule>
  </conditionalFormatting>
  <conditionalFormatting sqref="B9">
    <cfRule type="cellIs" dxfId="7794" priority="638" operator="equal">
      <formula>"قبول"</formula>
    </cfRule>
  </conditionalFormatting>
  <conditionalFormatting sqref="D12:D16">
    <cfRule type="cellIs" dxfId="7793" priority="639" operator="equal">
      <formula>"رد"</formula>
    </cfRule>
  </conditionalFormatting>
  <conditionalFormatting sqref="D12:D16">
    <cfRule type="cellIs" dxfId="7792" priority="640" operator="equal">
      <formula>"قبول"</formula>
    </cfRule>
  </conditionalFormatting>
  <conditionalFormatting sqref="D12:D16">
    <cfRule type="cellIs" dxfId="7791" priority="641" operator="equal">
      <formula>"رد"</formula>
    </cfRule>
  </conditionalFormatting>
  <conditionalFormatting sqref="D12:D16">
    <cfRule type="cellIs" dxfId="7790" priority="642" operator="equal">
      <formula>"قبول"</formula>
    </cfRule>
  </conditionalFormatting>
  <conditionalFormatting sqref="D12:D16">
    <cfRule type="cellIs" dxfId="7789" priority="643" operator="equal">
      <formula>"قبول"</formula>
    </cfRule>
  </conditionalFormatting>
  <conditionalFormatting sqref="D150:D152">
    <cfRule type="cellIs" dxfId="7788" priority="644" operator="equal">
      <formula>"قبول"</formula>
    </cfRule>
  </conditionalFormatting>
  <conditionalFormatting sqref="G12:G16">
    <cfRule type="cellIs" dxfId="7787" priority="645" operator="equal">
      <formula>"معمولی"</formula>
    </cfRule>
  </conditionalFormatting>
  <conditionalFormatting sqref="G12:G16">
    <cfRule type="cellIs" dxfId="7786" priority="646" operator="equal">
      <formula>"جدی"</formula>
    </cfRule>
  </conditionalFormatting>
  <conditionalFormatting sqref="G12:G16">
    <cfRule type="cellIs" dxfId="7785" priority="647" operator="equal">
      <formula>"حیاتی"</formula>
    </cfRule>
  </conditionalFormatting>
  <conditionalFormatting sqref="G18">
    <cfRule type="containsText" dxfId="7784" priority="648" stopIfTrue="1" operator="containsText" text="LOW">
      <formula>NOT(ISERROR(SEARCH(("LOW"),(G18))))</formula>
    </cfRule>
  </conditionalFormatting>
  <conditionalFormatting sqref="G18">
    <cfRule type="containsText" dxfId="7783" priority="649" stopIfTrue="1" operator="containsText" text="MEDIUM">
      <formula>NOT(ISERROR(SEARCH(("MEDIUM"),(G18))))</formula>
    </cfRule>
  </conditionalFormatting>
  <conditionalFormatting sqref="G18">
    <cfRule type="containsText" dxfId="7782" priority="650" stopIfTrue="1" operator="containsText" text="HIGH">
      <formula>NOT(ISERROR(SEARCH(("HIGH"),(G18))))</formula>
    </cfRule>
  </conditionalFormatting>
  <conditionalFormatting sqref="G18">
    <cfRule type="expression" dxfId="7781" priority="651" stopIfTrue="1">
      <formula>(#REF!="√")</formula>
    </cfRule>
  </conditionalFormatting>
  <conditionalFormatting sqref="G18:G22">
    <cfRule type="cellIs" dxfId="7780" priority="652" operator="equal">
      <formula>"معمولی"</formula>
    </cfRule>
  </conditionalFormatting>
  <conditionalFormatting sqref="G18:G22">
    <cfRule type="cellIs" dxfId="7779" priority="653" operator="equal">
      <formula>"جدی"</formula>
    </cfRule>
  </conditionalFormatting>
  <conditionalFormatting sqref="G18:G22">
    <cfRule type="cellIs" dxfId="7778" priority="654" operator="equal">
      <formula>"حیاتی"</formula>
    </cfRule>
  </conditionalFormatting>
  <conditionalFormatting sqref="G24">
    <cfRule type="containsText" dxfId="7777" priority="655" stopIfTrue="1" operator="containsText" text="LOW">
      <formula>NOT(ISERROR(SEARCH(("LOW"),(G24))))</formula>
    </cfRule>
  </conditionalFormatting>
  <conditionalFormatting sqref="G24">
    <cfRule type="containsText" dxfId="7776" priority="656" stopIfTrue="1" operator="containsText" text="MEDIUM">
      <formula>NOT(ISERROR(SEARCH(("MEDIUM"),(G24))))</formula>
    </cfRule>
  </conditionalFormatting>
  <conditionalFormatting sqref="G24">
    <cfRule type="containsText" dxfId="7775" priority="657" stopIfTrue="1" operator="containsText" text="HIGH">
      <formula>NOT(ISERROR(SEARCH(("HIGH"),(G24))))</formula>
    </cfRule>
  </conditionalFormatting>
  <conditionalFormatting sqref="G24">
    <cfRule type="expression" dxfId="7774" priority="658" stopIfTrue="1">
      <formula>(#REF!="√")</formula>
    </cfRule>
  </conditionalFormatting>
  <conditionalFormatting sqref="G24:G28">
    <cfRule type="cellIs" dxfId="7773" priority="659" operator="equal">
      <formula>"معمولی"</formula>
    </cfRule>
  </conditionalFormatting>
  <conditionalFormatting sqref="G24:G28">
    <cfRule type="cellIs" dxfId="7772" priority="660" operator="equal">
      <formula>"جدی"</formula>
    </cfRule>
  </conditionalFormatting>
  <conditionalFormatting sqref="G24:G28">
    <cfRule type="cellIs" dxfId="7771" priority="661" operator="equal">
      <formula>"حیاتی"</formula>
    </cfRule>
  </conditionalFormatting>
  <conditionalFormatting sqref="G30">
    <cfRule type="containsText" dxfId="7770" priority="662" stopIfTrue="1" operator="containsText" text="LOW">
      <formula>NOT(ISERROR(SEARCH(("LOW"),(G30))))</formula>
    </cfRule>
  </conditionalFormatting>
  <conditionalFormatting sqref="G30">
    <cfRule type="containsText" dxfId="7769" priority="663" stopIfTrue="1" operator="containsText" text="MEDIUM">
      <formula>NOT(ISERROR(SEARCH(("MEDIUM"),(G30))))</formula>
    </cfRule>
  </conditionalFormatting>
  <conditionalFormatting sqref="G30">
    <cfRule type="containsText" dxfId="7768" priority="664" stopIfTrue="1" operator="containsText" text="HIGH">
      <formula>NOT(ISERROR(SEARCH(("HIGH"),(G30))))</formula>
    </cfRule>
  </conditionalFormatting>
  <conditionalFormatting sqref="G30">
    <cfRule type="expression" dxfId="7767" priority="665" stopIfTrue="1">
      <formula>(#REF!="√")</formula>
    </cfRule>
  </conditionalFormatting>
  <conditionalFormatting sqref="G30:G34">
    <cfRule type="cellIs" dxfId="7766" priority="666" operator="equal">
      <formula>"معمولی"</formula>
    </cfRule>
  </conditionalFormatting>
  <conditionalFormatting sqref="G30:G34">
    <cfRule type="cellIs" dxfId="7765" priority="667" operator="equal">
      <formula>"جدی"</formula>
    </cfRule>
  </conditionalFormatting>
  <conditionalFormatting sqref="G30:G34">
    <cfRule type="cellIs" dxfId="7764" priority="668" operator="equal">
      <formula>"حیاتی"</formula>
    </cfRule>
  </conditionalFormatting>
  <conditionalFormatting sqref="G36">
    <cfRule type="containsText" dxfId="7763" priority="669" stopIfTrue="1" operator="containsText" text="LOW">
      <formula>NOT(ISERROR(SEARCH(("LOW"),(G36))))</formula>
    </cfRule>
  </conditionalFormatting>
  <conditionalFormatting sqref="G36">
    <cfRule type="containsText" dxfId="7762" priority="670" stopIfTrue="1" operator="containsText" text="MEDIUM">
      <formula>NOT(ISERROR(SEARCH(("MEDIUM"),(G36))))</formula>
    </cfRule>
  </conditionalFormatting>
  <conditionalFormatting sqref="G36">
    <cfRule type="containsText" dxfId="7761" priority="671" stopIfTrue="1" operator="containsText" text="HIGH">
      <formula>NOT(ISERROR(SEARCH(("HIGH"),(G36))))</formula>
    </cfRule>
  </conditionalFormatting>
  <conditionalFormatting sqref="G36">
    <cfRule type="expression" dxfId="7760" priority="672" stopIfTrue="1">
      <formula>(#REF!="√")</formula>
    </cfRule>
  </conditionalFormatting>
  <conditionalFormatting sqref="G36:G40">
    <cfRule type="cellIs" dxfId="7759" priority="673" operator="equal">
      <formula>"معمولی"</formula>
    </cfRule>
  </conditionalFormatting>
  <conditionalFormatting sqref="G36:G40">
    <cfRule type="cellIs" dxfId="7758" priority="674" operator="equal">
      <formula>"جدی"</formula>
    </cfRule>
  </conditionalFormatting>
  <conditionalFormatting sqref="G36:G40">
    <cfRule type="cellIs" dxfId="7757" priority="675" operator="equal">
      <formula>"حیاتی"</formula>
    </cfRule>
  </conditionalFormatting>
  <conditionalFormatting sqref="G42">
    <cfRule type="containsText" dxfId="7756" priority="676" stopIfTrue="1" operator="containsText" text="LOW">
      <formula>NOT(ISERROR(SEARCH(("LOW"),(G42))))</formula>
    </cfRule>
  </conditionalFormatting>
  <conditionalFormatting sqref="G42">
    <cfRule type="containsText" dxfId="7755" priority="677" stopIfTrue="1" operator="containsText" text="MEDIUM">
      <formula>NOT(ISERROR(SEARCH(("MEDIUM"),(G42))))</formula>
    </cfRule>
  </conditionalFormatting>
  <conditionalFormatting sqref="G42">
    <cfRule type="containsText" dxfId="7754" priority="678" stopIfTrue="1" operator="containsText" text="HIGH">
      <formula>NOT(ISERROR(SEARCH(("HIGH"),(G42))))</formula>
    </cfRule>
  </conditionalFormatting>
  <conditionalFormatting sqref="G42">
    <cfRule type="expression" dxfId="7753" priority="679" stopIfTrue="1">
      <formula>(#REF!="√")</formula>
    </cfRule>
  </conditionalFormatting>
  <conditionalFormatting sqref="G42:G46">
    <cfRule type="cellIs" dxfId="7752" priority="680" operator="equal">
      <formula>"معمولی"</formula>
    </cfRule>
  </conditionalFormatting>
  <conditionalFormatting sqref="G42:G46">
    <cfRule type="cellIs" dxfId="7751" priority="681" operator="equal">
      <formula>"جدی"</formula>
    </cfRule>
  </conditionalFormatting>
  <conditionalFormatting sqref="G42:G46">
    <cfRule type="cellIs" dxfId="7750" priority="682" operator="equal">
      <formula>"حیاتی"</formula>
    </cfRule>
  </conditionalFormatting>
  <conditionalFormatting sqref="G48">
    <cfRule type="containsText" dxfId="7749" priority="683" stopIfTrue="1" operator="containsText" text="LOW">
      <formula>NOT(ISERROR(SEARCH(("LOW"),(G48))))</formula>
    </cfRule>
  </conditionalFormatting>
  <conditionalFormatting sqref="G48">
    <cfRule type="containsText" dxfId="7748" priority="684" stopIfTrue="1" operator="containsText" text="MEDIUM">
      <formula>NOT(ISERROR(SEARCH(("MEDIUM"),(G48))))</formula>
    </cfRule>
  </conditionalFormatting>
  <conditionalFormatting sqref="G48">
    <cfRule type="containsText" dxfId="7747" priority="685" stopIfTrue="1" operator="containsText" text="HIGH">
      <formula>NOT(ISERROR(SEARCH(("HIGH"),(G48))))</formula>
    </cfRule>
  </conditionalFormatting>
  <conditionalFormatting sqref="G48">
    <cfRule type="expression" dxfId="7746" priority="686" stopIfTrue="1">
      <formula>(#REF!="√")</formula>
    </cfRule>
  </conditionalFormatting>
  <conditionalFormatting sqref="G48:G52">
    <cfRule type="cellIs" dxfId="7745" priority="687" operator="equal">
      <formula>"معمولی"</formula>
    </cfRule>
  </conditionalFormatting>
  <conditionalFormatting sqref="G48:G52">
    <cfRule type="cellIs" dxfId="7744" priority="688" operator="equal">
      <formula>"جدی"</formula>
    </cfRule>
  </conditionalFormatting>
  <conditionalFormatting sqref="G48:G52">
    <cfRule type="cellIs" dxfId="7743" priority="689" operator="equal">
      <formula>"حیاتی"</formula>
    </cfRule>
  </conditionalFormatting>
  <conditionalFormatting sqref="G54">
    <cfRule type="containsText" dxfId="7742" priority="690" stopIfTrue="1" operator="containsText" text="LOW">
      <formula>NOT(ISERROR(SEARCH(("LOW"),(G54))))</formula>
    </cfRule>
  </conditionalFormatting>
  <conditionalFormatting sqref="G54">
    <cfRule type="containsText" dxfId="7741" priority="691" stopIfTrue="1" operator="containsText" text="MEDIUM">
      <formula>NOT(ISERROR(SEARCH(("MEDIUM"),(G54))))</formula>
    </cfRule>
  </conditionalFormatting>
  <conditionalFormatting sqref="G54">
    <cfRule type="containsText" dxfId="7740" priority="692" stopIfTrue="1" operator="containsText" text="HIGH">
      <formula>NOT(ISERROR(SEARCH(("HIGH"),(G54))))</formula>
    </cfRule>
  </conditionalFormatting>
  <conditionalFormatting sqref="G54">
    <cfRule type="expression" dxfId="7739" priority="693" stopIfTrue="1">
      <formula>(#REF!="√")</formula>
    </cfRule>
  </conditionalFormatting>
  <conditionalFormatting sqref="G54:G58">
    <cfRule type="cellIs" dxfId="7738" priority="694" operator="equal">
      <formula>"معمولی"</formula>
    </cfRule>
  </conditionalFormatting>
  <conditionalFormatting sqref="G54:G58">
    <cfRule type="cellIs" dxfId="7737" priority="695" operator="equal">
      <formula>"جدی"</formula>
    </cfRule>
  </conditionalFormatting>
  <conditionalFormatting sqref="G54:G58">
    <cfRule type="cellIs" dxfId="7736" priority="696" operator="equal">
      <formula>"حیاتی"</formula>
    </cfRule>
  </conditionalFormatting>
  <conditionalFormatting sqref="G60">
    <cfRule type="containsText" dxfId="7735" priority="697" stopIfTrue="1" operator="containsText" text="LOW">
      <formula>NOT(ISERROR(SEARCH(("LOW"),(G60))))</formula>
    </cfRule>
  </conditionalFormatting>
  <conditionalFormatting sqref="G60">
    <cfRule type="containsText" dxfId="7734" priority="698" stopIfTrue="1" operator="containsText" text="MEDIUM">
      <formula>NOT(ISERROR(SEARCH(("MEDIUM"),(G60))))</formula>
    </cfRule>
  </conditionalFormatting>
  <conditionalFormatting sqref="G60">
    <cfRule type="containsText" dxfId="7733" priority="699" stopIfTrue="1" operator="containsText" text="HIGH">
      <formula>NOT(ISERROR(SEARCH(("HIGH"),(G60))))</formula>
    </cfRule>
  </conditionalFormatting>
  <conditionalFormatting sqref="G60">
    <cfRule type="expression" dxfId="7732" priority="700" stopIfTrue="1">
      <formula>(#REF!="√")</formula>
    </cfRule>
  </conditionalFormatting>
  <conditionalFormatting sqref="G60:G64">
    <cfRule type="cellIs" dxfId="7731" priority="701" operator="equal">
      <formula>"معمولی"</formula>
    </cfRule>
  </conditionalFormatting>
  <conditionalFormatting sqref="G60:G64">
    <cfRule type="cellIs" dxfId="7730" priority="702" operator="equal">
      <formula>"جدی"</formula>
    </cfRule>
  </conditionalFormatting>
  <conditionalFormatting sqref="G60:G64">
    <cfRule type="cellIs" dxfId="7729" priority="703" operator="equal">
      <formula>"حیاتی"</formula>
    </cfRule>
  </conditionalFormatting>
  <conditionalFormatting sqref="G66">
    <cfRule type="containsText" dxfId="7728" priority="704" stopIfTrue="1" operator="containsText" text="LOW">
      <formula>NOT(ISERROR(SEARCH(("LOW"),(G66))))</formula>
    </cfRule>
  </conditionalFormatting>
  <conditionalFormatting sqref="G66">
    <cfRule type="containsText" dxfId="7727" priority="705" stopIfTrue="1" operator="containsText" text="MEDIUM">
      <formula>NOT(ISERROR(SEARCH(("MEDIUM"),(G66))))</formula>
    </cfRule>
  </conditionalFormatting>
  <conditionalFormatting sqref="G66">
    <cfRule type="containsText" dxfId="7726" priority="706" stopIfTrue="1" operator="containsText" text="HIGH">
      <formula>NOT(ISERROR(SEARCH(("HIGH"),(G66))))</formula>
    </cfRule>
  </conditionalFormatting>
  <conditionalFormatting sqref="G66">
    <cfRule type="expression" dxfId="7725" priority="707" stopIfTrue="1">
      <formula>(#REF!="√")</formula>
    </cfRule>
  </conditionalFormatting>
  <conditionalFormatting sqref="G66:G70">
    <cfRule type="cellIs" dxfId="7724" priority="708" operator="equal">
      <formula>"معمولی"</formula>
    </cfRule>
  </conditionalFormatting>
  <conditionalFormatting sqref="G66:G70">
    <cfRule type="cellIs" dxfId="7723" priority="709" operator="equal">
      <formula>"جدی"</formula>
    </cfRule>
  </conditionalFormatting>
  <conditionalFormatting sqref="G66:G70">
    <cfRule type="cellIs" dxfId="7722" priority="710" operator="equal">
      <formula>"حیاتی"</formula>
    </cfRule>
  </conditionalFormatting>
  <conditionalFormatting sqref="G72">
    <cfRule type="containsText" dxfId="7721" priority="711" stopIfTrue="1" operator="containsText" text="LOW">
      <formula>NOT(ISERROR(SEARCH(("LOW"),(G72))))</formula>
    </cfRule>
  </conditionalFormatting>
  <conditionalFormatting sqref="G72">
    <cfRule type="containsText" dxfId="7720" priority="712" stopIfTrue="1" operator="containsText" text="MEDIUM">
      <formula>NOT(ISERROR(SEARCH(("MEDIUM"),(G72))))</formula>
    </cfRule>
  </conditionalFormatting>
  <conditionalFormatting sqref="G72">
    <cfRule type="containsText" dxfId="7719" priority="713" stopIfTrue="1" operator="containsText" text="HIGH">
      <formula>NOT(ISERROR(SEARCH(("HIGH"),(G72))))</formula>
    </cfRule>
  </conditionalFormatting>
  <conditionalFormatting sqref="G72">
    <cfRule type="expression" dxfId="7718" priority="714" stopIfTrue="1">
      <formula>(#REF!="√")</formula>
    </cfRule>
  </conditionalFormatting>
  <conditionalFormatting sqref="G72:G76">
    <cfRule type="cellIs" dxfId="7717" priority="715" operator="equal">
      <formula>"معمولی"</formula>
    </cfRule>
  </conditionalFormatting>
  <conditionalFormatting sqref="G72:G76">
    <cfRule type="cellIs" dxfId="7716" priority="716" operator="equal">
      <formula>"جدی"</formula>
    </cfRule>
  </conditionalFormatting>
  <conditionalFormatting sqref="G72:G76">
    <cfRule type="cellIs" dxfId="7715" priority="717" operator="equal">
      <formula>"حیاتی"</formula>
    </cfRule>
  </conditionalFormatting>
  <conditionalFormatting sqref="G78">
    <cfRule type="containsText" dxfId="7714" priority="718" stopIfTrue="1" operator="containsText" text="LOW">
      <formula>NOT(ISERROR(SEARCH(("LOW"),(G78))))</formula>
    </cfRule>
  </conditionalFormatting>
  <conditionalFormatting sqref="G78">
    <cfRule type="containsText" dxfId="7713" priority="719" stopIfTrue="1" operator="containsText" text="MEDIUM">
      <formula>NOT(ISERROR(SEARCH(("MEDIUM"),(G78))))</formula>
    </cfRule>
  </conditionalFormatting>
  <conditionalFormatting sqref="G78">
    <cfRule type="containsText" dxfId="7712" priority="720" stopIfTrue="1" operator="containsText" text="HIGH">
      <formula>NOT(ISERROR(SEARCH(("HIGH"),(G78))))</formula>
    </cfRule>
  </conditionalFormatting>
  <conditionalFormatting sqref="G78">
    <cfRule type="expression" dxfId="7711" priority="721" stopIfTrue="1">
      <formula>(#REF!="√")</formula>
    </cfRule>
  </conditionalFormatting>
  <conditionalFormatting sqref="G78:G82">
    <cfRule type="cellIs" dxfId="7710" priority="722" operator="equal">
      <formula>"معمولی"</formula>
    </cfRule>
  </conditionalFormatting>
  <conditionalFormatting sqref="G78:G82">
    <cfRule type="cellIs" dxfId="7709" priority="723" operator="equal">
      <formula>"جدی"</formula>
    </cfRule>
  </conditionalFormatting>
  <conditionalFormatting sqref="G78:G82">
    <cfRule type="cellIs" dxfId="7708" priority="724" operator="equal">
      <formula>"حیاتی"</formula>
    </cfRule>
  </conditionalFormatting>
  <conditionalFormatting sqref="G84">
    <cfRule type="containsText" dxfId="7707" priority="725" stopIfTrue="1" operator="containsText" text="LOW">
      <formula>NOT(ISERROR(SEARCH(("LOW"),(G84))))</formula>
    </cfRule>
  </conditionalFormatting>
  <conditionalFormatting sqref="G84">
    <cfRule type="containsText" dxfId="7706" priority="726" stopIfTrue="1" operator="containsText" text="MEDIUM">
      <formula>NOT(ISERROR(SEARCH(("MEDIUM"),(G84))))</formula>
    </cfRule>
  </conditionalFormatting>
  <conditionalFormatting sqref="G84">
    <cfRule type="containsText" dxfId="7705" priority="727" stopIfTrue="1" operator="containsText" text="HIGH">
      <formula>NOT(ISERROR(SEARCH(("HIGH"),(G84))))</formula>
    </cfRule>
  </conditionalFormatting>
  <conditionalFormatting sqref="G84">
    <cfRule type="expression" dxfId="7704" priority="728" stopIfTrue="1">
      <formula>(#REF!="√")</formula>
    </cfRule>
  </conditionalFormatting>
  <conditionalFormatting sqref="G84:G88">
    <cfRule type="cellIs" dxfId="7703" priority="729" operator="equal">
      <formula>"معمولی"</formula>
    </cfRule>
  </conditionalFormatting>
  <conditionalFormatting sqref="G84:G88">
    <cfRule type="cellIs" dxfId="7702" priority="730" operator="equal">
      <formula>"جدی"</formula>
    </cfRule>
  </conditionalFormatting>
  <conditionalFormatting sqref="G84:G88">
    <cfRule type="cellIs" dxfId="7701" priority="731" operator="equal">
      <formula>"حیاتی"</formula>
    </cfRule>
  </conditionalFormatting>
  <conditionalFormatting sqref="G90">
    <cfRule type="containsText" dxfId="7700" priority="732" stopIfTrue="1" operator="containsText" text="LOW">
      <formula>NOT(ISERROR(SEARCH(("LOW"),(G90))))</formula>
    </cfRule>
  </conditionalFormatting>
  <conditionalFormatting sqref="G90">
    <cfRule type="containsText" dxfId="7699" priority="733" stopIfTrue="1" operator="containsText" text="MEDIUM">
      <formula>NOT(ISERROR(SEARCH(("MEDIUM"),(G90))))</formula>
    </cfRule>
  </conditionalFormatting>
  <conditionalFormatting sqref="G90">
    <cfRule type="containsText" dxfId="7698" priority="734" stopIfTrue="1" operator="containsText" text="HIGH">
      <formula>NOT(ISERROR(SEARCH(("HIGH"),(G90))))</formula>
    </cfRule>
  </conditionalFormatting>
  <conditionalFormatting sqref="G90">
    <cfRule type="expression" dxfId="7697" priority="735" stopIfTrue="1">
      <formula>(#REF!="√")</formula>
    </cfRule>
  </conditionalFormatting>
  <conditionalFormatting sqref="G90:G94">
    <cfRule type="cellIs" dxfId="7696" priority="736" operator="equal">
      <formula>"معمولی"</formula>
    </cfRule>
  </conditionalFormatting>
  <conditionalFormatting sqref="G90:G94">
    <cfRule type="cellIs" dxfId="7695" priority="737" operator="equal">
      <formula>"جدی"</formula>
    </cfRule>
  </conditionalFormatting>
  <conditionalFormatting sqref="G90:G94">
    <cfRule type="cellIs" dxfId="7694" priority="738" operator="equal">
      <formula>"حیاتی"</formula>
    </cfRule>
  </conditionalFormatting>
  <conditionalFormatting sqref="G96">
    <cfRule type="containsText" dxfId="7693" priority="739" stopIfTrue="1" operator="containsText" text="LOW">
      <formula>NOT(ISERROR(SEARCH(("LOW"),(G96))))</formula>
    </cfRule>
  </conditionalFormatting>
  <conditionalFormatting sqref="G96">
    <cfRule type="containsText" dxfId="7692" priority="740" stopIfTrue="1" operator="containsText" text="MEDIUM">
      <formula>NOT(ISERROR(SEARCH(("MEDIUM"),(G96))))</formula>
    </cfRule>
  </conditionalFormatting>
  <conditionalFormatting sqref="G96">
    <cfRule type="containsText" dxfId="7691" priority="741" stopIfTrue="1" operator="containsText" text="HIGH">
      <formula>NOT(ISERROR(SEARCH(("HIGH"),(G96))))</formula>
    </cfRule>
  </conditionalFormatting>
  <conditionalFormatting sqref="G96">
    <cfRule type="expression" dxfId="7690" priority="742" stopIfTrue="1">
      <formula>(#REF!="√")</formula>
    </cfRule>
  </conditionalFormatting>
  <conditionalFormatting sqref="G96:G100">
    <cfRule type="cellIs" dxfId="7689" priority="743" operator="equal">
      <formula>"معمولی"</formula>
    </cfRule>
  </conditionalFormatting>
  <conditionalFormatting sqref="G96:G100">
    <cfRule type="cellIs" dxfId="7688" priority="744" operator="equal">
      <formula>"جدی"</formula>
    </cfRule>
  </conditionalFormatting>
  <conditionalFormatting sqref="G96:G100">
    <cfRule type="cellIs" dxfId="7687" priority="745" operator="equal">
      <formula>"حیاتی"</formula>
    </cfRule>
  </conditionalFormatting>
  <conditionalFormatting sqref="G102">
    <cfRule type="containsText" dxfId="7686" priority="746" stopIfTrue="1" operator="containsText" text="LOW">
      <formula>NOT(ISERROR(SEARCH(("LOW"),(G102))))</formula>
    </cfRule>
  </conditionalFormatting>
  <conditionalFormatting sqref="G102">
    <cfRule type="containsText" dxfId="7685" priority="747" stopIfTrue="1" operator="containsText" text="MEDIUM">
      <formula>NOT(ISERROR(SEARCH(("MEDIUM"),(G102))))</formula>
    </cfRule>
  </conditionalFormatting>
  <conditionalFormatting sqref="G102">
    <cfRule type="containsText" dxfId="7684" priority="748" stopIfTrue="1" operator="containsText" text="HIGH">
      <formula>NOT(ISERROR(SEARCH(("HIGH"),(G102))))</formula>
    </cfRule>
  </conditionalFormatting>
  <conditionalFormatting sqref="G102">
    <cfRule type="expression" dxfId="7683" priority="749" stopIfTrue="1">
      <formula>(#REF!="√")</formula>
    </cfRule>
  </conditionalFormatting>
  <conditionalFormatting sqref="G102:G106">
    <cfRule type="cellIs" dxfId="7682" priority="750" operator="equal">
      <formula>"معمولی"</formula>
    </cfRule>
  </conditionalFormatting>
  <conditionalFormatting sqref="G102:G106">
    <cfRule type="cellIs" dxfId="7681" priority="751" operator="equal">
      <formula>"جدی"</formula>
    </cfRule>
  </conditionalFormatting>
  <conditionalFormatting sqref="G102:G106">
    <cfRule type="cellIs" dxfId="7680" priority="752" operator="equal">
      <formula>"حیاتی"</formula>
    </cfRule>
  </conditionalFormatting>
  <conditionalFormatting sqref="G108">
    <cfRule type="containsText" dxfId="7679" priority="753" stopIfTrue="1" operator="containsText" text="LOW">
      <formula>NOT(ISERROR(SEARCH(("LOW"),(G108))))</formula>
    </cfRule>
  </conditionalFormatting>
  <conditionalFormatting sqref="G108">
    <cfRule type="containsText" dxfId="7678" priority="754" stopIfTrue="1" operator="containsText" text="MEDIUM">
      <formula>NOT(ISERROR(SEARCH(("MEDIUM"),(G108))))</formula>
    </cfRule>
  </conditionalFormatting>
  <conditionalFormatting sqref="G108">
    <cfRule type="containsText" dxfId="7677" priority="755" stopIfTrue="1" operator="containsText" text="HIGH">
      <formula>NOT(ISERROR(SEARCH(("HIGH"),(G108))))</formula>
    </cfRule>
  </conditionalFormatting>
  <conditionalFormatting sqref="G108">
    <cfRule type="expression" dxfId="7676" priority="756" stopIfTrue="1">
      <formula>(#REF!="√")</formula>
    </cfRule>
  </conditionalFormatting>
  <conditionalFormatting sqref="G108:G112">
    <cfRule type="cellIs" dxfId="7675" priority="757" operator="equal">
      <formula>"معمولی"</formula>
    </cfRule>
  </conditionalFormatting>
  <conditionalFormatting sqref="G108:G112">
    <cfRule type="cellIs" dxfId="7674" priority="758" operator="equal">
      <formula>"جدی"</formula>
    </cfRule>
  </conditionalFormatting>
  <conditionalFormatting sqref="G108:G112">
    <cfRule type="cellIs" dxfId="7673" priority="759" operator="equal">
      <formula>"حیاتی"</formula>
    </cfRule>
  </conditionalFormatting>
  <conditionalFormatting sqref="G114">
    <cfRule type="containsText" dxfId="7672" priority="760" stopIfTrue="1" operator="containsText" text="LOW">
      <formula>NOT(ISERROR(SEARCH(("LOW"),(G114))))</formula>
    </cfRule>
  </conditionalFormatting>
  <conditionalFormatting sqref="G114">
    <cfRule type="containsText" dxfId="7671" priority="761" stopIfTrue="1" operator="containsText" text="MEDIUM">
      <formula>NOT(ISERROR(SEARCH(("MEDIUM"),(G114))))</formula>
    </cfRule>
  </conditionalFormatting>
  <conditionalFormatting sqref="G114">
    <cfRule type="containsText" dxfId="7670" priority="762" stopIfTrue="1" operator="containsText" text="HIGH">
      <formula>NOT(ISERROR(SEARCH(("HIGH"),(G114))))</formula>
    </cfRule>
  </conditionalFormatting>
  <conditionalFormatting sqref="G114">
    <cfRule type="expression" dxfId="7669" priority="763" stopIfTrue="1">
      <formula>(#REF!="√")</formula>
    </cfRule>
  </conditionalFormatting>
  <conditionalFormatting sqref="G114:G118">
    <cfRule type="cellIs" dxfId="7668" priority="764" operator="equal">
      <formula>"معمولی"</formula>
    </cfRule>
  </conditionalFormatting>
  <conditionalFormatting sqref="G114:G118">
    <cfRule type="cellIs" dxfId="7667" priority="765" operator="equal">
      <formula>"جدی"</formula>
    </cfRule>
  </conditionalFormatting>
  <conditionalFormatting sqref="G114:G118">
    <cfRule type="cellIs" dxfId="7666" priority="766" operator="equal">
      <formula>"حیاتی"</formula>
    </cfRule>
  </conditionalFormatting>
  <conditionalFormatting sqref="G120">
    <cfRule type="containsText" dxfId="7665" priority="767" stopIfTrue="1" operator="containsText" text="LOW">
      <formula>NOT(ISERROR(SEARCH(("LOW"),(G120))))</formula>
    </cfRule>
  </conditionalFormatting>
  <conditionalFormatting sqref="G120">
    <cfRule type="containsText" dxfId="7664" priority="768" stopIfTrue="1" operator="containsText" text="MEDIUM">
      <formula>NOT(ISERROR(SEARCH(("MEDIUM"),(G120))))</formula>
    </cfRule>
  </conditionalFormatting>
  <conditionalFormatting sqref="G120">
    <cfRule type="containsText" dxfId="7663" priority="769" stopIfTrue="1" operator="containsText" text="HIGH">
      <formula>NOT(ISERROR(SEARCH(("HIGH"),(G120))))</formula>
    </cfRule>
  </conditionalFormatting>
  <conditionalFormatting sqref="G120">
    <cfRule type="expression" dxfId="7662" priority="770" stopIfTrue="1">
      <formula>(#REF!="√")</formula>
    </cfRule>
  </conditionalFormatting>
  <conditionalFormatting sqref="G120:G124">
    <cfRule type="cellIs" dxfId="7661" priority="771" operator="equal">
      <formula>"معمولی"</formula>
    </cfRule>
  </conditionalFormatting>
  <conditionalFormatting sqref="G120:G124">
    <cfRule type="cellIs" dxfId="7660" priority="772" operator="equal">
      <formula>"جدی"</formula>
    </cfRule>
  </conditionalFormatting>
  <conditionalFormatting sqref="G120:G124">
    <cfRule type="cellIs" dxfId="7659" priority="773" operator="equal">
      <formula>"حیاتی"</formula>
    </cfRule>
  </conditionalFormatting>
  <conditionalFormatting sqref="G126">
    <cfRule type="containsText" dxfId="7658" priority="774" stopIfTrue="1" operator="containsText" text="LOW">
      <formula>NOT(ISERROR(SEARCH(("LOW"),(G126))))</formula>
    </cfRule>
  </conditionalFormatting>
  <conditionalFormatting sqref="G126">
    <cfRule type="containsText" dxfId="7657" priority="775" stopIfTrue="1" operator="containsText" text="MEDIUM">
      <formula>NOT(ISERROR(SEARCH(("MEDIUM"),(G126))))</formula>
    </cfRule>
  </conditionalFormatting>
  <conditionalFormatting sqref="G126">
    <cfRule type="containsText" dxfId="7656" priority="776" stopIfTrue="1" operator="containsText" text="HIGH">
      <formula>NOT(ISERROR(SEARCH(("HIGH"),(G126))))</formula>
    </cfRule>
  </conditionalFormatting>
  <conditionalFormatting sqref="G126">
    <cfRule type="expression" dxfId="7655" priority="777" stopIfTrue="1">
      <formula>(#REF!="√")</formula>
    </cfRule>
  </conditionalFormatting>
  <conditionalFormatting sqref="G126:G130">
    <cfRule type="cellIs" dxfId="7654" priority="778" operator="equal">
      <formula>"معمولی"</formula>
    </cfRule>
  </conditionalFormatting>
  <conditionalFormatting sqref="G126:G130">
    <cfRule type="cellIs" dxfId="7653" priority="779" operator="equal">
      <formula>"جدی"</formula>
    </cfRule>
  </conditionalFormatting>
  <conditionalFormatting sqref="G126:G130">
    <cfRule type="cellIs" dxfId="7652" priority="780" operator="equal">
      <formula>"حیاتی"</formula>
    </cfRule>
  </conditionalFormatting>
  <conditionalFormatting sqref="G132">
    <cfRule type="containsText" dxfId="7651" priority="781" stopIfTrue="1" operator="containsText" text="LOW">
      <formula>NOT(ISERROR(SEARCH(("LOW"),(G132))))</formula>
    </cfRule>
  </conditionalFormatting>
  <conditionalFormatting sqref="G132">
    <cfRule type="containsText" dxfId="7650" priority="782" stopIfTrue="1" operator="containsText" text="MEDIUM">
      <formula>NOT(ISERROR(SEARCH(("MEDIUM"),(G132))))</formula>
    </cfRule>
  </conditionalFormatting>
  <conditionalFormatting sqref="G132">
    <cfRule type="containsText" dxfId="7649" priority="783" stopIfTrue="1" operator="containsText" text="HIGH">
      <formula>NOT(ISERROR(SEARCH(("HIGH"),(G132))))</formula>
    </cfRule>
  </conditionalFormatting>
  <conditionalFormatting sqref="G132">
    <cfRule type="expression" dxfId="7648" priority="784" stopIfTrue="1">
      <formula>(#REF!="√")</formula>
    </cfRule>
  </conditionalFormatting>
  <conditionalFormatting sqref="G132:G136">
    <cfRule type="cellIs" dxfId="7647" priority="785" operator="equal">
      <formula>"معمولی"</formula>
    </cfRule>
  </conditionalFormatting>
  <conditionalFormatting sqref="G132:G136">
    <cfRule type="cellIs" dxfId="7646" priority="786" operator="equal">
      <formula>"جدی"</formula>
    </cfRule>
  </conditionalFormatting>
  <conditionalFormatting sqref="G132:G136">
    <cfRule type="cellIs" dxfId="7645" priority="787" operator="equal">
      <formula>"حیاتی"</formula>
    </cfRule>
  </conditionalFormatting>
  <conditionalFormatting sqref="G138">
    <cfRule type="containsText" dxfId="7644" priority="788" stopIfTrue="1" operator="containsText" text="LOW">
      <formula>NOT(ISERROR(SEARCH(("LOW"),(G138))))</formula>
    </cfRule>
  </conditionalFormatting>
  <conditionalFormatting sqref="G138">
    <cfRule type="containsText" dxfId="7643" priority="789" stopIfTrue="1" operator="containsText" text="MEDIUM">
      <formula>NOT(ISERROR(SEARCH(("MEDIUM"),(G138))))</formula>
    </cfRule>
  </conditionalFormatting>
  <conditionalFormatting sqref="G138">
    <cfRule type="containsText" dxfId="7642" priority="790" stopIfTrue="1" operator="containsText" text="HIGH">
      <formula>NOT(ISERROR(SEARCH(("HIGH"),(G138))))</formula>
    </cfRule>
  </conditionalFormatting>
  <conditionalFormatting sqref="G138">
    <cfRule type="expression" dxfId="7641" priority="791" stopIfTrue="1">
      <formula>(#REF!="√")</formula>
    </cfRule>
  </conditionalFormatting>
  <conditionalFormatting sqref="G138:G142">
    <cfRule type="cellIs" dxfId="7640" priority="792" operator="equal">
      <formula>"معمولی"</formula>
    </cfRule>
  </conditionalFormatting>
  <conditionalFormatting sqref="G138:G142">
    <cfRule type="cellIs" dxfId="7639" priority="793" operator="equal">
      <formula>"جدی"</formula>
    </cfRule>
  </conditionalFormatting>
  <conditionalFormatting sqref="G138:G142">
    <cfRule type="cellIs" dxfId="7638" priority="794" operator="equal">
      <formula>"حیاتی"</formula>
    </cfRule>
  </conditionalFormatting>
  <conditionalFormatting sqref="G144">
    <cfRule type="containsText" dxfId="7637" priority="795" stopIfTrue="1" operator="containsText" text="LOW">
      <formula>NOT(ISERROR(SEARCH(("LOW"),(G144))))</formula>
    </cfRule>
  </conditionalFormatting>
  <conditionalFormatting sqref="G144">
    <cfRule type="containsText" dxfId="7636" priority="796" stopIfTrue="1" operator="containsText" text="MEDIUM">
      <formula>NOT(ISERROR(SEARCH(("MEDIUM"),(G144))))</formula>
    </cfRule>
  </conditionalFormatting>
  <conditionalFormatting sqref="G144">
    <cfRule type="containsText" dxfId="7635" priority="797" stopIfTrue="1" operator="containsText" text="HIGH">
      <formula>NOT(ISERROR(SEARCH(("HIGH"),(G144))))</formula>
    </cfRule>
  </conditionalFormatting>
  <conditionalFormatting sqref="G144">
    <cfRule type="expression" dxfId="7634" priority="798" stopIfTrue="1">
      <formula>(#REF!="√")</formula>
    </cfRule>
  </conditionalFormatting>
  <conditionalFormatting sqref="G144:G148">
    <cfRule type="cellIs" dxfId="7633" priority="799" operator="equal">
      <formula>"معمولی"</formula>
    </cfRule>
  </conditionalFormatting>
  <conditionalFormatting sqref="G144:G148">
    <cfRule type="cellIs" dxfId="7632" priority="800" operator="equal">
      <formula>"جدی"</formula>
    </cfRule>
  </conditionalFormatting>
  <conditionalFormatting sqref="G144:G148">
    <cfRule type="cellIs" dxfId="7631" priority="801" operator="equal">
      <formula>"حیاتی"</formula>
    </cfRule>
  </conditionalFormatting>
  <conditionalFormatting sqref="G154">
    <cfRule type="containsText" dxfId="7630" priority="802" stopIfTrue="1" operator="containsText" text="LOW">
      <formula>NOT(ISERROR(SEARCH(("LOW"),(G154))))</formula>
    </cfRule>
  </conditionalFormatting>
  <conditionalFormatting sqref="G154">
    <cfRule type="containsText" dxfId="7629" priority="803" stopIfTrue="1" operator="containsText" text="MEDIUM">
      <formula>NOT(ISERROR(SEARCH(("MEDIUM"),(G154))))</formula>
    </cfRule>
  </conditionalFormatting>
  <conditionalFormatting sqref="G154">
    <cfRule type="containsText" dxfId="7628" priority="804" stopIfTrue="1" operator="containsText" text="HIGH">
      <formula>NOT(ISERROR(SEARCH(("HIGH"),(G154))))</formula>
    </cfRule>
  </conditionalFormatting>
  <conditionalFormatting sqref="G154">
    <cfRule type="expression" dxfId="7627" priority="805" stopIfTrue="1">
      <formula>(#REF!="√")</formula>
    </cfRule>
  </conditionalFormatting>
  <conditionalFormatting sqref="G154:G158">
    <cfRule type="cellIs" dxfId="7626" priority="806" operator="equal">
      <formula>"معمولی"</formula>
    </cfRule>
  </conditionalFormatting>
  <conditionalFormatting sqref="G154:G158">
    <cfRule type="cellIs" dxfId="7625" priority="807" operator="equal">
      <formula>"جدی"</formula>
    </cfRule>
  </conditionalFormatting>
  <conditionalFormatting sqref="G154:G158">
    <cfRule type="cellIs" dxfId="7624" priority="808" operator="equal">
      <formula>"حیاتی"</formula>
    </cfRule>
  </conditionalFormatting>
  <conditionalFormatting sqref="G160">
    <cfRule type="containsText" dxfId="7623" priority="809" stopIfTrue="1" operator="containsText" text="LOW">
      <formula>NOT(ISERROR(SEARCH(("LOW"),(G160))))</formula>
    </cfRule>
  </conditionalFormatting>
  <conditionalFormatting sqref="G160">
    <cfRule type="containsText" dxfId="7622" priority="810" stopIfTrue="1" operator="containsText" text="MEDIUM">
      <formula>NOT(ISERROR(SEARCH(("MEDIUM"),(G160))))</formula>
    </cfRule>
  </conditionalFormatting>
  <conditionalFormatting sqref="G160">
    <cfRule type="containsText" dxfId="7621" priority="811" stopIfTrue="1" operator="containsText" text="HIGH">
      <formula>NOT(ISERROR(SEARCH(("HIGH"),(G160))))</formula>
    </cfRule>
  </conditionalFormatting>
  <conditionalFormatting sqref="G160">
    <cfRule type="expression" dxfId="7620" priority="812" stopIfTrue="1">
      <formula>(#REF!="√")</formula>
    </cfRule>
  </conditionalFormatting>
  <conditionalFormatting sqref="G160:G164">
    <cfRule type="cellIs" dxfId="7619" priority="813" operator="equal">
      <formula>"معمولی"</formula>
    </cfRule>
  </conditionalFormatting>
  <conditionalFormatting sqref="G160:G164">
    <cfRule type="cellIs" dxfId="7618" priority="814" operator="equal">
      <formula>"جدی"</formula>
    </cfRule>
  </conditionalFormatting>
  <conditionalFormatting sqref="G160:G164">
    <cfRule type="cellIs" dxfId="7617" priority="815" operator="equal">
      <formula>"حیاتی"</formula>
    </cfRule>
  </conditionalFormatting>
  <conditionalFormatting sqref="G166">
    <cfRule type="containsText" dxfId="7616" priority="816" stopIfTrue="1" operator="containsText" text="LOW">
      <formula>NOT(ISERROR(SEARCH(("LOW"),(G166))))</formula>
    </cfRule>
  </conditionalFormatting>
  <conditionalFormatting sqref="G166">
    <cfRule type="containsText" dxfId="7615" priority="817" stopIfTrue="1" operator="containsText" text="MEDIUM">
      <formula>NOT(ISERROR(SEARCH(("MEDIUM"),(G166))))</formula>
    </cfRule>
  </conditionalFormatting>
  <conditionalFormatting sqref="G166">
    <cfRule type="containsText" dxfId="7614" priority="818" stopIfTrue="1" operator="containsText" text="HIGH">
      <formula>NOT(ISERROR(SEARCH(("HIGH"),(G166))))</formula>
    </cfRule>
  </conditionalFormatting>
  <conditionalFormatting sqref="G166">
    <cfRule type="expression" dxfId="7613" priority="819" stopIfTrue="1">
      <formula>(#REF!="√")</formula>
    </cfRule>
  </conditionalFormatting>
  <conditionalFormatting sqref="G166:G170">
    <cfRule type="cellIs" dxfId="7612" priority="820" operator="equal">
      <formula>"معمولی"</formula>
    </cfRule>
  </conditionalFormatting>
  <conditionalFormatting sqref="G166:G170">
    <cfRule type="cellIs" dxfId="7611" priority="821" operator="equal">
      <formula>"جدی"</formula>
    </cfRule>
  </conditionalFormatting>
  <conditionalFormatting sqref="G166:G170">
    <cfRule type="cellIs" dxfId="7610" priority="822" operator="equal">
      <formula>"حیاتی"</formula>
    </cfRule>
  </conditionalFormatting>
  <conditionalFormatting sqref="G172">
    <cfRule type="containsText" dxfId="7609" priority="823" stopIfTrue="1" operator="containsText" text="LOW">
      <formula>NOT(ISERROR(SEARCH(("LOW"),(G172))))</formula>
    </cfRule>
  </conditionalFormatting>
  <conditionalFormatting sqref="G172">
    <cfRule type="containsText" dxfId="7608" priority="824" stopIfTrue="1" operator="containsText" text="MEDIUM">
      <formula>NOT(ISERROR(SEARCH(("MEDIUM"),(G172))))</formula>
    </cfRule>
  </conditionalFormatting>
  <conditionalFormatting sqref="G172">
    <cfRule type="containsText" dxfId="7607" priority="825" stopIfTrue="1" operator="containsText" text="HIGH">
      <formula>NOT(ISERROR(SEARCH(("HIGH"),(G172))))</formula>
    </cfRule>
  </conditionalFormatting>
  <conditionalFormatting sqref="G172">
    <cfRule type="expression" dxfId="7606" priority="826" stopIfTrue="1">
      <formula>(#REF!="√")</formula>
    </cfRule>
  </conditionalFormatting>
  <conditionalFormatting sqref="G172:G176">
    <cfRule type="cellIs" dxfId="7605" priority="827" operator="equal">
      <formula>"معمولی"</formula>
    </cfRule>
  </conditionalFormatting>
  <conditionalFormatting sqref="G172:G176">
    <cfRule type="cellIs" dxfId="7604" priority="828" operator="equal">
      <formula>"جدی"</formula>
    </cfRule>
  </conditionalFormatting>
  <conditionalFormatting sqref="G172:G176">
    <cfRule type="cellIs" dxfId="7603" priority="829" operator="equal">
      <formula>"حیاتی"</formula>
    </cfRule>
  </conditionalFormatting>
  <conditionalFormatting sqref="G178">
    <cfRule type="containsText" dxfId="7602" priority="830" stopIfTrue="1" operator="containsText" text="LOW">
      <formula>NOT(ISERROR(SEARCH(("LOW"),(G178))))</formula>
    </cfRule>
  </conditionalFormatting>
  <conditionalFormatting sqref="G178">
    <cfRule type="containsText" dxfId="7601" priority="831" stopIfTrue="1" operator="containsText" text="MEDIUM">
      <formula>NOT(ISERROR(SEARCH(("MEDIUM"),(G178))))</formula>
    </cfRule>
  </conditionalFormatting>
  <conditionalFormatting sqref="G178">
    <cfRule type="containsText" dxfId="7600" priority="832" stopIfTrue="1" operator="containsText" text="HIGH">
      <formula>NOT(ISERROR(SEARCH(("HIGH"),(G178))))</formula>
    </cfRule>
  </conditionalFormatting>
  <conditionalFormatting sqref="G178">
    <cfRule type="expression" dxfId="7599" priority="833" stopIfTrue="1">
      <formula>(#REF!="√")</formula>
    </cfRule>
  </conditionalFormatting>
  <conditionalFormatting sqref="G178:G182">
    <cfRule type="cellIs" dxfId="7598" priority="834" operator="equal">
      <formula>"معمولی"</formula>
    </cfRule>
  </conditionalFormatting>
  <conditionalFormatting sqref="G178:G182">
    <cfRule type="cellIs" dxfId="7597" priority="835" operator="equal">
      <formula>"جدی"</formula>
    </cfRule>
  </conditionalFormatting>
  <conditionalFormatting sqref="G178:G182">
    <cfRule type="cellIs" dxfId="7596" priority="836" operator="equal">
      <formula>"حیاتی"</formula>
    </cfRule>
  </conditionalFormatting>
  <conditionalFormatting sqref="G184">
    <cfRule type="containsText" dxfId="7595" priority="837" stopIfTrue="1" operator="containsText" text="LOW">
      <formula>NOT(ISERROR(SEARCH(("LOW"),(G184))))</formula>
    </cfRule>
  </conditionalFormatting>
  <conditionalFormatting sqref="G184">
    <cfRule type="containsText" dxfId="7594" priority="838" stopIfTrue="1" operator="containsText" text="MEDIUM">
      <formula>NOT(ISERROR(SEARCH(("MEDIUM"),(G184))))</formula>
    </cfRule>
  </conditionalFormatting>
  <conditionalFormatting sqref="G184">
    <cfRule type="containsText" dxfId="7593" priority="839" stopIfTrue="1" operator="containsText" text="HIGH">
      <formula>NOT(ISERROR(SEARCH(("HIGH"),(G184))))</formula>
    </cfRule>
  </conditionalFormatting>
  <conditionalFormatting sqref="G184">
    <cfRule type="expression" dxfId="7592" priority="840" stopIfTrue="1">
      <formula>(#REF!="√")</formula>
    </cfRule>
  </conditionalFormatting>
  <conditionalFormatting sqref="G184:G188">
    <cfRule type="cellIs" dxfId="7591" priority="841" operator="equal">
      <formula>"معمولی"</formula>
    </cfRule>
  </conditionalFormatting>
  <conditionalFormatting sqref="G184:G188">
    <cfRule type="cellIs" dxfId="7590" priority="842" operator="equal">
      <formula>"جدی"</formula>
    </cfRule>
  </conditionalFormatting>
  <conditionalFormatting sqref="G184:G188">
    <cfRule type="cellIs" dxfId="7589" priority="843" operator="equal">
      <formula>"حیاتی"</formula>
    </cfRule>
  </conditionalFormatting>
  <conditionalFormatting sqref="G190">
    <cfRule type="containsText" dxfId="7588" priority="844" stopIfTrue="1" operator="containsText" text="LOW">
      <formula>NOT(ISERROR(SEARCH(("LOW"),(G190))))</formula>
    </cfRule>
  </conditionalFormatting>
  <conditionalFormatting sqref="G190">
    <cfRule type="containsText" dxfId="7587" priority="845" stopIfTrue="1" operator="containsText" text="MEDIUM">
      <formula>NOT(ISERROR(SEARCH(("MEDIUM"),(G190))))</formula>
    </cfRule>
  </conditionalFormatting>
  <conditionalFormatting sqref="G190">
    <cfRule type="containsText" dxfId="7586" priority="846" stopIfTrue="1" operator="containsText" text="HIGH">
      <formula>NOT(ISERROR(SEARCH(("HIGH"),(G190))))</formula>
    </cfRule>
  </conditionalFormatting>
  <conditionalFormatting sqref="G190">
    <cfRule type="expression" dxfId="7585" priority="847" stopIfTrue="1">
      <formula>(#REF!="√")</formula>
    </cfRule>
  </conditionalFormatting>
  <conditionalFormatting sqref="G190:G194">
    <cfRule type="cellIs" dxfId="7584" priority="848" operator="equal">
      <formula>"معمولی"</formula>
    </cfRule>
  </conditionalFormatting>
  <conditionalFormatting sqref="G190:G194">
    <cfRule type="cellIs" dxfId="7583" priority="849" operator="equal">
      <formula>"جدی"</formula>
    </cfRule>
  </conditionalFormatting>
  <conditionalFormatting sqref="G190:G194">
    <cfRule type="cellIs" dxfId="7582" priority="850" operator="equal">
      <formula>"حیاتی"</formula>
    </cfRule>
  </conditionalFormatting>
  <conditionalFormatting sqref="G196">
    <cfRule type="containsText" dxfId="7581" priority="851" stopIfTrue="1" operator="containsText" text="LOW">
      <formula>NOT(ISERROR(SEARCH(("LOW"),(G196))))</formula>
    </cfRule>
  </conditionalFormatting>
  <conditionalFormatting sqref="G196">
    <cfRule type="containsText" dxfId="7580" priority="852" stopIfTrue="1" operator="containsText" text="MEDIUM">
      <formula>NOT(ISERROR(SEARCH(("MEDIUM"),(G196))))</formula>
    </cfRule>
  </conditionalFormatting>
  <conditionalFormatting sqref="G196">
    <cfRule type="containsText" dxfId="7579" priority="853" stopIfTrue="1" operator="containsText" text="HIGH">
      <formula>NOT(ISERROR(SEARCH(("HIGH"),(G196))))</formula>
    </cfRule>
  </conditionalFormatting>
  <conditionalFormatting sqref="G196">
    <cfRule type="expression" dxfId="7578" priority="854" stopIfTrue="1">
      <formula>(#REF!="√")</formula>
    </cfRule>
  </conditionalFormatting>
  <conditionalFormatting sqref="G196:G200">
    <cfRule type="cellIs" dxfId="7577" priority="855" operator="equal">
      <formula>"معمولی"</formula>
    </cfRule>
  </conditionalFormatting>
  <conditionalFormatting sqref="G196:G200">
    <cfRule type="cellIs" dxfId="7576" priority="856" operator="equal">
      <formula>"جدی"</formula>
    </cfRule>
  </conditionalFormatting>
  <conditionalFormatting sqref="G196:G200">
    <cfRule type="cellIs" dxfId="7575" priority="857" operator="equal">
      <formula>"حیاتی"</formula>
    </cfRule>
  </conditionalFormatting>
  <conditionalFormatting sqref="G202">
    <cfRule type="containsText" dxfId="7574" priority="858" stopIfTrue="1" operator="containsText" text="LOW">
      <formula>NOT(ISERROR(SEARCH(("LOW"),(G202))))</formula>
    </cfRule>
  </conditionalFormatting>
  <conditionalFormatting sqref="G202">
    <cfRule type="containsText" dxfId="7573" priority="859" stopIfTrue="1" operator="containsText" text="MEDIUM">
      <formula>NOT(ISERROR(SEARCH(("MEDIUM"),(G202))))</formula>
    </cfRule>
  </conditionalFormatting>
  <conditionalFormatting sqref="G202">
    <cfRule type="containsText" dxfId="7572" priority="860" stopIfTrue="1" operator="containsText" text="HIGH">
      <formula>NOT(ISERROR(SEARCH(("HIGH"),(G202))))</formula>
    </cfRule>
  </conditionalFormatting>
  <conditionalFormatting sqref="G202">
    <cfRule type="expression" dxfId="7571" priority="861" stopIfTrue="1">
      <formula>(#REF!="√")</formula>
    </cfRule>
  </conditionalFormatting>
  <conditionalFormatting sqref="G202:G206">
    <cfRule type="cellIs" dxfId="7570" priority="862" operator="equal">
      <formula>"معمولی"</formula>
    </cfRule>
  </conditionalFormatting>
  <conditionalFormatting sqref="G202:G206">
    <cfRule type="cellIs" dxfId="7569" priority="863" operator="equal">
      <formula>"جدی"</formula>
    </cfRule>
  </conditionalFormatting>
  <conditionalFormatting sqref="G202:G206">
    <cfRule type="cellIs" dxfId="7568" priority="864" operator="equal">
      <formula>"حیاتی"</formula>
    </cfRule>
  </conditionalFormatting>
  <conditionalFormatting sqref="G208">
    <cfRule type="containsText" dxfId="7567" priority="865" stopIfTrue="1" operator="containsText" text="LOW">
      <formula>NOT(ISERROR(SEARCH(("LOW"),(G208))))</formula>
    </cfRule>
  </conditionalFormatting>
  <conditionalFormatting sqref="G208">
    <cfRule type="containsText" dxfId="7566" priority="866" stopIfTrue="1" operator="containsText" text="MEDIUM">
      <formula>NOT(ISERROR(SEARCH(("MEDIUM"),(G208))))</formula>
    </cfRule>
  </conditionalFormatting>
  <conditionalFormatting sqref="G208">
    <cfRule type="containsText" dxfId="7565" priority="867" stopIfTrue="1" operator="containsText" text="HIGH">
      <formula>NOT(ISERROR(SEARCH(("HIGH"),(G208))))</formula>
    </cfRule>
  </conditionalFormatting>
  <conditionalFormatting sqref="G208">
    <cfRule type="expression" dxfId="7564" priority="868" stopIfTrue="1">
      <formula>(#REF!="√")</formula>
    </cfRule>
  </conditionalFormatting>
  <conditionalFormatting sqref="G208:G212">
    <cfRule type="cellIs" dxfId="7563" priority="869" operator="equal">
      <formula>"معمولی"</formula>
    </cfRule>
  </conditionalFormatting>
  <conditionalFormatting sqref="G208:G212">
    <cfRule type="cellIs" dxfId="7562" priority="870" operator="equal">
      <formula>"جدی"</formula>
    </cfRule>
  </conditionalFormatting>
  <conditionalFormatting sqref="G208:G212">
    <cfRule type="cellIs" dxfId="7561" priority="871" operator="equal">
      <formula>"حیاتی"</formula>
    </cfRule>
  </conditionalFormatting>
  <conditionalFormatting sqref="G214">
    <cfRule type="containsText" dxfId="7560" priority="872" stopIfTrue="1" operator="containsText" text="LOW">
      <formula>NOT(ISERROR(SEARCH(("LOW"),(G214))))</formula>
    </cfRule>
  </conditionalFormatting>
  <conditionalFormatting sqref="G214">
    <cfRule type="containsText" dxfId="7559" priority="873" stopIfTrue="1" operator="containsText" text="MEDIUM">
      <formula>NOT(ISERROR(SEARCH(("MEDIUM"),(G214))))</formula>
    </cfRule>
  </conditionalFormatting>
  <conditionalFormatting sqref="G214">
    <cfRule type="containsText" dxfId="7558" priority="874" stopIfTrue="1" operator="containsText" text="HIGH">
      <formula>NOT(ISERROR(SEARCH(("HIGH"),(G214))))</formula>
    </cfRule>
  </conditionalFormatting>
  <conditionalFormatting sqref="G214">
    <cfRule type="expression" dxfId="7557" priority="875" stopIfTrue="1">
      <formula>(#REF!="√")</formula>
    </cfRule>
  </conditionalFormatting>
  <conditionalFormatting sqref="G214:G218">
    <cfRule type="cellIs" dxfId="7556" priority="876" operator="equal">
      <formula>"معمولی"</formula>
    </cfRule>
  </conditionalFormatting>
  <conditionalFormatting sqref="G214:G218">
    <cfRule type="cellIs" dxfId="7555" priority="877" operator="equal">
      <formula>"جدی"</formula>
    </cfRule>
  </conditionalFormatting>
  <conditionalFormatting sqref="G214:G218">
    <cfRule type="cellIs" dxfId="7554" priority="878" operator="equal">
      <formula>"حیاتی"</formula>
    </cfRule>
  </conditionalFormatting>
  <conditionalFormatting sqref="G220">
    <cfRule type="containsText" dxfId="7553" priority="879" stopIfTrue="1" operator="containsText" text="LOW">
      <formula>NOT(ISERROR(SEARCH(("LOW"),(G220))))</formula>
    </cfRule>
  </conditionalFormatting>
  <conditionalFormatting sqref="G220">
    <cfRule type="containsText" dxfId="7552" priority="880" stopIfTrue="1" operator="containsText" text="MEDIUM">
      <formula>NOT(ISERROR(SEARCH(("MEDIUM"),(G220))))</formula>
    </cfRule>
  </conditionalFormatting>
  <conditionalFormatting sqref="G220">
    <cfRule type="containsText" dxfId="7551" priority="881" stopIfTrue="1" operator="containsText" text="HIGH">
      <formula>NOT(ISERROR(SEARCH(("HIGH"),(G220))))</formula>
    </cfRule>
  </conditionalFormatting>
  <conditionalFormatting sqref="G220">
    <cfRule type="expression" dxfId="7550" priority="882" stopIfTrue="1">
      <formula>(#REF!="√")</formula>
    </cfRule>
  </conditionalFormatting>
  <conditionalFormatting sqref="G220:G224">
    <cfRule type="cellIs" dxfId="7549" priority="883" operator="equal">
      <formula>"معمولی"</formula>
    </cfRule>
  </conditionalFormatting>
  <conditionalFormatting sqref="G220:G224">
    <cfRule type="cellIs" dxfId="7548" priority="884" operator="equal">
      <formula>"جدی"</formula>
    </cfRule>
  </conditionalFormatting>
  <conditionalFormatting sqref="G220:G224">
    <cfRule type="cellIs" dxfId="7547" priority="885" operator="equal">
      <formula>"حیاتی"</formula>
    </cfRule>
  </conditionalFormatting>
  <conditionalFormatting sqref="G226">
    <cfRule type="containsText" dxfId="7546" priority="886" stopIfTrue="1" operator="containsText" text="LOW">
      <formula>NOT(ISERROR(SEARCH(("LOW"),(G226))))</formula>
    </cfRule>
  </conditionalFormatting>
  <conditionalFormatting sqref="G226">
    <cfRule type="containsText" dxfId="7545" priority="887" stopIfTrue="1" operator="containsText" text="MEDIUM">
      <formula>NOT(ISERROR(SEARCH(("MEDIUM"),(G226))))</formula>
    </cfRule>
  </conditionalFormatting>
  <conditionalFormatting sqref="G226">
    <cfRule type="containsText" dxfId="7544" priority="888" stopIfTrue="1" operator="containsText" text="HIGH">
      <formula>NOT(ISERROR(SEARCH(("HIGH"),(G226))))</formula>
    </cfRule>
  </conditionalFormatting>
  <conditionalFormatting sqref="G226">
    <cfRule type="expression" dxfId="7543" priority="889" stopIfTrue="1">
      <formula>(#REF!="√")</formula>
    </cfRule>
  </conditionalFormatting>
  <conditionalFormatting sqref="G226:G230">
    <cfRule type="cellIs" dxfId="7542" priority="890" operator="equal">
      <formula>"معمولی"</formula>
    </cfRule>
  </conditionalFormatting>
  <conditionalFormatting sqref="G226:G230">
    <cfRule type="cellIs" dxfId="7541" priority="891" operator="equal">
      <formula>"جدی"</formula>
    </cfRule>
  </conditionalFormatting>
  <conditionalFormatting sqref="G226:G230">
    <cfRule type="cellIs" dxfId="7540" priority="892" operator="equal">
      <formula>"حیاتی"</formula>
    </cfRule>
  </conditionalFormatting>
  <conditionalFormatting sqref="G232">
    <cfRule type="containsText" dxfId="7539" priority="893" stopIfTrue="1" operator="containsText" text="LOW">
      <formula>NOT(ISERROR(SEARCH(("LOW"),(G232))))</formula>
    </cfRule>
  </conditionalFormatting>
  <conditionalFormatting sqref="G232">
    <cfRule type="containsText" dxfId="7538" priority="894" stopIfTrue="1" operator="containsText" text="MEDIUM">
      <formula>NOT(ISERROR(SEARCH(("MEDIUM"),(G232))))</formula>
    </cfRule>
  </conditionalFormatting>
  <conditionalFormatting sqref="G232">
    <cfRule type="containsText" dxfId="7537" priority="895" stopIfTrue="1" operator="containsText" text="HIGH">
      <formula>NOT(ISERROR(SEARCH(("HIGH"),(G232))))</formula>
    </cfRule>
  </conditionalFormatting>
  <conditionalFormatting sqref="G232">
    <cfRule type="expression" dxfId="7536" priority="896" stopIfTrue="1">
      <formula>(#REF!="√")</formula>
    </cfRule>
  </conditionalFormatting>
  <conditionalFormatting sqref="G232:G236">
    <cfRule type="cellIs" dxfId="7535" priority="897" operator="equal">
      <formula>"معمولی"</formula>
    </cfRule>
  </conditionalFormatting>
  <conditionalFormatting sqref="G232:G236">
    <cfRule type="cellIs" dxfId="7534" priority="898" operator="equal">
      <formula>"جدی"</formula>
    </cfRule>
  </conditionalFormatting>
  <conditionalFormatting sqref="G232:G236">
    <cfRule type="cellIs" dxfId="7533" priority="899" operator="equal">
      <formula>"حیاتی"</formula>
    </cfRule>
  </conditionalFormatting>
  <conditionalFormatting sqref="G238">
    <cfRule type="containsText" dxfId="7532" priority="900" stopIfTrue="1" operator="containsText" text="LOW">
      <formula>NOT(ISERROR(SEARCH(("LOW"),(G238))))</formula>
    </cfRule>
  </conditionalFormatting>
  <conditionalFormatting sqref="G238">
    <cfRule type="containsText" dxfId="7531" priority="901" stopIfTrue="1" operator="containsText" text="MEDIUM">
      <formula>NOT(ISERROR(SEARCH(("MEDIUM"),(G238))))</formula>
    </cfRule>
  </conditionalFormatting>
  <conditionalFormatting sqref="G238">
    <cfRule type="containsText" dxfId="7530" priority="902" stopIfTrue="1" operator="containsText" text="HIGH">
      <formula>NOT(ISERROR(SEARCH(("HIGH"),(G238))))</formula>
    </cfRule>
  </conditionalFormatting>
  <conditionalFormatting sqref="G238">
    <cfRule type="expression" dxfId="7529" priority="903" stopIfTrue="1">
      <formula>(#REF!="√")</formula>
    </cfRule>
  </conditionalFormatting>
  <conditionalFormatting sqref="G238:G242">
    <cfRule type="cellIs" dxfId="7528" priority="904" operator="equal">
      <formula>"معمولی"</formula>
    </cfRule>
  </conditionalFormatting>
  <conditionalFormatting sqref="G238:G242">
    <cfRule type="cellIs" dxfId="7527" priority="905" operator="equal">
      <formula>"جدی"</formula>
    </cfRule>
  </conditionalFormatting>
  <conditionalFormatting sqref="G238:G242">
    <cfRule type="cellIs" dxfId="7526" priority="906" operator="equal">
      <formula>"حیاتی"</formula>
    </cfRule>
  </conditionalFormatting>
  <conditionalFormatting sqref="G244">
    <cfRule type="containsText" dxfId="7525" priority="907" stopIfTrue="1" operator="containsText" text="LOW">
      <formula>NOT(ISERROR(SEARCH(("LOW"),(G244))))</formula>
    </cfRule>
  </conditionalFormatting>
  <conditionalFormatting sqref="G244">
    <cfRule type="containsText" dxfId="7524" priority="908" stopIfTrue="1" operator="containsText" text="MEDIUM">
      <formula>NOT(ISERROR(SEARCH(("MEDIUM"),(G244))))</formula>
    </cfRule>
  </conditionalFormatting>
  <conditionalFormatting sqref="G244">
    <cfRule type="containsText" dxfId="7523" priority="909" stopIfTrue="1" operator="containsText" text="HIGH">
      <formula>NOT(ISERROR(SEARCH(("HIGH"),(G244))))</formula>
    </cfRule>
  </conditionalFormatting>
  <conditionalFormatting sqref="G244">
    <cfRule type="expression" dxfId="7522" priority="910" stopIfTrue="1">
      <formula>(#REF!="√")</formula>
    </cfRule>
  </conditionalFormatting>
  <conditionalFormatting sqref="G244:G248">
    <cfRule type="cellIs" dxfId="7521" priority="911" operator="equal">
      <formula>"معمولی"</formula>
    </cfRule>
  </conditionalFormatting>
  <conditionalFormatting sqref="G244:G248">
    <cfRule type="cellIs" dxfId="7520" priority="912" operator="equal">
      <formula>"جدی"</formula>
    </cfRule>
  </conditionalFormatting>
  <conditionalFormatting sqref="G244:G248">
    <cfRule type="cellIs" dxfId="7519" priority="913" operator="equal">
      <formula>"حیاتی"</formula>
    </cfRule>
  </conditionalFormatting>
  <conditionalFormatting sqref="G250">
    <cfRule type="containsText" dxfId="7518" priority="914" stopIfTrue="1" operator="containsText" text="LOW">
      <formula>NOT(ISERROR(SEARCH(("LOW"),(G250))))</formula>
    </cfRule>
  </conditionalFormatting>
  <conditionalFormatting sqref="G250">
    <cfRule type="containsText" dxfId="7517" priority="915" stopIfTrue="1" operator="containsText" text="MEDIUM">
      <formula>NOT(ISERROR(SEARCH(("MEDIUM"),(G250))))</formula>
    </cfRule>
  </conditionalFormatting>
  <conditionalFormatting sqref="G250">
    <cfRule type="containsText" dxfId="7516" priority="916" stopIfTrue="1" operator="containsText" text="HIGH">
      <formula>NOT(ISERROR(SEARCH(("HIGH"),(G250))))</formula>
    </cfRule>
  </conditionalFormatting>
  <conditionalFormatting sqref="G250">
    <cfRule type="expression" dxfId="7515" priority="917" stopIfTrue="1">
      <formula>(#REF!="√")</formula>
    </cfRule>
  </conditionalFormatting>
  <conditionalFormatting sqref="G250:G254">
    <cfRule type="cellIs" dxfId="7514" priority="918" operator="equal">
      <formula>"معمولی"</formula>
    </cfRule>
  </conditionalFormatting>
  <conditionalFormatting sqref="G250:G254">
    <cfRule type="cellIs" dxfId="7513" priority="919" operator="equal">
      <formula>"جدی"</formula>
    </cfRule>
  </conditionalFormatting>
  <conditionalFormatting sqref="G250:G254">
    <cfRule type="cellIs" dxfId="7512" priority="920" operator="equal">
      <formula>"حیاتی"</formula>
    </cfRule>
  </conditionalFormatting>
  <conditionalFormatting sqref="D18:D22">
    <cfRule type="cellIs" dxfId="7511" priority="921" operator="equal">
      <formula>"رد"</formula>
    </cfRule>
  </conditionalFormatting>
  <conditionalFormatting sqref="D18:D22">
    <cfRule type="cellIs" dxfId="7510" priority="922" operator="equal">
      <formula>"قبول"</formula>
    </cfRule>
  </conditionalFormatting>
  <conditionalFormatting sqref="D18:D22">
    <cfRule type="cellIs" dxfId="7509" priority="923" operator="equal">
      <formula>"رد"</formula>
    </cfRule>
  </conditionalFormatting>
  <conditionalFormatting sqref="D18:D22">
    <cfRule type="cellIs" dxfId="7508" priority="924" operator="equal">
      <formula>"قبول"</formula>
    </cfRule>
  </conditionalFormatting>
  <conditionalFormatting sqref="D18:D22">
    <cfRule type="cellIs" dxfId="7507" priority="925" operator="equal">
      <formula>"قبول"</formula>
    </cfRule>
  </conditionalFormatting>
  <conditionalFormatting sqref="D24:D28">
    <cfRule type="cellIs" dxfId="7506" priority="926" operator="equal">
      <formula>"رد"</formula>
    </cfRule>
  </conditionalFormatting>
  <conditionalFormatting sqref="D24:D28">
    <cfRule type="cellIs" dxfId="7505" priority="927" operator="equal">
      <formula>"قبول"</formula>
    </cfRule>
  </conditionalFormatting>
  <conditionalFormatting sqref="D24:D28">
    <cfRule type="cellIs" dxfId="7504" priority="928" operator="equal">
      <formula>"رد"</formula>
    </cfRule>
  </conditionalFormatting>
  <conditionalFormatting sqref="D24:D28">
    <cfRule type="cellIs" dxfId="7503" priority="929" operator="equal">
      <formula>"قبول"</formula>
    </cfRule>
  </conditionalFormatting>
  <conditionalFormatting sqref="D24:D28">
    <cfRule type="cellIs" dxfId="7502" priority="930" operator="equal">
      <formula>"قبول"</formula>
    </cfRule>
  </conditionalFormatting>
  <conditionalFormatting sqref="D30:D34">
    <cfRule type="cellIs" dxfId="7501" priority="931" operator="equal">
      <formula>"رد"</formula>
    </cfRule>
  </conditionalFormatting>
  <conditionalFormatting sqref="D30:D34">
    <cfRule type="cellIs" dxfId="7500" priority="932" operator="equal">
      <formula>"قبول"</formula>
    </cfRule>
  </conditionalFormatting>
  <conditionalFormatting sqref="D30:D34">
    <cfRule type="cellIs" dxfId="7499" priority="933" operator="equal">
      <formula>"رد"</formula>
    </cfRule>
  </conditionalFormatting>
  <conditionalFormatting sqref="D30:D34">
    <cfRule type="cellIs" dxfId="7498" priority="934" operator="equal">
      <formula>"قبول"</formula>
    </cfRule>
  </conditionalFormatting>
  <conditionalFormatting sqref="D30:D34">
    <cfRule type="cellIs" dxfId="7497" priority="935" operator="equal">
      <formula>"قبول"</formula>
    </cfRule>
  </conditionalFormatting>
  <conditionalFormatting sqref="D36:D40">
    <cfRule type="cellIs" dxfId="7496" priority="936" operator="equal">
      <formula>"رد"</formula>
    </cfRule>
  </conditionalFormatting>
  <conditionalFormatting sqref="D36:D40">
    <cfRule type="cellIs" dxfId="7495" priority="937" operator="equal">
      <formula>"قبول"</formula>
    </cfRule>
  </conditionalFormatting>
  <conditionalFormatting sqref="D36:D40">
    <cfRule type="cellIs" dxfId="7494" priority="938" operator="equal">
      <formula>"رد"</formula>
    </cfRule>
  </conditionalFormatting>
  <conditionalFormatting sqref="D36:D40">
    <cfRule type="cellIs" dxfId="7493" priority="939" operator="equal">
      <formula>"قبول"</formula>
    </cfRule>
  </conditionalFormatting>
  <conditionalFormatting sqref="D36:D40">
    <cfRule type="cellIs" dxfId="7492" priority="940" operator="equal">
      <formula>"قبول"</formula>
    </cfRule>
  </conditionalFormatting>
  <conditionalFormatting sqref="D42:D46">
    <cfRule type="cellIs" dxfId="7491" priority="941" operator="equal">
      <formula>"رد"</formula>
    </cfRule>
  </conditionalFormatting>
  <conditionalFormatting sqref="D42:D46">
    <cfRule type="cellIs" dxfId="7490" priority="942" operator="equal">
      <formula>"قبول"</formula>
    </cfRule>
  </conditionalFormatting>
  <conditionalFormatting sqref="D42:D46">
    <cfRule type="cellIs" dxfId="7489" priority="943" operator="equal">
      <formula>"رد"</formula>
    </cfRule>
  </conditionalFormatting>
  <conditionalFormatting sqref="D42:D46">
    <cfRule type="cellIs" dxfId="7488" priority="944" operator="equal">
      <formula>"قبول"</formula>
    </cfRule>
  </conditionalFormatting>
  <conditionalFormatting sqref="D42:D46">
    <cfRule type="cellIs" dxfId="7487" priority="945" operator="equal">
      <formula>"قبول"</formula>
    </cfRule>
  </conditionalFormatting>
  <conditionalFormatting sqref="D48:D52">
    <cfRule type="cellIs" dxfId="7486" priority="946" operator="equal">
      <formula>"رد"</formula>
    </cfRule>
  </conditionalFormatting>
  <conditionalFormatting sqref="D48:D52">
    <cfRule type="cellIs" dxfId="7485" priority="947" operator="equal">
      <formula>"قبول"</formula>
    </cfRule>
  </conditionalFormatting>
  <conditionalFormatting sqref="D48:D52">
    <cfRule type="cellIs" dxfId="7484" priority="948" operator="equal">
      <formula>"رد"</formula>
    </cfRule>
  </conditionalFormatting>
  <conditionalFormatting sqref="D48:D52">
    <cfRule type="cellIs" dxfId="7483" priority="949" operator="equal">
      <formula>"قبول"</formula>
    </cfRule>
  </conditionalFormatting>
  <conditionalFormatting sqref="D48:D52">
    <cfRule type="cellIs" dxfId="7482" priority="950" operator="equal">
      <formula>"قبول"</formula>
    </cfRule>
  </conditionalFormatting>
  <conditionalFormatting sqref="D54:D58">
    <cfRule type="cellIs" dxfId="7481" priority="951" operator="equal">
      <formula>"رد"</formula>
    </cfRule>
  </conditionalFormatting>
  <conditionalFormatting sqref="D54:D58">
    <cfRule type="cellIs" dxfId="7480" priority="952" operator="equal">
      <formula>"قبول"</formula>
    </cfRule>
  </conditionalFormatting>
  <conditionalFormatting sqref="D54:D58">
    <cfRule type="cellIs" dxfId="7479" priority="953" operator="equal">
      <formula>"رد"</formula>
    </cfRule>
  </conditionalFormatting>
  <conditionalFormatting sqref="D54:D58">
    <cfRule type="cellIs" dxfId="7478" priority="954" operator="equal">
      <formula>"قبول"</formula>
    </cfRule>
  </conditionalFormatting>
  <conditionalFormatting sqref="D54:D58">
    <cfRule type="cellIs" dxfId="7477" priority="955" operator="equal">
      <formula>"قبول"</formula>
    </cfRule>
  </conditionalFormatting>
  <conditionalFormatting sqref="D60:D64">
    <cfRule type="cellIs" dxfId="7476" priority="956" operator="equal">
      <formula>"رد"</formula>
    </cfRule>
  </conditionalFormatting>
  <conditionalFormatting sqref="D60:D64">
    <cfRule type="cellIs" dxfId="7475" priority="957" operator="equal">
      <formula>"قبول"</formula>
    </cfRule>
  </conditionalFormatting>
  <conditionalFormatting sqref="D60:D64">
    <cfRule type="cellIs" dxfId="7474" priority="958" operator="equal">
      <formula>"رد"</formula>
    </cfRule>
  </conditionalFormatting>
  <conditionalFormatting sqref="D60:D64">
    <cfRule type="cellIs" dxfId="7473" priority="959" operator="equal">
      <formula>"قبول"</formula>
    </cfRule>
  </conditionalFormatting>
  <conditionalFormatting sqref="D60:D64">
    <cfRule type="cellIs" dxfId="7472" priority="960" operator="equal">
      <formula>"قبول"</formula>
    </cfRule>
  </conditionalFormatting>
  <conditionalFormatting sqref="D66:D70">
    <cfRule type="cellIs" dxfId="7471" priority="961" operator="equal">
      <formula>"رد"</formula>
    </cfRule>
  </conditionalFormatting>
  <conditionalFormatting sqref="D66:D70">
    <cfRule type="cellIs" dxfId="7470" priority="962" operator="equal">
      <formula>"قبول"</formula>
    </cfRule>
  </conditionalFormatting>
  <conditionalFormatting sqref="D66:D70">
    <cfRule type="cellIs" dxfId="7469" priority="963" operator="equal">
      <formula>"رد"</formula>
    </cfRule>
  </conditionalFormatting>
  <conditionalFormatting sqref="D66:D70">
    <cfRule type="cellIs" dxfId="7468" priority="964" operator="equal">
      <formula>"قبول"</formula>
    </cfRule>
  </conditionalFormatting>
  <conditionalFormatting sqref="D66:D70">
    <cfRule type="cellIs" dxfId="7467" priority="965" operator="equal">
      <formula>"قبول"</formula>
    </cfRule>
  </conditionalFormatting>
  <conditionalFormatting sqref="D72:D76">
    <cfRule type="cellIs" dxfId="7466" priority="966" operator="equal">
      <formula>"رد"</formula>
    </cfRule>
  </conditionalFormatting>
  <conditionalFormatting sqref="D72:D76">
    <cfRule type="cellIs" dxfId="7465" priority="967" operator="equal">
      <formula>"قبول"</formula>
    </cfRule>
  </conditionalFormatting>
  <conditionalFormatting sqref="D72:D76">
    <cfRule type="cellIs" dxfId="7464" priority="968" operator="equal">
      <formula>"رد"</formula>
    </cfRule>
  </conditionalFormatting>
  <conditionalFormatting sqref="D72:D76">
    <cfRule type="cellIs" dxfId="7463" priority="969" operator="equal">
      <formula>"قبول"</formula>
    </cfRule>
  </conditionalFormatting>
  <conditionalFormatting sqref="D72:D76">
    <cfRule type="cellIs" dxfId="7462" priority="970" operator="equal">
      <formula>"قبول"</formula>
    </cfRule>
  </conditionalFormatting>
  <conditionalFormatting sqref="D78:D82">
    <cfRule type="cellIs" dxfId="7461" priority="971" operator="equal">
      <formula>"رد"</formula>
    </cfRule>
  </conditionalFormatting>
  <conditionalFormatting sqref="D78:D82">
    <cfRule type="cellIs" dxfId="7460" priority="972" operator="equal">
      <formula>"قبول"</formula>
    </cfRule>
  </conditionalFormatting>
  <conditionalFormatting sqref="D78:D82">
    <cfRule type="cellIs" dxfId="7459" priority="973" operator="equal">
      <formula>"رد"</formula>
    </cfRule>
  </conditionalFormatting>
  <conditionalFormatting sqref="D78:D82">
    <cfRule type="cellIs" dxfId="7458" priority="974" operator="equal">
      <formula>"قبول"</formula>
    </cfRule>
  </conditionalFormatting>
  <conditionalFormatting sqref="D78:D82">
    <cfRule type="cellIs" dxfId="7457" priority="975" operator="equal">
      <formula>"قبول"</formula>
    </cfRule>
  </conditionalFormatting>
  <conditionalFormatting sqref="D84:D88">
    <cfRule type="cellIs" dxfId="7456" priority="976" operator="equal">
      <formula>"رد"</formula>
    </cfRule>
  </conditionalFormatting>
  <conditionalFormatting sqref="D84:D88">
    <cfRule type="cellIs" dxfId="7455" priority="977" operator="equal">
      <formula>"قبول"</formula>
    </cfRule>
  </conditionalFormatting>
  <conditionalFormatting sqref="D84:D88">
    <cfRule type="cellIs" dxfId="7454" priority="978" operator="equal">
      <formula>"رد"</formula>
    </cfRule>
  </conditionalFormatting>
  <conditionalFormatting sqref="D84:D88">
    <cfRule type="cellIs" dxfId="7453" priority="979" operator="equal">
      <formula>"قبول"</formula>
    </cfRule>
  </conditionalFormatting>
  <conditionalFormatting sqref="D84:D88">
    <cfRule type="cellIs" dxfId="7452" priority="980" operator="equal">
      <formula>"قبول"</formula>
    </cfRule>
  </conditionalFormatting>
  <conditionalFormatting sqref="D90:D94">
    <cfRule type="cellIs" dxfId="7451" priority="981" operator="equal">
      <formula>"رد"</formula>
    </cfRule>
  </conditionalFormatting>
  <conditionalFormatting sqref="D90:D94">
    <cfRule type="cellIs" dxfId="7450" priority="982" operator="equal">
      <formula>"قبول"</formula>
    </cfRule>
  </conditionalFormatting>
  <conditionalFormatting sqref="D90:D94">
    <cfRule type="cellIs" dxfId="7449" priority="983" operator="equal">
      <formula>"رد"</formula>
    </cfRule>
  </conditionalFormatting>
  <conditionalFormatting sqref="D90:D94">
    <cfRule type="cellIs" dxfId="7448" priority="984" operator="equal">
      <formula>"قبول"</formula>
    </cfRule>
  </conditionalFormatting>
  <conditionalFormatting sqref="D90:D94">
    <cfRule type="cellIs" dxfId="7447" priority="985" operator="equal">
      <formula>"قبول"</formula>
    </cfRule>
  </conditionalFormatting>
  <conditionalFormatting sqref="D96:D100">
    <cfRule type="cellIs" dxfId="7446" priority="986" operator="equal">
      <formula>"رد"</formula>
    </cfRule>
  </conditionalFormatting>
  <conditionalFormatting sqref="D96:D100">
    <cfRule type="cellIs" dxfId="7445" priority="987" operator="equal">
      <formula>"قبول"</formula>
    </cfRule>
  </conditionalFormatting>
  <conditionalFormatting sqref="D96:D100">
    <cfRule type="cellIs" dxfId="7444" priority="988" operator="equal">
      <formula>"رد"</formula>
    </cfRule>
  </conditionalFormatting>
  <conditionalFormatting sqref="D96:D100">
    <cfRule type="cellIs" dxfId="7443" priority="989" operator="equal">
      <formula>"قبول"</formula>
    </cfRule>
  </conditionalFormatting>
  <conditionalFormatting sqref="D96:D100">
    <cfRule type="cellIs" dxfId="7442" priority="990" operator="equal">
      <formula>"قبول"</formula>
    </cfRule>
  </conditionalFormatting>
  <conditionalFormatting sqref="D102:D106">
    <cfRule type="cellIs" dxfId="7441" priority="991" operator="equal">
      <formula>"رد"</formula>
    </cfRule>
  </conditionalFormatting>
  <conditionalFormatting sqref="D102:D106">
    <cfRule type="cellIs" dxfId="7440" priority="992" operator="equal">
      <formula>"قبول"</formula>
    </cfRule>
  </conditionalFormatting>
  <conditionalFormatting sqref="D102:D106">
    <cfRule type="cellIs" dxfId="7439" priority="993" operator="equal">
      <formula>"رد"</formula>
    </cfRule>
  </conditionalFormatting>
  <conditionalFormatting sqref="D102:D106">
    <cfRule type="cellIs" dxfId="7438" priority="994" operator="equal">
      <formula>"قبول"</formula>
    </cfRule>
  </conditionalFormatting>
  <conditionalFormatting sqref="D102:D106">
    <cfRule type="cellIs" dxfId="7437" priority="995" operator="equal">
      <formula>"قبول"</formula>
    </cfRule>
  </conditionalFormatting>
  <conditionalFormatting sqref="D108:D112">
    <cfRule type="cellIs" dxfId="7436" priority="996" operator="equal">
      <formula>"رد"</formula>
    </cfRule>
  </conditionalFormatting>
  <conditionalFormatting sqref="D108:D112">
    <cfRule type="cellIs" dxfId="7435" priority="997" operator="equal">
      <formula>"قبول"</formula>
    </cfRule>
  </conditionalFormatting>
  <conditionalFormatting sqref="D108:D112">
    <cfRule type="cellIs" dxfId="7434" priority="998" operator="equal">
      <formula>"رد"</formula>
    </cfRule>
  </conditionalFormatting>
  <conditionalFormatting sqref="D108:D112">
    <cfRule type="cellIs" dxfId="7433" priority="999" operator="equal">
      <formula>"قبول"</formula>
    </cfRule>
  </conditionalFormatting>
  <conditionalFormatting sqref="D108:D112">
    <cfRule type="cellIs" dxfId="7432" priority="1000" operator="equal">
      <formula>"قبول"</formula>
    </cfRule>
  </conditionalFormatting>
  <conditionalFormatting sqref="D114:D118">
    <cfRule type="cellIs" dxfId="7431" priority="1001" operator="equal">
      <formula>"رد"</formula>
    </cfRule>
  </conditionalFormatting>
  <conditionalFormatting sqref="D114:D118">
    <cfRule type="cellIs" dxfId="7430" priority="1002" operator="equal">
      <formula>"قبول"</formula>
    </cfRule>
  </conditionalFormatting>
  <conditionalFormatting sqref="D114:D118">
    <cfRule type="cellIs" dxfId="7429" priority="1003" operator="equal">
      <formula>"رد"</formula>
    </cfRule>
  </conditionalFormatting>
  <conditionalFormatting sqref="D114:D118">
    <cfRule type="cellIs" dxfId="7428" priority="1004" operator="equal">
      <formula>"قبول"</formula>
    </cfRule>
  </conditionalFormatting>
  <conditionalFormatting sqref="D114:D118">
    <cfRule type="cellIs" dxfId="7427" priority="1005" operator="equal">
      <formula>"قبول"</formula>
    </cfRule>
  </conditionalFormatting>
  <conditionalFormatting sqref="D120:D124">
    <cfRule type="cellIs" dxfId="7426" priority="1006" operator="equal">
      <formula>"رد"</formula>
    </cfRule>
  </conditionalFormatting>
  <conditionalFormatting sqref="D120:D124">
    <cfRule type="cellIs" dxfId="7425" priority="1007" operator="equal">
      <formula>"قبول"</formula>
    </cfRule>
  </conditionalFormatting>
  <conditionalFormatting sqref="D120:D124">
    <cfRule type="cellIs" dxfId="7424" priority="1008" operator="equal">
      <formula>"رد"</formula>
    </cfRule>
  </conditionalFormatting>
  <conditionalFormatting sqref="D120:D124">
    <cfRule type="cellIs" dxfId="7423" priority="1009" operator="equal">
      <formula>"قبول"</formula>
    </cfRule>
  </conditionalFormatting>
  <conditionalFormatting sqref="D120:D124">
    <cfRule type="cellIs" dxfId="7422" priority="1010" operator="equal">
      <formula>"قبول"</formula>
    </cfRule>
  </conditionalFormatting>
  <conditionalFormatting sqref="D126:D130">
    <cfRule type="cellIs" dxfId="7421" priority="1011" operator="equal">
      <formula>"رد"</formula>
    </cfRule>
  </conditionalFormatting>
  <conditionalFormatting sqref="D126:D130">
    <cfRule type="cellIs" dxfId="7420" priority="1012" operator="equal">
      <formula>"قبول"</formula>
    </cfRule>
  </conditionalFormatting>
  <conditionalFormatting sqref="D126:D130">
    <cfRule type="cellIs" dxfId="7419" priority="1013" operator="equal">
      <formula>"رد"</formula>
    </cfRule>
  </conditionalFormatting>
  <conditionalFormatting sqref="D126:D130">
    <cfRule type="cellIs" dxfId="7418" priority="1014" operator="equal">
      <formula>"قبول"</formula>
    </cfRule>
  </conditionalFormatting>
  <conditionalFormatting sqref="D126:D130">
    <cfRule type="cellIs" dxfId="7417" priority="1015" operator="equal">
      <formula>"قبول"</formula>
    </cfRule>
  </conditionalFormatting>
  <conditionalFormatting sqref="D132:D136">
    <cfRule type="cellIs" dxfId="7416" priority="1016" operator="equal">
      <formula>"رد"</formula>
    </cfRule>
  </conditionalFormatting>
  <conditionalFormatting sqref="D132:D136">
    <cfRule type="cellIs" dxfId="7415" priority="1017" operator="equal">
      <formula>"قبول"</formula>
    </cfRule>
  </conditionalFormatting>
  <conditionalFormatting sqref="D132:D136">
    <cfRule type="cellIs" dxfId="7414" priority="1018" operator="equal">
      <formula>"رد"</formula>
    </cfRule>
  </conditionalFormatting>
  <conditionalFormatting sqref="D132:D136">
    <cfRule type="cellIs" dxfId="7413" priority="1019" operator="equal">
      <formula>"قبول"</formula>
    </cfRule>
  </conditionalFormatting>
  <conditionalFormatting sqref="D132:D136">
    <cfRule type="cellIs" dxfId="7412" priority="1020" operator="equal">
      <formula>"قبول"</formula>
    </cfRule>
  </conditionalFormatting>
  <conditionalFormatting sqref="D138:D142">
    <cfRule type="cellIs" dxfId="7411" priority="1021" operator="equal">
      <formula>"رد"</formula>
    </cfRule>
  </conditionalFormatting>
  <conditionalFormatting sqref="D138:D142">
    <cfRule type="cellIs" dxfId="7410" priority="1022" operator="equal">
      <formula>"قبول"</formula>
    </cfRule>
  </conditionalFormatting>
  <conditionalFormatting sqref="D138:D142">
    <cfRule type="cellIs" dxfId="7409" priority="1023" operator="equal">
      <formula>"رد"</formula>
    </cfRule>
  </conditionalFormatting>
  <conditionalFormatting sqref="D138:D142">
    <cfRule type="cellIs" dxfId="7408" priority="1024" operator="equal">
      <formula>"قبول"</formula>
    </cfRule>
  </conditionalFormatting>
  <conditionalFormatting sqref="D138:D142">
    <cfRule type="cellIs" dxfId="7407" priority="1025" operator="equal">
      <formula>"قبول"</formula>
    </cfRule>
  </conditionalFormatting>
  <conditionalFormatting sqref="D144:D148">
    <cfRule type="cellIs" dxfId="7406" priority="1026" operator="equal">
      <formula>"رد"</formula>
    </cfRule>
  </conditionalFormatting>
  <conditionalFormatting sqref="D144:D148">
    <cfRule type="cellIs" dxfId="7405" priority="1027" operator="equal">
      <formula>"قبول"</formula>
    </cfRule>
  </conditionalFormatting>
  <conditionalFormatting sqref="D144:D148">
    <cfRule type="cellIs" dxfId="7404" priority="1028" operator="equal">
      <formula>"رد"</formula>
    </cfRule>
  </conditionalFormatting>
  <conditionalFormatting sqref="D144:D148">
    <cfRule type="cellIs" dxfId="7403" priority="1029" operator="equal">
      <formula>"قبول"</formula>
    </cfRule>
  </conditionalFormatting>
  <conditionalFormatting sqref="D144:D148">
    <cfRule type="cellIs" dxfId="7402" priority="1030" operator="equal">
      <formula>"قبول"</formula>
    </cfRule>
  </conditionalFormatting>
  <conditionalFormatting sqref="D154:D158">
    <cfRule type="cellIs" dxfId="7401" priority="1031" operator="equal">
      <formula>"رد"</formula>
    </cfRule>
  </conditionalFormatting>
  <conditionalFormatting sqref="D154:D158">
    <cfRule type="cellIs" dxfId="7400" priority="1032" operator="equal">
      <formula>"قبول"</formula>
    </cfRule>
  </conditionalFormatting>
  <conditionalFormatting sqref="D154:D158">
    <cfRule type="cellIs" dxfId="7399" priority="1033" operator="equal">
      <formula>"رد"</formula>
    </cfRule>
  </conditionalFormatting>
  <conditionalFormatting sqref="D154:D158">
    <cfRule type="cellIs" dxfId="7398" priority="1034" operator="equal">
      <formula>"قبول"</formula>
    </cfRule>
  </conditionalFormatting>
  <conditionalFormatting sqref="D154:D158">
    <cfRule type="cellIs" dxfId="7397" priority="1035" operator="equal">
      <formula>"قبول"</formula>
    </cfRule>
  </conditionalFormatting>
  <conditionalFormatting sqref="D160:D164">
    <cfRule type="cellIs" dxfId="7396" priority="1036" operator="equal">
      <formula>"رد"</formula>
    </cfRule>
  </conditionalFormatting>
  <conditionalFormatting sqref="D160:D164">
    <cfRule type="cellIs" dxfId="7395" priority="1037" operator="equal">
      <formula>"قبول"</formula>
    </cfRule>
  </conditionalFormatting>
  <conditionalFormatting sqref="D160:D164">
    <cfRule type="cellIs" dxfId="7394" priority="1038" operator="equal">
      <formula>"رد"</formula>
    </cfRule>
  </conditionalFormatting>
  <conditionalFormatting sqref="D160:D164">
    <cfRule type="cellIs" dxfId="7393" priority="1039" operator="equal">
      <formula>"قبول"</formula>
    </cfRule>
  </conditionalFormatting>
  <conditionalFormatting sqref="D160:D164">
    <cfRule type="cellIs" dxfId="7392" priority="1040" operator="equal">
      <formula>"قبول"</formula>
    </cfRule>
  </conditionalFormatting>
  <conditionalFormatting sqref="D166:D170">
    <cfRule type="cellIs" dxfId="7391" priority="1041" operator="equal">
      <formula>"رد"</formula>
    </cfRule>
  </conditionalFormatting>
  <conditionalFormatting sqref="D166:D170">
    <cfRule type="cellIs" dxfId="7390" priority="1042" operator="equal">
      <formula>"قبول"</formula>
    </cfRule>
  </conditionalFormatting>
  <conditionalFormatting sqref="D166:D170">
    <cfRule type="cellIs" dxfId="7389" priority="1043" operator="equal">
      <formula>"رد"</formula>
    </cfRule>
  </conditionalFormatting>
  <conditionalFormatting sqref="D166:D170">
    <cfRule type="cellIs" dxfId="7388" priority="1044" operator="equal">
      <formula>"قبول"</formula>
    </cfRule>
  </conditionalFormatting>
  <conditionalFormatting sqref="D166:D170">
    <cfRule type="cellIs" dxfId="7387" priority="1045" operator="equal">
      <formula>"قبول"</formula>
    </cfRule>
  </conditionalFormatting>
  <conditionalFormatting sqref="D172:D176">
    <cfRule type="cellIs" dxfId="7386" priority="1046" operator="equal">
      <formula>"رد"</formula>
    </cfRule>
  </conditionalFormatting>
  <conditionalFormatting sqref="D172:D176">
    <cfRule type="cellIs" dxfId="7385" priority="1047" operator="equal">
      <formula>"قبول"</formula>
    </cfRule>
  </conditionalFormatting>
  <conditionalFormatting sqref="D172:D176">
    <cfRule type="cellIs" dxfId="7384" priority="1048" operator="equal">
      <formula>"رد"</formula>
    </cfRule>
  </conditionalFormatting>
  <conditionalFormatting sqref="D172:D176">
    <cfRule type="cellIs" dxfId="7383" priority="1049" operator="equal">
      <formula>"قبول"</formula>
    </cfRule>
  </conditionalFormatting>
  <conditionalFormatting sqref="D172:D176">
    <cfRule type="cellIs" dxfId="7382" priority="1050" operator="equal">
      <formula>"قبول"</formula>
    </cfRule>
  </conditionalFormatting>
  <conditionalFormatting sqref="D178:D182">
    <cfRule type="cellIs" dxfId="7381" priority="1051" operator="equal">
      <formula>"رد"</formula>
    </cfRule>
  </conditionalFormatting>
  <conditionalFormatting sqref="D178:D182">
    <cfRule type="cellIs" dxfId="7380" priority="1052" operator="equal">
      <formula>"قبول"</formula>
    </cfRule>
  </conditionalFormatting>
  <conditionalFormatting sqref="D178:D182">
    <cfRule type="cellIs" dxfId="7379" priority="1053" operator="equal">
      <formula>"رد"</formula>
    </cfRule>
  </conditionalFormatting>
  <conditionalFormatting sqref="D178:D182">
    <cfRule type="cellIs" dxfId="7378" priority="1054" operator="equal">
      <formula>"قبول"</formula>
    </cfRule>
  </conditionalFormatting>
  <conditionalFormatting sqref="D178:D182">
    <cfRule type="cellIs" dxfId="7377" priority="1055" operator="equal">
      <formula>"قبول"</formula>
    </cfRule>
  </conditionalFormatting>
  <conditionalFormatting sqref="D184:D188">
    <cfRule type="cellIs" dxfId="7376" priority="1056" operator="equal">
      <formula>"رد"</formula>
    </cfRule>
  </conditionalFormatting>
  <conditionalFormatting sqref="D184:D188">
    <cfRule type="cellIs" dxfId="7375" priority="1057" operator="equal">
      <formula>"قبول"</formula>
    </cfRule>
  </conditionalFormatting>
  <conditionalFormatting sqref="D184:D188">
    <cfRule type="cellIs" dxfId="7374" priority="1058" operator="equal">
      <formula>"رد"</formula>
    </cfRule>
  </conditionalFormatting>
  <conditionalFormatting sqref="D184:D188">
    <cfRule type="cellIs" dxfId="7373" priority="1059" operator="equal">
      <formula>"قبول"</formula>
    </cfRule>
  </conditionalFormatting>
  <conditionalFormatting sqref="D184:D188">
    <cfRule type="cellIs" dxfId="7372" priority="1060" operator="equal">
      <formula>"قبول"</formula>
    </cfRule>
  </conditionalFormatting>
  <conditionalFormatting sqref="D190:D194">
    <cfRule type="cellIs" dxfId="7371" priority="1061" operator="equal">
      <formula>"رد"</formula>
    </cfRule>
  </conditionalFormatting>
  <conditionalFormatting sqref="D190:D194">
    <cfRule type="cellIs" dxfId="7370" priority="1062" operator="equal">
      <formula>"قبول"</formula>
    </cfRule>
  </conditionalFormatting>
  <conditionalFormatting sqref="D190:D194">
    <cfRule type="cellIs" dxfId="7369" priority="1063" operator="equal">
      <formula>"رد"</formula>
    </cfRule>
  </conditionalFormatting>
  <conditionalFormatting sqref="D190:D194">
    <cfRule type="cellIs" dxfId="7368" priority="1064" operator="equal">
      <formula>"قبول"</formula>
    </cfRule>
  </conditionalFormatting>
  <conditionalFormatting sqref="D190:D194">
    <cfRule type="cellIs" dxfId="7367" priority="1065" operator="equal">
      <formula>"قبول"</formula>
    </cfRule>
  </conditionalFormatting>
  <conditionalFormatting sqref="D196:D200">
    <cfRule type="cellIs" dxfId="7366" priority="1066" operator="equal">
      <formula>"رد"</formula>
    </cfRule>
  </conditionalFormatting>
  <conditionalFormatting sqref="D196:D200">
    <cfRule type="cellIs" dxfId="7365" priority="1067" operator="equal">
      <formula>"قبول"</formula>
    </cfRule>
  </conditionalFormatting>
  <conditionalFormatting sqref="D196:D200">
    <cfRule type="cellIs" dxfId="7364" priority="1068" operator="equal">
      <formula>"رد"</formula>
    </cfRule>
  </conditionalFormatting>
  <conditionalFormatting sqref="D196:D200">
    <cfRule type="cellIs" dxfId="7363" priority="1069" operator="equal">
      <formula>"قبول"</formula>
    </cfRule>
  </conditionalFormatting>
  <conditionalFormatting sqref="D196:D200">
    <cfRule type="cellIs" dxfId="7362" priority="1070" operator="equal">
      <formula>"قبول"</formula>
    </cfRule>
  </conditionalFormatting>
  <conditionalFormatting sqref="D202:D206">
    <cfRule type="cellIs" dxfId="7361" priority="1071" operator="equal">
      <formula>"رد"</formula>
    </cfRule>
  </conditionalFormatting>
  <conditionalFormatting sqref="D202:D206">
    <cfRule type="cellIs" dxfId="7360" priority="1072" operator="equal">
      <formula>"قبول"</formula>
    </cfRule>
  </conditionalFormatting>
  <conditionalFormatting sqref="D202:D206">
    <cfRule type="cellIs" dxfId="7359" priority="1073" operator="equal">
      <formula>"رد"</formula>
    </cfRule>
  </conditionalFormatting>
  <conditionalFormatting sqref="D202:D206">
    <cfRule type="cellIs" dxfId="7358" priority="1074" operator="equal">
      <formula>"قبول"</formula>
    </cfRule>
  </conditionalFormatting>
  <conditionalFormatting sqref="D202:D206">
    <cfRule type="cellIs" dxfId="7357" priority="1075" operator="equal">
      <formula>"قبول"</formula>
    </cfRule>
  </conditionalFormatting>
  <conditionalFormatting sqref="D208:D212">
    <cfRule type="cellIs" dxfId="7356" priority="1076" operator="equal">
      <formula>"رد"</formula>
    </cfRule>
  </conditionalFormatting>
  <conditionalFormatting sqref="D208:D212">
    <cfRule type="cellIs" dxfId="7355" priority="1077" operator="equal">
      <formula>"قبول"</formula>
    </cfRule>
  </conditionalFormatting>
  <conditionalFormatting sqref="D208:D212">
    <cfRule type="cellIs" dxfId="7354" priority="1078" operator="equal">
      <formula>"رد"</formula>
    </cfRule>
  </conditionalFormatting>
  <conditionalFormatting sqref="D208:D212">
    <cfRule type="cellIs" dxfId="7353" priority="1079" operator="equal">
      <formula>"قبول"</formula>
    </cfRule>
  </conditionalFormatting>
  <conditionalFormatting sqref="D208:D212">
    <cfRule type="cellIs" dxfId="7352" priority="1080" operator="equal">
      <formula>"قبول"</formula>
    </cfRule>
  </conditionalFormatting>
  <conditionalFormatting sqref="D214:D218">
    <cfRule type="cellIs" dxfId="7351" priority="1081" operator="equal">
      <formula>"رد"</formula>
    </cfRule>
  </conditionalFormatting>
  <conditionalFormatting sqref="D214:D218">
    <cfRule type="cellIs" dxfId="7350" priority="1082" operator="equal">
      <formula>"قبول"</formula>
    </cfRule>
  </conditionalFormatting>
  <conditionalFormatting sqref="D214:D218">
    <cfRule type="cellIs" dxfId="7349" priority="1083" operator="equal">
      <formula>"رد"</formula>
    </cfRule>
  </conditionalFormatting>
  <conditionalFormatting sqref="D214:D218">
    <cfRule type="cellIs" dxfId="7348" priority="1084" operator="equal">
      <formula>"قبول"</formula>
    </cfRule>
  </conditionalFormatting>
  <conditionalFormatting sqref="D214:D218">
    <cfRule type="cellIs" dxfId="7347" priority="1085" operator="equal">
      <formula>"قبول"</formula>
    </cfRule>
  </conditionalFormatting>
  <conditionalFormatting sqref="D220:D224">
    <cfRule type="cellIs" dxfId="7346" priority="1086" operator="equal">
      <formula>"رد"</formula>
    </cfRule>
  </conditionalFormatting>
  <conditionalFormatting sqref="D220:D224">
    <cfRule type="cellIs" dxfId="7345" priority="1087" operator="equal">
      <formula>"قبول"</formula>
    </cfRule>
  </conditionalFormatting>
  <conditionalFormatting sqref="D220:D224">
    <cfRule type="cellIs" dxfId="7344" priority="1088" operator="equal">
      <formula>"رد"</formula>
    </cfRule>
  </conditionalFormatting>
  <conditionalFormatting sqref="D220:D224">
    <cfRule type="cellIs" dxfId="7343" priority="1089" operator="equal">
      <formula>"قبول"</formula>
    </cfRule>
  </conditionalFormatting>
  <conditionalFormatting sqref="D220:D224">
    <cfRule type="cellIs" dxfId="7342" priority="1090" operator="equal">
      <formula>"قبول"</formula>
    </cfRule>
  </conditionalFormatting>
  <conditionalFormatting sqref="D226:D230">
    <cfRule type="cellIs" dxfId="7341" priority="1091" operator="equal">
      <formula>"رد"</formula>
    </cfRule>
  </conditionalFormatting>
  <conditionalFormatting sqref="D226:D230">
    <cfRule type="cellIs" dxfId="7340" priority="1092" operator="equal">
      <formula>"قبول"</formula>
    </cfRule>
  </conditionalFormatting>
  <conditionalFormatting sqref="D226:D230">
    <cfRule type="cellIs" dxfId="7339" priority="1093" operator="equal">
      <formula>"رد"</formula>
    </cfRule>
  </conditionalFormatting>
  <conditionalFormatting sqref="D226:D230">
    <cfRule type="cellIs" dxfId="7338" priority="1094" operator="equal">
      <formula>"قبول"</formula>
    </cfRule>
  </conditionalFormatting>
  <conditionalFormatting sqref="D226:D230">
    <cfRule type="cellIs" dxfId="7337" priority="1095" operator="equal">
      <formula>"قبول"</formula>
    </cfRule>
  </conditionalFormatting>
  <conditionalFormatting sqref="D232:D236">
    <cfRule type="cellIs" dxfId="7336" priority="1096" operator="equal">
      <formula>"رد"</formula>
    </cfRule>
  </conditionalFormatting>
  <conditionalFormatting sqref="D232:D236">
    <cfRule type="cellIs" dxfId="7335" priority="1097" operator="equal">
      <formula>"قبول"</formula>
    </cfRule>
  </conditionalFormatting>
  <conditionalFormatting sqref="D232:D236">
    <cfRule type="cellIs" dxfId="7334" priority="1098" operator="equal">
      <formula>"رد"</formula>
    </cfRule>
  </conditionalFormatting>
  <conditionalFormatting sqref="D232:D236">
    <cfRule type="cellIs" dxfId="7333" priority="1099" operator="equal">
      <formula>"قبول"</formula>
    </cfRule>
  </conditionalFormatting>
  <conditionalFormatting sqref="D232:D236">
    <cfRule type="cellIs" dxfId="7332" priority="1100" operator="equal">
      <formula>"قبول"</formula>
    </cfRule>
  </conditionalFormatting>
  <conditionalFormatting sqref="D238:D242">
    <cfRule type="cellIs" dxfId="7331" priority="1101" operator="equal">
      <formula>"رد"</formula>
    </cfRule>
  </conditionalFormatting>
  <conditionalFormatting sqref="D238:D242">
    <cfRule type="cellIs" dxfId="7330" priority="1102" operator="equal">
      <formula>"قبول"</formula>
    </cfRule>
  </conditionalFormatting>
  <conditionalFormatting sqref="D238:D242">
    <cfRule type="cellIs" dxfId="7329" priority="1103" operator="equal">
      <formula>"رد"</formula>
    </cfRule>
  </conditionalFormatting>
  <conditionalFormatting sqref="D238:D242">
    <cfRule type="cellIs" dxfId="7328" priority="1104" operator="equal">
      <formula>"قبول"</formula>
    </cfRule>
  </conditionalFormatting>
  <conditionalFormatting sqref="D238:D242">
    <cfRule type="cellIs" dxfId="7327" priority="1105" operator="equal">
      <formula>"قبول"</formula>
    </cfRule>
  </conditionalFormatting>
  <conditionalFormatting sqref="D244:D248">
    <cfRule type="cellIs" dxfId="7326" priority="1106" operator="equal">
      <formula>"رد"</formula>
    </cfRule>
  </conditionalFormatting>
  <conditionalFormatting sqref="D244:D248">
    <cfRule type="cellIs" dxfId="7325" priority="1107" operator="equal">
      <formula>"قبول"</formula>
    </cfRule>
  </conditionalFormatting>
  <conditionalFormatting sqref="D244:D248">
    <cfRule type="cellIs" dxfId="7324" priority="1108" operator="equal">
      <formula>"رد"</formula>
    </cfRule>
  </conditionalFormatting>
  <conditionalFormatting sqref="D244:D248">
    <cfRule type="cellIs" dxfId="7323" priority="1109" operator="equal">
      <formula>"قبول"</formula>
    </cfRule>
  </conditionalFormatting>
  <conditionalFormatting sqref="D244:D248">
    <cfRule type="cellIs" dxfId="7322" priority="1110" operator="equal">
      <formula>"قبول"</formula>
    </cfRule>
  </conditionalFormatting>
  <conditionalFormatting sqref="D250:D254">
    <cfRule type="cellIs" dxfId="7321" priority="1111" operator="equal">
      <formula>"رد"</formula>
    </cfRule>
  </conditionalFormatting>
  <conditionalFormatting sqref="D250:D254">
    <cfRule type="cellIs" dxfId="7320" priority="1112" operator="equal">
      <formula>"قبول"</formula>
    </cfRule>
  </conditionalFormatting>
  <conditionalFormatting sqref="D250:D254">
    <cfRule type="cellIs" dxfId="7319" priority="1113" operator="equal">
      <formula>"رد"</formula>
    </cfRule>
  </conditionalFormatting>
  <conditionalFormatting sqref="D250:D254">
    <cfRule type="cellIs" dxfId="7318" priority="1114" operator="equal">
      <formula>"قبول"</formula>
    </cfRule>
  </conditionalFormatting>
  <conditionalFormatting sqref="D250:D254">
    <cfRule type="cellIs" dxfId="7317" priority="1115" operator="equal">
      <formula>"قبول"</formula>
    </cfRule>
  </conditionalFormatting>
  <conditionalFormatting sqref="D394:D398">
    <cfRule type="cellIs" dxfId="7316" priority="1116" operator="equal">
      <formula>"رد"</formula>
    </cfRule>
  </conditionalFormatting>
  <conditionalFormatting sqref="D394:D398">
    <cfRule type="cellIs" dxfId="7315" priority="1117" operator="equal">
      <formula>"قبول"</formula>
    </cfRule>
  </conditionalFormatting>
  <conditionalFormatting sqref="D394:D398">
    <cfRule type="cellIs" dxfId="7314" priority="1118" operator="equal">
      <formula>"رد"</formula>
    </cfRule>
  </conditionalFormatting>
  <conditionalFormatting sqref="D394:D398">
    <cfRule type="cellIs" dxfId="7313" priority="1119" operator="equal">
      <formula>"قبول"</formula>
    </cfRule>
  </conditionalFormatting>
  <conditionalFormatting sqref="D394:D398">
    <cfRule type="cellIs" dxfId="7312" priority="1120" operator="equal">
      <formula>"قبول"</formula>
    </cfRule>
  </conditionalFormatting>
  <conditionalFormatting sqref="I255">
    <cfRule type="containsText" dxfId="7311" priority="1121" stopIfTrue="1" operator="containsText" text="LOW">
      <formula>NOT(ISERROR(SEARCH(("LOW"),(I255))))</formula>
    </cfRule>
  </conditionalFormatting>
  <conditionalFormatting sqref="I255">
    <cfRule type="containsText" dxfId="7310" priority="1122" stopIfTrue="1" operator="containsText" text="MEDIUM">
      <formula>NOT(ISERROR(SEARCH(("MEDIUM"),(I255))))</formula>
    </cfRule>
  </conditionalFormatting>
  <conditionalFormatting sqref="I255">
    <cfRule type="containsText" dxfId="7309" priority="1123" stopIfTrue="1" operator="containsText" text="HIGH">
      <formula>NOT(ISERROR(SEARCH(("HIGH"),(I255))))</formula>
    </cfRule>
  </conditionalFormatting>
  <conditionalFormatting sqref="B255">
    <cfRule type="expression" dxfId="7308" priority="1124" stopIfTrue="1">
      <formula>(#REF!="√")</formula>
    </cfRule>
  </conditionalFormatting>
  <conditionalFormatting sqref="I255">
    <cfRule type="expression" dxfId="7307" priority="1125" stopIfTrue="1">
      <formula>(#REF!="√")</formula>
    </cfRule>
  </conditionalFormatting>
  <conditionalFormatting sqref="H256">
    <cfRule type="containsText" dxfId="7306" priority="1126" stopIfTrue="1" operator="containsText" text="LOW">
      <formula>NOT(ISERROR(SEARCH(("LOW"),(H256))))</formula>
    </cfRule>
  </conditionalFormatting>
  <conditionalFormatting sqref="H256">
    <cfRule type="containsText" dxfId="7305" priority="1127" stopIfTrue="1" operator="containsText" text="MEDIUM">
      <formula>NOT(ISERROR(SEARCH(("MEDIUM"),(H256))))</formula>
    </cfRule>
  </conditionalFormatting>
  <conditionalFormatting sqref="H256">
    <cfRule type="containsText" dxfId="7304" priority="1128" stopIfTrue="1" operator="containsText" text="HIGH">
      <formula>NOT(ISERROR(SEARCH(("HIGH"),(H256))))</formula>
    </cfRule>
  </conditionalFormatting>
  <conditionalFormatting sqref="B256 B260">
    <cfRule type="expression" dxfId="7303" priority="1129" stopIfTrue="1">
      <formula>(#REF!="√")</formula>
    </cfRule>
  </conditionalFormatting>
  <conditionalFormatting sqref="C256">
    <cfRule type="expression" dxfId="7302" priority="1130" stopIfTrue="1">
      <formula>(#REF!="√")</formula>
    </cfRule>
  </conditionalFormatting>
  <conditionalFormatting sqref="J256">
    <cfRule type="containsText" dxfId="7301" priority="1131" operator="containsText" text="Neutral">
      <formula>NOT(ISERROR(SEARCH(("Neutral"),(J256))))</formula>
    </cfRule>
  </conditionalFormatting>
  <conditionalFormatting sqref="J256">
    <cfRule type="containsText" dxfId="7300" priority="1132" operator="containsText" text="Negative">
      <formula>NOT(ISERROR(SEARCH(("Negative"),(J256))))</formula>
    </cfRule>
  </conditionalFormatting>
  <conditionalFormatting sqref="J256">
    <cfRule type="containsText" dxfId="7299" priority="1133" operator="containsText" text="Positive">
      <formula>NOT(ISERROR(SEARCH(("Positive"),(J256))))</formula>
    </cfRule>
  </conditionalFormatting>
  <conditionalFormatting sqref="J256">
    <cfRule type="containsText" dxfId="7298" priority="1134" operator="containsText" text="Neutral">
      <formula>NOT(ISERROR(SEARCH(("Neutral"),(J256))))</formula>
    </cfRule>
  </conditionalFormatting>
  <conditionalFormatting sqref="J256">
    <cfRule type="containsText" dxfId="7297" priority="1135" operator="containsText" text="Negative">
      <formula>NOT(ISERROR(SEARCH(("Negative"),(J256))))</formula>
    </cfRule>
  </conditionalFormatting>
  <conditionalFormatting sqref="J256">
    <cfRule type="containsText" dxfId="7296" priority="1136" operator="containsText" text="Positive">
      <formula>NOT(ISERROR(SEARCH(("Positive"),(J256))))</formula>
    </cfRule>
  </conditionalFormatting>
  <conditionalFormatting sqref="J256">
    <cfRule type="timePeriod" dxfId="7295" priority="1137" timePeriod="tomorrow">
      <formula>FLOOR(J256,1)=TODAY()+1</formula>
    </cfRule>
  </conditionalFormatting>
  <conditionalFormatting sqref="H256">
    <cfRule type="expression" dxfId="7294" priority="1138" stopIfTrue="1">
      <formula>(#REF!="√")</formula>
    </cfRule>
  </conditionalFormatting>
  <conditionalFormatting sqref="B257">
    <cfRule type="expression" dxfId="7293" priority="1139" stopIfTrue="1">
      <formula>(#REF!="√")</formula>
    </cfRule>
  </conditionalFormatting>
  <conditionalFormatting sqref="G256">
    <cfRule type="containsText" dxfId="7292" priority="1140" stopIfTrue="1" operator="containsText" text="LOW">
      <formula>NOT(ISERROR(SEARCH(("LOW"),(G256))))</formula>
    </cfRule>
  </conditionalFormatting>
  <conditionalFormatting sqref="G256">
    <cfRule type="containsText" dxfId="7291" priority="1141" stopIfTrue="1" operator="containsText" text="MEDIUM">
      <formula>NOT(ISERROR(SEARCH(("MEDIUM"),(G256))))</formula>
    </cfRule>
  </conditionalFormatting>
  <conditionalFormatting sqref="G256">
    <cfRule type="containsText" dxfId="7290" priority="1142" stopIfTrue="1" operator="containsText" text="HIGH">
      <formula>NOT(ISERROR(SEARCH(("HIGH"),(G256))))</formula>
    </cfRule>
  </conditionalFormatting>
  <conditionalFormatting sqref="G256">
    <cfRule type="expression" dxfId="7289" priority="1143" stopIfTrue="1">
      <formula>(#REF!="√")</formula>
    </cfRule>
  </conditionalFormatting>
  <conditionalFormatting sqref="G256:G260">
    <cfRule type="cellIs" dxfId="7288" priority="1144" operator="equal">
      <formula>"معمولی"</formula>
    </cfRule>
  </conditionalFormatting>
  <conditionalFormatting sqref="G256:G260">
    <cfRule type="cellIs" dxfId="7287" priority="1145" operator="equal">
      <formula>"جدی"</formula>
    </cfRule>
  </conditionalFormatting>
  <conditionalFormatting sqref="G256:G260">
    <cfRule type="cellIs" dxfId="7286" priority="1146" operator="equal">
      <formula>"حیاتی"</formula>
    </cfRule>
  </conditionalFormatting>
  <conditionalFormatting sqref="D256:D260">
    <cfRule type="cellIs" dxfId="7285" priority="1147" operator="equal">
      <formula>"رد"</formula>
    </cfRule>
  </conditionalFormatting>
  <conditionalFormatting sqref="D256:D260">
    <cfRule type="cellIs" dxfId="7284" priority="1148" operator="equal">
      <formula>"قبول"</formula>
    </cfRule>
  </conditionalFormatting>
  <conditionalFormatting sqref="D256:D260">
    <cfRule type="cellIs" dxfId="7283" priority="1149" operator="equal">
      <formula>"رد"</formula>
    </cfRule>
  </conditionalFormatting>
  <conditionalFormatting sqref="D256:D260">
    <cfRule type="cellIs" dxfId="7282" priority="1150" operator="equal">
      <formula>"قبول"</formula>
    </cfRule>
  </conditionalFormatting>
  <conditionalFormatting sqref="D256:D260">
    <cfRule type="cellIs" dxfId="7281" priority="1151" operator="equal">
      <formula>"قبول"</formula>
    </cfRule>
  </conditionalFormatting>
  <conditionalFormatting sqref="C250">
    <cfRule type="expression" dxfId="7280" priority="1152" stopIfTrue="1">
      <formula>(#REF!="√")</formula>
    </cfRule>
  </conditionalFormatting>
  <conditionalFormatting sqref="C244">
    <cfRule type="expression" dxfId="7279" priority="1153" stopIfTrue="1">
      <formula>(#REF!="√")</formula>
    </cfRule>
  </conditionalFormatting>
  <conditionalFormatting sqref="C238">
    <cfRule type="expression" dxfId="7278" priority="1154" stopIfTrue="1">
      <formula>(#REF!="√")</formula>
    </cfRule>
  </conditionalFormatting>
  <conditionalFormatting sqref="C232">
    <cfRule type="expression" dxfId="7277" priority="1155" stopIfTrue="1">
      <formula>(#REF!="√")</formula>
    </cfRule>
  </conditionalFormatting>
  <conditionalFormatting sqref="C226">
    <cfRule type="expression" dxfId="7276" priority="1156" stopIfTrue="1">
      <formula>(#REF!="√")</formula>
    </cfRule>
  </conditionalFormatting>
  <conditionalFormatting sqref="C214">
    <cfRule type="expression" dxfId="7275" priority="1157" stopIfTrue="1">
      <formula>(#REF!="√")</formula>
    </cfRule>
  </conditionalFormatting>
  <conditionalFormatting sqref="C220">
    <cfRule type="expression" dxfId="7274" priority="1158" stopIfTrue="1">
      <formula>(#REF!="√")</formula>
    </cfRule>
  </conditionalFormatting>
  <conditionalFormatting sqref="C208">
    <cfRule type="expression" dxfId="7273" priority="1159" stopIfTrue="1">
      <formula>(#REF!="√")</formula>
    </cfRule>
  </conditionalFormatting>
  <conditionalFormatting sqref="C202">
    <cfRule type="expression" dxfId="7272" priority="1160" stopIfTrue="1">
      <formula>(#REF!="√")</formula>
    </cfRule>
  </conditionalFormatting>
  <conditionalFormatting sqref="C196">
    <cfRule type="expression" dxfId="7271" priority="1161" stopIfTrue="1">
      <formula>(#REF!="√")</formula>
    </cfRule>
  </conditionalFormatting>
  <conditionalFormatting sqref="C190">
    <cfRule type="expression" dxfId="7270" priority="1162" stopIfTrue="1">
      <formula>(#REF!="√")</formula>
    </cfRule>
  </conditionalFormatting>
  <conditionalFormatting sqref="C184">
    <cfRule type="expression" dxfId="7269" priority="1163" stopIfTrue="1">
      <formula>(#REF!="√")</formula>
    </cfRule>
  </conditionalFormatting>
  <conditionalFormatting sqref="C178">
    <cfRule type="expression" dxfId="7268" priority="1164" stopIfTrue="1">
      <formula>(#REF!="√")</formula>
    </cfRule>
  </conditionalFormatting>
  <conditionalFormatting sqref="C172">
    <cfRule type="expression" dxfId="7267" priority="1165" stopIfTrue="1">
      <formula>(#REF!="√")</formula>
    </cfRule>
  </conditionalFormatting>
  <conditionalFormatting sqref="C166">
    <cfRule type="expression" dxfId="7266" priority="1166" stopIfTrue="1">
      <formula>(#REF!="√")</formula>
    </cfRule>
  </conditionalFormatting>
  <conditionalFormatting sqref="C160">
    <cfRule type="expression" dxfId="7265" priority="1167" stopIfTrue="1">
      <formula>(#REF!="√")</formula>
    </cfRule>
  </conditionalFormatting>
  <conditionalFormatting sqref="C154">
    <cfRule type="expression" dxfId="7264" priority="1168" stopIfTrue="1">
      <formula>(#REF!="√")</formula>
    </cfRule>
  </conditionalFormatting>
  <conditionalFormatting sqref="C144">
    <cfRule type="expression" dxfId="7263" priority="1169" stopIfTrue="1">
      <formula>(#REF!="√")</formula>
    </cfRule>
  </conditionalFormatting>
  <conditionalFormatting sqref="C138">
    <cfRule type="expression" dxfId="7262" priority="1170" stopIfTrue="1">
      <formula>(#REF!="√")</formula>
    </cfRule>
  </conditionalFormatting>
  <conditionalFormatting sqref="C132">
    <cfRule type="expression" dxfId="7261" priority="1171" stopIfTrue="1">
      <formula>(#REF!="√")</formula>
    </cfRule>
  </conditionalFormatting>
  <conditionalFormatting sqref="C126">
    <cfRule type="expression" dxfId="7260" priority="1172" stopIfTrue="1">
      <formula>(#REF!="√")</formula>
    </cfRule>
  </conditionalFormatting>
  <conditionalFormatting sqref="C120">
    <cfRule type="expression" dxfId="7259" priority="1173" stopIfTrue="1">
      <formula>(#REF!="√")</formula>
    </cfRule>
  </conditionalFormatting>
  <conditionalFormatting sqref="C114">
    <cfRule type="expression" dxfId="7258" priority="1174" stopIfTrue="1">
      <formula>(#REF!="√")</formula>
    </cfRule>
  </conditionalFormatting>
  <conditionalFormatting sqref="C108">
    <cfRule type="expression" dxfId="7257" priority="1175" stopIfTrue="1">
      <formula>(#REF!="√")</formula>
    </cfRule>
  </conditionalFormatting>
  <conditionalFormatting sqref="C102">
    <cfRule type="expression" dxfId="7256" priority="1176" stopIfTrue="1">
      <formula>(#REF!="√")</formula>
    </cfRule>
  </conditionalFormatting>
  <conditionalFormatting sqref="C96">
    <cfRule type="expression" dxfId="7255" priority="1177" stopIfTrue="1">
      <formula>(#REF!="√")</formula>
    </cfRule>
  </conditionalFormatting>
  <conditionalFormatting sqref="C90">
    <cfRule type="expression" dxfId="7254" priority="1178" stopIfTrue="1">
      <formula>(#REF!="√")</formula>
    </cfRule>
  </conditionalFormatting>
  <conditionalFormatting sqref="C84">
    <cfRule type="expression" dxfId="7253" priority="1179" stopIfTrue="1">
      <formula>(#REF!="√")</formula>
    </cfRule>
  </conditionalFormatting>
  <conditionalFormatting sqref="C78">
    <cfRule type="expression" dxfId="7252" priority="1180" stopIfTrue="1">
      <formula>(#REF!="√")</formula>
    </cfRule>
  </conditionalFormatting>
  <conditionalFormatting sqref="C72">
    <cfRule type="expression" dxfId="7251" priority="1181" stopIfTrue="1">
      <formula>(#REF!="√")</formula>
    </cfRule>
  </conditionalFormatting>
  <conditionalFormatting sqref="C66">
    <cfRule type="expression" dxfId="7250" priority="1182" stopIfTrue="1">
      <formula>(#REF!="√")</formula>
    </cfRule>
  </conditionalFormatting>
  <conditionalFormatting sqref="C60">
    <cfRule type="expression" dxfId="7249" priority="1183" stopIfTrue="1">
      <formula>(#REF!="√")</formula>
    </cfRule>
  </conditionalFormatting>
  <conditionalFormatting sqref="C54">
    <cfRule type="expression" dxfId="7248" priority="1184" stopIfTrue="1">
      <formula>(#REF!="√")</formula>
    </cfRule>
  </conditionalFormatting>
  <conditionalFormatting sqref="C48">
    <cfRule type="expression" dxfId="7247" priority="1185" stopIfTrue="1">
      <formula>(#REF!="√")</formula>
    </cfRule>
  </conditionalFormatting>
  <conditionalFormatting sqref="C42">
    <cfRule type="expression" dxfId="7246" priority="1186" stopIfTrue="1">
      <formula>(#REF!="√")</formula>
    </cfRule>
  </conditionalFormatting>
  <conditionalFormatting sqref="C36">
    <cfRule type="expression" dxfId="7245" priority="1187" stopIfTrue="1">
      <formula>(#REF!="√")</formula>
    </cfRule>
  </conditionalFormatting>
  <conditionalFormatting sqref="C30">
    <cfRule type="expression" dxfId="7244" priority="1188" stopIfTrue="1">
      <formula>(#REF!="√")</formula>
    </cfRule>
  </conditionalFormatting>
  <conditionalFormatting sqref="C24">
    <cfRule type="expression" dxfId="7243" priority="1189" stopIfTrue="1">
      <formula>(#REF!="√")</formula>
    </cfRule>
  </conditionalFormatting>
  <conditionalFormatting sqref="C18">
    <cfRule type="expression" dxfId="7242" priority="1190" stopIfTrue="1">
      <formula>(#REF!="√")</formula>
    </cfRule>
  </conditionalFormatting>
  <conditionalFormatting sqref="C12">
    <cfRule type="expression" dxfId="7241" priority="1191" stopIfTrue="1">
      <formula>(#REF!="√")</formula>
    </cfRule>
  </conditionalFormatting>
  <conditionalFormatting sqref="I261">
    <cfRule type="containsText" dxfId="7240" priority="1192" stopIfTrue="1" operator="containsText" text="LOW">
      <formula>NOT(ISERROR(SEARCH(("LOW"),(I261))))</formula>
    </cfRule>
  </conditionalFormatting>
  <conditionalFormatting sqref="I261">
    <cfRule type="containsText" dxfId="7239" priority="1193" stopIfTrue="1" operator="containsText" text="MEDIUM">
      <formula>NOT(ISERROR(SEARCH(("MEDIUM"),(I261))))</formula>
    </cfRule>
  </conditionalFormatting>
  <conditionalFormatting sqref="I261">
    <cfRule type="containsText" dxfId="7238" priority="1194" stopIfTrue="1" operator="containsText" text="HIGH">
      <formula>NOT(ISERROR(SEARCH(("HIGH"),(I261))))</formula>
    </cfRule>
  </conditionalFormatting>
  <conditionalFormatting sqref="B261">
    <cfRule type="expression" dxfId="7237" priority="1195" stopIfTrue="1">
      <formula>(#REF!="√")</formula>
    </cfRule>
  </conditionalFormatting>
  <conditionalFormatting sqref="I261">
    <cfRule type="expression" dxfId="7236" priority="1196" stopIfTrue="1">
      <formula>(#REF!="√")</formula>
    </cfRule>
  </conditionalFormatting>
  <conditionalFormatting sqref="H262">
    <cfRule type="containsText" dxfId="7235" priority="1197" stopIfTrue="1" operator="containsText" text="LOW">
      <formula>NOT(ISERROR(SEARCH(("LOW"),(H262))))</formula>
    </cfRule>
  </conditionalFormatting>
  <conditionalFormatting sqref="H262">
    <cfRule type="containsText" dxfId="7234" priority="1198" stopIfTrue="1" operator="containsText" text="MEDIUM">
      <formula>NOT(ISERROR(SEARCH(("MEDIUM"),(H262))))</formula>
    </cfRule>
  </conditionalFormatting>
  <conditionalFormatting sqref="H262">
    <cfRule type="containsText" dxfId="7233" priority="1199" stopIfTrue="1" operator="containsText" text="HIGH">
      <formula>NOT(ISERROR(SEARCH(("HIGH"),(H262))))</formula>
    </cfRule>
  </conditionalFormatting>
  <conditionalFormatting sqref="B262 B266">
    <cfRule type="expression" dxfId="7232" priority="1200" stopIfTrue="1">
      <formula>(#REF!="√")</formula>
    </cfRule>
  </conditionalFormatting>
  <conditionalFormatting sqref="C262">
    <cfRule type="expression" dxfId="7231" priority="1201" stopIfTrue="1">
      <formula>(#REF!="√")</formula>
    </cfRule>
  </conditionalFormatting>
  <conditionalFormatting sqref="J262">
    <cfRule type="containsText" dxfId="7230" priority="1202" operator="containsText" text="Neutral">
      <formula>NOT(ISERROR(SEARCH(("Neutral"),(J262))))</formula>
    </cfRule>
  </conditionalFormatting>
  <conditionalFormatting sqref="J262">
    <cfRule type="containsText" dxfId="7229" priority="1203" operator="containsText" text="Negative">
      <formula>NOT(ISERROR(SEARCH(("Negative"),(J262))))</formula>
    </cfRule>
  </conditionalFormatting>
  <conditionalFormatting sqref="J262">
    <cfRule type="containsText" dxfId="7228" priority="1204" operator="containsText" text="Positive">
      <formula>NOT(ISERROR(SEARCH(("Positive"),(J262))))</formula>
    </cfRule>
  </conditionalFormatting>
  <conditionalFormatting sqref="J262">
    <cfRule type="containsText" dxfId="7227" priority="1205" operator="containsText" text="Neutral">
      <formula>NOT(ISERROR(SEARCH(("Neutral"),(J262))))</formula>
    </cfRule>
  </conditionalFormatting>
  <conditionalFormatting sqref="J262">
    <cfRule type="containsText" dxfId="7226" priority="1206" operator="containsText" text="Negative">
      <formula>NOT(ISERROR(SEARCH(("Negative"),(J262))))</formula>
    </cfRule>
  </conditionalFormatting>
  <conditionalFormatting sqref="J262">
    <cfRule type="containsText" dxfId="7225" priority="1207" operator="containsText" text="Positive">
      <formula>NOT(ISERROR(SEARCH(("Positive"),(J262))))</formula>
    </cfRule>
  </conditionalFormatting>
  <conditionalFormatting sqref="J262">
    <cfRule type="timePeriod" dxfId="7224" priority="1208" timePeriod="tomorrow">
      <formula>FLOOR(J262,1)=TODAY()+1</formula>
    </cfRule>
  </conditionalFormatting>
  <conditionalFormatting sqref="H262">
    <cfRule type="expression" dxfId="7223" priority="1209" stopIfTrue="1">
      <formula>(#REF!="√")</formula>
    </cfRule>
  </conditionalFormatting>
  <conditionalFormatting sqref="B263">
    <cfRule type="expression" dxfId="7222" priority="1210" stopIfTrue="1">
      <formula>(#REF!="√")</formula>
    </cfRule>
  </conditionalFormatting>
  <conditionalFormatting sqref="G262">
    <cfRule type="containsText" dxfId="7221" priority="1211" stopIfTrue="1" operator="containsText" text="LOW">
      <formula>NOT(ISERROR(SEARCH(("LOW"),(G262))))</formula>
    </cfRule>
  </conditionalFormatting>
  <conditionalFormatting sqref="G262">
    <cfRule type="containsText" dxfId="7220" priority="1212" stopIfTrue="1" operator="containsText" text="MEDIUM">
      <formula>NOT(ISERROR(SEARCH(("MEDIUM"),(G262))))</formula>
    </cfRule>
  </conditionalFormatting>
  <conditionalFormatting sqref="G262">
    <cfRule type="containsText" dxfId="7219" priority="1213" stopIfTrue="1" operator="containsText" text="HIGH">
      <formula>NOT(ISERROR(SEARCH(("HIGH"),(G262))))</formula>
    </cfRule>
  </conditionalFormatting>
  <conditionalFormatting sqref="G262">
    <cfRule type="expression" dxfId="7218" priority="1214" stopIfTrue="1">
      <formula>(#REF!="√")</formula>
    </cfRule>
  </conditionalFormatting>
  <conditionalFormatting sqref="G262:G266">
    <cfRule type="cellIs" dxfId="7217" priority="1215" operator="equal">
      <formula>"معمولی"</formula>
    </cfRule>
  </conditionalFormatting>
  <conditionalFormatting sqref="G262:G266">
    <cfRule type="cellIs" dxfId="7216" priority="1216" operator="equal">
      <formula>"جدی"</formula>
    </cfRule>
  </conditionalFormatting>
  <conditionalFormatting sqref="G262:G266">
    <cfRule type="cellIs" dxfId="7215" priority="1217" operator="equal">
      <formula>"حیاتی"</formula>
    </cfRule>
  </conditionalFormatting>
  <conditionalFormatting sqref="D262:D266">
    <cfRule type="cellIs" dxfId="7214" priority="1218" operator="equal">
      <formula>"رد"</formula>
    </cfRule>
  </conditionalFormatting>
  <conditionalFormatting sqref="D262:D266">
    <cfRule type="cellIs" dxfId="7213" priority="1219" operator="equal">
      <formula>"قبول"</formula>
    </cfRule>
  </conditionalFormatting>
  <conditionalFormatting sqref="D262:D266">
    <cfRule type="cellIs" dxfId="7212" priority="1220" operator="equal">
      <formula>"رد"</formula>
    </cfRule>
  </conditionalFormatting>
  <conditionalFormatting sqref="D262:D266">
    <cfRule type="cellIs" dxfId="7211" priority="1221" operator="equal">
      <formula>"قبول"</formula>
    </cfRule>
  </conditionalFormatting>
  <conditionalFormatting sqref="D262:D266">
    <cfRule type="cellIs" dxfId="7210" priority="1222" operator="equal">
      <formula>"قبول"</formula>
    </cfRule>
  </conditionalFormatting>
  <conditionalFormatting sqref="I267">
    <cfRule type="containsText" dxfId="7209" priority="1223" stopIfTrue="1" operator="containsText" text="LOW">
      <formula>NOT(ISERROR(SEARCH(("LOW"),(I267))))</formula>
    </cfRule>
  </conditionalFormatting>
  <conditionalFormatting sqref="I267">
    <cfRule type="containsText" dxfId="7208" priority="1224" stopIfTrue="1" operator="containsText" text="MEDIUM">
      <formula>NOT(ISERROR(SEARCH(("MEDIUM"),(I267))))</formula>
    </cfRule>
  </conditionalFormatting>
  <conditionalFormatting sqref="I267">
    <cfRule type="containsText" dxfId="7207" priority="1225" stopIfTrue="1" operator="containsText" text="HIGH">
      <formula>NOT(ISERROR(SEARCH(("HIGH"),(I267))))</formula>
    </cfRule>
  </conditionalFormatting>
  <conditionalFormatting sqref="B267">
    <cfRule type="expression" dxfId="7206" priority="1226" stopIfTrue="1">
      <formula>(#REF!="√")</formula>
    </cfRule>
  </conditionalFormatting>
  <conditionalFormatting sqref="I267">
    <cfRule type="expression" dxfId="7205" priority="1227" stopIfTrue="1">
      <formula>(#REF!="√")</formula>
    </cfRule>
  </conditionalFormatting>
  <conditionalFormatting sqref="H268">
    <cfRule type="containsText" dxfId="7204" priority="1228" stopIfTrue="1" operator="containsText" text="LOW">
      <formula>NOT(ISERROR(SEARCH(("LOW"),(H268))))</formula>
    </cfRule>
  </conditionalFormatting>
  <conditionalFormatting sqref="H268">
    <cfRule type="containsText" dxfId="7203" priority="1229" stopIfTrue="1" operator="containsText" text="MEDIUM">
      <formula>NOT(ISERROR(SEARCH(("MEDIUM"),(H268))))</formula>
    </cfRule>
  </conditionalFormatting>
  <conditionalFormatting sqref="H268">
    <cfRule type="containsText" dxfId="7202" priority="1230" stopIfTrue="1" operator="containsText" text="HIGH">
      <formula>NOT(ISERROR(SEARCH(("HIGH"),(H268))))</formula>
    </cfRule>
  </conditionalFormatting>
  <conditionalFormatting sqref="B268 B272">
    <cfRule type="expression" dxfId="7201" priority="1231" stopIfTrue="1">
      <formula>(#REF!="√")</formula>
    </cfRule>
  </conditionalFormatting>
  <conditionalFormatting sqref="C268">
    <cfRule type="expression" dxfId="7200" priority="1232" stopIfTrue="1">
      <formula>(#REF!="√")</formula>
    </cfRule>
  </conditionalFormatting>
  <conditionalFormatting sqref="J268">
    <cfRule type="containsText" dxfId="7199" priority="1233" operator="containsText" text="Neutral">
      <formula>NOT(ISERROR(SEARCH(("Neutral"),(J268))))</formula>
    </cfRule>
  </conditionalFormatting>
  <conditionalFormatting sqref="J268">
    <cfRule type="containsText" dxfId="7198" priority="1234" operator="containsText" text="Negative">
      <formula>NOT(ISERROR(SEARCH(("Negative"),(J268))))</formula>
    </cfRule>
  </conditionalFormatting>
  <conditionalFormatting sqref="J268">
    <cfRule type="containsText" dxfId="7197" priority="1235" operator="containsText" text="Positive">
      <formula>NOT(ISERROR(SEARCH(("Positive"),(J268))))</formula>
    </cfRule>
  </conditionalFormatting>
  <conditionalFormatting sqref="J268">
    <cfRule type="containsText" dxfId="7196" priority="1236" operator="containsText" text="Neutral">
      <formula>NOT(ISERROR(SEARCH(("Neutral"),(J268))))</formula>
    </cfRule>
  </conditionalFormatting>
  <conditionalFormatting sqref="J268">
    <cfRule type="containsText" dxfId="7195" priority="1237" operator="containsText" text="Negative">
      <formula>NOT(ISERROR(SEARCH(("Negative"),(J268))))</formula>
    </cfRule>
  </conditionalFormatting>
  <conditionalFormatting sqref="J268">
    <cfRule type="containsText" dxfId="7194" priority="1238" operator="containsText" text="Positive">
      <formula>NOT(ISERROR(SEARCH(("Positive"),(J268))))</formula>
    </cfRule>
  </conditionalFormatting>
  <conditionalFormatting sqref="J268">
    <cfRule type="timePeriod" dxfId="7193" priority="1239" timePeriod="tomorrow">
      <formula>FLOOR(J268,1)=TODAY()+1</formula>
    </cfRule>
  </conditionalFormatting>
  <conditionalFormatting sqref="H268">
    <cfRule type="expression" dxfId="7192" priority="1240" stopIfTrue="1">
      <formula>(#REF!="√")</formula>
    </cfRule>
  </conditionalFormatting>
  <conditionalFormatting sqref="B269">
    <cfRule type="expression" dxfId="7191" priority="1241" stopIfTrue="1">
      <formula>(#REF!="√")</formula>
    </cfRule>
  </conditionalFormatting>
  <conditionalFormatting sqref="G268">
    <cfRule type="containsText" dxfId="7190" priority="1242" stopIfTrue="1" operator="containsText" text="LOW">
      <formula>NOT(ISERROR(SEARCH(("LOW"),(G268))))</formula>
    </cfRule>
  </conditionalFormatting>
  <conditionalFormatting sqref="G268">
    <cfRule type="containsText" dxfId="7189" priority="1243" stopIfTrue="1" operator="containsText" text="MEDIUM">
      <formula>NOT(ISERROR(SEARCH(("MEDIUM"),(G268))))</formula>
    </cfRule>
  </conditionalFormatting>
  <conditionalFormatting sqref="G268">
    <cfRule type="containsText" dxfId="7188" priority="1244" stopIfTrue="1" operator="containsText" text="HIGH">
      <formula>NOT(ISERROR(SEARCH(("HIGH"),(G268))))</formula>
    </cfRule>
  </conditionalFormatting>
  <conditionalFormatting sqref="G268">
    <cfRule type="expression" dxfId="7187" priority="1245" stopIfTrue="1">
      <formula>(#REF!="√")</formula>
    </cfRule>
  </conditionalFormatting>
  <conditionalFormatting sqref="G268:G272">
    <cfRule type="cellIs" dxfId="7186" priority="1246" operator="equal">
      <formula>"معمولی"</formula>
    </cfRule>
  </conditionalFormatting>
  <conditionalFormatting sqref="G268:G272">
    <cfRule type="cellIs" dxfId="7185" priority="1247" operator="equal">
      <formula>"جدی"</formula>
    </cfRule>
  </conditionalFormatting>
  <conditionalFormatting sqref="G268:G272">
    <cfRule type="cellIs" dxfId="7184" priority="1248" operator="equal">
      <formula>"حیاتی"</formula>
    </cfRule>
  </conditionalFormatting>
  <conditionalFormatting sqref="D268:D272">
    <cfRule type="cellIs" dxfId="7183" priority="1249" operator="equal">
      <formula>"رد"</formula>
    </cfRule>
  </conditionalFormatting>
  <conditionalFormatting sqref="D268:D272">
    <cfRule type="cellIs" dxfId="7182" priority="1250" operator="equal">
      <formula>"قبول"</formula>
    </cfRule>
  </conditionalFormatting>
  <conditionalFormatting sqref="D268:D272">
    <cfRule type="cellIs" dxfId="7181" priority="1251" operator="equal">
      <formula>"رد"</formula>
    </cfRule>
  </conditionalFormatting>
  <conditionalFormatting sqref="D268:D272">
    <cfRule type="cellIs" dxfId="7180" priority="1252" operator="equal">
      <formula>"قبول"</formula>
    </cfRule>
  </conditionalFormatting>
  <conditionalFormatting sqref="D268:D272">
    <cfRule type="cellIs" dxfId="7179" priority="1253" operator="equal">
      <formula>"قبول"</formula>
    </cfRule>
  </conditionalFormatting>
  <conditionalFormatting sqref="I273">
    <cfRule type="containsText" dxfId="7178" priority="1254" stopIfTrue="1" operator="containsText" text="LOW">
      <formula>NOT(ISERROR(SEARCH(("LOW"),(I273))))</formula>
    </cfRule>
  </conditionalFormatting>
  <conditionalFormatting sqref="I273">
    <cfRule type="containsText" dxfId="7177" priority="1255" stopIfTrue="1" operator="containsText" text="MEDIUM">
      <formula>NOT(ISERROR(SEARCH(("MEDIUM"),(I273))))</formula>
    </cfRule>
  </conditionalFormatting>
  <conditionalFormatting sqref="I273">
    <cfRule type="containsText" dxfId="7176" priority="1256" stopIfTrue="1" operator="containsText" text="HIGH">
      <formula>NOT(ISERROR(SEARCH(("HIGH"),(I273))))</formula>
    </cfRule>
  </conditionalFormatting>
  <conditionalFormatting sqref="B273">
    <cfRule type="expression" dxfId="7175" priority="1257" stopIfTrue="1">
      <formula>(#REF!="√")</formula>
    </cfRule>
  </conditionalFormatting>
  <conditionalFormatting sqref="I273">
    <cfRule type="expression" dxfId="7174" priority="1258" stopIfTrue="1">
      <formula>(#REF!="√")</formula>
    </cfRule>
  </conditionalFormatting>
  <conditionalFormatting sqref="H274">
    <cfRule type="containsText" dxfId="7173" priority="1259" stopIfTrue="1" operator="containsText" text="LOW">
      <formula>NOT(ISERROR(SEARCH(("LOW"),(H274))))</formula>
    </cfRule>
  </conditionalFormatting>
  <conditionalFormatting sqref="H274">
    <cfRule type="containsText" dxfId="7172" priority="1260" stopIfTrue="1" operator="containsText" text="MEDIUM">
      <formula>NOT(ISERROR(SEARCH(("MEDIUM"),(H274))))</formula>
    </cfRule>
  </conditionalFormatting>
  <conditionalFormatting sqref="H274">
    <cfRule type="containsText" dxfId="7171" priority="1261" stopIfTrue="1" operator="containsText" text="HIGH">
      <formula>NOT(ISERROR(SEARCH(("HIGH"),(H274))))</formula>
    </cfRule>
  </conditionalFormatting>
  <conditionalFormatting sqref="B274 B278">
    <cfRule type="expression" dxfId="7170" priority="1262" stopIfTrue="1">
      <formula>(#REF!="√")</formula>
    </cfRule>
  </conditionalFormatting>
  <conditionalFormatting sqref="C274">
    <cfRule type="expression" dxfId="7169" priority="1263" stopIfTrue="1">
      <formula>(#REF!="√")</formula>
    </cfRule>
  </conditionalFormatting>
  <conditionalFormatting sqref="J274">
    <cfRule type="containsText" dxfId="7168" priority="1264" operator="containsText" text="Neutral">
      <formula>NOT(ISERROR(SEARCH(("Neutral"),(J274))))</formula>
    </cfRule>
  </conditionalFormatting>
  <conditionalFormatting sqref="J274">
    <cfRule type="containsText" dxfId="7167" priority="1265" operator="containsText" text="Negative">
      <formula>NOT(ISERROR(SEARCH(("Negative"),(J274))))</formula>
    </cfRule>
  </conditionalFormatting>
  <conditionalFormatting sqref="J274">
    <cfRule type="containsText" dxfId="7166" priority="1266" operator="containsText" text="Positive">
      <formula>NOT(ISERROR(SEARCH(("Positive"),(J274))))</formula>
    </cfRule>
  </conditionalFormatting>
  <conditionalFormatting sqref="J274">
    <cfRule type="containsText" dxfId="7165" priority="1267" operator="containsText" text="Neutral">
      <formula>NOT(ISERROR(SEARCH(("Neutral"),(J274))))</formula>
    </cfRule>
  </conditionalFormatting>
  <conditionalFormatting sqref="J274">
    <cfRule type="containsText" dxfId="7164" priority="1268" operator="containsText" text="Negative">
      <formula>NOT(ISERROR(SEARCH(("Negative"),(J274))))</formula>
    </cfRule>
  </conditionalFormatting>
  <conditionalFormatting sqref="J274">
    <cfRule type="containsText" dxfId="7163" priority="1269" operator="containsText" text="Positive">
      <formula>NOT(ISERROR(SEARCH(("Positive"),(J274))))</formula>
    </cfRule>
  </conditionalFormatting>
  <conditionalFormatting sqref="J274">
    <cfRule type="timePeriod" dxfId="7162" priority="1270" timePeriod="tomorrow">
      <formula>FLOOR(J274,1)=TODAY()+1</formula>
    </cfRule>
  </conditionalFormatting>
  <conditionalFormatting sqref="H274">
    <cfRule type="expression" dxfId="7161" priority="1271" stopIfTrue="1">
      <formula>(#REF!="√")</formula>
    </cfRule>
  </conditionalFormatting>
  <conditionalFormatting sqref="B275">
    <cfRule type="expression" dxfId="7160" priority="1272" stopIfTrue="1">
      <formula>(#REF!="√")</formula>
    </cfRule>
  </conditionalFormatting>
  <conditionalFormatting sqref="G274">
    <cfRule type="containsText" dxfId="7159" priority="1273" stopIfTrue="1" operator="containsText" text="LOW">
      <formula>NOT(ISERROR(SEARCH(("LOW"),(G274))))</formula>
    </cfRule>
  </conditionalFormatting>
  <conditionalFormatting sqref="G274">
    <cfRule type="containsText" dxfId="7158" priority="1274" stopIfTrue="1" operator="containsText" text="MEDIUM">
      <formula>NOT(ISERROR(SEARCH(("MEDIUM"),(G274))))</formula>
    </cfRule>
  </conditionalFormatting>
  <conditionalFormatting sqref="G274">
    <cfRule type="containsText" dxfId="7157" priority="1275" stopIfTrue="1" operator="containsText" text="HIGH">
      <formula>NOT(ISERROR(SEARCH(("HIGH"),(G274))))</formula>
    </cfRule>
  </conditionalFormatting>
  <conditionalFormatting sqref="G274">
    <cfRule type="expression" dxfId="7156" priority="1276" stopIfTrue="1">
      <formula>(#REF!="√")</formula>
    </cfRule>
  </conditionalFormatting>
  <conditionalFormatting sqref="G274:G278">
    <cfRule type="cellIs" dxfId="7155" priority="1277" operator="equal">
      <formula>"معمولی"</formula>
    </cfRule>
  </conditionalFormatting>
  <conditionalFormatting sqref="G274:G278">
    <cfRule type="cellIs" dxfId="7154" priority="1278" operator="equal">
      <formula>"جدی"</formula>
    </cfRule>
  </conditionalFormatting>
  <conditionalFormatting sqref="G274:G278">
    <cfRule type="cellIs" dxfId="7153" priority="1279" operator="equal">
      <formula>"حیاتی"</formula>
    </cfRule>
  </conditionalFormatting>
  <conditionalFormatting sqref="D274:D278">
    <cfRule type="cellIs" dxfId="7152" priority="1280" operator="equal">
      <formula>"رد"</formula>
    </cfRule>
  </conditionalFormatting>
  <conditionalFormatting sqref="D274:D278">
    <cfRule type="cellIs" dxfId="7151" priority="1281" operator="equal">
      <formula>"قبول"</formula>
    </cfRule>
  </conditionalFormatting>
  <conditionalFormatting sqref="D274:D278">
    <cfRule type="cellIs" dxfId="7150" priority="1282" operator="equal">
      <formula>"رد"</formula>
    </cfRule>
  </conditionalFormatting>
  <conditionalFormatting sqref="D274:D278">
    <cfRule type="cellIs" dxfId="7149" priority="1283" operator="equal">
      <formula>"قبول"</formula>
    </cfRule>
  </conditionalFormatting>
  <conditionalFormatting sqref="D274:D278">
    <cfRule type="cellIs" dxfId="7148" priority="1284" operator="equal">
      <formula>"قبول"</formula>
    </cfRule>
  </conditionalFormatting>
  <conditionalFormatting sqref="I393">
    <cfRule type="containsText" dxfId="7147" priority="1285" stopIfTrue="1" operator="containsText" text="LOW">
      <formula>NOT(ISERROR(SEARCH(("LOW"),(I393))))</formula>
    </cfRule>
  </conditionalFormatting>
  <conditionalFormatting sqref="I393">
    <cfRule type="containsText" dxfId="7146" priority="1286" stopIfTrue="1" operator="containsText" text="MEDIUM">
      <formula>NOT(ISERROR(SEARCH(("MEDIUM"),(I393))))</formula>
    </cfRule>
  </conditionalFormatting>
  <conditionalFormatting sqref="I393">
    <cfRule type="containsText" dxfId="7145" priority="1287" stopIfTrue="1" operator="containsText" text="HIGH">
      <formula>NOT(ISERROR(SEARCH(("HIGH"),(I393))))</formula>
    </cfRule>
  </conditionalFormatting>
  <conditionalFormatting sqref="B393">
    <cfRule type="expression" dxfId="7144" priority="1288" stopIfTrue="1">
      <formula>(#REF!="√")</formula>
    </cfRule>
  </conditionalFormatting>
  <conditionalFormatting sqref="I393">
    <cfRule type="expression" dxfId="7143" priority="1289" stopIfTrue="1">
      <formula>(#REF!="√")</formula>
    </cfRule>
  </conditionalFormatting>
  <conditionalFormatting sqref="H394">
    <cfRule type="containsText" dxfId="7142" priority="1290" stopIfTrue="1" operator="containsText" text="LOW">
      <formula>NOT(ISERROR(SEARCH(("LOW"),(H394))))</formula>
    </cfRule>
  </conditionalFormatting>
  <conditionalFormatting sqref="H394">
    <cfRule type="containsText" dxfId="7141" priority="1291" stopIfTrue="1" operator="containsText" text="MEDIUM">
      <formula>NOT(ISERROR(SEARCH(("MEDIUM"),(H394))))</formula>
    </cfRule>
  </conditionalFormatting>
  <conditionalFormatting sqref="H394">
    <cfRule type="containsText" dxfId="7140" priority="1292" stopIfTrue="1" operator="containsText" text="HIGH">
      <formula>NOT(ISERROR(SEARCH(("HIGH"),(H394))))</formula>
    </cfRule>
  </conditionalFormatting>
  <conditionalFormatting sqref="B394 B398">
    <cfRule type="expression" dxfId="7139" priority="1293" stopIfTrue="1">
      <formula>(#REF!="√")</formula>
    </cfRule>
  </conditionalFormatting>
  <conditionalFormatting sqref="C394">
    <cfRule type="expression" dxfId="7138" priority="1294" stopIfTrue="1">
      <formula>(#REF!="√")</formula>
    </cfRule>
  </conditionalFormatting>
  <conditionalFormatting sqref="J394">
    <cfRule type="containsText" dxfId="7137" priority="1295" operator="containsText" text="Neutral">
      <formula>NOT(ISERROR(SEARCH(("Neutral"),(J394))))</formula>
    </cfRule>
  </conditionalFormatting>
  <conditionalFormatting sqref="J394">
    <cfRule type="containsText" dxfId="7136" priority="1296" operator="containsText" text="Negative">
      <formula>NOT(ISERROR(SEARCH(("Negative"),(J394))))</formula>
    </cfRule>
  </conditionalFormatting>
  <conditionalFormatting sqref="J394">
    <cfRule type="containsText" dxfId="7135" priority="1297" operator="containsText" text="Positive">
      <formula>NOT(ISERROR(SEARCH(("Positive"),(J394))))</formula>
    </cfRule>
  </conditionalFormatting>
  <conditionalFormatting sqref="J394">
    <cfRule type="containsText" dxfId="7134" priority="1298" operator="containsText" text="Neutral">
      <formula>NOT(ISERROR(SEARCH(("Neutral"),(J394))))</formula>
    </cfRule>
  </conditionalFormatting>
  <conditionalFormatting sqref="J394">
    <cfRule type="containsText" dxfId="7133" priority="1299" operator="containsText" text="Negative">
      <formula>NOT(ISERROR(SEARCH(("Negative"),(J394))))</formula>
    </cfRule>
  </conditionalFormatting>
  <conditionalFormatting sqref="J394">
    <cfRule type="containsText" dxfId="7132" priority="1300" operator="containsText" text="Positive">
      <formula>NOT(ISERROR(SEARCH(("Positive"),(J394))))</formula>
    </cfRule>
  </conditionalFormatting>
  <conditionalFormatting sqref="J394">
    <cfRule type="timePeriod" dxfId="7131" priority="1301" timePeriod="tomorrow">
      <formula>FLOOR(J394,1)=TODAY()+1</formula>
    </cfRule>
  </conditionalFormatting>
  <conditionalFormatting sqref="H394">
    <cfRule type="expression" dxfId="7130" priority="1302" stopIfTrue="1">
      <formula>(#REF!="√")</formula>
    </cfRule>
  </conditionalFormatting>
  <conditionalFormatting sqref="B395">
    <cfRule type="expression" dxfId="7129" priority="1303" stopIfTrue="1">
      <formula>(#REF!="√")</formula>
    </cfRule>
  </conditionalFormatting>
  <conditionalFormatting sqref="G394">
    <cfRule type="containsText" dxfId="7128" priority="1304" stopIfTrue="1" operator="containsText" text="LOW">
      <formula>NOT(ISERROR(SEARCH(("LOW"),(G394))))</formula>
    </cfRule>
  </conditionalFormatting>
  <conditionalFormatting sqref="G394">
    <cfRule type="containsText" dxfId="7127" priority="1305" stopIfTrue="1" operator="containsText" text="MEDIUM">
      <formula>NOT(ISERROR(SEARCH(("MEDIUM"),(G394))))</formula>
    </cfRule>
  </conditionalFormatting>
  <conditionalFormatting sqref="G394">
    <cfRule type="containsText" dxfId="7126" priority="1306" stopIfTrue="1" operator="containsText" text="HIGH">
      <formula>NOT(ISERROR(SEARCH(("HIGH"),(G394))))</formula>
    </cfRule>
  </conditionalFormatting>
  <conditionalFormatting sqref="G394">
    <cfRule type="expression" dxfId="7125" priority="1307" stopIfTrue="1">
      <formula>(#REF!="√")</formula>
    </cfRule>
  </conditionalFormatting>
  <conditionalFormatting sqref="G394:G398">
    <cfRule type="cellIs" dxfId="7124" priority="1308" operator="equal">
      <formula>"معمولی"</formula>
    </cfRule>
  </conditionalFormatting>
  <conditionalFormatting sqref="G394:G398">
    <cfRule type="cellIs" dxfId="7123" priority="1309" operator="equal">
      <formula>"جدی"</formula>
    </cfRule>
  </conditionalFormatting>
  <conditionalFormatting sqref="G394:G398">
    <cfRule type="cellIs" dxfId="7122" priority="1310" operator="equal">
      <formula>"حیاتی"</formula>
    </cfRule>
  </conditionalFormatting>
  <conditionalFormatting sqref="I279">
    <cfRule type="containsText" dxfId="7121" priority="1311" stopIfTrue="1" operator="containsText" text="LOW">
      <formula>NOT(ISERROR(SEARCH(("LOW"),(I279))))</formula>
    </cfRule>
  </conditionalFormatting>
  <conditionalFormatting sqref="I279">
    <cfRule type="containsText" dxfId="7120" priority="1312" stopIfTrue="1" operator="containsText" text="MEDIUM">
      <formula>NOT(ISERROR(SEARCH(("MEDIUM"),(I279))))</formula>
    </cfRule>
  </conditionalFormatting>
  <conditionalFormatting sqref="I279">
    <cfRule type="containsText" dxfId="7119" priority="1313" stopIfTrue="1" operator="containsText" text="HIGH">
      <formula>NOT(ISERROR(SEARCH(("HIGH"),(I279))))</formula>
    </cfRule>
  </conditionalFormatting>
  <conditionalFormatting sqref="B279">
    <cfRule type="expression" dxfId="7118" priority="1314" stopIfTrue="1">
      <formula>(#REF!="√")</formula>
    </cfRule>
  </conditionalFormatting>
  <conditionalFormatting sqref="I279">
    <cfRule type="expression" dxfId="7117" priority="1315" stopIfTrue="1">
      <formula>(#REF!="√")</formula>
    </cfRule>
  </conditionalFormatting>
  <conditionalFormatting sqref="H280">
    <cfRule type="containsText" dxfId="7116" priority="1316" stopIfTrue="1" operator="containsText" text="LOW">
      <formula>NOT(ISERROR(SEARCH(("LOW"),(H280))))</formula>
    </cfRule>
  </conditionalFormatting>
  <conditionalFormatting sqref="H280">
    <cfRule type="containsText" dxfId="7115" priority="1317" stopIfTrue="1" operator="containsText" text="MEDIUM">
      <formula>NOT(ISERROR(SEARCH(("MEDIUM"),(H280))))</formula>
    </cfRule>
  </conditionalFormatting>
  <conditionalFormatting sqref="H280">
    <cfRule type="containsText" dxfId="7114" priority="1318" stopIfTrue="1" operator="containsText" text="HIGH">
      <formula>NOT(ISERROR(SEARCH(("HIGH"),(H280))))</formula>
    </cfRule>
  </conditionalFormatting>
  <conditionalFormatting sqref="B280 B284">
    <cfRule type="expression" dxfId="7113" priority="1319" stopIfTrue="1">
      <formula>(#REF!="√")</formula>
    </cfRule>
  </conditionalFormatting>
  <conditionalFormatting sqref="C280">
    <cfRule type="expression" dxfId="7112" priority="1320" stopIfTrue="1">
      <formula>(#REF!="√")</formula>
    </cfRule>
  </conditionalFormatting>
  <conditionalFormatting sqref="J280">
    <cfRule type="containsText" dxfId="7111" priority="1321" operator="containsText" text="Neutral">
      <formula>NOT(ISERROR(SEARCH(("Neutral"),(J280))))</formula>
    </cfRule>
  </conditionalFormatting>
  <conditionalFormatting sqref="J280">
    <cfRule type="containsText" dxfId="7110" priority="1322" operator="containsText" text="Negative">
      <formula>NOT(ISERROR(SEARCH(("Negative"),(J280))))</formula>
    </cfRule>
  </conditionalFormatting>
  <conditionalFormatting sqref="J280">
    <cfRule type="containsText" dxfId="7109" priority="1323" operator="containsText" text="Positive">
      <formula>NOT(ISERROR(SEARCH(("Positive"),(J280))))</formula>
    </cfRule>
  </conditionalFormatting>
  <conditionalFormatting sqref="J280">
    <cfRule type="containsText" dxfId="7108" priority="1324" operator="containsText" text="Neutral">
      <formula>NOT(ISERROR(SEARCH(("Neutral"),(J280))))</formula>
    </cfRule>
  </conditionalFormatting>
  <conditionalFormatting sqref="J280">
    <cfRule type="containsText" dxfId="7107" priority="1325" operator="containsText" text="Negative">
      <formula>NOT(ISERROR(SEARCH(("Negative"),(J280))))</formula>
    </cfRule>
  </conditionalFormatting>
  <conditionalFormatting sqref="J280">
    <cfRule type="containsText" dxfId="7106" priority="1326" operator="containsText" text="Positive">
      <formula>NOT(ISERROR(SEARCH(("Positive"),(J280))))</formula>
    </cfRule>
  </conditionalFormatting>
  <conditionalFormatting sqref="J280">
    <cfRule type="timePeriod" dxfId="7105" priority="1327" timePeriod="tomorrow">
      <formula>FLOOR(J280,1)=TODAY()+1</formula>
    </cfRule>
  </conditionalFormatting>
  <conditionalFormatting sqref="H280">
    <cfRule type="expression" dxfId="7104" priority="1328" stopIfTrue="1">
      <formula>(#REF!="√")</formula>
    </cfRule>
  </conditionalFormatting>
  <conditionalFormatting sqref="B281">
    <cfRule type="expression" dxfId="7103" priority="1329" stopIfTrue="1">
      <formula>(#REF!="√")</formula>
    </cfRule>
  </conditionalFormatting>
  <conditionalFormatting sqref="G280">
    <cfRule type="containsText" dxfId="7102" priority="1330" stopIfTrue="1" operator="containsText" text="LOW">
      <formula>NOT(ISERROR(SEARCH(("LOW"),(G280))))</formula>
    </cfRule>
  </conditionalFormatting>
  <conditionalFormatting sqref="G280">
    <cfRule type="containsText" dxfId="7101" priority="1331" stopIfTrue="1" operator="containsText" text="MEDIUM">
      <formula>NOT(ISERROR(SEARCH(("MEDIUM"),(G280))))</formula>
    </cfRule>
  </conditionalFormatting>
  <conditionalFormatting sqref="G280">
    <cfRule type="containsText" dxfId="7100" priority="1332" stopIfTrue="1" operator="containsText" text="HIGH">
      <formula>NOT(ISERROR(SEARCH(("HIGH"),(G280))))</formula>
    </cfRule>
  </conditionalFormatting>
  <conditionalFormatting sqref="G280">
    <cfRule type="expression" dxfId="7099" priority="1333" stopIfTrue="1">
      <formula>(#REF!="√")</formula>
    </cfRule>
  </conditionalFormatting>
  <conditionalFormatting sqref="G280:G284">
    <cfRule type="cellIs" dxfId="7098" priority="1334" operator="equal">
      <formula>"معمولی"</formula>
    </cfRule>
  </conditionalFormatting>
  <conditionalFormatting sqref="G280:G284">
    <cfRule type="cellIs" dxfId="7097" priority="1335" operator="equal">
      <formula>"جدی"</formula>
    </cfRule>
  </conditionalFormatting>
  <conditionalFormatting sqref="G280:G284">
    <cfRule type="cellIs" dxfId="7096" priority="1336" operator="equal">
      <formula>"حیاتی"</formula>
    </cfRule>
  </conditionalFormatting>
  <conditionalFormatting sqref="D280:D284">
    <cfRule type="cellIs" dxfId="7095" priority="1337" operator="equal">
      <formula>"رد"</formula>
    </cfRule>
  </conditionalFormatting>
  <conditionalFormatting sqref="D280:D284">
    <cfRule type="cellIs" dxfId="7094" priority="1338" operator="equal">
      <formula>"قبول"</formula>
    </cfRule>
  </conditionalFormatting>
  <conditionalFormatting sqref="D280:D284">
    <cfRule type="cellIs" dxfId="7093" priority="1339" operator="equal">
      <formula>"رد"</formula>
    </cfRule>
  </conditionalFormatting>
  <conditionalFormatting sqref="D280:D284">
    <cfRule type="cellIs" dxfId="7092" priority="1340" operator="equal">
      <formula>"قبول"</formula>
    </cfRule>
  </conditionalFormatting>
  <conditionalFormatting sqref="D280:D284">
    <cfRule type="cellIs" dxfId="7091" priority="1341" operator="equal">
      <formula>"قبول"</formula>
    </cfRule>
  </conditionalFormatting>
  <conditionalFormatting sqref="D400:D404">
    <cfRule type="cellIs" dxfId="7090" priority="1342" operator="equal">
      <formula>"رد"</formula>
    </cfRule>
  </conditionalFormatting>
  <conditionalFormatting sqref="D400:D404">
    <cfRule type="cellIs" dxfId="7089" priority="1343" operator="equal">
      <formula>"قبول"</formula>
    </cfRule>
  </conditionalFormatting>
  <conditionalFormatting sqref="D400:D404">
    <cfRule type="cellIs" dxfId="7088" priority="1344" operator="equal">
      <formula>"رد"</formula>
    </cfRule>
  </conditionalFormatting>
  <conditionalFormatting sqref="D400:D404">
    <cfRule type="cellIs" dxfId="7087" priority="1345" operator="equal">
      <formula>"قبول"</formula>
    </cfRule>
  </conditionalFormatting>
  <conditionalFormatting sqref="D400:D404">
    <cfRule type="cellIs" dxfId="7086" priority="1346" operator="equal">
      <formula>"قبول"</formula>
    </cfRule>
  </conditionalFormatting>
  <conditionalFormatting sqref="I399">
    <cfRule type="containsText" dxfId="7085" priority="1347" stopIfTrue="1" operator="containsText" text="LOW">
      <formula>NOT(ISERROR(SEARCH(("LOW"),(I399))))</formula>
    </cfRule>
  </conditionalFormatting>
  <conditionalFormatting sqref="I399">
    <cfRule type="containsText" dxfId="7084" priority="1348" stopIfTrue="1" operator="containsText" text="MEDIUM">
      <formula>NOT(ISERROR(SEARCH(("MEDIUM"),(I399))))</formula>
    </cfRule>
  </conditionalFormatting>
  <conditionalFormatting sqref="I399">
    <cfRule type="containsText" dxfId="7083" priority="1349" stopIfTrue="1" operator="containsText" text="HIGH">
      <formula>NOT(ISERROR(SEARCH(("HIGH"),(I399))))</formula>
    </cfRule>
  </conditionalFormatting>
  <conditionalFormatting sqref="B399">
    <cfRule type="expression" dxfId="7082" priority="1350" stopIfTrue="1">
      <formula>(#REF!="√")</formula>
    </cfRule>
  </conditionalFormatting>
  <conditionalFormatting sqref="I399">
    <cfRule type="expression" dxfId="7081" priority="1351" stopIfTrue="1">
      <formula>(#REF!="√")</formula>
    </cfRule>
  </conditionalFormatting>
  <conditionalFormatting sqref="H400">
    <cfRule type="containsText" dxfId="7080" priority="1352" stopIfTrue="1" operator="containsText" text="LOW">
      <formula>NOT(ISERROR(SEARCH(("LOW"),(H400))))</formula>
    </cfRule>
  </conditionalFormatting>
  <conditionalFormatting sqref="H400">
    <cfRule type="containsText" dxfId="7079" priority="1353" stopIfTrue="1" operator="containsText" text="MEDIUM">
      <formula>NOT(ISERROR(SEARCH(("MEDIUM"),(H400))))</formula>
    </cfRule>
  </conditionalFormatting>
  <conditionalFormatting sqref="H400">
    <cfRule type="containsText" dxfId="7078" priority="1354" stopIfTrue="1" operator="containsText" text="HIGH">
      <formula>NOT(ISERROR(SEARCH(("HIGH"),(H400))))</formula>
    </cfRule>
  </conditionalFormatting>
  <conditionalFormatting sqref="B400 B404">
    <cfRule type="expression" dxfId="7077" priority="1355" stopIfTrue="1">
      <formula>(#REF!="√")</formula>
    </cfRule>
  </conditionalFormatting>
  <conditionalFormatting sqref="C400">
    <cfRule type="expression" dxfId="7076" priority="1356" stopIfTrue="1">
      <formula>(#REF!="√")</formula>
    </cfRule>
  </conditionalFormatting>
  <conditionalFormatting sqref="J400">
    <cfRule type="containsText" dxfId="7075" priority="1357" operator="containsText" text="Neutral">
      <formula>NOT(ISERROR(SEARCH(("Neutral"),(J400))))</formula>
    </cfRule>
  </conditionalFormatting>
  <conditionalFormatting sqref="J400">
    <cfRule type="containsText" dxfId="7074" priority="1358" operator="containsText" text="Negative">
      <formula>NOT(ISERROR(SEARCH(("Negative"),(J400))))</formula>
    </cfRule>
  </conditionalFormatting>
  <conditionalFormatting sqref="J400">
    <cfRule type="containsText" dxfId="7073" priority="1359" operator="containsText" text="Positive">
      <formula>NOT(ISERROR(SEARCH(("Positive"),(J400))))</formula>
    </cfRule>
  </conditionalFormatting>
  <conditionalFormatting sqref="J400">
    <cfRule type="containsText" dxfId="7072" priority="1360" operator="containsText" text="Neutral">
      <formula>NOT(ISERROR(SEARCH(("Neutral"),(J400))))</formula>
    </cfRule>
  </conditionalFormatting>
  <conditionalFormatting sqref="J400">
    <cfRule type="containsText" dxfId="7071" priority="1361" operator="containsText" text="Negative">
      <formula>NOT(ISERROR(SEARCH(("Negative"),(J400))))</formula>
    </cfRule>
  </conditionalFormatting>
  <conditionalFormatting sqref="J400">
    <cfRule type="containsText" dxfId="7070" priority="1362" operator="containsText" text="Positive">
      <formula>NOT(ISERROR(SEARCH(("Positive"),(J400))))</formula>
    </cfRule>
  </conditionalFormatting>
  <conditionalFormatting sqref="J400">
    <cfRule type="timePeriod" dxfId="7069" priority="1363" timePeriod="tomorrow">
      <formula>FLOOR(J400,1)=TODAY()+1</formula>
    </cfRule>
  </conditionalFormatting>
  <conditionalFormatting sqref="H400">
    <cfRule type="expression" dxfId="7068" priority="1364" stopIfTrue="1">
      <formula>(#REF!="√")</formula>
    </cfRule>
  </conditionalFormatting>
  <conditionalFormatting sqref="B401">
    <cfRule type="expression" dxfId="7067" priority="1365" stopIfTrue="1">
      <formula>(#REF!="√")</formula>
    </cfRule>
  </conditionalFormatting>
  <conditionalFormatting sqref="G400">
    <cfRule type="containsText" dxfId="7066" priority="1366" stopIfTrue="1" operator="containsText" text="LOW">
      <formula>NOT(ISERROR(SEARCH(("LOW"),(G400))))</formula>
    </cfRule>
  </conditionalFormatting>
  <conditionalFormatting sqref="G400">
    <cfRule type="containsText" dxfId="7065" priority="1367" stopIfTrue="1" operator="containsText" text="MEDIUM">
      <formula>NOT(ISERROR(SEARCH(("MEDIUM"),(G400))))</formula>
    </cfRule>
  </conditionalFormatting>
  <conditionalFormatting sqref="G400">
    <cfRule type="containsText" dxfId="7064" priority="1368" stopIfTrue="1" operator="containsText" text="HIGH">
      <formula>NOT(ISERROR(SEARCH(("HIGH"),(G400))))</formula>
    </cfRule>
  </conditionalFormatting>
  <conditionalFormatting sqref="G400">
    <cfRule type="expression" dxfId="7063" priority="1369" stopIfTrue="1">
      <formula>(#REF!="√")</formula>
    </cfRule>
  </conditionalFormatting>
  <conditionalFormatting sqref="G400:G404">
    <cfRule type="cellIs" dxfId="7062" priority="1370" operator="equal">
      <formula>"معمولی"</formula>
    </cfRule>
  </conditionalFormatting>
  <conditionalFormatting sqref="G400:G404">
    <cfRule type="cellIs" dxfId="7061" priority="1371" operator="equal">
      <formula>"جدی"</formula>
    </cfRule>
  </conditionalFormatting>
  <conditionalFormatting sqref="G400:G404">
    <cfRule type="cellIs" dxfId="7060" priority="1372" operator="equal">
      <formula>"حیاتی"</formula>
    </cfRule>
  </conditionalFormatting>
  <conditionalFormatting sqref="I285">
    <cfRule type="containsText" dxfId="7059" priority="1373" stopIfTrue="1" operator="containsText" text="LOW">
      <formula>NOT(ISERROR(SEARCH(("LOW"),(I285))))</formula>
    </cfRule>
  </conditionalFormatting>
  <conditionalFormatting sqref="I285">
    <cfRule type="containsText" dxfId="7058" priority="1374" stopIfTrue="1" operator="containsText" text="MEDIUM">
      <formula>NOT(ISERROR(SEARCH(("MEDIUM"),(I285))))</formula>
    </cfRule>
  </conditionalFormatting>
  <conditionalFormatting sqref="I285">
    <cfRule type="containsText" dxfId="7057" priority="1375" stopIfTrue="1" operator="containsText" text="HIGH">
      <formula>NOT(ISERROR(SEARCH(("HIGH"),(I285))))</formula>
    </cfRule>
  </conditionalFormatting>
  <conditionalFormatting sqref="B285">
    <cfRule type="expression" dxfId="7056" priority="1376" stopIfTrue="1">
      <formula>(#REF!="√")</formula>
    </cfRule>
  </conditionalFormatting>
  <conditionalFormatting sqref="I285">
    <cfRule type="expression" dxfId="7055" priority="1377" stopIfTrue="1">
      <formula>(#REF!="√")</formula>
    </cfRule>
  </conditionalFormatting>
  <conditionalFormatting sqref="H286">
    <cfRule type="containsText" dxfId="7054" priority="1378" stopIfTrue="1" operator="containsText" text="LOW">
      <formula>NOT(ISERROR(SEARCH(("LOW"),(H286))))</formula>
    </cfRule>
  </conditionalFormatting>
  <conditionalFormatting sqref="H286">
    <cfRule type="containsText" dxfId="7053" priority="1379" stopIfTrue="1" operator="containsText" text="MEDIUM">
      <formula>NOT(ISERROR(SEARCH(("MEDIUM"),(H286))))</formula>
    </cfRule>
  </conditionalFormatting>
  <conditionalFormatting sqref="H286">
    <cfRule type="containsText" dxfId="7052" priority="1380" stopIfTrue="1" operator="containsText" text="HIGH">
      <formula>NOT(ISERROR(SEARCH(("HIGH"),(H286))))</formula>
    </cfRule>
  </conditionalFormatting>
  <conditionalFormatting sqref="B286 B290">
    <cfRule type="expression" dxfId="7051" priority="1381" stopIfTrue="1">
      <formula>(#REF!="√")</formula>
    </cfRule>
  </conditionalFormatting>
  <conditionalFormatting sqref="C286">
    <cfRule type="expression" dxfId="7050" priority="1382" stopIfTrue="1">
      <formula>(#REF!="√")</formula>
    </cfRule>
  </conditionalFormatting>
  <conditionalFormatting sqref="J286">
    <cfRule type="containsText" dxfId="7049" priority="1383" operator="containsText" text="Neutral">
      <formula>NOT(ISERROR(SEARCH(("Neutral"),(J286))))</formula>
    </cfRule>
  </conditionalFormatting>
  <conditionalFormatting sqref="J286">
    <cfRule type="containsText" dxfId="7048" priority="1384" operator="containsText" text="Negative">
      <formula>NOT(ISERROR(SEARCH(("Negative"),(J286))))</formula>
    </cfRule>
  </conditionalFormatting>
  <conditionalFormatting sqref="J286">
    <cfRule type="containsText" dxfId="7047" priority="1385" operator="containsText" text="Positive">
      <formula>NOT(ISERROR(SEARCH(("Positive"),(J286))))</formula>
    </cfRule>
  </conditionalFormatting>
  <conditionalFormatting sqref="J286">
    <cfRule type="containsText" dxfId="7046" priority="1386" operator="containsText" text="Neutral">
      <formula>NOT(ISERROR(SEARCH(("Neutral"),(J286))))</formula>
    </cfRule>
  </conditionalFormatting>
  <conditionalFormatting sqref="J286">
    <cfRule type="containsText" dxfId="7045" priority="1387" operator="containsText" text="Negative">
      <formula>NOT(ISERROR(SEARCH(("Negative"),(J286))))</formula>
    </cfRule>
  </conditionalFormatting>
  <conditionalFormatting sqref="J286">
    <cfRule type="containsText" dxfId="7044" priority="1388" operator="containsText" text="Positive">
      <formula>NOT(ISERROR(SEARCH(("Positive"),(J286))))</formula>
    </cfRule>
  </conditionalFormatting>
  <conditionalFormatting sqref="J286">
    <cfRule type="timePeriod" dxfId="7043" priority="1389" timePeriod="tomorrow">
      <formula>FLOOR(J286,1)=TODAY()+1</formula>
    </cfRule>
  </conditionalFormatting>
  <conditionalFormatting sqref="H286">
    <cfRule type="expression" dxfId="7042" priority="1390" stopIfTrue="1">
      <formula>(#REF!="√")</formula>
    </cfRule>
  </conditionalFormatting>
  <conditionalFormatting sqref="B287">
    <cfRule type="expression" dxfId="7041" priority="1391" stopIfTrue="1">
      <formula>(#REF!="√")</formula>
    </cfRule>
  </conditionalFormatting>
  <conditionalFormatting sqref="G286">
    <cfRule type="containsText" dxfId="7040" priority="1392" stopIfTrue="1" operator="containsText" text="LOW">
      <formula>NOT(ISERROR(SEARCH(("LOW"),(G286))))</formula>
    </cfRule>
  </conditionalFormatting>
  <conditionalFormatting sqref="G286">
    <cfRule type="containsText" dxfId="7039" priority="1393" stopIfTrue="1" operator="containsText" text="MEDIUM">
      <formula>NOT(ISERROR(SEARCH(("MEDIUM"),(G286))))</formula>
    </cfRule>
  </conditionalFormatting>
  <conditionalFormatting sqref="G286">
    <cfRule type="containsText" dxfId="7038" priority="1394" stopIfTrue="1" operator="containsText" text="HIGH">
      <formula>NOT(ISERROR(SEARCH(("HIGH"),(G286))))</formula>
    </cfRule>
  </conditionalFormatting>
  <conditionalFormatting sqref="G286">
    <cfRule type="expression" dxfId="7037" priority="1395" stopIfTrue="1">
      <formula>(#REF!="√")</formula>
    </cfRule>
  </conditionalFormatting>
  <conditionalFormatting sqref="G286:G290">
    <cfRule type="cellIs" dxfId="7036" priority="1396" operator="equal">
      <formula>"معمولی"</formula>
    </cfRule>
  </conditionalFormatting>
  <conditionalFormatting sqref="G286:G290">
    <cfRule type="cellIs" dxfId="7035" priority="1397" operator="equal">
      <formula>"جدی"</formula>
    </cfRule>
  </conditionalFormatting>
  <conditionalFormatting sqref="G286:G290">
    <cfRule type="cellIs" dxfId="7034" priority="1398" operator="equal">
      <formula>"حیاتی"</formula>
    </cfRule>
  </conditionalFormatting>
  <conditionalFormatting sqref="D286:D290">
    <cfRule type="cellIs" dxfId="7033" priority="1399" operator="equal">
      <formula>"رد"</formula>
    </cfRule>
  </conditionalFormatting>
  <conditionalFormatting sqref="D286:D290">
    <cfRule type="cellIs" dxfId="7032" priority="1400" operator="equal">
      <formula>"قبول"</formula>
    </cfRule>
  </conditionalFormatting>
  <conditionalFormatting sqref="D286:D290">
    <cfRule type="cellIs" dxfId="7031" priority="1401" operator="equal">
      <formula>"رد"</formula>
    </cfRule>
  </conditionalFormatting>
  <conditionalFormatting sqref="D286:D290">
    <cfRule type="cellIs" dxfId="7030" priority="1402" operator="equal">
      <formula>"قبول"</formula>
    </cfRule>
  </conditionalFormatting>
  <conditionalFormatting sqref="D286:D290">
    <cfRule type="cellIs" dxfId="7029" priority="1403" operator="equal">
      <formula>"قبول"</formula>
    </cfRule>
  </conditionalFormatting>
  <conditionalFormatting sqref="I291">
    <cfRule type="containsText" dxfId="7028" priority="1404" stopIfTrue="1" operator="containsText" text="LOW">
      <formula>NOT(ISERROR(SEARCH(("LOW"),(I291))))</formula>
    </cfRule>
  </conditionalFormatting>
  <conditionalFormatting sqref="I291">
    <cfRule type="containsText" dxfId="7027" priority="1405" stopIfTrue="1" operator="containsText" text="MEDIUM">
      <formula>NOT(ISERROR(SEARCH(("MEDIUM"),(I291))))</formula>
    </cfRule>
  </conditionalFormatting>
  <conditionalFormatting sqref="I291">
    <cfRule type="containsText" dxfId="7026" priority="1406" stopIfTrue="1" operator="containsText" text="HIGH">
      <formula>NOT(ISERROR(SEARCH(("HIGH"),(I291))))</formula>
    </cfRule>
  </conditionalFormatting>
  <conditionalFormatting sqref="B291">
    <cfRule type="expression" dxfId="7025" priority="1407" stopIfTrue="1">
      <formula>(#REF!="√")</formula>
    </cfRule>
  </conditionalFormatting>
  <conditionalFormatting sqref="I291">
    <cfRule type="expression" dxfId="7024" priority="1408" stopIfTrue="1">
      <formula>(#REF!="√")</formula>
    </cfRule>
  </conditionalFormatting>
  <conditionalFormatting sqref="H292">
    <cfRule type="containsText" dxfId="7023" priority="1409" stopIfTrue="1" operator="containsText" text="LOW">
      <formula>NOT(ISERROR(SEARCH(("LOW"),(H292))))</formula>
    </cfRule>
  </conditionalFormatting>
  <conditionalFormatting sqref="H292">
    <cfRule type="containsText" dxfId="7022" priority="1410" stopIfTrue="1" operator="containsText" text="MEDIUM">
      <formula>NOT(ISERROR(SEARCH(("MEDIUM"),(H292))))</formula>
    </cfRule>
  </conditionalFormatting>
  <conditionalFormatting sqref="H292">
    <cfRule type="containsText" dxfId="7021" priority="1411" stopIfTrue="1" operator="containsText" text="HIGH">
      <formula>NOT(ISERROR(SEARCH(("HIGH"),(H292))))</formula>
    </cfRule>
  </conditionalFormatting>
  <conditionalFormatting sqref="B292 B296">
    <cfRule type="expression" dxfId="7020" priority="1412" stopIfTrue="1">
      <formula>(#REF!="√")</formula>
    </cfRule>
  </conditionalFormatting>
  <conditionalFormatting sqref="C292">
    <cfRule type="expression" dxfId="7019" priority="1413" stopIfTrue="1">
      <formula>(#REF!="√")</formula>
    </cfRule>
  </conditionalFormatting>
  <conditionalFormatting sqref="J292">
    <cfRule type="containsText" dxfId="7018" priority="1414" operator="containsText" text="Neutral">
      <formula>NOT(ISERROR(SEARCH(("Neutral"),(J292))))</formula>
    </cfRule>
  </conditionalFormatting>
  <conditionalFormatting sqref="J292">
    <cfRule type="containsText" dxfId="7017" priority="1415" operator="containsText" text="Negative">
      <formula>NOT(ISERROR(SEARCH(("Negative"),(J292))))</formula>
    </cfRule>
  </conditionalFormatting>
  <conditionalFormatting sqref="J292">
    <cfRule type="containsText" dxfId="7016" priority="1416" operator="containsText" text="Positive">
      <formula>NOT(ISERROR(SEARCH(("Positive"),(J292))))</formula>
    </cfRule>
  </conditionalFormatting>
  <conditionalFormatting sqref="J292">
    <cfRule type="containsText" dxfId="7015" priority="1417" operator="containsText" text="Neutral">
      <formula>NOT(ISERROR(SEARCH(("Neutral"),(J292))))</formula>
    </cfRule>
  </conditionalFormatting>
  <conditionalFormatting sqref="J292">
    <cfRule type="containsText" dxfId="7014" priority="1418" operator="containsText" text="Negative">
      <formula>NOT(ISERROR(SEARCH(("Negative"),(J292))))</formula>
    </cfRule>
  </conditionalFormatting>
  <conditionalFormatting sqref="J292">
    <cfRule type="containsText" dxfId="7013" priority="1419" operator="containsText" text="Positive">
      <formula>NOT(ISERROR(SEARCH(("Positive"),(J292))))</formula>
    </cfRule>
  </conditionalFormatting>
  <conditionalFormatting sqref="J292">
    <cfRule type="timePeriod" dxfId="7012" priority="1420" timePeriod="tomorrow">
      <formula>FLOOR(J292,1)=TODAY()+1</formula>
    </cfRule>
  </conditionalFormatting>
  <conditionalFormatting sqref="H292">
    <cfRule type="expression" dxfId="7011" priority="1421" stopIfTrue="1">
      <formula>(#REF!="√")</formula>
    </cfRule>
  </conditionalFormatting>
  <conditionalFormatting sqref="B293">
    <cfRule type="expression" dxfId="7010" priority="1422" stopIfTrue="1">
      <formula>(#REF!="√")</formula>
    </cfRule>
  </conditionalFormatting>
  <conditionalFormatting sqref="G292">
    <cfRule type="containsText" dxfId="7009" priority="1423" stopIfTrue="1" operator="containsText" text="LOW">
      <formula>NOT(ISERROR(SEARCH(("LOW"),(G292))))</formula>
    </cfRule>
  </conditionalFormatting>
  <conditionalFormatting sqref="G292">
    <cfRule type="containsText" dxfId="7008" priority="1424" stopIfTrue="1" operator="containsText" text="MEDIUM">
      <formula>NOT(ISERROR(SEARCH(("MEDIUM"),(G292))))</formula>
    </cfRule>
  </conditionalFormatting>
  <conditionalFormatting sqref="G292">
    <cfRule type="containsText" dxfId="7007" priority="1425" stopIfTrue="1" operator="containsText" text="HIGH">
      <formula>NOT(ISERROR(SEARCH(("HIGH"),(G292))))</formula>
    </cfRule>
  </conditionalFormatting>
  <conditionalFormatting sqref="G292">
    <cfRule type="expression" dxfId="7006" priority="1426" stopIfTrue="1">
      <formula>(#REF!="√")</formula>
    </cfRule>
  </conditionalFormatting>
  <conditionalFormatting sqref="G292:G296">
    <cfRule type="cellIs" dxfId="7005" priority="1427" operator="equal">
      <formula>"معمولی"</formula>
    </cfRule>
  </conditionalFormatting>
  <conditionalFormatting sqref="G292:G296">
    <cfRule type="cellIs" dxfId="7004" priority="1428" operator="equal">
      <formula>"جدی"</formula>
    </cfRule>
  </conditionalFormatting>
  <conditionalFormatting sqref="G292:G296">
    <cfRule type="cellIs" dxfId="7003" priority="1429" operator="equal">
      <formula>"حیاتی"</formula>
    </cfRule>
  </conditionalFormatting>
  <conditionalFormatting sqref="D292:D296">
    <cfRule type="cellIs" dxfId="7002" priority="1430" operator="equal">
      <formula>"رد"</formula>
    </cfRule>
  </conditionalFormatting>
  <conditionalFormatting sqref="D292:D296">
    <cfRule type="cellIs" dxfId="7001" priority="1431" operator="equal">
      <formula>"قبول"</formula>
    </cfRule>
  </conditionalFormatting>
  <conditionalFormatting sqref="D292:D296">
    <cfRule type="cellIs" dxfId="7000" priority="1432" operator="equal">
      <formula>"رد"</formula>
    </cfRule>
  </conditionalFormatting>
  <conditionalFormatting sqref="D292:D296">
    <cfRule type="cellIs" dxfId="6999" priority="1433" operator="equal">
      <formula>"قبول"</formula>
    </cfRule>
  </conditionalFormatting>
  <conditionalFormatting sqref="D292:D296">
    <cfRule type="cellIs" dxfId="6998" priority="1434" operator="equal">
      <formula>"قبول"</formula>
    </cfRule>
  </conditionalFormatting>
  <conditionalFormatting sqref="I297">
    <cfRule type="containsText" dxfId="6997" priority="1435" stopIfTrue="1" operator="containsText" text="LOW">
      <formula>NOT(ISERROR(SEARCH(("LOW"),(I297))))</formula>
    </cfRule>
  </conditionalFormatting>
  <conditionalFormatting sqref="I297">
    <cfRule type="containsText" dxfId="6996" priority="1436" stopIfTrue="1" operator="containsText" text="MEDIUM">
      <formula>NOT(ISERROR(SEARCH(("MEDIUM"),(I297))))</formula>
    </cfRule>
  </conditionalFormatting>
  <conditionalFormatting sqref="I297">
    <cfRule type="containsText" dxfId="6995" priority="1437" stopIfTrue="1" operator="containsText" text="HIGH">
      <formula>NOT(ISERROR(SEARCH(("HIGH"),(I297))))</formula>
    </cfRule>
  </conditionalFormatting>
  <conditionalFormatting sqref="B297">
    <cfRule type="expression" dxfId="6994" priority="1438" stopIfTrue="1">
      <formula>(#REF!="√")</formula>
    </cfRule>
  </conditionalFormatting>
  <conditionalFormatting sqref="I297">
    <cfRule type="expression" dxfId="6993" priority="1439" stopIfTrue="1">
      <formula>(#REF!="√")</formula>
    </cfRule>
  </conditionalFormatting>
  <conditionalFormatting sqref="H298">
    <cfRule type="containsText" dxfId="6992" priority="1440" stopIfTrue="1" operator="containsText" text="LOW">
      <formula>NOT(ISERROR(SEARCH(("LOW"),(H298))))</formula>
    </cfRule>
  </conditionalFormatting>
  <conditionalFormatting sqref="H298">
    <cfRule type="containsText" dxfId="6991" priority="1441" stopIfTrue="1" operator="containsText" text="MEDIUM">
      <formula>NOT(ISERROR(SEARCH(("MEDIUM"),(H298))))</formula>
    </cfRule>
  </conditionalFormatting>
  <conditionalFormatting sqref="H298">
    <cfRule type="containsText" dxfId="6990" priority="1442" stopIfTrue="1" operator="containsText" text="HIGH">
      <formula>NOT(ISERROR(SEARCH(("HIGH"),(H298))))</formula>
    </cfRule>
  </conditionalFormatting>
  <conditionalFormatting sqref="B298 B302">
    <cfRule type="expression" dxfId="6989" priority="1443" stopIfTrue="1">
      <formula>(#REF!="√")</formula>
    </cfRule>
  </conditionalFormatting>
  <conditionalFormatting sqref="C298">
    <cfRule type="expression" dxfId="6988" priority="1444" stopIfTrue="1">
      <formula>(#REF!="√")</formula>
    </cfRule>
  </conditionalFormatting>
  <conditionalFormatting sqref="J298">
    <cfRule type="containsText" dxfId="6987" priority="1445" operator="containsText" text="Neutral">
      <formula>NOT(ISERROR(SEARCH(("Neutral"),(J298))))</formula>
    </cfRule>
  </conditionalFormatting>
  <conditionalFormatting sqref="J298">
    <cfRule type="containsText" dxfId="6986" priority="1446" operator="containsText" text="Negative">
      <formula>NOT(ISERROR(SEARCH(("Negative"),(J298))))</formula>
    </cfRule>
  </conditionalFormatting>
  <conditionalFormatting sqref="J298">
    <cfRule type="containsText" dxfId="6985" priority="1447" operator="containsText" text="Positive">
      <formula>NOT(ISERROR(SEARCH(("Positive"),(J298))))</formula>
    </cfRule>
  </conditionalFormatting>
  <conditionalFormatting sqref="J298">
    <cfRule type="containsText" dxfId="6984" priority="1448" operator="containsText" text="Neutral">
      <formula>NOT(ISERROR(SEARCH(("Neutral"),(J298))))</formula>
    </cfRule>
  </conditionalFormatting>
  <conditionalFormatting sqref="J298">
    <cfRule type="containsText" dxfId="6983" priority="1449" operator="containsText" text="Negative">
      <formula>NOT(ISERROR(SEARCH(("Negative"),(J298))))</formula>
    </cfRule>
  </conditionalFormatting>
  <conditionalFormatting sqref="J298">
    <cfRule type="containsText" dxfId="6982" priority="1450" operator="containsText" text="Positive">
      <formula>NOT(ISERROR(SEARCH(("Positive"),(J298))))</formula>
    </cfRule>
  </conditionalFormatting>
  <conditionalFormatting sqref="J298">
    <cfRule type="timePeriod" dxfId="6981" priority="1451" timePeriod="tomorrow">
      <formula>FLOOR(J298,1)=TODAY()+1</formula>
    </cfRule>
  </conditionalFormatting>
  <conditionalFormatting sqref="H298">
    <cfRule type="expression" dxfId="6980" priority="1452" stopIfTrue="1">
      <formula>(#REF!="√")</formula>
    </cfRule>
  </conditionalFormatting>
  <conditionalFormatting sqref="B299">
    <cfRule type="expression" dxfId="6979" priority="1453" stopIfTrue="1">
      <formula>(#REF!="√")</formula>
    </cfRule>
  </conditionalFormatting>
  <conditionalFormatting sqref="G298">
    <cfRule type="containsText" dxfId="6978" priority="1454" stopIfTrue="1" operator="containsText" text="LOW">
      <formula>NOT(ISERROR(SEARCH(("LOW"),(G298))))</formula>
    </cfRule>
  </conditionalFormatting>
  <conditionalFormatting sqref="G298">
    <cfRule type="containsText" dxfId="6977" priority="1455" stopIfTrue="1" operator="containsText" text="MEDIUM">
      <formula>NOT(ISERROR(SEARCH(("MEDIUM"),(G298))))</formula>
    </cfRule>
  </conditionalFormatting>
  <conditionalFormatting sqref="G298">
    <cfRule type="containsText" dxfId="6976" priority="1456" stopIfTrue="1" operator="containsText" text="HIGH">
      <formula>NOT(ISERROR(SEARCH(("HIGH"),(G298))))</formula>
    </cfRule>
  </conditionalFormatting>
  <conditionalFormatting sqref="G298">
    <cfRule type="expression" dxfId="6975" priority="1457" stopIfTrue="1">
      <formula>(#REF!="√")</formula>
    </cfRule>
  </conditionalFormatting>
  <conditionalFormatting sqref="G298:G302">
    <cfRule type="cellIs" dxfId="6974" priority="1458" operator="equal">
      <formula>"معمولی"</formula>
    </cfRule>
  </conditionalFormatting>
  <conditionalFormatting sqref="G298:G302">
    <cfRule type="cellIs" dxfId="6973" priority="1459" operator="equal">
      <formula>"جدی"</formula>
    </cfRule>
  </conditionalFormatting>
  <conditionalFormatting sqref="G298:G302">
    <cfRule type="cellIs" dxfId="6972" priority="1460" operator="equal">
      <formula>"حیاتی"</formula>
    </cfRule>
  </conditionalFormatting>
  <conditionalFormatting sqref="D298:D302">
    <cfRule type="cellIs" dxfId="6971" priority="1461" operator="equal">
      <formula>"رد"</formula>
    </cfRule>
  </conditionalFormatting>
  <conditionalFormatting sqref="D298:D302">
    <cfRule type="cellIs" dxfId="6970" priority="1462" operator="equal">
      <formula>"قبول"</formula>
    </cfRule>
  </conditionalFormatting>
  <conditionalFormatting sqref="D298:D302">
    <cfRule type="cellIs" dxfId="6969" priority="1463" operator="equal">
      <formula>"رد"</formula>
    </cfRule>
  </conditionalFormatting>
  <conditionalFormatting sqref="D298:D302">
    <cfRule type="cellIs" dxfId="6968" priority="1464" operator="equal">
      <formula>"قبول"</formula>
    </cfRule>
  </conditionalFormatting>
  <conditionalFormatting sqref="D298:D302">
    <cfRule type="cellIs" dxfId="6967" priority="1465" operator="equal">
      <formula>"قبول"</formula>
    </cfRule>
  </conditionalFormatting>
  <conditionalFormatting sqref="I303">
    <cfRule type="containsText" dxfId="6966" priority="1466" stopIfTrue="1" operator="containsText" text="LOW">
      <formula>NOT(ISERROR(SEARCH(("LOW"),(I303))))</formula>
    </cfRule>
  </conditionalFormatting>
  <conditionalFormatting sqref="I303">
    <cfRule type="containsText" dxfId="6965" priority="1467" stopIfTrue="1" operator="containsText" text="MEDIUM">
      <formula>NOT(ISERROR(SEARCH(("MEDIUM"),(I303))))</formula>
    </cfRule>
  </conditionalFormatting>
  <conditionalFormatting sqref="I303">
    <cfRule type="containsText" dxfId="6964" priority="1468" stopIfTrue="1" operator="containsText" text="HIGH">
      <formula>NOT(ISERROR(SEARCH(("HIGH"),(I303))))</formula>
    </cfRule>
  </conditionalFormatting>
  <conditionalFormatting sqref="B303">
    <cfRule type="expression" dxfId="6963" priority="1469" stopIfTrue="1">
      <formula>(#REF!="√")</formula>
    </cfRule>
  </conditionalFormatting>
  <conditionalFormatting sqref="I303">
    <cfRule type="expression" dxfId="6962" priority="1470" stopIfTrue="1">
      <formula>(#REF!="√")</formula>
    </cfRule>
  </conditionalFormatting>
  <conditionalFormatting sqref="H304">
    <cfRule type="containsText" dxfId="6961" priority="1471" stopIfTrue="1" operator="containsText" text="LOW">
      <formula>NOT(ISERROR(SEARCH(("LOW"),(H304))))</formula>
    </cfRule>
  </conditionalFormatting>
  <conditionalFormatting sqref="H304">
    <cfRule type="containsText" dxfId="6960" priority="1472" stopIfTrue="1" operator="containsText" text="MEDIUM">
      <formula>NOT(ISERROR(SEARCH(("MEDIUM"),(H304))))</formula>
    </cfRule>
  </conditionalFormatting>
  <conditionalFormatting sqref="H304">
    <cfRule type="containsText" dxfId="6959" priority="1473" stopIfTrue="1" operator="containsText" text="HIGH">
      <formula>NOT(ISERROR(SEARCH(("HIGH"),(H304))))</formula>
    </cfRule>
  </conditionalFormatting>
  <conditionalFormatting sqref="B304 B308">
    <cfRule type="expression" dxfId="6958" priority="1474" stopIfTrue="1">
      <formula>(#REF!="√")</formula>
    </cfRule>
  </conditionalFormatting>
  <conditionalFormatting sqref="C304">
    <cfRule type="expression" dxfId="6957" priority="1475" stopIfTrue="1">
      <formula>(#REF!="√")</formula>
    </cfRule>
  </conditionalFormatting>
  <conditionalFormatting sqref="J304">
    <cfRule type="containsText" dxfId="6956" priority="1476" operator="containsText" text="Neutral">
      <formula>NOT(ISERROR(SEARCH(("Neutral"),(J304))))</formula>
    </cfRule>
  </conditionalFormatting>
  <conditionalFormatting sqref="J304">
    <cfRule type="containsText" dxfId="6955" priority="1477" operator="containsText" text="Negative">
      <formula>NOT(ISERROR(SEARCH(("Negative"),(J304))))</formula>
    </cfRule>
  </conditionalFormatting>
  <conditionalFormatting sqref="J304">
    <cfRule type="containsText" dxfId="6954" priority="1478" operator="containsText" text="Positive">
      <formula>NOT(ISERROR(SEARCH(("Positive"),(J304))))</formula>
    </cfRule>
  </conditionalFormatting>
  <conditionalFormatting sqref="J304">
    <cfRule type="containsText" dxfId="6953" priority="1479" operator="containsText" text="Neutral">
      <formula>NOT(ISERROR(SEARCH(("Neutral"),(J304))))</formula>
    </cfRule>
  </conditionalFormatting>
  <conditionalFormatting sqref="J304">
    <cfRule type="containsText" dxfId="6952" priority="1480" operator="containsText" text="Negative">
      <formula>NOT(ISERROR(SEARCH(("Negative"),(J304))))</formula>
    </cfRule>
  </conditionalFormatting>
  <conditionalFormatting sqref="J304">
    <cfRule type="containsText" dxfId="6951" priority="1481" operator="containsText" text="Positive">
      <formula>NOT(ISERROR(SEARCH(("Positive"),(J304))))</formula>
    </cfRule>
  </conditionalFormatting>
  <conditionalFormatting sqref="J304">
    <cfRule type="timePeriod" dxfId="6950" priority="1482" timePeriod="tomorrow">
      <formula>FLOOR(J304,1)=TODAY()+1</formula>
    </cfRule>
  </conditionalFormatting>
  <conditionalFormatting sqref="H304">
    <cfRule type="expression" dxfId="6949" priority="1483" stopIfTrue="1">
      <formula>(#REF!="√")</formula>
    </cfRule>
  </conditionalFormatting>
  <conditionalFormatting sqref="B305">
    <cfRule type="expression" dxfId="6948" priority="1484" stopIfTrue="1">
      <formula>(#REF!="√")</formula>
    </cfRule>
  </conditionalFormatting>
  <conditionalFormatting sqref="G304">
    <cfRule type="containsText" dxfId="6947" priority="1485" stopIfTrue="1" operator="containsText" text="LOW">
      <formula>NOT(ISERROR(SEARCH(("LOW"),(G304))))</formula>
    </cfRule>
  </conditionalFormatting>
  <conditionalFormatting sqref="G304">
    <cfRule type="containsText" dxfId="6946" priority="1486" stopIfTrue="1" operator="containsText" text="MEDIUM">
      <formula>NOT(ISERROR(SEARCH(("MEDIUM"),(G304))))</formula>
    </cfRule>
  </conditionalFormatting>
  <conditionalFormatting sqref="G304">
    <cfRule type="containsText" dxfId="6945" priority="1487" stopIfTrue="1" operator="containsText" text="HIGH">
      <formula>NOT(ISERROR(SEARCH(("HIGH"),(G304))))</formula>
    </cfRule>
  </conditionalFormatting>
  <conditionalFormatting sqref="G304">
    <cfRule type="expression" dxfId="6944" priority="1488" stopIfTrue="1">
      <formula>(#REF!="√")</formula>
    </cfRule>
  </conditionalFormatting>
  <conditionalFormatting sqref="G304:G308">
    <cfRule type="cellIs" dxfId="6943" priority="1489" operator="equal">
      <formula>"معمولی"</formula>
    </cfRule>
  </conditionalFormatting>
  <conditionalFormatting sqref="G304:G308">
    <cfRule type="cellIs" dxfId="6942" priority="1490" operator="equal">
      <formula>"جدی"</formula>
    </cfRule>
  </conditionalFormatting>
  <conditionalFormatting sqref="G304:G308">
    <cfRule type="cellIs" dxfId="6941" priority="1491" operator="equal">
      <formula>"حیاتی"</formula>
    </cfRule>
  </conditionalFormatting>
  <conditionalFormatting sqref="D304:D308">
    <cfRule type="cellIs" dxfId="6940" priority="1492" operator="equal">
      <formula>"رد"</formula>
    </cfRule>
  </conditionalFormatting>
  <conditionalFormatting sqref="D304:D308">
    <cfRule type="cellIs" dxfId="6939" priority="1493" operator="equal">
      <formula>"قبول"</formula>
    </cfRule>
  </conditionalFormatting>
  <conditionalFormatting sqref="D304:D308">
    <cfRule type="cellIs" dxfId="6938" priority="1494" operator="equal">
      <formula>"رد"</formula>
    </cfRule>
  </conditionalFormatting>
  <conditionalFormatting sqref="D304:D308">
    <cfRule type="cellIs" dxfId="6937" priority="1495" operator="equal">
      <formula>"قبول"</formula>
    </cfRule>
  </conditionalFormatting>
  <conditionalFormatting sqref="D304:D308">
    <cfRule type="cellIs" dxfId="6936" priority="1496" operator="equal">
      <formula>"قبول"</formula>
    </cfRule>
  </conditionalFormatting>
  <conditionalFormatting sqref="I309">
    <cfRule type="containsText" dxfId="6935" priority="1497" stopIfTrue="1" operator="containsText" text="LOW">
      <formula>NOT(ISERROR(SEARCH(("LOW"),(I309))))</formula>
    </cfRule>
  </conditionalFormatting>
  <conditionalFormatting sqref="I309">
    <cfRule type="containsText" dxfId="6934" priority="1498" stopIfTrue="1" operator="containsText" text="MEDIUM">
      <formula>NOT(ISERROR(SEARCH(("MEDIUM"),(I309))))</formula>
    </cfRule>
  </conditionalFormatting>
  <conditionalFormatting sqref="I309">
    <cfRule type="containsText" dxfId="6933" priority="1499" stopIfTrue="1" operator="containsText" text="HIGH">
      <formula>NOT(ISERROR(SEARCH(("HIGH"),(I309))))</formula>
    </cfRule>
  </conditionalFormatting>
  <conditionalFormatting sqref="B309">
    <cfRule type="expression" dxfId="6932" priority="1500" stopIfTrue="1">
      <formula>(#REF!="√")</formula>
    </cfRule>
  </conditionalFormatting>
  <conditionalFormatting sqref="I309">
    <cfRule type="expression" dxfId="6931" priority="1501" stopIfTrue="1">
      <formula>(#REF!="√")</formula>
    </cfRule>
  </conditionalFormatting>
  <conditionalFormatting sqref="H310">
    <cfRule type="containsText" dxfId="6930" priority="1502" stopIfTrue="1" operator="containsText" text="LOW">
      <formula>NOT(ISERROR(SEARCH(("LOW"),(H310))))</formula>
    </cfRule>
  </conditionalFormatting>
  <conditionalFormatting sqref="H310">
    <cfRule type="containsText" dxfId="6929" priority="1503" stopIfTrue="1" operator="containsText" text="MEDIUM">
      <formula>NOT(ISERROR(SEARCH(("MEDIUM"),(H310))))</formula>
    </cfRule>
  </conditionalFormatting>
  <conditionalFormatting sqref="H310">
    <cfRule type="containsText" dxfId="6928" priority="1504" stopIfTrue="1" operator="containsText" text="HIGH">
      <formula>NOT(ISERROR(SEARCH(("HIGH"),(H310))))</formula>
    </cfRule>
  </conditionalFormatting>
  <conditionalFormatting sqref="B310 B314">
    <cfRule type="expression" dxfId="6927" priority="1505" stopIfTrue="1">
      <formula>(#REF!="√")</formula>
    </cfRule>
  </conditionalFormatting>
  <conditionalFormatting sqref="C310">
    <cfRule type="expression" dxfId="6926" priority="1506" stopIfTrue="1">
      <formula>(#REF!="√")</formula>
    </cfRule>
  </conditionalFormatting>
  <conditionalFormatting sqref="J310">
    <cfRule type="containsText" dxfId="6925" priority="1507" operator="containsText" text="Neutral">
      <formula>NOT(ISERROR(SEARCH(("Neutral"),(J310))))</formula>
    </cfRule>
  </conditionalFormatting>
  <conditionalFormatting sqref="J310">
    <cfRule type="containsText" dxfId="6924" priority="1508" operator="containsText" text="Negative">
      <formula>NOT(ISERROR(SEARCH(("Negative"),(J310))))</formula>
    </cfRule>
  </conditionalFormatting>
  <conditionalFormatting sqref="J310">
    <cfRule type="containsText" dxfId="6923" priority="1509" operator="containsText" text="Positive">
      <formula>NOT(ISERROR(SEARCH(("Positive"),(J310))))</formula>
    </cfRule>
  </conditionalFormatting>
  <conditionalFormatting sqref="J310">
    <cfRule type="containsText" dxfId="6922" priority="1510" operator="containsText" text="Neutral">
      <formula>NOT(ISERROR(SEARCH(("Neutral"),(J310))))</formula>
    </cfRule>
  </conditionalFormatting>
  <conditionalFormatting sqref="J310">
    <cfRule type="containsText" dxfId="6921" priority="1511" operator="containsText" text="Negative">
      <formula>NOT(ISERROR(SEARCH(("Negative"),(J310))))</formula>
    </cfRule>
  </conditionalFormatting>
  <conditionalFormatting sqref="J310">
    <cfRule type="containsText" dxfId="6920" priority="1512" operator="containsText" text="Positive">
      <formula>NOT(ISERROR(SEARCH(("Positive"),(J310))))</formula>
    </cfRule>
  </conditionalFormatting>
  <conditionalFormatting sqref="J310">
    <cfRule type="timePeriod" dxfId="6919" priority="1513" timePeriod="tomorrow">
      <formula>FLOOR(J310,1)=TODAY()+1</formula>
    </cfRule>
  </conditionalFormatting>
  <conditionalFormatting sqref="H310">
    <cfRule type="expression" dxfId="6918" priority="1514" stopIfTrue="1">
      <formula>(#REF!="√")</formula>
    </cfRule>
  </conditionalFormatting>
  <conditionalFormatting sqref="B311">
    <cfRule type="expression" dxfId="6917" priority="1515" stopIfTrue="1">
      <formula>(#REF!="√")</formula>
    </cfRule>
  </conditionalFormatting>
  <conditionalFormatting sqref="G310">
    <cfRule type="containsText" dxfId="6916" priority="1516" stopIfTrue="1" operator="containsText" text="LOW">
      <formula>NOT(ISERROR(SEARCH(("LOW"),(G310))))</formula>
    </cfRule>
  </conditionalFormatting>
  <conditionalFormatting sqref="G310">
    <cfRule type="containsText" dxfId="6915" priority="1517" stopIfTrue="1" operator="containsText" text="MEDIUM">
      <formula>NOT(ISERROR(SEARCH(("MEDIUM"),(G310))))</formula>
    </cfRule>
  </conditionalFormatting>
  <conditionalFormatting sqref="G310">
    <cfRule type="containsText" dxfId="6914" priority="1518" stopIfTrue="1" operator="containsText" text="HIGH">
      <formula>NOT(ISERROR(SEARCH(("HIGH"),(G310))))</formula>
    </cfRule>
  </conditionalFormatting>
  <conditionalFormatting sqref="G310">
    <cfRule type="expression" dxfId="6913" priority="1519" stopIfTrue="1">
      <formula>(#REF!="√")</formula>
    </cfRule>
  </conditionalFormatting>
  <conditionalFormatting sqref="G310:G314">
    <cfRule type="cellIs" dxfId="6912" priority="1520" operator="equal">
      <formula>"معمولی"</formula>
    </cfRule>
  </conditionalFormatting>
  <conditionalFormatting sqref="G310:G314">
    <cfRule type="cellIs" dxfId="6911" priority="1521" operator="equal">
      <formula>"جدی"</formula>
    </cfRule>
  </conditionalFormatting>
  <conditionalFormatting sqref="G310:G314">
    <cfRule type="cellIs" dxfId="6910" priority="1522" operator="equal">
      <formula>"حیاتی"</formula>
    </cfRule>
  </conditionalFormatting>
  <conditionalFormatting sqref="D310:D314">
    <cfRule type="cellIs" dxfId="6909" priority="1523" operator="equal">
      <formula>"رد"</formula>
    </cfRule>
  </conditionalFormatting>
  <conditionalFormatting sqref="D310:D314">
    <cfRule type="cellIs" dxfId="6908" priority="1524" operator="equal">
      <formula>"قبول"</formula>
    </cfRule>
  </conditionalFormatting>
  <conditionalFormatting sqref="D310:D314">
    <cfRule type="cellIs" dxfId="6907" priority="1525" operator="equal">
      <formula>"رد"</formula>
    </cfRule>
  </conditionalFormatting>
  <conditionalFormatting sqref="D310:D314">
    <cfRule type="cellIs" dxfId="6906" priority="1526" operator="equal">
      <formula>"قبول"</formula>
    </cfRule>
  </conditionalFormatting>
  <conditionalFormatting sqref="D310:D314">
    <cfRule type="cellIs" dxfId="6905" priority="1527" operator="equal">
      <formula>"قبول"</formula>
    </cfRule>
  </conditionalFormatting>
  <conditionalFormatting sqref="I315">
    <cfRule type="containsText" dxfId="6904" priority="1528" stopIfTrue="1" operator="containsText" text="LOW">
      <formula>NOT(ISERROR(SEARCH(("LOW"),(I315))))</formula>
    </cfRule>
  </conditionalFormatting>
  <conditionalFormatting sqref="I315">
    <cfRule type="containsText" dxfId="6903" priority="1529" stopIfTrue="1" operator="containsText" text="MEDIUM">
      <formula>NOT(ISERROR(SEARCH(("MEDIUM"),(I315))))</formula>
    </cfRule>
  </conditionalFormatting>
  <conditionalFormatting sqref="I315">
    <cfRule type="containsText" dxfId="6902" priority="1530" stopIfTrue="1" operator="containsText" text="HIGH">
      <formula>NOT(ISERROR(SEARCH(("HIGH"),(I315))))</formula>
    </cfRule>
  </conditionalFormatting>
  <conditionalFormatting sqref="B315">
    <cfRule type="expression" dxfId="6901" priority="1531" stopIfTrue="1">
      <formula>(#REF!="√")</formula>
    </cfRule>
  </conditionalFormatting>
  <conditionalFormatting sqref="I315">
    <cfRule type="expression" dxfId="6900" priority="1532" stopIfTrue="1">
      <formula>(#REF!="√")</formula>
    </cfRule>
  </conditionalFormatting>
  <conditionalFormatting sqref="H316">
    <cfRule type="containsText" dxfId="6899" priority="1533" stopIfTrue="1" operator="containsText" text="LOW">
      <formula>NOT(ISERROR(SEARCH(("LOW"),(H316))))</formula>
    </cfRule>
  </conditionalFormatting>
  <conditionalFormatting sqref="H316">
    <cfRule type="containsText" dxfId="6898" priority="1534" stopIfTrue="1" operator="containsText" text="MEDIUM">
      <formula>NOT(ISERROR(SEARCH(("MEDIUM"),(H316))))</formula>
    </cfRule>
  </conditionalFormatting>
  <conditionalFormatting sqref="H316">
    <cfRule type="containsText" dxfId="6897" priority="1535" stopIfTrue="1" operator="containsText" text="HIGH">
      <formula>NOT(ISERROR(SEARCH(("HIGH"),(H316))))</formula>
    </cfRule>
  </conditionalFormatting>
  <conditionalFormatting sqref="B316 B320">
    <cfRule type="expression" dxfId="6896" priority="1536" stopIfTrue="1">
      <formula>(#REF!="√")</formula>
    </cfRule>
  </conditionalFormatting>
  <conditionalFormatting sqref="C316">
    <cfRule type="expression" dxfId="6895" priority="1537" stopIfTrue="1">
      <formula>(#REF!="√")</formula>
    </cfRule>
  </conditionalFormatting>
  <conditionalFormatting sqref="J316">
    <cfRule type="containsText" dxfId="6894" priority="1538" operator="containsText" text="Neutral">
      <formula>NOT(ISERROR(SEARCH(("Neutral"),(J316))))</formula>
    </cfRule>
  </conditionalFormatting>
  <conditionalFormatting sqref="J316">
    <cfRule type="containsText" dxfId="6893" priority="1539" operator="containsText" text="Negative">
      <formula>NOT(ISERROR(SEARCH(("Negative"),(J316))))</formula>
    </cfRule>
  </conditionalFormatting>
  <conditionalFormatting sqref="J316">
    <cfRule type="containsText" dxfId="6892" priority="1540" operator="containsText" text="Positive">
      <formula>NOT(ISERROR(SEARCH(("Positive"),(J316))))</formula>
    </cfRule>
  </conditionalFormatting>
  <conditionalFormatting sqref="J316">
    <cfRule type="containsText" dxfId="6891" priority="1541" operator="containsText" text="Neutral">
      <formula>NOT(ISERROR(SEARCH(("Neutral"),(J316))))</formula>
    </cfRule>
  </conditionalFormatting>
  <conditionalFormatting sqref="J316">
    <cfRule type="containsText" dxfId="6890" priority="1542" operator="containsText" text="Negative">
      <formula>NOT(ISERROR(SEARCH(("Negative"),(J316))))</formula>
    </cfRule>
  </conditionalFormatting>
  <conditionalFormatting sqref="J316">
    <cfRule type="containsText" dxfId="6889" priority="1543" operator="containsText" text="Positive">
      <formula>NOT(ISERROR(SEARCH(("Positive"),(J316))))</formula>
    </cfRule>
  </conditionalFormatting>
  <conditionalFormatting sqref="J316">
    <cfRule type="timePeriod" dxfId="6888" priority="1544" timePeriod="tomorrow">
      <formula>FLOOR(J316,1)=TODAY()+1</formula>
    </cfRule>
  </conditionalFormatting>
  <conditionalFormatting sqref="H316">
    <cfRule type="expression" dxfId="6887" priority="1545" stopIfTrue="1">
      <formula>(#REF!="√")</formula>
    </cfRule>
  </conditionalFormatting>
  <conditionalFormatting sqref="B317">
    <cfRule type="expression" dxfId="6886" priority="1546" stopIfTrue="1">
      <formula>(#REF!="√")</formula>
    </cfRule>
  </conditionalFormatting>
  <conditionalFormatting sqref="G316">
    <cfRule type="containsText" dxfId="6885" priority="1547" stopIfTrue="1" operator="containsText" text="LOW">
      <formula>NOT(ISERROR(SEARCH(("LOW"),(G316))))</formula>
    </cfRule>
  </conditionalFormatting>
  <conditionalFormatting sqref="G316">
    <cfRule type="containsText" dxfId="6884" priority="1548" stopIfTrue="1" operator="containsText" text="MEDIUM">
      <formula>NOT(ISERROR(SEARCH(("MEDIUM"),(G316))))</formula>
    </cfRule>
  </conditionalFormatting>
  <conditionalFormatting sqref="G316">
    <cfRule type="containsText" dxfId="6883" priority="1549" stopIfTrue="1" operator="containsText" text="HIGH">
      <formula>NOT(ISERROR(SEARCH(("HIGH"),(G316))))</formula>
    </cfRule>
  </conditionalFormatting>
  <conditionalFormatting sqref="G316">
    <cfRule type="expression" dxfId="6882" priority="1550" stopIfTrue="1">
      <formula>(#REF!="√")</formula>
    </cfRule>
  </conditionalFormatting>
  <conditionalFormatting sqref="G316:G320">
    <cfRule type="cellIs" dxfId="6881" priority="1551" operator="equal">
      <formula>"معمولی"</formula>
    </cfRule>
  </conditionalFormatting>
  <conditionalFormatting sqref="G316:G320">
    <cfRule type="cellIs" dxfId="6880" priority="1552" operator="equal">
      <formula>"جدی"</formula>
    </cfRule>
  </conditionalFormatting>
  <conditionalFormatting sqref="G316:G320">
    <cfRule type="cellIs" dxfId="6879" priority="1553" operator="equal">
      <formula>"حیاتی"</formula>
    </cfRule>
  </conditionalFormatting>
  <conditionalFormatting sqref="D316:D320">
    <cfRule type="cellIs" dxfId="6878" priority="1554" operator="equal">
      <formula>"رد"</formula>
    </cfRule>
  </conditionalFormatting>
  <conditionalFormatting sqref="D316:D320">
    <cfRule type="cellIs" dxfId="6877" priority="1555" operator="equal">
      <formula>"قبول"</formula>
    </cfRule>
  </conditionalFormatting>
  <conditionalFormatting sqref="D316:D320">
    <cfRule type="cellIs" dxfId="6876" priority="1556" operator="equal">
      <formula>"رد"</formula>
    </cfRule>
  </conditionalFormatting>
  <conditionalFormatting sqref="D316:D320">
    <cfRule type="cellIs" dxfId="6875" priority="1557" operator="equal">
      <formula>"قبول"</formula>
    </cfRule>
  </conditionalFormatting>
  <conditionalFormatting sqref="D316:D320">
    <cfRule type="cellIs" dxfId="6874" priority="1558" operator="equal">
      <formula>"قبول"</formula>
    </cfRule>
  </conditionalFormatting>
  <conditionalFormatting sqref="I321">
    <cfRule type="containsText" dxfId="6873" priority="1559" stopIfTrue="1" operator="containsText" text="LOW">
      <formula>NOT(ISERROR(SEARCH(("LOW"),(I321))))</formula>
    </cfRule>
  </conditionalFormatting>
  <conditionalFormatting sqref="I321">
    <cfRule type="containsText" dxfId="6872" priority="1560" stopIfTrue="1" operator="containsText" text="MEDIUM">
      <formula>NOT(ISERROR(SEARCH(("MEDIUM"),(I321))))</formula>
    </cfRule>
  </conditionalFormatting>
  <conditionalFormatting sqref="I321">
    <cfRule type="containsText" dxfId="6871" priority="1561" stopIfTrue="1" operator="containsText" text="HIGH">
      <formula>NOT(ISERROR(SEARCH(("HIGH"),(I321))))</formula>
    </cfRule>
  </conditionalFormatting>
  <conditionalFormatting sqref="B321">
    <cfRule type="expression" dxfId="6870" priority="1562" stopIfTrue="1">
      <formula>(#REF!="√")</formula>
    </cfRule>
  </conditionalFormatting>
  <conditionalFormatting sqref="I321">
    <cfRule type="expression" dxfId="6869" priority="1563" stopIfTrue="1">
      <formula>(#REF!="√")</formula>
    </cfRule>
  </conditionalFormatting>
  <conditionalFormatting sqref="H322">
    <cfRule type="containsText" dxfId="6868" priority="1564" stopIfTrue="1" operator="containsText" text="LOW">
      <formula>NOT(ISERROR(SEARCH(("LOW"),(H322))))</formula>
    </cfRule>
  </conditionalFormatting>
  <conditionalFormatting sqref="H322">
    <cfRule type="containsText" dxfId="6867" priority="1565" stopIfTrue="1" operator="containsText" text="MEDIUM">
      <formula>NOT(ISERROR(SEARCH(("MEDIUM"),(H322))))</formula>
    </cfRule>
  </conditionalFormatting>
  <conditionalFormatting sqref="H322">
    <cfRule type="containsText" dxfId="6866" priority="1566" stopIfTrue="1" operator="containsText" text="HIGH">
      <formula>NOT(ISERROR(SEARCH(("HIGH"),(H322))))</formula>
    </cfRule>
  </conditionalFormatting>
  <conditionalFormatting sqref="B322 B326">
    <cfRule type="expression" dxfId="6865" priority="1567" stopIfTrue="1">
      <formula>(#REF!="√")</formula>
    </cfRule>
  </conditionalFormatting>
  <conditionalFormatting sqref="C322">
    <cfRule type="expression" dxfId="6864" priority="1568" stopIfTrue="1">
      <formula>(#REF!="√")</formula>
    </cfRule>
  </conditionalFormatting>
  <conditionalFormatting sqref="J322">
    <cfRule type="containsText" dxfId="6863" priority="1569" operator="containsText" text="Neutral">
      <formula>NOT(ISERROR(SEARCH(("Neutral"),(J322))))</formula>
    </cfRule>
  </conditionalFormatting>
  <conditionalFormatting sqref="J322">
    <cfRule type="containsText" dxfId="6862" priority="1570" operator="containsText" text="Negative">
      <formula>NOT(ISERROR(SEARCH(("Negative"),(J322))))</formula>
    </cfRule>
  </conditionalFormatting>
  <conditionalFormatting sqref="J322">
    <cfRule type="containsText" dxfId="6861" priority="1571" operator="containsText" text="Positive">
      <formula>NOT(ISERROR(SEARCH(("Positive"),(J322))))</formula>
    </cfRule>
  </conditionalFormatting>
  <conditionalFormatting sqref="J322">
    <cfRule type="containsText" dxfId="6860" priority="1572" operator="containsText" text="Neutral">
      <formula>NOT(ISERROR(SEARCH(("Neutral"),(J322))))</formula>
    </cfRule>
  </conditionalFormatting>
  <conditionalFormatting sqref="J322">
    <cfRule type="containsText" dxfId="6859" priority="1573" operator="containsText" text="Negative">
      <formula>NOT(ISERROR(SEARCH(("Negative"),(J322))))</formula>
    </cfRule>
  </conditionalFormatting>
  <conditionalFormatting sqref="J322">
    <cfRule type="containsText" dxfId="6858" priority="1574" operator="containsText" text="Positive">
      <formula>NOT(ISERROR(SEARCH(("Positive"),(J322))))</formula>
    </cfRule>
  </conditionalFormatting>
  <conditionalFormatting sqref="J322">
    <cfRule type="timePeriod" dxfId="6857" priority="1575" timePeriod="tomorrow">
      <formula>FLOOR(J322,1)=TODAY()+1</formula>
    </cfRule>
  </conditionalFormatting>
  <conditionalFormatting sqref="H322">
    <cfRule type="expression" dxfId="6856" priority="1576" stopIfTrue="1">
      <formula>(#REF!="√")</formula>
    </cfRule>
  </conditionalFormatting>
  <conditionalFormatting sqref="B323">
    <cfRule type="expression" dxfId="6855" priority="1577" stopIfTrue="1">
      <formula>(#REF!="√")</formula>
    </cfRule>
  </conditionalFormatting>
  <conditionalFormatting sqref="G322">
    <cfRule type="containsText" dxfId="6854" priority="1578" stopIfTrue="1" operator="containsText" text="LOW">
      <formula>NOT(ISERROR(SEARCH(("LOW"),(G322))))</formula>
    </cfRule>
  </conditionalFormatting>
  <conditionalFormatting sqref="G322">
    <cfRule type="containsText" dxfId="6853" priority="1579" stopIfTrue="1" operator="containsText" text="MEDIUM">
      <formula>NOT(ISERROR(SEARCH(("MEDIUM"),(G322))))</formula>
    </cfRule>
  </conditionalFormatting>
  <conditionalFormatting sqref="G322">
    <cfRule type="containsText" dxfId="6852" priority="1580" stopIfTrue="1" operator="containsText" text="HIGH">
      <formula>NOT(ISERROR(SEARCH(("HIGH"),(G322))))</formula>
    </cfRule>
  </conditionalFormatting>
  <conditionalFormatting sqref="G322">
    <cfRule type="expression" dxfId="6851" priority="1581" stopIfTrue="1">
      <formula>(#REF!="√")</formula>
    </cfRule>
  </conditionalFormatting>
  <conditionalFormatting sqref="G322:G326">
    <cfRule type="cellIs" dxfId="6850" priority="1582" operator="equal">
      <formula>"معمولی"</formula>
    </cfRule>
  </conditionalFormatting>
  <conditionalFormatting sqref="G322:G326">
    <cfRule type="cellIs" dxfId="6849" priority="1583" operator="equal">
      <formula>"جدی"</formula>
    </cfRule>
  </conditionalFormatting>
  <conditionalFormatting sqref="G322:G326">
    <cfRule type="cellIs" dxfId="6848" priority="1584" operator="equal">
      <formula>"حیاتی"</formula>
    </cfRule>
  </conditionalFormatting>
  <conditionalFormatting sqref="D322:D326">
    <cfRule type="cellIs" dxfId="6847" priority="1585" operator="equal">
      <formula>"رد"</formula>
    </cfRule>
  </conditionalFormatting>
  <conditionalFormatting sqref="D322:D326">
    <cfRule type="cellIs" dxfId="6846" priority="1586" operator="equal">
      <formula>"قبول"</formula>
    </cfRule>
  </conditionalFormatting>
  <conditionalFormatting sqref="D322:D326">
    <cfRule type="cellIs" dxfId="6845" priority="1587" operator="equal">
      <formula>"رد"</formula>
    </cfRule>
  </conditionalFormatting>
  <conditionalFormatting sqref="D322:D326">
    <cfRule type="cellIs" dxfId="6844" priority="1588" operator="equal">
      <formula>"قبول"</formula>
    </cfRule>
  </conditionalFormatting>
  <conditionalFormatting sqref="D322:D326">
    <cfRule type="cellIs" dxfId="6843" priority="1589" operator="equal">
      <formula>"قبول"</formula>
    </cfRule>
  </conditionalFormatting>
  <conditionalFormatting sqref="I327">
    <cfRule type="containsText" dxfId="6842" priority="1590" stopIfTrue="1" operator="containsText" text="LOW">
      <formula>NOT(ISERROR(SEARCH(("LOW"),(I327))))</formula>
    </cfRule>
  </conditionalFormatting>
  <conditionalFormatting sqref="I327">
    <cfRule type="containsText" dxfId="6841" priority="1591" stopIfTrue="1" operator="containsText" text="MEDIUM">
      <formula>NOT(ISERROR(SEARCH(("MEDIUM"),(I327))))</formula>
    </cfRule>
  </conditionalFormatting>
  <conditionalFormatting sqref="I327">
    <cfRule type="containsText" dxfId="6840" priority="1592" stopIfTrue="1" operator="containsText" text="HIGH">
      <formula>NOT(ISERROR(SEARCH(("HIGH"),(I327))))</formula>
    </cfRule>
  </conditionalFormatting>
  <conditionalFormatting sqref="B327">
    <cfRule type="expression" dxfId="6839" priority="1593" stopIfTrue="1">
      <formula>(#REF!="√")</formula>
    </cfRule>
  </conditionalFormatting>
  <conditionalFormatting sqref="I327">
    <cfRule type="expression" dxfId="6838" priority="1594" stopIfTrue="1">
      <formula>(#REF!="√")</formula>
    </cfRule>
  </conditionalFormatting>
  <conditionalFormatting sqref="H328">
    <cfRule type="containsText" dxfId="6837" priority="1595" stopIfTrue="1" operator="containsText" text="LOW">
      <formula>NOT(ISERROR(SEARCH(("LOW"),(H328))))</formula>
    </cfRule>
  </conditionalFormatting>
  <conditionalFormatting sqref="H328">
    <cfRule type="containsText" dxfId="6836" priority="1596" stopIfTrue="1" operator="containsText" text="MEDIUM">
      <formula>NOT(ISERROR(SEARCH(("MEDIUM"),(H328))))</formula>
    </cfRule>
  </conditionalFormatting>
  <conditionalFormatting sqref="H328">
    <cfRule type="containsText" dxfId="6835" priority="1597" stopIfTrue="1" operator="containsText" text="HIGH">
      <formula>NOT(ISERROR(SEARCH(("HIGH"),(H328))))</formula>
    </cfRule>
  </conditionalFormatting>
  <conditionalFormatting sqref="B328 B332">
    <cfRule type="expression" dxfId="6834" priority="1598" stopIfTrue="1">
      <formula>(#REF!="√")</formula>
    </cfRule>
  </conditionalFormatting>
  <conditionalFormatting sqref="C328">
    <cfRule type="expression" dxfId="6833" priority="1599" stopIfTrue="1">
      <formula>(#REF!="√")</formula>
    </cfRule>
  </conditionalFormatting>
  <conditionalFormatting sqref="J328">
    <cfRule type="containsText" dxfId="6832" priority="1600" operator="containsText" text="Neutral">
      <formula>NOT(ISERROR(SEARCH(("Neutral"),(J328))))</formula>
    </cfRule>
  </conditionalFormatting>
  <conditionalFormatting sqref="J328">
    <cfRule type="containsText" dxfId="6831" priority="1601" operator="containsText" text="Negative">
      <formula>NOT(ISERROR(SEARCH(("Negative"),(J328))))</formula>
    </cfRule>
  </conditionalFormatting>
  <conditionalFormatting sqref="J328">
    <cfRule type="containsText" dxfId="6830" priority="1602" operator="containsText" text="Positive">
      <formula>NOT(ISERROR(SEARCH(("Positive"),(J328))))</formula>
    </cfRule>
  </conditionalFormatting>
  <conditionalFormatting sqref="J328">
    <cfRule type="containsText" dxfId="6829" priority="1603" operator="containsText" text="Neutral">
      <formula>NOT(ISERROR(SEARCH(("Neutral"),(J328))))</formula>
    </cfRule>
  </conditionalFormatting>
  <conditionalFormatting sqref="J328">
    <cfRule type="containsText" dxfId="6828" priority="1604" operator="containsText" text="Negative">
      <formula>NOT(ISERROR(SEARCH(("Negative"),(J328))))</formula>
    </cfRule>
  </conditionalFormatting>
  <conditionalFormatting sqref="J328">
    <cfRule type="containsText" dxfId="6827" priority="1605" operator="containsText" text="Positive">
      <formula>NOT(ISERROR(SEARCH(("Positive"),(J328))))</formula>
    </cfRule>
  </conditionalFormatting>
  <conditionalFormatting sqref="J328">
    <cfRule type="timePeriod" dxfId="6826" priority="1606" timePeriod="tomorrow">
      <formula>FLOOR(J328,1)=TODAY()+1</formula>
    </cfRule>
  </conditionalFormatting>
  <conditionalFormatting sqref="H328">
    <cfRule type="expression" dxfId="6825" priority="1607" stopIfTrue="1">
      <formula>(#REF!="√")</formula>
    </cfRule>
  </conditionalFormatting>
  <conditionalFormatting sqref="B329">
    <cfRule type="expression" dxfId="6824" priority="1608" stopIfTrue="1">
      <formula>(#REF!="√")</formula>
    </cfRule>
  </conditionalFormatting>
  <conditionalFormatting sqref="G328">
    <cfRule type="containsText" dxfId="6823" priority="1609" stopIfTrue="1" operator="containsText" text="LOW">
      <formula>NOT(ISERROR(SEARCH(("LOW"),(G328))))</formula>
    </cfRule>
  </conditionalFormatting>
  <conditionalFormatting sqref="G328">
    <cfRule type="containsText" dxfId="6822" priority="1610" stopIfTrue="1" operator="containsText" text="MEDIUM">
      <formula>NOT(ISERROR(SEARCH(("MEDIUM"),(G328))))</formula>
    </cfRule>
  </conditionalFormatting>
  <conditionalFormatting sqref="G328">
    <cfRule type="containsText" dxfId="6821" priority="1611" stopIfTrue="1" operator="containsText" text="HIGH">
      <formula>NOT(ISERROR(SEARCH(("HIGH"),(G328))))</formula>
    </cfRule>
  </conditionalFormatting>
  <conditionalFormatting sqref="G328">
    <cfRule type="expression" dxfId="6820" priority="1612" stopIfTrue="1">
      <formula>(#REF!="√")</formula>
    </cfRule>
  </conditionalFormatting>
  <conditionalFormatting sqref="G328:G332">
    <cfRule type="cellIs" dxfId="6819" priority="1613" operator="equal">
      <formula>"معمولی"</formula>
    </cfRule>
  </conditionalFormatting>
  <conditionalFormatting sqref="G328:G332">
    <cfRule type="cellIs" dxfId="6818" priority="1614" operator="equal">
      <formula>"جدی"</formula>
    </cfRule>
  </conditionalFormatting>
  <conditionalFormatting sqref="G328:G332">
    <cfRule type="cellIs" dxfId="6817" priority="1615" operator="equal">
      <formula>"حیاتی"</formula>
    </cfRule>
  </conditionalFormatting>
  <conditionalFormatting sqref="D328:D332">
    <cfRule type="cellIs" dxfId="6816" priority="1616" operator="equal">
      <formula>"رد"</formula>
    </cfRule>
  </conditionalFormatting>
  <conditionalFormatting sqref="D328:D332">
    <cfRule type="cellIs" dxfId="6815" priority="1617" operator="equal">
      <formula>"قبول"</formula>
    </cfRule>
  </conditionalFormatting>
  <conditionalFormatting sqref="D328:D332">
    <cfRule type="cellIs" dxfId="6814" priority="1618" operator="equal">
      <formula>"رد"</formula>
    </cfRule>
  </conditionalFormatting>
  <conditionalFormatting sqref="D328:D332">
    <cfRule type="cellIs" dxfId="6813" priority="1619" operator="equal">
      <formula>"قبول"</formula>
    </cfRule>
  </conditionalFormatting>
  <conditionalFormatting sqref="D328:D332">
    <cfRule type="cellIs" dxfId="6812" priority="1620" operator="equal">
      <formula>"قبول"</formula>
    </cfRule>
  </conditionalFormatting>
  <conditionalFormatting sqref="I387">
    <cfRule type="containsText" dxfId="6811" priority="1621" stopIfTrue="1" operator="containsText" text="LOW">
      <formula>NOT(ISERROR(SEARCH(("LOW"),(I387))))</formula>
    </cfRule>
  </conditionalFormatting>
  <conditionalFormatting sqref="I387">
    <cfRule type="containsText" dxfId="6810" priority="1622" stopIfTrue="1" operator="containsText" text="MEDIUM">
      <formula>NOT(ISERROR(SEARCH(("MEDIUM"),(I387))))</formula>
    </cfRule>
  </conditionalFormatting>
  <conditionalFormatting sqref="I387">
    <cfRule type="containsText" dxfId="6809" priority="1623" stopIfTrue="1" operator="containsText" text="HIGH">
      <formula>NOT(ISERROR(SEARCH(("HIGH"),(I387))))</formula>
    </cfRule>
  </conditionalFormatting>
  <conditionalFormatting sqref="B387">
    <cfRule type="expression" dxfId="6808" priority="1624" stopIfTrue="1">
      <formula>(#REF!="√")</formula>
    </cfRule>
  </conditionalFormatting>
  <conditionalFormatting sqref="I387">
    <cfRule type="expression" dxfId="6807" priority="1625" stopIfTrue="1">
      <formula>(#REF!="√")</formula>
    </cfRule>
  </conditionalFormatting>
  <conditionalFormatting sqref="H388">
    <cfRule type="containsText" dxfId="6806" priority="1626" stopIfTrue="1" operator="containsText" text="LOW">
      <formula>NOT(ISERROR(SEARCH(("LOW"),(H388))))</formula>
    </cfRule>
  </conditionalFormatting>
  <conditionalFormatting sqref="H388">
    <cfRule type="containsText" dxfId="6805" priority="1627" stopIfTrue="1" operator="containsText" text="MEDIUM">
      <formula>NOT(ISERROR(SEARCH(("MEDIUM"),(H388))))</formula>
    </cfRule>
  </conditionalFormatting>
  <conditionalFormatting sqref="H388">
    <cfRule type="containsText" dxfId="6804" priority="1628" stopIfTrue="1" operator="containsText" text="HIGH">
      <formula>NOT(ISERROR(SEARCH(("HIGH"),(H388))))</formula>
    </cfRule>
  </conditionalFormatting>
  <conditionalFormatting sqref="B388 B392">
    <cfRule type="expression" dxfId="6803" priority="1629" stopIfTrue="1">
      <formula>(#REF!="√")</formula>
    </cfRule>
  </conditionalFormatting>
  <conditionalFormatting sqref="C388">
    <cfRule type="expression" dxfId="6802" priority="1630" stopIfTrue="1">
      <formula>(#REF!="√")</formula>
    </cfRule>
  </conditionalFormatting>
  <conditionalFormatting sqref="J388">
    <cfRule type="containsText" dxfId="6801" priority="1631" operator="containsText" text="Neutral">
      <formula>NOT(ISERROR(SEARCH(("Neutral"),(J388))))</formula>
    </cfRule>
  </conditionalFormatting>
  <conditionalFormatting sqref="J388">
    <cfRule type="containsText" dxfId="6800" priority="1632" operator="containsText" text="Negative">
      <formula>NOT(ISERROR(SEARCH(("Negative"),(J388))))</formula>
    </cfRule>
  </conditionalFormatting>
  <conditionalFormatting sqref="J388">
    <cfRule type="containsText" dxfId="6799" priority="1633" operator="containsText" text="Positive">
      <formula>NOT(ISERROR(SEARCH(("Positive"),(J388))))</formula>
    </cfRule>
  </conditionalFormatting>
  <conditionalFormatting sqref="J388">
    <cfRule type="containsText" dxfId="6798" priority="1634" operator="containsText" text="Neutral">
      <formula>NOT(ISERROR(SEARCH(("Neutral"),(J388))))</formula>
    </cfRule>
  </conditionalFormatting>
  <conditionalFormatting sqref="J388">
    <cfRule type="containsText" dxfId="6797" priority="1635" operator="containsText" text="Negative">
      <formula>NOT(ISERROR(SEARCH(("Negative"),(J388))))</formula>
    </cfRule>
  </conditionalFormatting>
  <conditionalFormatting sqref="J388">
    <cfRule type="containsText" dxfId="6796" priority="1636" operator="containsText" text="Positive">
      <formula>NOT(ISERROR(SEARCH(("Positive"),(J388))))</formula>
    </cfRule>
  </conditionalFormatting>
  <conditionalFormatting sqref="J388">
    <cfRule type="timePeriod" dxfId="6795" priority="1637" timePeriod="tomorrow">
      <formula>FLOOR(J388,1)=TODAY()+1</formula>
    </cfRule>
  </conditionalFormatting>
  <conditionalFormatting sqref="H388">
    <cfRule type="expression" dxfId="6794" priority="1638" stopIfTrue="1">
      <formula>(#REF!="√")</formula>
    </cfRule>
  </conditionalFormatting>
  <conditionalFormatting sqref="B389">
    <cfRule type="expression" dxfId="6793" priority="1639" stopIfTrue="1">
      <formula>(#REF!="√")</formula>
    </cfRule>
  </conditionalFormatting>
  <conditionalFormatting sqref="G388">
    <cfRule type="containsText" dxfId="6792" priority="1640" stopIfTrue="1" operator="containsText" text="LOW">
      <formula>NOT(ISERROR(SEARCH(("LOW"),(G388))))</formula>
    </cfRule>
  </conditionalFormatting>
  <conditionalFormatting sqref="G388">
    <cfRule type="containsText" dxfId="6791" priority="1641" stopIfTrue="1" operator="containsText" text="MEDIUM">
      <formula>NOT(ISERROR(SEARCH(("MEDIUM"),(G388))))</formula>
    </cfRule>
  </conditionalFormatting>
  <conditionalFormatting sqref="G388">
    <cfRule type="containsText" dxfId="6790" priority="1642" stopIfTrue="1" operator="containsText" text="HIGH">
      <formula>NOT(ISERROR(SEARCH(("HIGH"),(G388))))</formula>
    </cfRule>
  </conditionalFormatting>
  <conditionalFormatting sqref="G388">
    <cfRule type="expression" dxfId="6789" priority="1643" stopIfTrue="1">
      <formula>(#REF!="√")</formula>
    </cfRule>
  </conditionalFormatting>
  <conditionalFormatting sqref="G388:G392">
    <cfRule type="cellIs" dxfId="6788" priority="1644" operator="equal">
      <formula>"معمولی"</formula>
    </cfRule>
  </conditionalFormatting>
  <conditionalFormatting sqref="G388:G392">
    <cfRule type="cellIs" dxfId="6787" priority="1645" operator="equal">
      <formula>"جدی"</formula>
    </cfRule>
  </conditionalFormatting>
  <conditionalFormatting sqref="G388:G392">
    <cfRule type="cellIs" dxfId="6786" priority="1646" operator="equal">
      <formula>"حیاتی"</formula>
    </cfRule>
  </conditionalFormatting>
  <conditionalFormatting sqref="D388:D392">
    <cfRule type="cellIs" dxfId="6785" priority="1647" operator="equal">
      <formula>"رد"</formula>
    </cfRule>
  </conditionalFormatting>
  <conditionalFormatting sqref="D388:D392">
    <cfRule type="cellIs" dxfId="6784" priority="1648" operator="equal">
      <formula>"قبول"</formula>
    </cfRule>
  </conditionalFormatting>
  <conditionalFormatting sqref="D388:D392">
    <cfRule type="cellIs" dxfId="6783" priority="1649" operator="equal">
      <formula>"رد"</formula>
    </cfRule>
  </conditionalFormatting>
  <conditionalFormatting sqref="D388:D392">
    <cfRule type="cellIs" dxfId="6782" priority="1650" operator="equal">
      <formula>"قبول"</formula>
    </cfRule>
  </conditionalFormatting>
  <conditionalFormatting sqref="D388:D392">
    <cfRule type="cellIs" dxfId="6781" priority="1651" operator="equal">
      <formula>"قبول"</formula>
    </cfRule>
  </conditionalFormatting>
  <conditionalFormatting sqref="I333">
    <cfRule type="containsText" dxfId="6780" priority="1652" stopIfTrue="1" operator="containsText" text="LOW">
      <formula>NOT(ISERROR(SEARCH(("LOW"),(I333))))</formula>
    </cfRule>
  </conditionalFormatting>
  <conditionalFormatting sqref="I333">
    <cfRule type="containsText" dxfId="6779" priority="1653" stopIfTrue="1" operator="containsText" text="MEDIUM">
      <formula>NOT(ISERROR(SEARCH(("MEDIUM"),(I333))))</formula>
    </cfRule>
  </conditionalFormatting>
  <conditionalFormatting sqref="I333">
    <cfRule type="containsText" dxfId="6778" priority="1654" stopIfTrue="1" operator="containsText" text="HIGH">
      <formula>NOT(ISERROR(SEARCH(("HIGH"),(I333))))</formula>
    </cfRule>
  </conditionalFormatting>
  <conditionalFormatting sqref="B333">
    <cfRule type="expression" dxfId="6777" priority="1655" stopIfTrue="1">
      <formula>(#REF!="√")</formula>
    </cfRule>
  </conditionalFormatting>
  <conditionalFormatting sqref="I333">
    <cfRule type="expression" dxfId="6776" priority="1656" stopIfTrue="1">
      <formula>(#REF!="√")</formula>
    </cfRule>
  </conditionalFormatting>
  <conditionalFormatting sqref="H334">
    <cfRule type="containsText" dxfId="6775" priority="1657" stopIfTrue="1" operator="containsText" text="LOW">
      <formula>NOT(ISERROR(SEARCH(("LOW"),(H334))))</formula>
    </cfRule>
  </conditionalFormatting>
  <conditionalFormatting sqref="H334">
    <cfRule type="containsText" dxfId="6774" priority="1658" stopIfTrue="1" operator="containsText" text="MEDIUM">
      <formula>NOT(ISERROR(SEARCH(("MEDIUM"),(H334))))</formula>
    </cfRule>
  </conditionalFormatting>
  <conditionalFormatting sqref="H334">
    <cfRule type="containsText" dxfId="6773" priority="1659" stopIfTrue="1" operator="containsText" text="HIGH">
      <formula>NOT(ISERROR(SEARCH(("HIGH"),(H334))))</formula>
    </cfRule>
  </conditionalFormatting>
  <conditionalFormatting sqref="B334 B338">
    <cfRule type="expression" dxfId="6772" priority="1660" stopIfTrue="1">
      <formula>(#REF!="√")</formula>
    </cfRule>
  </conditionalFormatting>
  <conditionalFormatting sqref="C334">
    <cfRule type="expression" dxfId="6771" priority="1661" stopIfTrue="1">
      <formula>(#REF!="√")</formula>
    </cfRule>
  </conditionalFormatting>
  <conditionalFormatting sqref="J334">
    <cfRule type="containsText" dxfId="6770" priority="1662" operator="containsText" text="Neutral">
      <formula>NOT(ISERROR(SEARCH(("Neutral"),(J334))))</formula>
    </cfRule>
  </conditionalFormatting>
  <conditionalFormatting sqref="J334">
    <cfRule type="containsText" dxfId="6769" priority="1663" operator="containsText" text="Negative">
      <formula>NOT(ISERROR(SEARCH(("Negative"),(J334))))</formula>
    </cfRule>
  </conditionalFormatting>
  <conditionalFormatting sqref="J334">
    <cfRule type="containsText" dxfId="6768" priority="1664" operator="containsText" text="Positive">
      <formula>NOT(ISERROR(SEARCH(("Positive"),(J334))))</formula>
    </cfRule>
  </conditionalFormatting>
  <conditionalFormatting sqref="J334">
    <cfRule type="containsText" dxfId="6767" priority="1665" operator="containsText" text="Neutral">
      <formula>NOT(ISERROR(SEARCH(("Neutral"),(J334))))</formula>
    </cfRule>
  </conditionalFormatting>
  <conditionalFormatting sqref="J334">
    <cfRule type="containsText" dxfId="6766" priority="1666" operator="containsText" text="Negative">
      <formula>NOT(ISERROR(SEARCH(("Negative"),(J334))))</formula>
    </cfRule>
  </conditionalFormatting>
  <conditionalFormatting sqref="J334">
    <cfRule type="containsText" dxfId="6765" priority="1667" operator="containsText" text="Positive">
      <formula>NOT(ISERROR(SEARCH(("Positive"),(J334))))</formula>
    </cfRule>
  </conditionalFormatting>
  <conditionalFormatting sqref="J334">
    <cfRule type="timePeriod" dxfId="6764" priority="1668" timePeriod="tomorrow">
      <formula>FLOOR(J334,1)=TODAY()+1</formula>
    </cfRule>
  </conditionalFormatting>
  <conditionalFormatting sqref="H334">
    <cfRule type="expression" dxfId="6763" priority="1669" stopIfTrue="1">
      <formula>(#REF!="√")</formula>
    </cfRule>
  </conditionalFormatting>
  <conditionalFormatting sqref="B335">
    <cfRule type="expression" dxfId="6762" priority="1670" stopIfTrue="1">
      <formula>(#REF!="√")</formula>
    </cfRule>
  </conditionalFormatting>
  <conditionalFormatting sqref="G334">
    <cfRule type="containsText" dxfId="6761" priority="1671" stopIfTrue="1" operator="containsText" text="LOW">
      <formula>NOT(ISERROR(SEARCH(("LOW"),(G334))))</formula>
    </cfRule>
  </conditionalFormatting>
  <conditionalFormatting sqref="G334">
    <cfRule type="containsText" dxfId="6760" priority="1672" stopIfTrue="1" operator="containsText" text="MEDIUM">
      <formula>NOT(ISERROR(SEARCH(("MEDIUM"),(G334))))</formula>
    </cfRule>
  </conditionalFormatting>
  <conditionalFormatting sqref="G334">
    <cfRule type="containsText" dxfId="6759" priority="1673" stopIfTrue="1" operator="containsText" text="HIGH">
      <formula>NOT(ISERROR(SEARCH(("HIGH"),(G334))))</formula>
    </cfRule>
  </conditionalFormatting>
  <conditionalFormatting sqref="G334">
    <cfRule type="expression" dxfId="6758" priority="1674" stopIfTrue="1">
      <formula>(#REF!="√")</formula>
    </cfRule>
  </conditionalFormatting>
  <conditionalFormatting sqref="G334:G338">
    <cfRule type="cellIs" dxfId="6757" priority="1675" operator="equal">
      <formula>"معمولی"</formula>
    </cfRule>
  </conditionalFormatting>
  <conditionalFormatting sqref="G334:G338">
    <cfRule type="cellIs" dxfId="6756" priority="1676" operator="equal">
      <formula>"جدی"</formula>
    </cfRule>
  </conditionalFormatting>
  <conditionalFormatting sqref="G334:G338">
    <cfRule type="cellIs" dxfId="6755" priority="1677" operator="equal">
      <formula>"حیاتی"</formula>
    </cfRule>
  </conditionalFormatting>
  <conditionalFormatting sqref="D334:D338">
    <cfRule type="cellIs" dxfId="6754" priority="1678" operator="equal">
      <formula>"رد"</formula>
    </cfRule>
  </conditionalFormatting>
  <conditionalFormatting sqref="D334:D338">
    <cfRule type="cellIs" dxfId="6753" priority="1679" operator="equal">
      <formula>"قبول"</formula>
    </cfRule>
  </conditionalFormatting>
  <conditionalFormatting sqref="D334:D338">
    <cfRule type="cellIs" dxfId="6752" priority="1680" operator="equal">
      <formula>"رد"</formula>
    </cfRule>
  </conditionalFormatting>
  <conditionalFormatting sqref="D334:D338">
    <cfRule type="cellIs" dxfId="6751" priority="1681" operator="equal">
      <formula>"قبول"</formula>
    </cfRule>
  </conditionalFormatting>
  <conditionalFormatting sqref="D334:D338">
    <cfRule type="cellIs" dxfId="6750" priority="1682" operator="equal">
      <formula>"قبول"</formula>
    </cfRule>
  </conditionalFormatting>
  <conditionalFormatting sqref="I339">
    <cfRule type="containsText" dxfId="6749" priority="1683" stopIfTrue="1" operator="containsText" text="LOW">
      <formula>NOT(ISERROR(SEARCH(("LOW"),(I339))))</formula>
    </cfRule>
  </conditionalFormatting>
  <conditionalFormatting sqref="I339">
    <cfRule type="containsText" dxfId="6748" priority="1684" stopIfTrue="1" operator="containsText" text="MEDIUM">
      <formula>NOT(ISERROR(SEARCH(("MEDIUM"),(I339))))</formula>
    </cfRule>
  </conditionalFormatting>
  <conditionalFormatting sqref="I339">
    <cfRule type="containsText" dxfId="6747" priority="1685" stopIfTrue="1" operator="containsText" text="HIGH">
      <formula>NOT(ISERROR(SEARCH(("HIGH"),(I339))))</formula>
    </cfRule>
  </conditionalFormatting>
  <conditionalFormatting sqref="B339">
    <cfRule type="expression" dxfId="6746" priority="1686" stopIfTrue="1">
      <formula>(#REF!="√")</formula>
    </cfRule>
  </conditionalFormatting>
  <conditionalFormatting sqref="I339">
    <cfRule type="expression" dxfId="6745" priority="1687" stopIfTrue="1">
      <formula>(#REF!="√")</formula>
    </cfRule>
  </conditionalFormatting>
  <conditionalFormatting sqref="H340">
    <cfRule type="containsText" dxfId="6744" priority="1688" stopIfTrue="1" operator="containsText" text="LOW">
      <formula>NOT(ISERROR(SEARCH(("LOW"),(H340))))</formula>
    </cfRule>
  </conditionalFormatting>
  <conditionalFormatting sqref="H340">
    <cfRule type="containsText" dxfId="6743" priority="1689" stopIfTrue="1" operator="containsText" text="MEDIUM">
      <formula>NOT(ISERROR(SEARCH(("MEDIUM"),(H340))))</formula>
    </cfRule>
  </conditionalFormatting>
  <conditionalFormatting sqref="H340">
    <cfRule type="containsText" dxfId="6742" priority="1690" stopIfTrue="1" operator="containsText" text="HIGH">
      <formula>NOT(ISERROR(SEARCH(("HIGH"),(H340))))</formula>
    </cfRule>
  </conditionalFormatting>
  <conditionalFormatting sqref="B340 B344">
    <cfRule type="expression" dxfId="6741" priority="1691" stopIfTrue="1">
      <formula>(#REF!="√")</formula>
    </cfRule>
  </conditionalFormatting>
  <conditionalFormatting sqref="C340">
    <cfRule type="expression" dxfId="6740" priority="1692" stopIfTrue="1">
      <formula>(#REF!="√")</formula>
    </cfRule>
  </conditionalFormatting>
  <conditionalFormatting sqref="J340">
    <cfRule type="containsText" dxfId="6739" priority="1693" operator="containsText" text="Neutral">
      <formula>NOT(ISERROR(SEARCH(("Neutral"),(J340))))</formula>
    </cfRule>
  </conditionalFormatting>
  <conditionalFormatting sqref="J340">
    <cfRule type="containsText" dxfId="6738" priority="1694" operator="containsText" text="Negative">
      <formula>NOT(ISERROR(SEARCH(("Negative"),(J340))))</formula>
    </cfRule>
  </conditionalFormatting>
  <conditionalFormatting sqref="J340">
    <cfRule type="containsText" dxfId="6737" priority="1695" operator="containsText" text="Positive">
      <formula>NOT(ISERROR(SEARCH(("Positive"),(J340))))</formula>
    </cfRule>
  </conditionalFormatting>
  <conditionalFormatting sqref="J340">
    <cfRule type="containsText" dxfId="6736" priority="1696" operator="containsText" text="Neutral">
      <formula>NOT(ISERROR(SEARCH(("Neutral"),(J340))))</formula>
    </cfRule>
  </conditionalFormatting>
  <conditionalFormatting sqref="J340">
    <cfRule type="containsText" dxfId="6735" priority="1697" operator="containsText" text="Negative">
      <formula>NOT(ISERROR(SEARCH(("Negative"),(J340))))</formula>
    </cfRule>
  </conditionalFormatting>
  <conditionalFormatting sqref="J340">
    <cfRule type="containsText" dxfId="6734" priority="1698" operator="containsText" text="Positive">
      <formula>NOT(ISERROR(SEARCH(("Positive"),(J340))))</formula>
    </cfRule>
  </conditionalFormatting>
  <conditionalFormatting sqref="J340">
    <cfRule type="timePeriod" dxfId="6733" priority="1699" timePeriod="tomorrow">
      <formula>FLOOR(J340,1)=TODAY()+1</formula>
    </cfRule>
  </conditionalFormatting>
  <conditionalFormatting sqref="H340">
    <cfRule type="expression" dxfId="6732" priority="1700" stopIfTrue="1">
      <formula>(#REF!="√")</formula>
    </cfRule>
  </conditionalFormatting>
  <conditionalFormatting sqref="B341">
    <cfRule type="expression" dxfId="6731" priority="1701" stopIfTrue="1">
      <formula>(#REF!="√")</formula>
    </cfRule>
  </conditionalFormatting>
  <conditionalFormatting sqref="G340">
    <cfRule type="containsText" dxfId="6730" priority="1702" stopIfTrue="1" operator="containsText" text="LOW">
      <formula>NOT(ISERROR(SEARCH(("LOW"),(G340))))</formula>
    </cfRule>
  </conditionalFormatting>
  <conditionalFormatting sqref="G340">
    <cfRule type="containsText" dxfId="6729" priority="1703" stopIfTrue="1" operator="containsText" text="MEDIUM">
      <formula>NOT(ISERROR(SEARCH(("MEDIUM"),(G340))))</formula>
    </cfRule>
  </conditionalFormatting>
  <conditionalFormatting sqref="G340">
    <cfRule type="containsText" dxfId="6728" priority="1704" stopIfTrue="1" operator="containsText" text="HIGH">
      <formula>NOT(ISERROR(SEARCH(("HIGH"),(G340))))</formula>
    </cfRule>
  </conditionalFormatting>
  <conditionalFormatting sqref="G340">
    <cfRule type="expression" dxfId="6727" priority="1705" stopIfTrue="1">
      <formula>(#REF!="√")</formula>
    </cfRule>
  </conditionalFormatting>
  <conditionalFormatting sqref="G340:G344">
    <cfRule type="cellIs" dxfId="6726" priority="1706" operator="equal">
      <formula>"معمولی"</formula>
    </cfRule>
  </conditionalFormatting>
  <conditionalFormatting sqref="G340:G344">
    <cfRule type="cellIs" dxfId="6725" priority="1707" operator="equal">
      <formula>"جدی"</formula>
    </cfRule>
  </conditionalFormatting>
  <conditionalFormatting sqref="G340:G344">
    <cfRule type="cellIs" dxfId="6724" priority="1708" operator="equal">
      <formula>"حیاتی"</formula>
    </cfRule>
  </conditionalFormatting>
  <conditionalFormatting sqref="D340:D344">
    <cfRule type="cellIs" dxfId="6723" priority="1709" operator="equal">
      <formula>"رد"</formula>
    </cfRule>
  </conditionalFormatting>
  <conditionalFormatting sqref="D340:D344">
    <cfRule type="cellIs" dxfId="6722" priority="1710" operator="equal">
      <formula>"قبول"</formula>
    </cfRule>
  </conditionalFormatting>
  <conditionalFormatting sqref="D340:D344">
    <cfRule type="cellIs" dxfId="6721" priority="1711" operator="equal">
      <formula>"رد"</formula>
    </cfRule>
  </conditionalFormatting>
  <conditionalFormatting sqref="D340:D344">
    <cfRule type="cellIs" dxfId="6720" priority="1712" operator="equal">
      <formula>"قبول"</formula>
    </cfRule>
  </conditionalFormatting>
  <conditionalFormatting sqref="D340:D344">
    <cfRule type="cellIs" dxfId="6719" priority="1713" operator="equal">
      <formula>"قبول"</formula>
    </cfRule>
  </conditionalFormatting>
  <conditionalFormatting sqref="I345">
    <cfRule type="containsText" dxfId="6718" priority="1714" stopIfTrue="1" operator="containsText" text="LOW">
      <formula>NOT(ISERROR(SEARCH(("LOW"),(I345))))</formula>
    </cfRule>
  </conditionalFormatting>
  <conditionalFormatting sqref="I345">
    <cfRule type="containsText" dxfId="6717" priority="1715" stopIfTrue="1" operator="containsText" text="MEDIUM">
      <formula>NOT(ISERROR(SEARCH(("MEDIUM"),(I345))))</formula>
    </cfRule>
  </conditionalFormatting>
  <conditionalFormatting sqref="I345">
    <cfRule type="containsText" dxfId="6716" priority="1716" stopIfTrue="1" operator="containsText" text="HIGH">
      <formula>NOT(ISERROR(SEARCH(("HIGH"),(I345))))</formula>
    </cfRule>
  </conditionalFormatting>
  <conditionalFormatting sqref="B345">
    <cfRule type="expression" dxfId="6715" priority="1717" stopIfTrue="1">
      <formula>(#REF!="√")</formula>
    </cfRule>
  </conditionalFormatting>
  <conditionalFormatting sqref="I345">
    <cfRule type="expression" dxfId="6714" priority="1718" stopIfTrue="1">
      <formula>(#REF!="√")</formula>
    </cfRule>
  </conditionalFormatting>
  <conditionalFormatting sqref="H346">
    <cfRule type="containsText" dxfId="6713" priority="1719" stopIfTrue="1" operator="containsText" text="LOW">
      <formula>NOT(ISERROR(SEARCH(("LOW"),(H346))))</formula>
    </cfRule>
  </conditionalFormatting>
  <conditionalFormatting sqref="H346">
    <cfRule type="containsText" dxfId="6712" priority="1720" stopIfTrue="1" operator="containsText" text="MEDIUM">
      <formula>NOT(ISERROR(SEARCH(("MEDIUM"),(H346))))</formula>
    </cfRule>
  </conditionalFormatting>
  <conditionalFormatting sqref="H346">
    <cfRule type="containsText" dxfId="6711" priority="1721" stopIfTrue="1" operator="containsText" text="HIGH">
      <formula>NOT(ISERROR(SEARCH(("HIGH"),(H346))))</formula>
    </cfRule>
  </conditionalFormatting>
  <conditionalFormatting sqref="B346 B350">
    <cfRule type="expression" dxfId="6710" priority="1722" stopIfTrue="1">
      <formula>(#REF!="√")</formula>
    </cfRule>
  </conditionalFormatting>
  <conditionalFormatting sqref="C346">
    <cfRule type="expression" dxfId="6709" priority="1723" stopIfTrue="1">
      <formula>(#REF!="√")</formula>
    </cfRule>
  </conditionalFormatting>
  <conditionalFormatting sqref="J346">
    <cfRule type="containsText" dxfId="6708" priority="1724" operator="containsText" text="Neutral">
      <formula>NOT(ISERROR(SEARCH(("Neutral"),(J346))))</formula>
    </cfRule>
  </conditionalFormatting>
  <conditionalFormatting sqref="J346">
    <cfRule type="containsText" dxfId="6707" priority="1725" operator="containsText" text="Negative">
      <formula>NOT(ISERROR(SEARCH(("Negative"),(J346))))</formula>
    </cfRule>
  </conditionalFormatting>
  <conditionalFormatting sqref="J346">
    <cfRule type="containsText" dxfId="6706" priority="1726" operator="containsText" text="Positive">
      <formula>NOT(ISERROR(SEARCH(("Positive"),(J346))))</formula>
    </cfRule>
  </conditionalFormatting>
  <conditionalFormatting sqref="J346">
    <cfRule type="containsText" dxfId="6705" priority="1727" operator="containsText" text="Neutral">
      <formula>NOT(ISERROR(SEARCH(("Neutral"),(J346))))</formula>
    </cfRule>
  </conditionalFormatting>
  <conditionalFormatting sqref="J346">
    <cfRule type="containsText" dxfId="6704" priority="1728" operator="containsText" text="Negative">
      <formula>NOT(ISERROR(SEARCH(("Negative"),(J346))))</formula>
    </cfRule>
  </conditionalFormatting>
  <conditionalFormatting sqref="J346">
    <cfRule type="containsText" dxfId="6703" priority="1729" operator="containsText" text="Positive">
      <formula>NOT(ISERROR(SEARCH(("Positive"),(J346))))</formula>
    </cfRule>
  </conditionalFormatting>
  <conditionalFormatting sqref="J346">
    <cfRule type="timePeriod" dxfId="6702" priority="1730" timePeriod="tomorrow">
      <formula>FLOOR(J346,1)=TODAY()+1</formula>
    </cfRule>
  </conditionalFormatting>
  <conditionalFormatting sqref="H346">
    <cfRule type="expression" dxfId="6701" priority="1731" stopIfTrue="1">
      <formula>(#REF!="√")</formula>
    </cfRule>
  </conditionalFormatting>
  <conditionalFormatting sqref="B347">
    <cfRule type="expression" dxfId="6700" priority="1732" stopIfTrue="1">
      <formula>(#REF!="√")</formula>
    </cfRule>
  </conditionalFormatting>
  <conditionalFormatting sqref="G346">
    <cfRule type="containsText" dxfId="6699" priority="1733" stopIfTrue="1" operator="containsText" text="LOW">
      <formula>NOT(ISERROR(SEARCH(("LOW"),(G346))))</formula>
    </cfRule>
  </conditionalFormatting>
  <conditionalFormatting sqref="G346">
    <cfRule type="containsText" dxfId="6698" priority="1734" stopIfTrue="1" operator="containsText" text="MEDIUM">
      <formula>NOT(ISERROR(SEARCH(("MEDIUM"),(G346))))</formula>
    </cfRule>
  </conditionalFormatting>
  <conditionalFormatting sqref="G346">
    <cfRule type="containsText" dxfId="6697" priority="1735" stopIfTrue="1" operator="containsText" text="HIGH">
      <formula>NOT(ISERROR(SEARCH(("HIGH"),(G346))))</formula>
    </cfRule>
  </conditionalFormatting>
  <conditionalFormatting sqref="G346">
    <cfRule type="expression" dxfId="6696" priority="1736" stopIfTrue="1">
      <formula>(#REF!="√")</formula>
    </cfRule>
  </conditionalFormatting>
  <conditionalFormatting sqref="G346:G350">
    <cfRule type="cellIs" dxfId="6695" priority="1737" operator="equal">
      <formula>"معمولی"</formula>
    </cfRule>
  </conditionalFormatting>
  <conditionalFormatting sqref="G346:G350">
    <cfRule type="cellIs" dxfId="6694" priority="1738" operator="equal">
      <formula>"جدی"</formula>
    </cfRule>
  </conditionalFormatting>
  <conditionalFormatting sqref="G346:G350">
    <cfRule type="cellIs" dxfId="6693" priority="1739" operator="equal">
      <formula>"حیاتی"</formula>
    </cfRule>
  </conditionalFormatting>
  <conditionalFormatting sqref="D346:D350">
    <cfRule type="cellIs" dxfId="6692" priority="1740" operator="equal">
      <formula>"رد"</formula>
    </cfRule>
  </conditionalFormatting>
  <conditionalFormatting sqref="D346:D350">
    <cfRule type="cellIs" dxfId="6691" priority="1741" operator="equal">
      <formula>"قبول"</formula>
    </cfRule>
  </conditionalFormatting>
  <conditionalFormatting sqref="D346:D350">
    <cfRule type="cellIs" dxfId="6690" priority="1742" operator="equal">
      <formula>"رد"</formula>
    </cfRule>
  </conditionalFormatting>
  <conditionalFormatting sqref="D346:D350">
    <cfRule type="cellIs" dxfId="6689" priority="1743" operator="equal">
      <formula>"قبول"</formula>
    </cfRule>
  </conditionalFormatting>
  <conditionalFormatting sqref="D346:D350">
    <cfRule type="cellIs" dxfId="6688" priority="1744" operator="equal">
      <formula>"قبول"</formula>
    </cfRule>
  </conditionalFormatting>
  <conditionalFormatting sqref="I351">
    <cfRule type="containsText" dxfId="6687" priority="1745" stopIfTrue="1" operator="containsText" text="LOW">
      <formula>NOT(ISERROR(SEARCH(("LOW"),(I351))))</formula>
    </cfRule>
  </conditionalFormatting>
  <conditionalFormatting sqref="I351">
    <cfRule type="containsText" dxfId="6686" priority="1746" stopIfTrue="1" operator="containsText" text="MEDIUM">
      <formula>NOT(ISERROR(SEARCH(("MEDIUM"),(I351))))</formula>
    </cfRule>
  </conditionalFormatting>
  <conditionalFormatting sqref="I351">
    <cfRule type="containsText" dxfId="6685" priority="1747" stopIfTrue="1" operator="containsText" text="HIGH">
      <formula>NOT(ISERROR(SEARCH(("HIGH"),(I351))))</formula>
    </cfRule>
  </conditionalFormatting>
  <conditionalFormatting sqref="B351">
    <cfRule type="expression" dxfId="6684" priority="1748" stopIfTrue="1">
      <formula>(#REF!="√")</formula>
    </cfRule>
  </conditionalFormatting>
  <conditionalFormatting sqref="I351">
    <cfRule type="expression" dxfId="6683" priority="1749" stopIfTrue="1">
      <formula>(#REF!="√")</formula>
    </cfRule>
  </conditionalFormatting>
  <conditionalFormatting sqref="H352">
    <cfRule type="containsText" dxfId="6682" priority="1750" stopIfTrue="1" operator="containsText" text="LOW">
      <formula>NOT(ISERROR(SEARCH(("LOW"),(H352))))</formula>
    </cfRule>
  </conditionalFormatting>
  <conditionalFormatting sqref="H352">
    <cfRule type="containsText" dxfId="6681" priority="1751" stopIfTrue="1" operator="containsText" text="MEDIUM">
      <formula>NOT(ISERROR(SEARCH(("MEDIUM"),(H352))))</formula>
    </cfRule>
  </conditionalFormatting>
  <conditionalFormatting sqref="H352">
    <cfRule type="containsText" dxfId="6680" priority="1752" stopIfTrue="1" operator="containsText" text="HIGH">
      <formula>NOT(ISERROR(SEARCH(("HIGH"),(H352))))</formula>
    </cfRule>
  </conditionalFormatting>
  <conditionalFormatting sqref="B352 B356">
    <cfRule type="expression" dxfId="6679" priority="1753" stopIfTrue="1">
      <formula>(#REF!="√")</formula>
    </cfRule>
  </conditionalFormatting>
  <conditionalFormatting sqref="C352">
    <cfRule type="expression" dxfId="6678" priority="1754" stopIfTrue="1">
      <formula>(#REF!="√")</formula>
    </cfRule>
  </conditionalFormatting>
  <conditionalFormatting sqref="J352">
    <cfRule type="containsText" dxfId="6677" priority="1755" operator="containsText" text="Neutral">
      <formula>NOT(ISERROR(SEARCH(("Neutral"),(J352))))</formula>
    </cfRule>
  </conditionalFormatting>
  <conditionalFormatting sqref="J352">
    <cfRule type="containsText" dxfId="6676" priority="1756" operator="containsText" text="Negative">
      <formula>NOT(ISERROR(SEARCH(("Negative"),(J352))))</formula>
    </cfRule>
  </conditionalFormatting>
  <conditionalFormatting sqref="J352">
    <cfRule type="containsText" dxfId="6675" priority="1757" operator="containsText" text="Positive">
      <formula>NOT(ISERROR(SEARCH(("Positive"),(J352))))</formula>
    </cfRule>
  </conditionalFormatting>
  <conditionalFormatting sqref="J352">
    <cfRule type="containsText" dxfId="6674" priority="1758" operator="containsText" text="Neutral">
      <formula>NOT(ISERROR(SEARCH(("Neutral"),(J352))))</formula>
    </cfRule>
  </conditionalFormatting>
  <conditionalFormatting sqref="J352">
    <cfRule type="containsText" dxfId="6673" priority="1759" operator="containsText" text="Negative">
      <formula>NOT(ISERROR(SEARCH(("Negative"),(J352))))</formula>
    </cfRule>
  </conditionalFormatting>
  <conditionalFormatting sqref="J352">
    <cfRule type="containsText" dxfId="6672" priority="1760" operator="containsText" text="Positive">
      <formula>NOT(ISERROR(SEARCH(("Positive"),(J352))))</formula>
    </cfRule>
  </conditionalFormatting>
  <conditionalFormatting sqref="J352">
    <cfRule type="timePeriod" dxfId="6671" priority="1761" timePeriod="tomorrow">
      <formula>FLOOR(J352,1)=TODAY()+1</formula>
    </cfRule>
  </conditionalFormatting>
  <conditionalFormatting sqref="H352">
    <cfRule type="expression" dxfId="6670" priority="1762" stopIfTrue="1">
      <formula>(#REF!="√")</formula>
    </cfRule>
  </conditionalFormatting>
  <conditionalFormatting sqref="B353">
    <cfRule type="expression" dxfId="6669" priority="1763" stopIfTrue="1">
      <formula>(#REF!="√")</formula>
    </cfRule>
  </conditionalFormatting>
  <conditionalFormatting sqref="G352">
    <cfRule type="containsText" dxfId="6668" priority="1764" stopIfTrue="1" operator="containsText" text="LOW">
      <formula>NOT(ISERROR(SEARCH(("LOW"),(G352))))</formula>
    </cfRule>
  </conditionalFormatting>
  <conditionalFormatting sqref="G352">
    <cfRule type="containsText" dxfId="6667" priority="1765" stopIfTrue="1" operator="containsText" text="MEDIUM">
      <formula>NOT(ISERROR(SEARCH(("MEDIUM"),(G352))))</formula>
    </cfRule>
  </conditionalFormatting>
  <conditionalFormatting sqref="G352">
    <cfRule type="containsText" dxfId="6666" priority="1766" stopIfTrue="1" operator="containsText" text="HIGH">
      <formula>NOT(ISERROR(SEARCH(("HIGH"),(G352))))</formula>
    </cfRule>
  </conditionalFormatting>
  <conditionalFormatting sqref="G352">
    <cfRule type="expression" dxfId="6665" priority="1767" stopIfTrue="1">
      <formula>(#REF!="√")</formula>
    </cfRule>
  </conditionalFormatting>
  <conditionalFormatting sqref="G352:G356">
    <cfRule type="cellIs" dxfId="6664" priority="1768" operator="equal">
      <formula>"معمولی"</formula>
    </cfRule>
  </conditionalFormatting>
  <conditionalFormatting sqref="G352:G356">
    <cfRule type="cellIs" dxfId="6663" priority="1769" operator="equal">
      <formula>"جدی"</formula>
    </cfRule>
  </conditionalFormatting>
  <conditionalFormatting sqref="G352:G356">
    <cfRule type="cellIs" dxfId="6662" priority="1770" operator="equal">
      <formula>"حیاتی"</formula>
    </cfRule>
  </conditionalFormatting>
  <conditionalFormatting sqref="D352:D356">
    <cfRule type="cellIs" dxfId="6661" priority="1771" operator="equal">
      <formula>"رد"</formula>
    </cfRule>
  </conditionalFormatting>
  <conditionalFormatting sqref="D352:D356">
    <cfRule type="cellIs" dxfId="6660" priority="1772" operator="equal">
      <formula>"قبول"</formula>
    </cfRule>
  </conditionalFormatting>
  <conditionalFormatting sqref="D352:D356">
    <cfRule type="cellIs" dxfId="6659" priority="1773" operator="equal">
      <formula>"رد"</formula>
    </cfRule>
  </conditionalFormatting>
  <conditionalFormatting sqref="D352:D356">
    <cfRule type="cellIs" dxfId="6658" priority="1774" operator="equal">
      <formula>"قبول"</formula>
    </cfRule>
  </conditionalFormatting>
  <conditionalFormatting sqref="D352:D356">
    <cfRule type="cellIs" dxfId="6657" priority="1775" operator="equal">
      <formula>"قبول"</formula>
    </cfRule>
  </conditionalFormatting>
  <conditionalFormatting sqref="I357">
    <cfRule type="containsText" dxfId="6656" priority="1776" stopIfTrue="1" operator="containsText" text="LOW">
      <formula>NOT(ISERROR(SEARCH(("LOW"),(I357))))</formula>
    </cfRule>
  </conditionalFormatting>
  <conditionalFormatting sqref="I357">
    <cfRule type="containsText" dxfId="6655" priority="1777" stopIfTrue="1" operator="containsText" text="MEDIUM">
      <formula>NOT(ISERROR(SEARCH(("MEDIUM"),(I357))))</formula>
    </cfRule>
  </conditionalFormatting>
  <conditionalFormatting sqref="I357">
    <cfRule type="containsText" dxfId="6654" priority="1778" stopIfTrue="1" operator="containsText" text="HIGH">
      <formula>NOT(ISERROR(SEARCH(("HIGH"),(I357))))</formula>
    </cfRule>
  </conditionalFormatting>
  <conditionalFormatting sqref="B357">
    <cfRule type="expression" dxfId="6653" priority="1779" stopIfTrue="1">
      <formula>(#REF!="√")</formula>
    </cfRule>
  </conditionalFormatting>
  <conditionalFormatting sqref="I357">
    <cfRule type="expression" dxfId="6652" priority="1780" stopIfTrue="1">
      <formula>(#REF!="√")</formula>
    </cfRule>
  </conditionalFormatting>
  <conditionalFormatting sqref="H358">
    <cfRule type="containsText" dxfId="6651" priority="1781" stopIfTrue="1" operator="containsText" text="LOW">
      <formula>NOT(ISERROR(SEARCH(("LOW"),(H358))))</formula>
    </cfRule>
  </conditionalFormatting>
  <conditionalFormatting sqref="H358">
    <cfRule type="containsText" dxfId="6650" priority="1782" stopIfTrue="1" operator="containsText" text="MEDIUM">
      <formula>NOT(ISERROR(SEARCH(("MEDIUM"),(H358))))</formula>
    </cfRule>
  </conditionalFormatting>
  <conditionalFormatting sqref="H358">
    <cfRule type="containsText" dxfId="6649" priority="1783" stopIfTrue="1" operator="containsText" text="HIGH">
      <formula>NOT(ISERROR(SEARCH(("HIGH"),(H358))))</formula>
    </cfRule>
  </conditionalFormatting>
  <conditionalFormatting sqref="B358 B362">
    <cfRule type="expression" dxfId="6648" priority="1784" stopIfTrue="1">
      <formula>(#REF!="√")</formula>
    </cfRule>
  </conditionalFormatting>
  <conditionalFormatting sqref="C358">
    <cfRule type="expression" dxfId="6647" priority="1785" stopIfTrue="1">
      <formula>(#REF!="√")</formula>
    </cfRule>
  </conditionalFormatting>
  <conditionalFormatting sqref="J358">
    <cfRule type="containsText" dxfId="6646" priority="1786" operator="containsText" text="Neutral">
      <formula>NOT(ISERROR(SEARCH(("Neutral"),(J358))))</formula>
    </cfRule>
  </conditionalFormatting>
  <conditionalFormatting sqref="J358">
    <cfRule type="containsText" dxfId="6645" priority="1787" operator="containsText" text="Negative">
      <formula>NOT(ISERROR(SEARCH(("Negative"),(J358))))</formula>
    </cfRule>
  </conditionalFormatting>
  <conditionalFormatting sqref="J358">
    <cfRule type="containsText" dxfId="6644" priority="1788" operator="containsText" text="Positive">
      <formula>NOT(ISERROR(SEARCH(("Positive"),(J358))))</formula>
    </cfRule>
  </conditionalFormatting>
  <conditionalFormatting sqref="J358">
    <cfRule type="containsText" dxfId="6643" priority="1789" operator="containsText" text="Neutral">
      <formula>NOT(ISERROR(SEARCH(("Neutral"),(J358))))</formula>
    </cfRule>
  </conditionalFormatting>
  <conditionalFormatting sqref="J358">
    <cfRule type="containsText" dxfId="6642" priority="1790" operator="containsText" text="Negative">
      <formula>NOT(ISERROR(SEARCH(("Negative"),(J358))))</formula>
    </cfRule>
  </conditionalFormatting>
  <conditionalFormatting sqref="J358">
    <cfRule type="containsText" dxfId="6641" priority="1791" operator="containsText" text="Positive">
      <formula>NOT(ISERROR(SEARCH(("Positive"),(J358))))</formula>
    </cfRule>
  </conditionalFormatting>
  <conditionalFormatting sqref="J358">
    <cfRule type="timePeriod" dxfId="6640" priority="1792" timePeriod="tomorrow">
      <formula>FLOOR(J358,1)=TODAY()+1</formula>
    </cfRule>
  </conditionalFormatting>
  <conditionalFormatting sqref="H358">
    <cfRule type="expression" dxfId="6639" priority="1793" stopIfTrue="1">
      <formula>(#REF!="√")</formula>
    </cfRule>
  </conditionalFormatting>
  <conditionalFormatting sqref="B359">
    <cfRule type="expression" dxfId="6638" priority="1794" stopIfTrue="1">
      <formula>(#REF!="√")</formula>
    </cfRule>
  </conditionalFormatting>
  <conditionalFormatting sqref="G358">
    <cfRule type="containsText" dxfId="6637" priority="1795" stopIfTrue="1" operator="containsText" text="LOW">
      <formula>NOT(ISERROR(SEARCH(("LOW"),(G358))))</formula>
    </cfRule>
  </conditionalFormatting>
  <conditionalFormatting sqref="G358">
    <cfRule type="containsText" dxfId="6636" priority="1796" stopIfTrue="1" operator="containsText" text="MEDIUM">
      <formula>NOT(ISERROR(SEARCH(("MEDIUM"),(G358))))</formula>
    </cfRule>
  </conditionalFormatting>
  <conditionalFormatting sqref="G358">
    <cfRule type="containsText" dxfId="6635" priority="1797" stopIfTrue="1" operator="containsText" text="HIGH">
      <formula>NOT(ISERROR(SEARCH(("HIGH"),(G358))))</formula>
    </cfRule>
  </conditionalFormatting>
  <conditionalFormatting sqref="G358">
    <cfRule type="expression" dxfId="6634" priority="1798" stopIfTrue="1">
      <formula>(#REF!="√")</formula>
    </cfRule>
  </conditionalFormatting>
  <conditionalFormatting sqref="G358:G362">
    <cfRule type="cellIs" dxfId="6633" priority="1799" operator="equal">
      <formula>"معمولی"</formula>
    </cfRule>
  </conditionalFormatting>
  <conditionalFormatting sqref="G358:G362">
    <cfRule type="cellIs" dxfId="6632" priority="1800" operator="equal">
      <formula>"جدی"</formula>
    </cfRule>
  </conditionalFormatting>
  <conditionalFormatting sqref="G358:G362">
    <cfRule type="cellIs" dxfId="6631" priority="1801" operator="equal">
      <formula>"حیاتی"</formula>
    </cfRule>
  </conditionalFormatting>
  <conditionalFormatting sqref="D358:D362">
    <cfRule type="cellIs" dxfId="6630" priority="1802" operator="equal">
      <formula>"رد"</formula>
    </cfRule>
  </conditionalFormatting>
  <conditionalFormatting sqref="D358:D362">
    <cfRule type="cellIs" dxfId="6629" priority="1803" operator="equal">
      <formula>"قبول"</formula>
    </cfRule>
  </conditionalFormatting>
  <conditionalFormatting sqref="D358:D362">
    <cfRule type="cellIs" dxfId="6628" priority="1804" operator="equal">
      <formula>"رد"</formula>
    </cfRule>
  </conditionalFormatting>
  <conditionalFormatting sqref="D358:D362">
    <cfRule type="cellIs" dxfId="6627" priority="1805" operator="equal">
      <formula>"قبول"</formula>
    </cfRule>
  </conditionalFormatting>
  <conditionalFormatting sqref="D358:D362">
    <cfRule type="cellIs" dxfId="6626" priority="1806" operator="equal">
      <formula>"قبول"</formula>
    </cfRule>
  </conditionalFormatting>
  <conditionalFormatting sqref="I363">
    <cfRule type="containsText" dxfId="6625" priority="1807" stopIfTrue="1" operator="containsText" text="LOW">
      <formula>NOT(ISERROR(SEARCH(("LOW"),(I363))))</formula>
    </cfRule>
  </conditionalFormatting>
  <conditionalFormatting sqref="I363">
    <cfRule type="containsText" dxfId="6624" priority="1808" stopIfTrue="1" operator="containsText" text="MEDIUM">
      <formula>NOT(ISERROR(SEARCH(("MEDIUM"),(I363))))</formula>
    </cfRule>
  </conditionalFormatting>
  <conditionalFormatting sqref="I363">
    <cfRule type="containsText" dxfId="6623" priority="1809" stopIfTrue="1" operator="containsText" text="HIGH">
      <formula>NOT(ISERROR(SEARCH(("HIGH"),(I363))))</formula>
    </cfRule>
  </conditionalFormatting>
  <conditionalFormatting sqref="B363">
    <cfRule type="expression" dxfId="6622" priority="1810" stopIfTrue="1">
      <formula>(#REF!="√")</formula>
    </cfRule>
  </conditionalFormatting>
  <conditionalFormatting sqref="I363">
    <cfRule type="expression" dxfId="6621" priority="1811" stopIfTrue="1">
      <formula>(#REF!="√")</formula>
    </cfRule>
  </conditionalFormatting>
  <conditionalFormatting sqref="H364">
    <cfRule type="containsText" dxfId="6620" priority="1812" stopIfTrue="1" operator="containsText" text="LOW">
      <formula>NOT(ISERROR(SEARCH(("LOW"),(H364))))</formula>
    </cfRule>
  </conditionalFormatting>
  <conditionalFormatting sqref="H364">
    <cfRule type="containsText" dxfId="6619" priority="1813" stopIfTrue="1" operator="containsText" text="MEDIUM">
      <formula>NOT(ISERROR(SEARCH(("MEDIUM"),(H364))))</formula>
    </cfRule>
  </conditionalFormatting>
  <conditionalFormatting sqref="H364">
    <cfRule type="containsText" dxfId="6618" priority="1814" stopIfTrue="1" operator="containsText" text="HIGH">
      <formula>NOT(ISERROR(SEARCH(("HIGH"),(H364))))</formula>
    </cfRule>
  </conditionalFormatting>
  <conditionalFormatting sqref="B364 B368">
    <cfRule type="expression" dxfId="6617" priority="1815" stopIfTrue="1">
      <formula>(#REF!="√")</formula>
    </cfRule>
  </conditionalFormatting>
  <conditionalFormatting sqref="C364">
    <cfRule type="expression" dxfId="6616" priority="1816" stopIfTrue="1">
      <formula>(#REF!="√")</formula>
    </cfRule>
  </conditionalFormatting>
  <conditionalFormatting sqref="J364">
    <cfRule type="containsText" dxfId="6615" priority="1817" operator="containsText" text="Neutral">
      <formula>NOT(ISERROR(SEARCH(("Neutral"),(J364))))</formula>
    </cfRule>
  </conditionalFormatting>
  <conditionalFormatting sqref="J364">
    <cfRule type="containsText" dxfId="6614" priority="1818" operator="containsText" text="Negative">
      <formula>NOT(ISERROR(SEARCH(("Negative"),(J364))))</formula>
    </cfRule>
  </conditionalFormatting>
  <conditionalFormatting sqref="J364">
    <cfRule type="containsText" dxfId="6613" priority="1819" operator="containsText" text="Positive">
      <formula>NOT(ISERROR(SEARCH(("Positive"),(J364))))</formula>
    </cfRule>
  </conditionalFormatting>
  <conditionalFormatting sqref="J364">
    <cfRule type="containsText" dxfId="6612" priority="1820" operator="containsText" text="Neutral">
      <formula>NOT(ISERROR(SEARCH(("Neutral"),(J364))))</formula>
    </cfRule>
  </conditionalFormatting>
  <conditionalFormatting sqref="J364">
    <cfRule type="containsText" dxfId="6611" priority="1821" operator="containsText" text="Negative">
      <formula>NOT(ISERROR(SEARCH(("Negative"),(J364))))</formula>
    </cfRule>
  </conditionalFormatting>
  <conditionalFormatting sqref="J364">
    <cfRule type="containsText" dxfId="6610" priority="1822" operator="containsText" text="Positive">
      <formula>NOT(ISERROR(SEARCH(("Positive"),(J364))))</formula>
    </cfRule>
  </conditionalFormatting>
  <conditionalFormatting sqref="J364">
    <cfRule type="timePeriod" dxfId="6609" priority="1823" timePeriod="tomorrow">
      <formula>FLOOR(J364,1)=TODAY()+1</formula>
    </cfRule>
  </conditionalFormatting>
  <conditionalFormatting sqref="H364">
    <cfRule type="expression" dxfId="6608" priority="1824" stopIfTrue="1">
      <formula>(#REF!="√")</formula>
    </cfRule>
  </conditionalFormatting>
  <conditionalFormatting sqref="B365">
    <cfRule type="expression" dxfId="6607" priority="1825" stopIfTrue="1">
      <formula>(#REF!="√")</formula>
    </cfRule>
  </conditionalFormatting>
  <conditionalFormatting sqref="G364">
    <cfRule type="containsText" dxfId="6606" priority="1826" stopIfTrue="1" operator="containsText" text="LOW">
      <formula>NOT(ISERROR(SEARCH(("LOW"),(G364))))</formula>
    </cfRule>
  </conditionalFormatting>
  <conditionalFormatting sqref="G364">
    <cfRule type="containsText" dxfId="6605" priority="1827" stopIfTrue="1" operator="containsText" text="MEDIUM">
      <formula>NOT(ISERROR(SEARCH(("MEDIUM"),(G364))))</formula>
    </cfRule>
  </conditionalFormatting>
  <conditionalFormatting sqref="G364">
    <cfRule type="containsText" dxfId="6604" priority="1828" stopIfTrue="1" operator="containsText" text="HIGH">
      <formula>NOT(ISERROR(SEARCH(("HIGH"),(G364))))</formula>
    </cfRule>
  </conditionalFormatting>
  <conditionalFormatting sqref="G364">
    <cfRule type="expression" dxfId="6603" priority="1829" stopIfTrue="1">
      <formula>(#REF!="√")</formula>
    </cfRule>
  </conditionalFormatting>
  <conditionalFormatting sqref="G364:G368">
    <cfRule type="cellIs" dxfId="6602" priority="1830" operator="equal">
      <formula>"معمولی"</formula>
    </cfRule>
  </conditionalFormatting>
  <conditionalFormatting sqref="G364:G368">
    <cfRule type="cellIs" dxfId="6601" priority="1831" operator="equal">
      <formula>"جدی"</formula>
    </cfRule>
  </conditionalFormatting>
  <conditionalFormatting sqref="G364:G368">
    <cfRule type="cellIs" dxfId="6600" priority="1832" operator="equal">
      <formula>"حیاتی"</formula>
    </cfRule>
  </conditionalFormatting>
  <conditionalFormatting sqref="D364:D368">
    <cfRule type="cellIs" dxfId="6599" priority="1833" operator="equal">
      <formula>"رد"</formula>
    </cfRule>
  </conditionalFormatting>
  <conditionalFormatting sqref="D364:D368">
    <cfRule type="cellIs" dxfId="6598" priority="1834" operator="equal">
      <formula>"قبول"</formula>
    </cfRule>
  </conditionalFormatting>
  <conditionalFormatting sqref="D364:D368">
    <cfRule type="cellIs" dxfId="6597" priority="1835" operator="equal">
      <formula>"رد"</formula>
    </cfRule>
  </conditionalFormatting>
  <conditionalFormatting sqref="D364:D368">
    <cfRule type="cellIs" dxfId="6596" priority="1836" operator="equal">
      <formula>"قبول"</formula>
    </cfRule>
  </conditionalFormatting>
  <conditionalFormatting sqref="D364:D368">
    <cfRule type="cellIs" dxfId="6595" priority="1837" operator="equal">
      <formula>"قبول"</formula>
    </cfRule>
  </conditionalFormatting>
  <conditionalFormatting sqref="I369">
    <cfRule type="containsText" dxfId="6594" priority="1838" stopIfTrue="1" operator="containsText" text="LOW">
      <formula>NOT(ISERROR(SEARCH(("LOW"),(I369))))</formula>
    </cfRule>
  </conditionalFormatting>
  <conditionalFormatting sqref="I369">
    <cfRule type="containsText" dxfId="6593" priority="1839" stopIfTrue="1" operator="containsText" text="MEDIUM">
      <formula>NOT(ISERROR(SEARCH(("MEDIUM"),(I369))))</formula>
    </cfRule>
  </conditionalFormatting>
  <conditionalFormatting sqref="I369">
    <cfRule type="containsText" dxfId="6592" priority="1840" stopIfTrue="1" operator="containsText" text="HIGH">
      <formula>NOT(ISERROR(SEARCH(("HIGH"),(I369))))</formula>
    </cfRule>
  </conditionalFormatting>
  <conditionalFormatting sqref="B369">
    <cfRule type="expression" dxfId="6591" priority="1841" stopIfTrue="1">
      <formula>(#REF!="√")</formula>
    </cfRule>
  </conditionalFormatting>
  <conditionalFormatting sqref="I369">
    <cfRule type="expression" dxfId="6590" priority="1842" stopIfTrue="1">
      <formula>(#REF!="√")</formula>
    </cfRule>
  </conditionalFormatting>
  <conditionalFormatting sqref="H370">
    <cfRule type="containsText" dxfId="6589" priority="1843" stopIfTrue="1" operator="containsText" text="LOW">
      <formula>NOT(ISERROR(SEARCH(("LOW"),(H370))))</formula>
    </cfRule>
  </conditionalFormatting>
  <conditionalFormatting sqref="H370">
    <cfRule type="containsText" dxfId="6588" priority="1844" stopIfTrue="1" operator="containsText" text="MEDIUM">
      <formula>NOT(ISERROR(SEARCH(("MEDIUM"),(H370))))</formula>
    </cfRule>
  </conditionalFormatting>
  <conditionalFormatting sqref="H370">
    <cfRule type="containsText" dxfId="6587" priority="1845" stopIfTrue="1" operator="containsText" text="HIGH">
      <formula>NOT(ISERROR(SEARCH(("HIGH"),(H370))))</formula>
    </cfRule>
  </conditionalFormatting>
  <conditionalFormatting sqref="B370 B374">
    <cfRule type="expression" dxfId="6586" priority="1846" stopIfTrue="1">
      <formula>(#REF!="√")</formula>
    </cfRule>
  </conditionalFormatting>
  <conditionalFormatting sqref="C370">
    <cfRule type="expression" dxfId="6585" priority="1847" stopIfTrue="1">
      <formula>(#REF!="√")</formula>
    </cfRule>
  </conditionalFormatting>
  <conditionalFormatting sqref="J370">
    <cfRule type="containsText" dxfId="6584" priority="1848" operator="containsText" text="Neutral">
      <formula>NOT(ISERROR(SEARCH(("Neutral"),(J370))))</formula>
    </cfRule>
  </conditionalFormatting>
  <conditionalFormatting sqref="J370">
    <cfRule type="containsText" dxfId="6583" priority="1849" operator="containsText" text="Negative">
      <formula>NOT(ISERROR(SEARCH(("Negative"),(J370))))</formula>
    </cfRule>
  </conditionalFormatting>
  <conditionalFormatting sqref="J370">
    <cfRule type="containsText" dxfId="6582" priority="1850" operator="containsText" text="Positive">
      <formula>NOT(ISERROR(SEARCH(("Positive"),(J370))))</formula>
    </cfRule>
  </conditionalFormatting>
  <conditionalFormatting sqref="J370">
    <cfRule type="containsText" dxfId="6581" priority="1851" operator="containsText" text="Neutral">
      <formula>NOT(ISERROR(SEARCH(("Neutral"),(J370))))</formula>
    </cfRule>
  </conditionalFormatting>
  <conditionalFormatting sqref="J370">
    <cfRule type="containsText" dxfId="6580" priority="1852" operator="containsText" text="Negative">
      <formula>NOT(ISERROR(SEARCH(("Negative"),(J370))))</formula>
    </cfRule>
  </conditionalFormatting>
  <conditionalFormatting sqref="J370">
    <cfRule type="containsText" dxfId="6579" priority="1853" operator="containsText" text="Positive">
      <formula>NOT(ISERROR(SEARCH(("Positive"),(J370))))</formula>
    </cfRule>
  </conditionalFormatting>
  <conditionalFormatting sqref="J370">
    <cfRule type="timePeriod" dxfId="6578" priority="1854" timePeriod="tomorrow">
      <formula>FLOOR(J370,1)=TODAY()+1</formula>
    </cfRule>
  </conditionalFormatting>
  <conditionalFormatting sqref="H370">
    <cfRule type="expression" dxfId="6577" priority="1855" stopIfTrue="1">
      <formula>(#REF!="√")</formula>
    </cfRule>
  </conditionalFormatting>
  <conditionalFormatting sqref="B371">
    <cfRule type="expression" dxfId="6576" priority="1856" stopIfTrue="1">
      <formula>(#REF!="√")</formula>
    </cfRule>
  </conditionalFormatting>
  <conditionalFormatting sqref="G370">
    <cfRule type="containsText" dxfId="6575" priority="1857" stopIfTrue="1" operator="containsText" text="LOW">
      <formula>NOT(ISERROR(SEARCH(("LOW"),(G370))))</formula>
    </cfRule>
  </conditionalFormatting>
  <conditionalFormatting sqref="G370">
    <cfRule type="containsText" dxfId="6574" priority="1858" stopIfTrue="1" operator="containsText" text="MEDIUM">
      <formula>NOT(ISERROR(SEARCH(("MEDIUM"),(G370))))</formula>
    </cfRule>
  </conditionalFormatting>
  <conditionalFormatting sqref="G370">
    <cfRule type="containsText" dxfId="6573" priority="1859" stopIfTrue="1" operator="containsText" text="HIGH">
      <formula>NOT(ISERROR(SEARCH(("HIGH"),(G370))))</formula>
    </cfRule>
  </conditionalFormatting>
  <conditionalFormatting sqref="G370">
    <cfRule type="expression" dxfId="6572" priority="1860" stopIfTrue="1">
      <formula>(#REF!="√")</formula>
    </cfRule>
  </conditionalFormatting>
  <conditionalFormatting sqref="G370:G374">
    <cfRule type="cellIs" dxfId="6571" priority="1861" operator="equal">
      <formula>"معمولی"</formula>
    </cfRule>
  </conditionalFormatting>
  <conditionalFormatting sqref="G370:G374">
    <cfRule type="cellIs" dxfId="6570" priority="1862" operator="equal">
      <formula>"جدی"</formula>
    </cfRule>
  </conditionalFormatting>
  <conditionalFormatting sqref="G370:G374">
    <cfRule type="cellIs" dxfId="6569" priority="1863" operator="equal">
      <formula>"حیاتی"</formula>
    </cfRule>
  </conditionalFormatting>
  <conditionalFormatting sqref="D370:D374">
    <cfRule type="cellIs" dxfId="6568" priority="1864" operator="equal">
      <formula>"رد"</formula>
    </cfRule>
  </conditionalFormatting>
  <conditionalFormatting sqref="D370:D374">
    <cfRule type="cellIs" dxfId="6567" priority="1865" operator="equal">
      <formula>"قبول"</formula>
    </cfRule>
  </conditionalFormatting>
  <conditionalFormatting sqref="D370:D374">
    <cfRule type="cellIs" dxfId="6566" priority="1866" operator="equal">
      <formula>"رد"</formula>
    </cfRule>
  </conditionalFormatting>
  <conditionalFormatting sqref="D370:D374">
    <cfRule type="cellIs" dxfId="6565" priority="1867" operator="equal">
      <formula>"قبول"</formula>
    </cfRule>
  </conditionalFormatting>
  <conditionalFormatting sqref="D370:D374">
    <cfRule type="cellIs" dxfId="6564" priority="1868" operator="equal">
      <formula>"قبول"</formula>
    </cfRule>
  </conditionalFormatting>
  <conditionalFormatting sqref="I375">
    <cfRule type="containsText" dxfId="6563" priority="1869" stopIfTrue="1" operator="containsText" text="LOW">
      <formula>NOT(ISERROR(SEARCH(("LOW"),(I375))))</formula>
    </cfRule>
  </conditionalFormatting>
  <conditionalFormatting sqref="I375">
    <cfRule type="containsText" dxfId="6562" priority="1870" stopIfTrue="1" operator="containsText" text="MEDIUM">
      <formula>NOT(ISERROR(SEARCH(("MEDIUM"),(I375))))</formula>
    </cfRule>
  </conditionalFormatting>
  <conditionalFormatting sqref="I375">
    <cfRule type="containsText" dxfId="6561" priority="1871" stopIfTrue="1" operator="containsText" text="HIGH">
      <formula>NOT(ISERROR(SEARCH(("HIGH"),(I375))))</formula>
    </cfRule>
  </conditionalFormatting>
  <conditionalFormatting sqref="B375">
    <cfRule type="expression" dxfId="6560" priority="1872" stopIfTrue="1">
      <formula>(#REF!="√")</formula>
    </cfRule>
  </conditionalFormatting>
  <conditionalFormatting sqref="I375">
    <cfRule type="expression" dxfId="6559" priority="1873" stopIfTrue="1">
      <formula>(#REF!="√")</formula>
    </cfRule>
  </conditionalFormatting>
  <conditionalFormatting sqref="H376">
    <cfRule type="containsText" dxfId="6558" priority="1874" stopIfTrue="1" operator="containsText" text="LOW">
      <formula>NOT(ISERROR(SEARCH(("LOW"),(H376))))</formula>
    </cfRule>
  </conditionalFormatting>
  <conditionalFormatting sqref="H376">
    <cfRule type="containsText" dxfId="6557" priority="1875" stopIfTrue="1" operator="containsText" text="MEDIUM">
      <formula>NOT(ISERROR(SEARCH(("MEDIUM"),(H376))))</formula>
    </cfRule>
  </conditionalFormatting>
  <conditionalFormatting sqref="H376">
    <cfRule type="containsText" dxfId="6556" priority="1876" stopIfTrue="1" operator="containsText" text="HIGH">
      <formula>NOT(ISERROR(SEARCH(("HIGH"),(H376))))</formula>
    </cfRule>
  </conditionalFormatting>
  <conditionalFormatting sqref="B376 B380">
    <cfRule type="expression" dxfId="6555" priority="1877" stopIfTrue="1">
      <formula>(#REF!="√")</formula>
    </cfRule>
  </conditionalFormatting>
  <conditionalFormatting sqref="C376">
    <cfRule type="expression" dxfId="6554" priority="1878" stopIfTrue="1">
      <formula>(#REF!="√")</formula>
    </cfRule>
  </conditionalFormatting>
  <conditionalFormatting sqref="J376">
    <cfRule type="containsText" dxfId="6553" priority="1879" operator="containsText" text="Neutral">
      <formula>NOT(ISERROR(SEARCH(("Neutral"),(J376))))</formula>
    </cfRule>
  </conditionalFormatting>
  <conditionalFormatting sqref="J376">
    <cfRule type="containsText" dxfId="6552" priority="1880" operator="containsText" text="Negative">
      <formula>NOT(ISERROR(SEARCH(("Negative"),(J376))))</formula>
    </cfRule>
  </conditionalFormatting>
  <conditionalFormatting sqref="J376">
    <cfRule type="containsText" dxfId="6551" priority="1881" operator="containsText" text="Positive">
      <formula>NOT(ISERROR(SEARCH(("Positive"),(J376))))</formula>
    </cfRule>
  </conditionalFormatting>
  <conditionalFormatting sqref="J376">
    <cfRule type="containsText" dxfId="6550" priority="1882" operator="containsText" text="Neutral">
      <formula>NOT(ISERROR(SEARCH(("Neutral"),(J376))))</formula>
    </cfRule>
  </conditionalFormatting>
  <conditionalFormatting sqref="J376">
    <cfRule type="containsText" dxfId="6549" priority="1883" operator="containsText" text="Negative">
      <formula>NOT(ISERROR(SEARCH(("Negative"),(J376))))</formula>
    </cfRule>
  </conditionalFormatting>
  <conditionalFormatting sqref="J376">
    <cfRule type="containsText" dxfId="6548" priority="1884" operator="containsText" text="Positive">
      <formula>NOT(ISERROR(SEARCH(("Positive"),(J376))))</formula>
    </cfRule>
  </conditionalFormatting>
  <conditionalFormatting sqref="J376">
    <cfRule type="timePeriod" dxfId="6547" priority="1885" timePeriod="tomorrow">
      <formula>FLOOR(J376,1)=TODAY()+1</formula>
    </cfRule>
  </conditionalFormatting>
  <conditionalFormatting sqref="H376">
    <cfRule type="expression" dxfId="6546" priority="1886" stopIfTrue="1">
      <formula>(#REF!="√")</formula>
    </cfRule>
  </conditionalFormatting>
  <conditionalFormatting sqref="B377">
    <cfRule type="expression" dxfId="6545" priority="1887" stopIfTrue="1">
      <formula>(#REF!="√")</formula>
    </cfRule>
  </conditionalFormatting>
  <conditionalFormatting sqref="G376">
    <cfRule type="containsText" dxfId="6544" priority="1888" stopIfTrue="1" operator="containsText" text="LOW">
      <formula>NOT(ISERROR(SEARCH(("LOW"),(G376))))</formula>
    </cfRule>
  </conditionalFormatting>
  <conditionalFormatting sqref="G376">
    <cfRule type="containsText" dxfId="6543" priority="1889" stopIfTrue="1" operator="containsText" text="MEDIUM">
      <formula>NOT(ISERROR(SEARCH(("MEDIUM"),(G376))))</formula>
    </cfRule>
  </conditionalFormatting>
  <conditionalFormatting sqref="G376">
    <cfRule type="containsText" dxfId="6542" priority="1890" stopIfTrue="1" operator="containsText" text="HIGH">
      <formula>NOT(ISERROR(SEARCH(("HIGH"),(G376))))</formula>
    </cfRule>
  </conditionalFormatting>
  <conditionalFormatting sqref="G376">
    <cfRule type="expression" dxfId="6541" priority="1891" stopIfTrue="1">
      <formula>(#REF!="√")</formula>
    </cfRule>
  </conditionalFormatting>
  <conditionalFormatting sqref="G376:G380">
    <cfRule type="cellIs" dxfId="6540" priority="1892" operator="equal">
      <formula>"معمولی"</formula>
    </cfRule>
  </conditionalFormatting>
  <conditionalFormatting sqref="G376:G380">
    <cfRule type="cellIs" dxfId="6539" priority="1893" operator="equal">
      <formula>"جدی"</formula>
    </cfRule>
  </conditionalFormatting>
  <conditionalFormatting sqref="G376:G380">
    <cfRule type="cellIs" dxfId="6538" priority="1894" operator="equal">
      <formula>"حیاتی"</formula>
    </cfRule>
  </conditionalFormatting>
  <conditionalFormatting sqref="D376:D380">
    <cfRule type="cellIs" dxfId="6537" priority="1895" operator="equal">
      <formula>"رد"</formula>
    </cfRule>
  </conditionalFormatting>
  <conditionalFormatting sqref="D376:D380">
    <cfRule type="cellIs" dxfId="6536" priority="1896" operator="equal">
      <formula>"قبول"</formula>
    </cfRule>
  </conditionalFormatting>
  <conditionalFormatting sqref="D376:D380">
    <cfRule type="cellIs" dxfId="6535" priority="1897" operator="equal">
      <formula>"رد"</formula>
    </cfRule>
  </conditionalFormatting>
  <conditionalFormatting sqref="D376:D380">
    <cfRule type="cellIs" dxfId="6534" priority="1898" operator="equal">
      <formula>"قبول"</formula>
    </cfRule>
  </conditionalFormatting>
  <conditionalFormatting sqref="D376:D380">
    <cfRule type="cellIs" dxfId="6533" priority="1899" operator="equal">
      <formula>"قبول"</formula>
    </cfRule>
  </conditionalFormatting>
  <conditionalFormatting sqref="I381">
    <cfRule type="containsText" dxfId="6532" priority="1900" stopIfTrue="1" operator="containsText" text="LOW">
      <formula>NOT(ISERROR(SEARCH(("LOW"),(I381))))</formula>
    </cfRule>
  </conditionalFormatting>
  <conditionalFormatting sqref="I381">
    <cfRule type="containsText" dxfId="6531" priority="1901" stopIfTrue="1" operator="containsText" text="MEDIUM">
      <formula>NOT(ISERROR(SEARCH(("MEDIUM"),(I381))))</formula>
    </cfRule>
  </conditionalFormatting>
  <conditionalFormatting sqref="I381">
    <cfRule type="containsText" dxfId="6530" priority="1902" stopIfTrue="1" operator="containsText" text="HIGH">
      <formula>NOT(ISERROR(SEARCH(("HIGH"),(I381))))</formula>
    </cfRule>
  </conditionalFormatting>
  <conditionalFormatting sqref="B381">
    <cfRule type="expression" dxfId="6529" priority="1903" stopIfTrue="1">
      <formula>(#REF!="√")</formula>
    </cfRule>
  </conditionalFormatting>
  <conditionalFormatting sqref="I381">
    <cfRule type="expression" dxfId="6528" priority="1904" stopIfTrue="1">
      <formula>(#REF!="√")</formula>
    </cfRule>
  </conditionalFormatting>
  <conditionalFormatting sqref="H382">
    <cfRule type="containsText" dxfId="6527" priority="1905" stopIfTrue="1" operator="containsText" text="LOW">
      <formula>NOT(ISERROR(SEARCH(("LOW"),(H382))))</formula>
    </cfRule>
  </conditionalFormatting>
  <conditionalFormatting sqref="H382">
    <cfRule type="containsText" dxfId="6526" priority="1906" stopIfTrue="1" operator="containsText" text="MEDIUM">
      <formula>NOT(ISERROR(SEARCH(("MEDIUM"),(H382))))</formula>
    </cfRule>
  </conditionalFormatting>
  <conditionalFormatting sqref="H382">
    <cfRule type="containsText" dxfId="6525" priority="1907" stopIfTrue="1" operator="containsText" text="HIGH">
      <formula>NOT(ISERROR(SEARCH(("HIGH"),(H382))))</formula>
    </cfRule>
  </conditionalFormatting>
  <conditionalFormatting sqref="B382 B386">
    <cfRule type="expression" dxfId="6524" priority="1908" stopIfTrue="1">
      <formula>(#REF!="√")</formula>
    </cfRule>
  </conditionalFormatting>
  <conditionalFormatting sqref="C382">
    <cfRule type="expression" dxfId="6523" priority="1909" stopIfTrue="1">
      <formula>(#REF!="√")</formula>
    </cfRule>
  </conditionalFormatting>
  <conditionalFormatting sqref="J382">
    <cfRule type="containsText" dxfId="6522" priority="1910" operator="containsText" text="Neutral">
      <formula>NOT(ISERROR(SEARCH(("Neutral"),(J382))))</formula>
    </cfRule>
  </conditionalFormatting>
  <conditionalFormatting sqref="J382">
    <cfRule type="containsText" dxfId="6521" priority="1911" operator="containsText" text="Negative">
      <formula>NOT(ISERROR(SEARCH(("Negative"),(J382))))</formula>
    </cfRule>
  </conditionalFormatting>
  <conditionalFormatting sqref="J382">
    <cfRule type="containsText" dxfId="6520" priority="1912" operator="containsText" text="Positive">
      <formula>NOT(ISERROR(SEARCH(("Positive"),(J382))))</formula>
    </cfRule>
  </conditionalFormatting>
  <conditionalFormatting sqref="J382">
    <cfRule type="containsText" dxfId="6519" priority="1913" operator="containsText" text="Neutral">
      <formula>NOT(ISERROR(SEARCH(("Neutral"),(J382))))</formula>
    </cfRule>
  </conditionalFormatting>
  <conditionalFormatting sqref="J382">
    <cfRule type="containsText" dxfId="6518" priority="1914" operator="containsText" text="Negative">
      <formula>NOT(ISERROR(SEARCH(("Negative"),(J382))))</formula>
    </cfRule>
  </conditionalFormatting>
  <conditionalFormatting sqref="J382">
    <cfRule type="containsText" dxfId="6517" priority="1915" operator="containsText" text="Positive">
      <formula>NOT(ISERROR(SEARCH(("Positive"),(J382))))</formula>
    </cfRule>
  </conditionalFormatting>
  <conditionalFormatting sqref="J382">
    <cfRule type="timePeriod" dxfId="6516" priority="1916" timePeriod="tomorrow">
      <formula>FLOOR(J382,1)=TODAY()+1</formula>
    </cfRule>
  </conditionalFormatting>
  <conditionalFormatting sqref="H382">
    <cfRule type="expression" dxfId="6515" priority="1917" stopIfTrue="1">
      <formula>(#REF!="√")</formula>
    </cfRule>
  </conditionalFormatting>
  <conditionalFormatting sqref="B383">
    <cfRule type="expression" dxfId="6514" priority="1918" stopIfTrue="1">
      <formula>(#REF!="√")</formula>
    </cfRule>
  </conditionalFormatting>
  <conditionalFormatting sqref="G382">
    <cfRule type="containsText" dxfId="6513" priority="1919" stopIfTrue="1" operator="containsText" text="LOW">
      <formula>NOT(ISERROR(SEARCH(("LOW"),(G382))))</formula>
    </cfRule>
  </conditionalFormatting>
  <conditionalFormatting sqref="G382">
    <cfRule type="containsText" dxfId="6512" priority="1920" stopIfTrue="1" operator="containsText" text="MEDIUM">
      <formula>NOT(ISERROR(SEARCH(("MEDIUM"),(G382))))</formula>
    </cfRule>
  </conditionalFormatting>
  <conditionalFormatting sqref="G382">
    <cfRule type="containsText" dxfId="6511" priority="1921" stopIfTrue="1" operator="containsText" text="HIGH">
      <formula>NOT(ISERROR(SEARCH(("HIGH"),(G382))))</formula>
    </cfRule>
  </conditionalFormatting>
  <conditionalFormatting sqref="G382">
    <cfRule type="expression" dxfId="6510" priority="1922" stopIfTrue="1">
      <formula>(#REF!="√")</formula>
    </cfRule>
  </conditionalFormatting>
  <conditionalFormatting sqref="G382:G386">
    <cfRule type="cellIs" dxfId="6509" priority="1923" operator="equal">
      <formula>"معمولی"</formula>
    </cfRule>
  </conditionalFormatting>
  <conditionalFormatting sqref="G382:G386">
    <cfRule type="cellIs" dxfId="6508" priority="1924" operator="equal">
      <formula>"جدی"</formula>
    </cfRule>
  </conditionalFormatting>
  <conditionalFormatting sqref="G382:G386">
    <cfRule type="cellIs" dxfId="6507" priority="1925" operator="equal">
      <formula>"حیاتی"</formula>
    </cfRule>
  </conditionalFormatting>
  <conditionalFormatting sqref="D382:D386">
    <cfRule type="cellIs" dxfId="6506" priority="1926" operator="equal">
      <formula>"رد"</formula>
    </cfRule>
  </conditionalFormatting>
  <conditionalFormatting sqref="D382:D386">
    <cfRule type="cellIs" dxfId="6505" priority="1927" operator="equal">
      <formula>"قبول"</formula>
    </cfRule>
  </conditionalFormatting>
  <conditionalFormatting sqref="D382:D386">
    <cfRule type="cellIs" dxfId="6504" priority="1928" operator="equal">
      <formula>"رد"</formula>
    </cfRule>
  </conditionalFormatting>
  <conditionalFormatting sqref="D382:D386">
    <cfRule type="cellIs" dxfId="6503" priority="1929" operator="equal">
      <formula>"قبول"</formula>
    </cfRule>
  </conditionalFormatting>
  <conditionalFormatting sqref="D382:D386">
    <cfRule type="cellIs" dxfId="6502" priority="1930" operator="equal">
      <formula>"قبول"</formula>
    </cfRule>
  </conditionalFormatting>
  <conditionalFormatting sqref="D406:D410">
    <cfRule type="cellIs" dxfId="6501" priority="1931" operator="equal">
      <formula>"رد"</formula>
    </cfRule>
  </conditionalFormatting>
  <conditionalFormatting sqref="D406:D410">
    <cfRule type="cellIs" dxfId="6500" priority="1932" operator="equal">
      <formula>"قبول"</formula>
    </cfRule>
  </conditionalFormatting>
  <conditionalFormatting sqref="D406:D410">
    <cfRule type="cellIs" dxfId="6499" priority="1933" operator="equal">
      <formula>"رد"</formula>
    </cfRule>
  </conditionalFormatting>
  <conditionalFormatting sqref="D406:D410">
    <cfRule type="cellIs" dxfId="6498" priority="1934" operator="equal">
      <formula>"قبول"</formula>
    </cfRule>
  </conditionalFormatting>
  <conditionalFormatting sqref="D406:D410">
    <cfRule type="cellIs" dxfId="6497" priority="1935" operator="equal">
      <formula>"قبول"</formula>
    </cfRule>
  </conditionalFormatting>
  <conditionalFormatting sqref="I405">
    <cfRule type="containsText" dxfId="6496" priority="1936" stopIfTrue="1" operator="containsText" text="LOW">
      <formula>NOT(ISERROR(SEARCH(("LOW"),(I405))))</formula>
    </cfRule>
  </conditionalFormatting>
  <conditionalFormatting sqref="I405">
    <cfRule type="containsText" dxfId="6495" priority="1937" stopIfTrue="1" operator="containsText" text="MEDIUM">
      <formula>NOT(ISERROR(SEARCH(("MEDIUM"),(I405))))</formula>
    </cfRule>
  </conditionalFormatting>
  <conditionalFormatting sqref="I405">
    <cfRule type="containsText" dxfId="6494" priority="1938" stopIfTrue="1" operator="containsText" text="HIGH">
      <formula>NOT(ISERROR(SEARCH(("HIGH"),(I405))))</formula>
    </cfRule>
  </conditionalFormatting>
  <conditionalFormatting sqref="B405">
    <cfRule type="expression" dxfId="6493" priority="1939" stopIfTrue="1">
      <formula>(#REF!="√")</formula>
    </cfRule>
  </conditionalFormatting>
  <conditionalFormatting sqref="I405">
    <cfRule type="expression" dxfId="6492" priority="1940" stopIfTrue="1">
      <formula>(#REF!="√")</formula>
    </cfRule>
  </conditionalFormatting>
  <conditionalFormatting sqref="H406">
    <cfRule type="containsText" dxfId="6491" priority="1941" stopIfTrue="1" operator="containsText" text="LOW">
      <formula>NOT(ISERROR(SEARCH(("LOW"),(H406))))</formula>
    </cfRule>
  </conditionalFormatting>
  <conditionalFormatting sqref="H406">
    <cfRule type="containsText" dxfId="6490" priority="1942" stopIfTrue="1" operator="containsText" text="MEDIUM">
      <formula>NOT(ISERROR(SEARCH(("MEDIUM"),(H406))))</formula>
    </cfRule>
  </conditionalFormatting>
  <conditionalFormatting sqref="H406">
    <cfRule type="containsText" dxfId="6489" priority="1943" stopIfTrue="1" operator="containsText" text="HIGH">
      <formula>NOT(ISERROR(SEARCH(("HIGH"),(H406))))</formula>
    </cfRule>
  </conditionalFormatting>
  <conditionalFormatting sqref="B406 B410">
    <cfRule type="expression" dxfId="6488" priority="1944" stopIfTrue="1">
      <formula>(#REF!="√")</formula>
    </cfRule>
  </conditionalFormatting>
  <conditionalFormatting sqref="C406">
    <cfRule type="expression" dxfId="6487" priority="1945" stopIfTrue="1">
      <formula>(#REF!="√")</formula>
    </cfRule>
  </conditionalFormatting>
  <conditionalFormatting sqref="J406">
    <cfRule type="containsText" dxfId="6486" priority="1946" operator="containsText" text="Neutral">
      <formula>NOT(ISERROR(SEARCH(("Neutral"),(J406))))</formula>
    </cfRule>
  </conditionalFormatting>
  <conditionalFormatting sqref="J406">
    <cfRule type="containsText" dxfId="6485" priority="1947" operator="containsText" text="Negative">
      <formula>NOT(ISERROR(SEARCH(("Negative"),(J406))))</formula>
    </cfRule>
  </conditionalFormatting>
  <conditionalFormatting sqref="J406">
    <cfRule type="containsText" dxfId="6484" priority="1948" operator="containsText" text="Positive">
      <formula>NOT(ISERROR(SEARCH(("Positive"),(J406))))</formula>
    </cfRule>
  </conditionalFormatting>
  <conditionalFormatting sqref="J406">
    <cfRule type="containsText" dxfId="6483" priority="1949" operator="containsText" text="Neutral">
      <formula>NOT(ISERROR(SEARCH(("Neutral"),(J406))))</formula>
    </cfRule>
  </conditionalFormatting>
  <conditionalFormatting sqref="J406">
    <cfRule type="containsText" dxfId="6482" priority="1950" operator="containsText" text="Negative">
      <formula>NOT(ISERROR(SEARCH(("Negative"),(J406))))</formula>
    </cfRule>
  </conditionalFormatting>
  <conditionalFormatting sqref="J406">
    <cfRule type="containsText" dxfId="6481" priority="1951" operator="containsText" text="Positive">
      <formula>NOT(ISERROR(SEARCH(("Positive"),(J406))))</formula>
    </cfRule>
  </conditionalFormatting>
  <conditionalFormatting sqref="J406">
    <cfRule type="timePeriod" dxfId="6480" priority="1952" timePeriod="tomorrow">
      <formula>FLOOR(J406,1)=TODAY()+1</formula>
    </cfRule>
  </conditionalFormatting>
  <conditionalFormatting sqref="H406">
    <cfRule type="expression" dxfId="6479" priority="1953" stopIfTrue="1">
      <formula>(#REF!="√")</formula>
    </cfRule>
  </conditionalFormatting>
  <conditionalFormatting sqref="B407">
    <cfRule type="expression" dxfId="6478" priority="1954" stopIfTrue="1">
      <formula>(#REF!="√")</formula>
    </cfRule>
  </conditionalFormatting>
  <conditionalFormatting sqref="G406">
    <cfRule type="containsText" dxfId="6477" priority="1955" stopIfTrue="1" operator="containsText" text="LOW">
      <formula>NOT(ISERROR(SEARCH(("LOW"),(G406))))</formula>
    </cfRule>
  </conditionalFormatting>
  <conditionalFormatting sqref="G406">
    <cfRule type="containsText" dxfId="6476" priority="1956" stopIfTrue="1" operator="containsText" text="MEDIUM">
      <formula>NOT(ISERROR(SEARCH(("MEDIUM"),(G406))))</formula>
    </cfRule>
  </conditionalFormatting>
  <conditionalFormatting sqref="G406">
    <cfRule type="containsText" dxfId="6475" priority="1957" stopIfTrue="1" operator="containsText" text="HIGH">
      <formula>NOT(ISERROR(SEARCH(("HIGH"),(G406))))</formula>
    </cfRule>
  </conditionalFormatting>
  <conditionalFormatting sqref="G406">
    <cfRule type="expression" dxfId="6474" priority="1958" stopIfTrue="1">
      <formula>(#REF!="√")</formula>
    </cfRule>
  </conditionalFormatting>
  <conditionalFormatting sqref="G406:G410">
    <cfRule type="cellIs" dxfId="6473" priority="1959" operator="equal">
      <formula>"معمولی"</formula>
    </cfRule>
  </conditionalFormatting>
  <conditionalFormatting sqref="G406:G410">
    <cfRule type="cellIs" dxfId="6472" priority="1960" operator="equal">
      <formula>"جدی"</formula>
    </cfRule>
  </conditionalFormatting>
  <conditionalFormatting sqref="G406:G410">
    <cfRule type="cellIs" dxfId="6471" priority="1961" operator="equal">
      <formula>"حیاتی"</formula>
    </cfRule>
  </conditionalFormatting>
  <conditionalFormatting sqref="D412:D416">
    <cfRule type="cellIs" dxfId="6470" priority="1962" operator="equal">
      <formula>"رد"</formula>
    </cfRule>
  </conditionalFormatting>
  <conditionalFormatting sqref="D412:D416">
    <cfRule type="cellIs" dxfId="6469" priority="1963" operator="equal">
      <formula>"قبول"</formula>
    </cfRule>
  </conditionalFormatting>
  <conditionalFormatting sqref="D412:D416">
    <cfRule type="cellIs" dxfId="6468" priority="1964" operator="equal">
      <formula>"رد"</formula>
    </cfRule>
  </conditionalFormatting>
  <conditionalFormatting sqref="D412:D416">
    <cfRule type="cellIs" dxfId="6467" priority="1965" operator="equal">
      <formula>"قبول"</formula>
    </cfRule>
  </conditionalFormatting>
  <conditionalFormatting sqref="D412:D416">
    <cfRule type="cellIs" dxfId="6466" priority="1966" operator="equal">
      <formula>"قبول"</formula>
    </cfRule>
  </conditionalFormatting>
  <conditionalFormatting sqref="I411">
    <cfRule type="containsText" dxfId="6465" priority="1967" stopIfTrue="1" operator="containsText" text="LOW">
      <formula>NOT(ISERROR(SEARCH(("LOW"),(I411))))</formula>
    </cfRule>
  </conditionalFormatting>
  <conditionalFormatting sqref="I411">
    <cfRule type="containsText" dxfId="6464" priority="1968" stopIfTrue="1" operator="containsText" text="MEDIUM">
      <formula>NOT(ISERROR(SEARCH(("MEDIUM"),(I411))))</formula>
    </cfRule>
  </conditionalFormatting>
  <conditionalFormatting sqref="I411">
    <cfRule type="containsText" dxfId="6463" priority="1969" stopIfTrue="1" operator="containsText" text="HIGH">
      <formula>NOT(ISERROR(SEARCH(("HIGH"),(I411))))</formula>
    </cfRule>
  </conditionalFormatting>
  <conditionalFormatting sqref="B411">
    <cfRule type="expression" dxfId="6462" priority="1970" stopIfTrue="1">
      <formula>(#REF!="√")</formula>
    </cfRule>
  </conditionalFormatting>
  <conditionalFormatting sqref="I411">
    <cfRule type="expression" dxfId="6461" priority="1971" stopIfTrue="1">
      <formula>(#REF!="√")</formula>
    </cfRule>
  </conditionalFormatting>
  <conditionalFormatting sqref="H412">
    <cfRule type="containsText" dxfId="6460" priority="1972" stopIfTrue="1" operator="containsText" text="LOW">
      <formula>NOT(ISERROR(SEARCH(("LOW"),(H412))))</formula>
    </cfRule>
  </conditionalFormatting>
  <conditionalFormatting sqref="H412">
    <cfRule type="containsText" dxfId="6459" priority="1973" stopIfTrue="1" operator="containsText" text="MEDIUM">
      <formula>NOT(ISERROR(SEARCH(("MEDIUM"),(H412))))</formula>
    </cfRule>
  </conditionalFormatting>
  <conditionalFormatting sqref="H412">
    <cfRule type="containsText" dxfId="6458" priority="1974" stopIfTrue="1" operator="containsText" text="HIGH">
      <formula>NOT(ISERROR(SEARCH(("HIGH"),(H412))))</formula>
    </cfRule>
  </conditionalFormatting>
  <conditionalFormatting sqref="B412 B416">
    <cfRule type="expression" dxfId="6457" priority="1975" stopIfTrue="1">
      <formula>(#REF!="√")</formula>
    </cfRule>
  </conditionalFormatting>
  <conditionalFormatting sqref="C412">
    <cfRule type="expression" dxfId="6456" priority="1976" stopIfTrue="1">
      <formula>(#REF!="√")</formula>
    </cfRule>
  </conditionalFormatting>
  <conditionalFormatting sqref="J412">
    <cfRule type="containsText" dxfId="6455" priority="1977" operator="containsText" text="Neutral">
      <formula>NOT(ISERROR(SEARCH(("Neutral"),(J412))))</formula>
    </cfRule>
  </conditionalFormatting>
  <conditionalFormatting sqref="J412">
    <cfRule type="containsText" dxfId="6454" priority="1978" operator="containsText" text="Negative">
      <formula>NOT(ISERROR(SEARCH(("Negative"),(J412))))</formula>
    </cfRule>
  </conditionalFormatting>
  <conditionalFormatting sqref="J412">
    <cfRule type="containsText" dxfId="6453" priority="1979" operator="containsText" text="Positive">
      <formula>NOT(ISERROR(SEARCH(("Positive"),(J412))))</formula>
    </cfRule>
  </conditionalFormatting>
  <conditionalFormatting sqref="J412">
    <cfRule type="containsText" dxfId="6452" priority="1980" operator="containsText" text="Neutral">
      <formula>NOT(ISERROR(SEARCH(("Neutral"),(J412))))</formula>
    </cfRule>
  </conditionalFormatting>
  <conditionalFormatting sqref="J412">
    <cfRule type="containsText" dxfId="6451" priority="1981" operator="containsText" text="Negative">
      <formula>NOT(ISERROR(SEARCH(("Negative"),(J412))))</formula>
    </cfRule>
  </conditionalFormatting>
  <conditionalFormatting sqref="J412">
    <cfRule type="containsText" dxfId="6450" priority="1982" operator="containsText" text="Positive">
      <formula>NOT(ISERROR(SEARCH(("Positive"),(J412))))</formula>
    </cfRule>
  </conditionalFormatting>
  <conditionalFormatting sqref="J412">
    <cfRule type="timePeriod" dxfId="6449" priority="1983" timePeriod="tomorrow">
      <formula>FLOOR(J412,1)=TODAY()+1</formula>
    </cfRule>
  </conditionalFormatting>
  <conditionalFormatting sqref="H412">
    <cfRule type="expression" dxfId="6448" priority="1984" stopIfTrue="1">
      <formula>(#REF!="√")</formula>
    </cfRule>
  </conditionalFormatting>
  <conditionalFormatting sqref="B413">
    <cfRule type="expression" dxfId="6447" priority="1985" stopIfTrue="1">
      <formula>(#REF!="√")</formula>
    </cfRule>
  </conditionalFormatting>
  <conditionalFormatting sqref="G412">
    <cfRule type="containsText" dxfId="6446" priority="1986" stopIfTrue="1" operator="containsText" text="LOW">
      <formula>NOT(ISERROR(SEARCH(("LOW"),(G412))))</formula>
    </cfRule>
  </conditionalFormatting>
  <conditionalFormatting sqref="G412">
    <cfRule type="containsText" dxfId="6445" priority="1987" stopIfTrue="1" operator="containsText" text="MEDIUM">
      <formula>NOT(ISERROR(SEARCH(("MEDIUM"),(G412))))</formula>
    </cfRule>
  </conditionalFormatting>
  <conditionalFormatting sqref="G412">
    <cfRule type="containsText" dxfId="6444" priority="1988" stopIfTrue="1" operator="containsText" text="HIGH">
      <formula>NOT(ISERROR(SEARCH(("HIGH"),(G412))))</formula>
    </cfRule>
  </conditionalFormatting>
  <conditionalFormatting sqref="G412">
    <cfRule type="expression" dxfId="6443" priority="1989" stopIfTrue="1">
      <formula>(#REF!="√")</formula>
    </cfRule>
  </conditionalFormatting>
  <conditionalFormatting sqref="G412:G416">
    <cfRule type="cellIs" dxfId="6442" priority="1990" operator="equal">
      <formula>"معمولی"</formula>
    </cfRule>
  </conditionalFormatting>
  <conditionalFormatting sqref="G412:G416">
    <cfRule type="cellIs" dxfId="6441" priority="1991" operator="equal">
      <formula>"جدی"</formula>
    </cfRule>
  </conditionalFormatting>
  <conditionalFormatting sqref="G412:G416">
    <cfRule type="cellIs" dxfId="6440" priority="1992" operator="equal">
      <formula>"حیاتی"</formula>
    </cfRule>
  </conditionalFormatting>
  <dataValidations count="2">
    <dataValidation type="list" allowBlank="1" showInputMessage="1" showErrorMessage="1" prompt="اولویت نیازمندی را انتخاب کنید" sqref="G12:G16 G18:G22 G24:G28 G30:G34 G36:G40 G42:G46 G48:G52 G54:G58 G60:G64 G66:G70 G72:G76 G78:G82 G84:G88 G90:G94 G96 G102 G108 G114 G120 G126 G132 G138 G144 G154 G160 G166 G172 G178 G184 G190 G196 G202 G208 G214 G220 G226 G232 G238 G244 G250 G256 G262 G268 G274 G280 G286 G292 G298 G304 G310 G316 G322 G328 G334 G340 G346 G352 G358 G364 G370 G376 G382 G388 G394 G400 G406 G412">
      <formula1>'1400.05.26'!priority</formula1>
    </dataValidation>
    <dataValidation type="list" allowBlank="1" showInputMessage="1" showErrorMessage="1" prompt="نتیجه آزمون را انتخاب کنید" sqref="D12:D16 D18:D22 D24:D28 D30:D34 D36:D40 D42:D46 D48:D52 D54:D58 D60:D64 D66:D70 D72:D76 D78:D82 D84:D88 D90:D94 D96 D102 D108 D114 D120 D126 D132 D138 D144 D154 D160 D166 D172 D178 D184 D190 D196 D202 D208 D214 D220 D226 D232 D238 D244 D250 D256 D262 D268 D274 D280 D286 D292 D298 D304 D310 D316 D322 D328 D334 D340 D346 D352 D358 D364 D370 D376 D382 D388 D394 D400 D406 D412">
      <formula1>'1400.05.26'!res</formula1>
    </dataValidation>
  </dataValidations>
  <hyperlinks>
    <hyperlink ref="H15" r:id="rId1"/>
    <hyperlink ref="H21" r:id="rId2"/>
    <hyperlink ref="H33" r:id="rId3"/>
    <hyperlink ref="H39" r:id="rId4"/>
    <hyperlink ref="H45" r:id="rId5"/>
    <hyperlink ref="H51" r:id="rId6"/>
    <hyperlink ref="H57" r:id="rId7"/>
    <hyperlink ref="H63" r:id="rId8"/>
    <hyperlink ref="H69" r:id="rId9"/>
    <hyperlink ref="H75" r:id="rId10"/>
    <hyperlink ref="H81" r:id="rId11"/>
    <hyperlink ref="H87" r:id="rId12"/>
    <hyperlink ref="H93" r:id="rId13"/>
  </hyperlinks>
  <pageMargins left="0.7" right="0.7" top="0.75" bottom="0.75" header="0" footer="0"/>
  <pageSetup orientation="portrait"/>
  <drawing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showGridLines="0" workbookViewId="0">
      <pane xSplit="1" ySplit="11" topLeftCell="B12" activePane="bottomRight" state="frozen"/>
      <selection pane="topRight" activeCell="B1" sqref="B1"/>
      <selection pane="bottomLeft" activeCell="A12" sqref="A12"/>
      <selection pane="bottomRight" activeCell="B12" sqref="B12"/>
    </sheetView>
  </sheetViews>
  <sheetFormatPr defaultColWidth="12.59765625" defaultRowHeight="15" customHeight="1"/>
  <cols>
    <col min="1" max="1" width="8" customWidth="1"/>
    <col min="2" max="2" width="43.59765625" customWidth="1"/>
    <col min="3" max="3" width="13.69921875" customWidth="1"/>
    <col min="4" max="4" width="15.5" customWidth="1"/>
    <col min="5" max="6" width="19.8984375" customWidth="1"/>
    <col min="7" max="7" width="12.3984375" customWidth="1"/>
    <col min="8" max="8" width="24.19921875" customWidth="1"/>
    <col min="9" max="9" width="11.8984375" customWidth="1"/>
    <col min="10" max="10" width="33.69921875" customWidth="1"/>
    <col min="11" max="11" width="11.5" customWidth="1"/>
    <col min="12" max="12" width="24.09765625" customWidth="1"/>
    <col min="13" max="13" width="7.59765625" customWidth="1"/>
    <col min="14" max="14" width="12.19921875" customWidth="1"/>
    <col min="15" max="17" width="7.59765625" customWidth="1"/>
    <col min="18" max="18" width="13.69921875" customWidth="1"/>
    <col min="19" max="19" width="20" customWidth="1"/>
    <col min="20" max="20" width="55" customWidth="1"/>
    <col min="21" max="21" width="41.59765625" customWidth="1"/>
    <col min="22" max="32" width="7.59765625" customWidth="1"/>
  </cols>
  <sheetData>
    <row r="1" spans="1:32" ht="15" customHeight="1">
      <c r="A1" s="52"/>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row>
    <row r="2" spans="1:32" ht="18" hidden="1" customHeight="1">
      <c r="A2" s="52"/>
      <c r="B2" s="52"/>
      <c r="C2" s="52"/>
      <c r="D2" s="52"/>
      <c r="E2" s="52"/>
      <c r="F2" s="52"/>
      <c r="G2" s="52"/>
      <c r="H2" s="52"/>
      <c r="I2" s="52"/>
      <c r="J2" s="1"/>
      <c r="K2" s="1"/>
      <c r="L2" s="1"/>
      <c r="M2" s="1"/>
      <c r="N2" s="1"/>
      <c r="O2" s="52"/>
      <c r="P2" s="52"/>
      <c r="Q2" s="52"/>
      <c r="R2" s="52"/>
      <c r="S2" s="52"/>
      <c r="T2" s="52"/>
      <c r="U2" s="52"/>
      <c r="V2" s="52"/>
      <c r="W2" s="52"/>
      <c r="X2" s="52"/>
      <c r="Y2" s="52"/>
      <c r="Z2" s="52"/>
      <c r="AA2" s="52"/>
      <c r="AB2" s="52"/>
      <c r="AC2" s="52"/>
      <c r="AD2" s="52"/>
      <c r="AE2" s="52"/>
      <c r="AF2" s="52"/>
    </row>
    <row r="3" spans="1:32" ht="36" hidden="1" customHeight="1">
      <c r="A3" s="52"/>
      <c r="B3" s="137"/>
      <c r="C3" s="138"/>
      <c r="D3" s="138"/>
      <c r="E3" s="138"/>
      <c r="F3" s="138"/>
      <c r="G3" s="138"/>
      <c r="H3" s="138"/>
      <c r="I3" s="138"/>
      <c r="J3" s="138"/>
      <c r="K3" s="138"/>
      <c r="L3" s="2"/>
      <c r="M3" s="1"/>
      <c r="N3" s="1"/>
      <c r="O3" s="52"/>
      <c r="P3" s="52"/>
      <c r="Q3" s="52"/>
      <c r="R3" s="52"/>
      <c r="S3" s="52"/>
      <c r="T3" s="52"/>
      <c r="U3" s="52"/>
      <c r="V3" s="52"/>
      <c r="W3" s="52"/>
      <c r="X3" s="52"/>
      <c r="Y3" s="52"/>
      <c r="Z3" s="52"/>
      <c r="AA3" s="52"/>
      <c r="AB3" s="52"/>
      <c r="AC3" s="52"/>
      <c r="AD3" s="52"/>
      <c r="AE3" s="52"/>
      <c r="AF3" s="52"/>
    </row>
    <row r="4" spans="1:32" ht="18" hidden="1" customHeight="1">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row>
    <row r="5" spans="1:32" ht="18" hidden="1" customHeight="1">
      <c r="A5" s="1"/>
      <c r="B5" s="1"/>
      <c r="C5" s="1"/>
      <c r="D5" s="1"/>
      <c r="E5" s="1"/>
      <c r="F5" s="1"/>
      <c r="G5" s="71"/>
      <c r="H5" s="72" t="s">
        <v>0</v>
      </c>
      <c r="I5" s="139" t="s">
        <v>1</v>
      </c>
      <c r="J5" s="140"/>
      <c r="K5" s="140"/>
      <c r="L5" s="141"/>
      <c r="M5" s="1"/>
      <c r="N5" s="1"/>
      <c r="O5" s="1"/>
      <c r="P5" s="3"/>
      <c r="Q5" s="1"/>
      <c r="R5" s="1"/>
      <c r="S5" s="1"/>
      <c r="T5" s="1"/>
      <c r="U5" s="1"/>
      <c r="V5" s="1"/>
      <c r="W5" s="1"/>
      <c r="X5" s="1"/>
      <c r="Y5" s="1"/>
      <c r="Z5" s="1"/>
      <c r="AA5" s="1"/>
      <c r="AB5" s="1"/>
      <c r="AC5" s="1"/>
      <c r="AD5" s="1"/>
      <c r="AE5" s="1"/>
      <c r="AF5" s="1"/>
    </row>
    <row r="6" spans="1:32" ht="18" hidden="1" customHeight="1">
      <c r="A6" s="1"/>
      <c r="B6" s="1"/>
      <c r="C6" s="1"/>
      <c r="D6" s="1"/>
      <c r="E6" s="1"/>
      <c r="F6" s="1"/>
      <c r="G6" s="71"/>
      <c r="H6" s="4" t="s">
        <v>2</v>
      </c>
      <c r="I6" s="142" t="s">
        <v>300</v>
      </c>
      <c r="J6" s="143"/>
      <c r="K6" s="143"/>
      <c r="L6" s="132"/>
      <c r="M6" s="1"/>
      <c r="N6" s="1"/>
      <c r="O6" s="1"/>
      <c r="P6" s="3"/>
      <c r="Q6" s="1"/>
      <c r="R6" s="1"/>
      <c r="S6" s="1"/>
      <c r="T6" s="1"/>
      <c r="U6" s="1"/>
      <c r="V6" s="1"/>
      <c r="W6" s="1"/>
      <c r="X6" s="1"/>
      <c r="Y6" s="1"/>
      <c r="Z6" s="1"/>
      <c r="AA6" s="1"/>
      <c r="AB6" s="1"/>
      <c r="AC6" s="1"/>
      <c r="AD6" s="1"/>
      <c r="AE6" s="1"/>
      <c r="AF6" s="1"/>
    </row>
    <row r="7" spans="1:32" ht="18" hidden="1" customHeight="1">
      <c r="A7" s="1"/>
      <c r="B7" s="1"/>
      <c r="C7" s="1"/>
      <c r="D7" s="1"/>
      <c r="E7" s="1"/>
      <c r="F7" s="1"/>
      <c r="G7" s="71"/>
      <c r="H7" s="73"/>
      <c r="I7" s="144"/>
      <c r="J7" s="145"/>
      <c r="K7" s="145"/>
      <c r="L7" s="145"/>
      <c r="M7" s="1"/>
      <c r="N7" s="1"/>
      <c r="O7" s="1"/>
      <c r="P7" s="3"/>
      <c r="Q7" s="1"/>
      <c r="R7" s="1"/>
      <c r="S7" s="1"/>
      <c r="T7" s="1"/>
      <c r="U7" s="1"/>
      <c r="V7" s="1"/>
      <c r="W7" s="1"/>
      <c r="X7" s="1"/>
      <c r="Y7" s="1"/>
      <c r="Z7" s="1"/>
      <c r="AA7" s="1"/>
      <c r="AB7" s="1"/>
      <c r="AC7" s="1"/>
      <c r="AD7" s="1"/>
      <c r="AE7" s="1"/>
      <c r="AF7" s="1"/>
    </row>
    <row r="8" spans="1:32" ht="18" hidden="1" customHeight="1">
      <c r="A8" s="1"/>
      <c r="B8" s="73"/>
      <c r="C8" s="146"/>
      <c r="D8" s="145"/>
      <c r="E8" s="145"/>
      <c r="F8" s="145"/>
      <c r="G8" s="71"/>
      <c r="H8" s="71"/>
      <c r="I8" s="71"/>
      <c r="J8" s="5"/>
      <c r="K8" s="5"/>
      <c r="L8" s="5"/>
      <c r="M8" s="1"/>
      <c r="N8" s="1"/>
      <c r="O8" s="1"/>
      <c r="P8" s="3"/>
      <c r="Q8" s="1"/>
      <c r="R8" s="1"/>
      <c r="S8" s="1"/>
      <c r="T8" s="1"/>
      <c r="U8" s="1"/>
      <c r="V8" s="1"/>
      <c r="W8" s="1"/>
      <c r="X8" s="1"/>
      <c r="Y8" s="1"/>
      <c r="Z8" s="1"/>
      <c r="AA8" s="1"/>
      <c r="AB8" s="1"/>
      <c r="AC8" s="1"/>
      <c r="AD8" s="1"/>
      <c r="AE8" s="1"/>
      <c r="AF8" s="1"/>
    </row>
    <row r="9" spans="1:32" ht="18" hidden="1" customHeight="1">
      <c r="A9" s="1"/>
      <c r="B9" s="73"/>
      <c r="C9" s="74"/>
      <c r="D9" s="74"/>
      <c r="E9" s="74"/>
      <c r="F9" s="74"/>
      <c r="G9" s="1"/>
      <c r="H9" s="1"/>
      <c r="I9" s="1"/>
      <c r="J9" s="5"/>
      <c r="K9" s="5"/>
      <c r="L9" s="5"/>
      <c r="M9" s="1"/>
      <c r="N9" s="1"/>
      <c r="O9" s="1"/>
      <c r="P9" s="3"/>
      <c r="Q9" s="1"/>
      <c r="R9" s="1"/>
      <c r="S9" s="1"/>
      <c r="T9" s="1"/>
      <c r="U9" s="1"/>
      <c r="V9" s="1"/>
      <c r="W9" s="1"/>
      <c r="X9" s="1"/>
      <c r="Y9" s="1"/>
      <c r="Z9" s="1"/>
      <c r="AA9" s="1"/>
      <c r="AB9" s="1"/>
      <c r="AC9" s="1"/>
      <c r="AD9" s="1"/>
      <c r="AE9" s="1"/>
      <c r="AF9" s="1"/>
    </row>
    <row r="10" spans="1:32" ht="1.5" hidden="1" customHeight="1">
      <c r="A10" s="1"/>
      <c r="B10" s="1"/>
      <c r="C10" s="1"/>
      <c r="D10" s="1"/>
      <c r="E10" s="1"/>
      <c r="F10" s="1"/>
      <c r="G10" s="6"/>
      <c r="H10" s="6"/>
      <c r="I10" s="6"/>
      <c r="J10" s="6"/>
      <c r="K10" s="6"/>
      <c r="L10" s="6"/>
      <c r="M10" s="1"/>
      <c r="N10" s="1"/>
      <c r="O10" s="1"/>
      <c r="P10" s="7"/>
      <c r="Q10" s="1"/>
      <c r="R10" s="1"/>
      <c r="S10" s="1"/>
      <c r="T10" s="1"/>
      <c r="U10" s="1"/>
      <c r="V10" s="1"/>
      <c r="W10" s="1"/>
      <c r="X10" s="1"/>
      <c r="Y10" s="1"/>
      <c r="Z10" s="1"/>
      <c r="AA10" s="1"/>
      <c r="AB10" s="1"/>
      <c r="AC10" s="1"/>
      <c r="AD10" s="1"/>
      <c r="AE10" s="1"/>
      <c r="AF10" s="1"/>
    </row>
    <row r="11" spans="1:32" ht="35.25" customHeight="1">
      <c r="A11" s="35" t="s">
        <v>152</v>
      </c>
      <c r="B11" s="8" t="s">
        <v>3</v>
      </c>
      <c r="C11" s="8" t="s">
        <v>4</v>
      </c>
      <c r="D11" s="8" t="s">
        <v>5</v>
      </c>
      <c r="E11" s="8" t="s">
        <v>6</v>
      </c>
      <c r="F11" s="8" t="s">
        <v>7</v>
      </c>
      <c r="G11" s="9" t="s">
        <v>8</v>
      </c>
      <c r="H11" s="147" t="s">
        <v>9</v>
      </c>
      <c r="I11" s="132"/>
      <c r="J11" s="8" t="s">
        <v>10</v>
      </c>
      <c r="K11" s="9" t="s">
        <v>11</v>
      </c>
      <c r="L11" s="4" t="s">
        <v>12</v>
      </c>
      <c r="M11" s="1"/>
      <c r="N11" s="1"/>
      <c r="O11" s="1"/>
      <c r="P11" s="1"/>
      <c r="Q11" s="1"/>
      <c r="R11" s="1"/>
      <c r="S11" s="1"/>
      <c r="T11" s="1"/>
      <c r="U11" s="1"/>
      <c r="V11" s="1"/>
      <c r="W11" s="1"/>
      <c r="X11" s="1"/>
      <c r="Y11" s="1"/>
      <c r="Z11" s="1"/>
      <c r="AA11" s="1"/>
      <c r="AB11" s="1"/>
      <c r="AC11" s="1"/>
      <c r="AD11" s="1"/>
      <c r="AE11" s="1"/>
      <c r="AF11" s="1"/>
    </row>
    <row r="12" spans="1:32" ht="20.25" customHeight="1">
      <c r="A12" s="35" t="s">
        <v>153</v>
      </c>
      <c r="B12" s="37"/>
      <c r="C12" s="10" t="s">
        <v>194</v>
      </c>
      <c r="D12" s="65" t="s">
        <v>152</v>
      </c>
      <c r="E12" s="62" t="s">
        <v>13</v>
      </c>
      <c r="F12" s="62" t="s">
        <v>14</v>
      </c>
      <c r="G12" s="66" t="s">
        <v>155</v>
      </c>
      <c r="H12" s="131" t="s">
        <v>16</v>
      </c>
      <c r="I12" s="132"/>
      <c r="J12" s="11" t="s">
        <v>17</v>
      </c>
      <c r="K12" s="76">
        <v>1</v>
      </c>
      <c r="L12" s="13" t="s">
        <v>18</v>
      </c>
      <c r="M12" s="1"/>
      <c r="N12" s="1"/>
      <c r="O12" s="1"/>
      <c r="P12" s="1"/>
      <c r="Q12" s="1"/>
      <c r="R12" s="1"/>
      <c r="S12" s="1"/>
      <c r="T12" s="1"/>
      <c r="U12" s="1"/>
      <c r="V12" s="1"/>
      <c r="W12" s="1"/>
      <c r="X12" s="1"/>
      <c r="Y12" s="1"/>
      <c r="Z12" s="1"/>
      <c r="AA12" s="1"/>
      <c r="AB12" s="1"/>
      <c r="AC12" s="1"/>
      <c r="AD12" s="1"/>
      <c r="AE12" s="1"/>
      <c r="AF12" s="1"/>
    </row>
    <row r="13" spans="1:32" ht="18" customHeight="1">
      <c r="A13" s="1"/>
      <c r="B13" s="37"/>
      <c r="C13" s="77"/>
      <c r="D13" s="95"/>
      <c r="E13" s="77"/>
      <c r="F13" s="77"/>
      <c r="G13" s="96"/>
      <c r="H13" s="16" t="s">
        <v>19</v>
      </c>
      <c r="I13" s="12" t="s">
        <v>20</v>
      </c>
      <c r="J13" s="80"/>
      <c r="K13" s="81"/>
      <c r="L13" s="13"/>
      <c r="M13" s="1"/>
      <c r="N13" s="1"/>
      <c r="O13" s="1"/>
      <c r="P13" s="1"/>
      <c r="Q13" s="1"/>
      <c r="R13" s="1"/>
      <c r="S13" s="1"/>
      <c r="T13" s="1"/>
      <c r="U13" s="1"/>
      <c r="V13" s="1"/>
      <c r="W13" s="1"/>
      <c r="X13" s="1"/>
      <c r="Y13" s="1"/>
      <c r="Z13" s="1"/>
      <c r="AA13" s="1"/>
      <c r="AB13" s="1"/>
      <c r="AC13" s="1"/>
      <c r="AD13" s="1"/>
      <c r="AE13" s="1"/>
      <c r="AF13" s="1"/>
    </row>
    <row r="14" spans="1:32" ht="18" customHeight="1">
      <c r="A14" s="35" t="s">
        <v>155</v>
      </c>
      <c r="B14" s="37"/>
      <c r="C14" s="77"/>
      <c r="D14" s="95"/>
      <c r="E14" s="77"/>
      <c r="F14" s="77"/>
      <c r="G14" s="96"/>
      <c r="H14" s="16" t="s">
        <v>19</v>
      </c>
      <c r="I14" s="12" t="s">
        <v>21</v>
      </c>
      <c r="J14" s="80"/>
      <c r="K14" s="81"/>
      <c r="L14" s="13"/>
      <c r="M14" s="1"/>
      <c r="N14" s="1"/>
      <c r="O14" s="1"/>
      <c r="P14" s="1"/>
      <c r="Q14" s="52"/>
      <c r="R14" s="52"/>
      <c r="S14" s="52"/>
      <c r="T14" s="52"/>
      <c r="U14" s="52"/>
      <c r="V14" s="1"/>
      <c r="W14" s="1"/>
      <c r="X14" s="1"/>
      <c r="Y14" s="1"/>
      <c r="Z14" s="1"/>
      <c r="AA14" s="1"/>
      <c r="AB14" s="1"/>
      <c r="AC14" s="1"/>
      <c r="AD14" s="1"/>
      <c r="AE14" s="1"/>
      <c r="AF14" s="1"/>
    </row>
    <row r="15" spans="1:32" ht="18" customHeight="1">
      <c r="A15" s="35" t="s">
        <v>156</v>
      </c>
      <c r="B15" s="37"/>
      <c r="C15" s="77"/>
      <c r="D15" s="95"/>
      <c r="E15" s="77"/>
      <c r="F15" s="77"/>
      <c r="G15" s="96"/>
      <c r="H15" s="14" t="s">
        <v>22</v>
      </c>
      <c r="I15" s="12" t="s">
        <v>23</v>
      </c>
      <c r="J15" s="80"/>
      <c r="K15" s="81"/>
      <c r="L15" s="13"/>
      <c r="M15" s="1"/>
      <c r="N15" s="1"/>
      <c r="O15" s="1"/>
      <c r="P15" s="1"/>
      <c r="Q15" s="52"/>
      <c r="R15" s="52"/>
      <c r="S15" s="52"/>
      <c r="T15" s="52"/>
      <c r="U15" s="52"/>
      <c r="V15" s="1"/>
      <c r="W15" s="1"/>
      <c r="X15" s="1"/>
      <c r="Y15" s="1"/>
      <c r="Z15" s="1"/>
      <c r="AA15" s="1"/>
      <c r="AB15" s="1"/>
      <c r="AC15" s="1"/>
      <c r="AD15" s="1"/>
      <c r="AE15" s="1"/>
      <c r="AF15" s="1"/>
    </row>
    <row r="16" spans="1:32" ht="18" customHeight="1">
      <c r="A16" s="35" t="s">
        <v>157</v>
      </c>
      <c r="B16" s="37"/>
      <c r="C16" s="82"/>
      <c r="D16" s="36"/>
      <c r="E16" s="82"/>
      <c r="F16" s="82"/>
      <c r="G16" s="97"/>
      <c r="H16" s="16" t="s">
        <v>24</v>
      </c>
      <c r="I16" s="12" t="s">
        <v>25</v>
      </c>
      <c r="J16" s="17"/>
      <c r="K16" s="84"/>
      <c r="L16" s="13"/>
      <c r="M16" s="1"/>
      <c r="N16" s="1"/>
      <c r="O16" s="1"/>
      <c r="P16" s="1"/>
      <c r="Q16" s="52"/>
      <c r="R16" s="52"/>
      <c r="S16" s="52"/>
      <c r="T16" s="52"/>
      <c r="U16" s="52"/>
      <c r="V16" s="1"/>
      <c r="W16" s="1"/>
      <c r="X16" s="1"/>
      <c r="Y16" s="1"/>
      <c r="Z16" s="1"/>
      <c r="AA16" s="1"/>
      <c r="AB16" s="1"/>
      <c r="AC16" s="1"/>
      <c r="AD16" s="1"/>
      <c r="AE16" s="1"/>
      <c r="AF16" s="1"/>
    </row>
    <row r="17" spans="1:32" ht="17.25" customHeight="1">
      <c r="A17" s="1"/>
      <c r="B17" s="18"/>
      <c r="C17" s="85"/>
      <c r="D17" s="85"/>
      <c r="E17" s="85"/>
      <c r="F17" s="85"/>
      <c r="G17" s="86"/>
      <c r="H17" s="19"/>
      <c r="I17" s="20"/>
      <c r="J17" s="21"/>
      <c r="K17" s="87"/>
      <c r="L17" s="13"/>
      <c r="M17" s="1"/>
      <c r="N17" s="1"/>
      <c r="O17" s="1"/>
      <c r="P17" s="1"/>
      <c r="Q17" s="52"/>
      <c r="R17" s="52"/>
      <c r="S17" s="52"/>
      <c r="T17" s="52"/>
      <c r="U17" s="52"/>
      <c r="V17" s="1"/>
      <c r="W17" s="1"/>
      <c r="X17" s="1"/>
      <c r="Y17" s="1"/>
      <c r="Z17" s="1"/>
      <c r="AA17" s="1"/>
      <c r="AB17" s="1"/>
      <c r="AC17" s="1"/>
      <c r="AD17" s="1"/>
      <c r="AE17" s="1"/>
      <c r="AF17" s="1"/>
    </row>
    <row r="18" spans="1:32" ht="20.25" customHeight="1">
      <c r="A18" s="1"/>
      <c r="B18" s="37"/>
      <c r="C18" s="10" t="s">
        <v>194</v>
      </c>
      <c r="D18" s="65" t="s">
        <v>152</v>
      </c>
      <c r="E18" s="62" t="s">
        <v>26</v>
      </c>
      <c r="F18" s="62" t="s">
        <v>27</v>
      </c>
      <c r="G18" s="66" t="s">
        <v>157</v>
      </c>
      <c r="H18" s="131" t="s">
        <v>16</v>
      </c>
      <c r="I18" s="132"/>
      <c r="J18" s="11" t="s">
        <v>29</v>
      </c>
      <c r="K18" s="76">
        <v>2</v>
      </c>
      <c r="L18" s="13"/>
      <c r="M18" s="1"/>
      <c r="N18" s="1"/>
      <c r="O18" s="1"/>
      <c r="P18" s="1"/>
      <c r="Q18" s="52"/>
      <c r="R18" s="52"/>
      <c r="S18" s="52"/>
      <c r="T18" s="52"/>
      <c r="U18" s="52"/>
      <c r="V18" s="1"/>
      <c r="W18" s="1"/>
      <c r="X18" s="1"/>
      <c r="Y18" s="1"/>
      <c r="Z18" s="1"/>
      <c r="AA18" s="1"/>
      <c r="AB18" s="1"/>
      <c r="AC18" s="1"/>
      <c r="AD18" s="1"/>
      <c r="AE18" s="1"/>
      <c r="AF18" s="1"/>
    </row>
    <row r="19" spans="1:32" ht="18" customHeight="1">
      <c r="A19" s="1"/>
      <c r="B19" s="37"/>
      <c r="C19" s="77"/>
      <c r="D19" s="95"/>
      <c r="E19" s="77"/>
      <c r="F19" s="77"/>
      <c r="G19" s="96"/>
      <c r="H19" s="16" t="s">
        <v>19</v>
      </c>
      <c r="I19" s="12" t="s">
        <v>20</v>
      </c>
      <c r="J19" s="80"/>
      <c r="K19" s="81"/>
      <c r="L19" s="13"/>
      <c r="M19" s="1"/>
      <c r="N19" s="1"/>
      <c r="O19" s="1"/>
      <c r="P19" s="1"/>
      <c r="Q19" s="152" t="s">
        <v>186</v>
      </c>
      <c r="R19" s="153"/>
      <c r="S19" s="153"/>
      <c r="T19" s="153"/>
      <c r="U19" s="151"/>
      <c r="V19" s="1"/>
      <c r="W19" s="1"/>
      <c r="X19" s="1"/>
      <c r="Y19" s="1"/>
      <c r="Z19" s="1"/>
      <c r="AA19" s="1"/>
      <c r="AB19" s="1"/>
      <c r="AC19" s="1"/>
      <c r="AD19" s="1"/>
      <c r="AE19" s="1"/>
      <c r="AF19" s="1"/>
    </row>
    <row r="20" spans="1:32" ht="18" customHeight="1">
      <c r="A20" s="1"/>
      <c r="B20" s="37"/>
      <c r="C20" s="77"/>
      <c r="D20" s="95"/>
      <c r="E20" s="77"/>
      <c r="F20" s="77"/>
      <c r="G20" s="96"/>
      <c r="H20" s="16" t="s">
        <v>19</v>
      </c>
      <c r="I20" s="12" t="s">
        <v>21</v>
      </c>
      <c r="J20" s="80"/>
      <c r="K20" s="81"/>
      <c r="L20" s="13"/>
      <c r="M20" s="1"/>
      <c r="N20" s="1"/>
      <c r="O20" s="1"/>
      <c r="P20" s="1"/>
      <c r="Q20" s="154">
        <f>COUNT(B:L)</f>
        <v>103</v>
      </c>
      <c r="R20" s="153"/>
      <c r="S20" s="153"/>
      <c r="T20" s="151"/>
      <c r="U20" s="53" t="s">
        <v>187</v>
      </c>
      <c r="V20" s="1"/>
      <c r="W20" s="1"/>
      <c r="X20" s="1"/>
      <c r="Y20" s="1"/>
      <c r="Z20" s="1"/>
      <c r="AA20" s="1"/>
      <c r="AB20" s="1"/>
      <c r="AC20" s="1"/>
      <c r="AD20" s="1"/>
      <c r="AE20" s="1"/>
      <c r="AF20" s="1"/>
    </row>
    <row r="21" spans="1:32" ht="18" customHeight="1">
      <c r="A21" s="1"/>
      <c r="B21" s="37"/>
      <c r="C21" s="77"/>
      <c r="D21" s="95"/>
      <c r="E21" s="77"/>
      <c r="F21" s="77"/>
      <c r="G21" s="96"/>
      <c r="H21" s="22" t="s">
        <v>30</v>
      </c>
      <c r="I21" s="12" t="s">
        <v>23</v>
      </c>
      <c r="J21" s="80"/>
      <c r="K21" s="81"/>
      <c r="L21" s="13"/>
      <c r="M21" s="1"/>
      <c r="N21" s="1"/>
      <c r="O21" s="1"/>
      <c r="P21" s="1"/>
      <c r="Q21" s="155">
        <f>ROUND(COUNTIF(B:L,"قبول")/Q20*100,2)</f>
        <v>95.15</v>
      </c>
      <c r="R21" s="153"/>
      <c r="S21" s="153"/>
      <c r="T21" s="151"/>
      <c r="U21" s="54" t="s">
        <v>188</v>
      </c>
      <c r="V21" s="1"/>
      <c r="W21" s="1"/>
      <c r="X21" s="1"/>
      <c r="Y21" s="1"/>
      <c r="Z21" s="1"/>
      <c r="AA21" s="1"/>
      <c r="AB21" s="1"/>
      <c r="AC21" s="1"/>
      <c r="AD21" s="1"/>
      <c r="AE21" s="1"/>
      <c r="AF21" s="1"/>
    </row>
    <row r="22" spans="1:32" ht="18" customHeight="1">
      <c r="A22" s="1"/>
      <c r="B22" s="37"/>
      <c r="C22" s="82"/>
      <c r="D22" s="36"/>
      <c r="E22" s="82"/>
      <c r="F22" s="82"/>
      <c r="G22" s="97"/>
      <c r="H22" s="16" t="s">
        <v>24</v>
      </c>
      <c r="I22" s="12" t="s">
        <v>25</v>
      </c>
      <c r="J22" s="17"/>
      <c r="K22" s="84"/>
      <c r="L22" s="13"/>
      <c r="M22" s="1"/>
      <c r="N22" s="1"/>
      <c r="O22" s="1"/>
      <c r="P22" s="1"/>
      <c r="Q22" s="156">
        <f>ROUND(COUNTIF(B:L,"رد")/Q20*100,2)</f>
        <v>4.8499999999999996</v>
      </c>
      <c r="R22" s="157"/>
      <c r="S22" s="157"/>
      <c r="T22" s="158"/>
      <c r="U22" s="55" t="s">
        <v>189</v>
      </c>
      <c r="V22" s="1"/>
      <c r="W22" s="1"/>
      <c r="X22" s="1"/>
      <c r="Y22" s="1"/>
      <c r="Z22" s="1"/>
      <c r="AA22" s="1"/>
      <c r="AB22" s="1"/>
      <c r="AC22" s="1"/>
      <c r="AD22" s="1"/>
      <c r="AE22" s="1"/>
      <c r="AF22" s="1"/>
    </row>
    <row r="23" spans="1:32" ht="18" customHeight="1">
      <c r="A23" s="1"/>
      <c r="B23" s="18"/>
      <c r="C23" s="85"/>
      <c r="D23" s="85"/>
      <c r="E23" s="85"/>
      <c r="F23" s="85"/>
      <c r="G23" s="86"/>
      <c r="H23" s="19"/>
      <c r="I23" s="20"/>
      <c r="J23" s="21"/>
      <c r="K23" s="87"/>
      <c r="L23" s="13"/>
      <c r="M23" s="1"/>
      <c r="N23" s="1"/>
      <c r="O23" s="1"/>
      <c r="P23" s="1"/>
      <c r="Q23" s="159">
        <f>ROUND(COUNTIFS(G12:G700,"حیاتی", D12:D700,"رد")/T23*100,2)</f>
        <v>2.44</v>
      </c>
      <c r="R23" s="160"/>
      <c r="S23" s="94">
        <f>ROUND(COUNTIFS(G12:G700,"حیاتی", D12:D700,"قبول")/T23*100,2)</f>
        <v>97.56</v>
      </c>
      <c r="T23" s="33">
        <f>COUNTIF(B:L,"حیاتی")</f>
        <v>41</v>
      </c>
      <c r="U23" s="56" t="s">
        <v>190</v>
      </c>
      <c r="V23" s="1"/>
      <c r="W23" s="1"/>
      <c r="X23" s="1"/>
      <c r="Y23" s="1"/>
      <c r="Z23" s="1"/>
      <c r="AA23" s="1"/>
      <c r="AB23" s="1"/>
      <c r="AC23" s="1"/>
      <c r="AD23" s="1"/>
      <c r="AE23" s="1"/>
      <c r="AF23" s="1"/>
    </row>
    <row r="24" spans="1:32" ht="23.25" customHeight="1">
      <c r="A24" s="1"/>
      <c r="B24" s="37"/>
      <c r="C24" s="10" t="s">
        <v>194</v>
      </c>
      <c r="D24" s="65" t="s">
        <v>152</v>
      </c>
      <c r="E24" s="62" t="s">
        <v>26</v>
      </c>
      <c r="F24" s="62" t="s">
        <v>27</v>
      </c>
      <c r="G24" s="66" t="s">
        <v>156</v>
      </c>
      <c r="H24" s="131" t="s">
        <v>16</v>
      </c>
      <c r="I24" s="132"/>
      <c r="J24" s="24" t="s">
        <v>31</v>
      </c>
      <c r="K24" s="76">
        <v>3</v>
      </c>
      <c r="L24" s="13"/>
      <c r="M24" s="1"/>
      <c r="N24" s="1"/>
      <c r="O24" s="1"/>
      <c r="P24" s="1"/>
      <c r="Q24" s="150">
        <f>ROUND(COUNTIFS(G12:G404,"جدی", D12:D404,"رد")/T24*100,2)</f>
        <v>4.3499999999999996</v>
      </c>
      <c r="R24" s="151"/>
      <c r="S24" s="34">
        <f>ROUND(COUNTIFS(G12:G700,"جدی", D12:D700,"قبول")/T24*100,2)</f>
        <v>91.3</v>
      </c>
      <c r="T24" s="54">
        <f>COUNTIF(B:L,"جدی")</f>
        <v>46</v>
      </c>
      <c r="U24" s="54" t="s">
        <v>191</v>
      </c>
      <c r="V24" s="1"/>
      <c r="W24" s="1"/>
      <c r="X24" s="1"/>
      <c r="Y24" s="1"/>
      <c r="Z24" s="1"/>
      <c r="AA24" s="1"/>
      <c r="AB24" s="1"/>
      <c r="AC24" s="1"/>
      <c r="AD24" s="1"/>
      <c r="AE24" s="1"/>
      <c r="AF24" s="1"/>
    </row>
    <row r="25" spans="1:32" ht="18" customHeight="1">
      <c r="A25" s="1"/>
      <c r="B25" s="37"/>
      <c r="C25" s="77"/>
      <c r="D25" s="95"/>
      <c r="E25" s="77"/>
      <c r="F25" s="77"/>
      <c r="G25" s="96"/>
      <c r="H25" s="16" t="s">
        <v>19</v>
      </c>
      <c r="I25" s="12" t="s">
        <v>20</v>
      </c>
      <c r="J25" s="90"/>
      <c r="K25" s="81"/>
      <c r="L25" s="13"/>
      <c r="M25" s="1"/>
      <c r="N25" s="1"/>
      <c r="O25" s="1"/>
      <c r="P25" s="1"/>
      <c r="Q25" s="150">
        <f>ROUND(COUNTIFS(G12:G700,"معمولی", D12:D700,"رد")/T25*100,2)</f>
        <v>0</v>
      </c>
      <c r="R25" s="151"/>
      <c r="S25" s="34">
        <f>ROUND(COUNTIFS(G12:G700,"معمولی", D12:D700,"قبول")/T25*100,2)</f>
        <v>100</v>
      </c>
      <c r="T25" s="54">
        <f>COUNTIF(B:L,"معمولی")</f>
        <v>16</v>
      </c>
      <c r="U25" s="54" t="s">
        <v>192</v>
      </c>
      <c r="V25" s="1"/>
      <c r="W25" s="1"/>
      <c r="X25" s="1"/>
      <c r="Y25" s="1"/>
      <c r="Z25" s="1"/>
      <c r="AA25" s="1"/>
      <c r="AB25" s="1"/>
      <c r="AC25" s="1"/>
      <c r="AD25" s="1"/>
      <c r="AE25" s="1"/>
      <c r="AF25" s="1"/>
    </row>
    <row r="26" spans="1:32" ht="18" customHeight="1">
      <c r="A26" s="1"/>
      <c r="B26" s="37"/>
      <c r="C26" s="77"/>
      <c r="D26" s="95"/>
      <c r="E26" s="77"/>
      <c r="F26" s="77"/>
      <c r="G26" s="96"/>
      <c r="H26" s="16" t="s">
        <v>19</v>
      </c>
      <c r="I26" s="12" t="s">
        <v>21</v>
      </c>
      <c r="J26" s="90"/>
      <c r="K26" s="81"/>
      <c r="L26" s="13"/>
      <c r="M26" s="1"/>
      <c r="N26" s="1"/>
      <c r="O26" s="1"/>
      <c r="P26" s="1"/>
      <c r="Q26" s="52"/>
      <c r="R26" s="52"/>
      <c r="S26" s="52"/>
      <c r="T26" s="52"/>
      <c r="U26" s="52"/>
      <c r="V26" s="1"/>
      <c r="W26" s="1"/>
      <c r="X26" s="1"/>
      <c r="Y26" s="1"/>
      <c r="Z26" s="1"/>
      <c r="AA26" s="1"/>
      <c r="AB26" s="1"/>
      <c r="AC26" s="1"/>
      <c r="AD26" s="1"/>
      <c r="AE26" s="1"/>
      <c r="AF26" s="1"/>
    </row>
    <row r="27" spans="1:32" ht="18" customHeight="1">
      <c r="A27" s="1"/>
      <c r="B27" s="37"/>
      <c r="C27" s="77"/>
      <c r="D27" s="95"/>
      <c r="E27" s="77"/>
      <c r="F27" s="77"/>
      <c r="G27" s="96"/>
      <c r="H27" s="25" t="s">
        <v>32</v>
      </c>
      <c r="I27" s="12" t="s">
        <v>23</v>
      </c>
      <c r="J27" s="90"/>
      <c r="K27" s="81"/>
      <c r="L27" s="13"/>
      <c r="M27" s="1"/>
      <c r="N27" s="1"/>
      <c r="O27" s="1"/>
      <c r="P27" s="1"/>
      <c r="Q27" s="1"/>
      <c r="R27" s="1"/>
      <c r="S27" s="1"/>
      <c r="T27" s="1"/>
      <c r="U27" s="1"/>
      <c r="V27" s="1"/>
      <c r="W27" s="1"/>
      <c r="X27" s="1"/>
      <c r="Y27" s="1"/>
      <c r="Z27" s="1"/>
      <c r="AA27" s="1"/>
      <c r="AB27" s="1"/>
      <c r="AC27" s="1"/>
      <c r="AD27" s="1"/>
      <c r="AE27" s="1"/>
      <c r="AF27" s="1"/>
    </row>
    <row r="28" spans="1:32" ht="18" customHeight="1">
      <c r="A28" s="1"/>
      <c r="B28" s="37"/>
      <c r="C28" s="82"/>
      <c r="D28" s="36"/>
      <c r="E28" s="82"/>
      <c r="F28" s="82"/>
      <c r="G28" s="97"/>
      <c r="H28" s="16" t="s">
        <v>24</v>
      </c>
      <c r="I28" s="12" t="s">
        <v>25</v>
      </c>
      <c r="J28" s="26"/>
      <c r="K28" s="84"/>
      <c r="L28" s="13"/>
      <c r="M28" s="1"/>
      <c r="N28" s="1"/>
      <c r="O28" s="1"/>
      <c r="P28" s="1"/>
      <c r="Q28" s="1"/>
      <c r="R28" s="1"/>
      <c r="S28" s="1"/>
      <c r="T28" s="1"/>
      <c r="U28" s="1"/>
      <c r="V28" s="1"/>
      <c r="W28" s="1"/>
      <c r="X28" s="1"/>
      <c r="Y28" s="1"/>
      <c r="Z28" s="1"/>
      <c r="AA28" s="1"/>
      <c r="AB28" s="1"/>
      <c r="AC28" s="1"/>
      <c r="AD28" s="1"/>
      <c r="AE28" s="1"/>
      <c r="AF28" s="1"/>
    </row>
    <row r="29" spans="1:32" ht="18" customHeight="1">
      <c r="A29" s="1"/>
      <c r="B29" s="18"/>
      <c r="C29" s="85"/>
      <c r="D29" s="85"/>
      <c r="E29" s="85"/>
      <c r="F29" s="85"/>
      <c r="G29" s="86"/>
      <c r="H29" s="19"/>
      <c r="I29" s="20"/>
      <c r="J29" s="21"/>
      <c r="K29" s="87"/>
      <c r="L29" s="13"/>
      <c r="M29" s="1"/>
      <c r="N29" s="1"/>
      <c r="O29" s="1"/>
      <c r="P29" s="1"/>
      <c r="Q29" s="1"/>
      <c r="R29" s="1"/>
      <c r="S29" s="1"/>
      <c r="T29" s="1"/>
      <c r="U29" s="1"/>
      <c r="V29" s="1"/>
      <c r="W29" s="1"/>
      <c r="X29" s="1"/>
      <c r="Y29" s="1"/>
      <c r="Z29" s="1"/>
      <c r="AA29" s="1"/>
      <c r="AB29" s="1"/>
      <c r="AC29" s="1"/>
      <c r="AD29" s="1"/>
      <c r="AE29" s="1"/>
      <c r="AF29" s="1"/>
    </row>
    <row r="30" spans="1:32" ht="20.25" customHeight="1">
      <c r="A30" s="1"/>
      <c r="B30" s="37"/>
      <c r="C30" s="10" t="s">
        <v>194</v>
      </c>
      <c r="D30" s="65" t="s">
        <v>152</v>
      </c>
      <c r="E30" s="62" t="s">
        <v>26</v>
      </c>
      <c r="F30" s="62" t="s">
        <v>33</v>
      </c>
      <c r="G30" s="66" t="s">
        <v>156</v>
      </c>
      <c r="H30" s="131" t="s">
        <v>16</v>
      </c>
      <c r="I30" s="132"/>
      <c r="J30" s="24" t="s">
        <v>34</v>
      </c>
      <c r="K30" s="76">
        <v>4</v>
      </c>
      <c r="L30" s="13"/>
      <c r="M30" s="1"/>
      <c r="N30" s="1"/>
      <c r="O30" s="1"/>
      <c r="P30" s="1"/>
      <c r="Q30" s="1"/>
      <c r="R30" s="1"/>
      <c r="S30" s="1"/>
      <c r="T30" s="1"/>
      <c r="U30" s="1"/>
      <c r="V30" s="1"/>
      <c r="W30" s="1"/>
      <c r="X30" s="1"/>
      <c r="Y30" s="1"/>
      <c r="Z30" s="1"/>
      <c r="AA30" s="1"/>
      <c r="AB30" s="1"/>
      <c r="AC30" s="1"/>
      <c r="AD30" s="1"/>
      <c r="AE30" s="1"/>
      <c r="AF30" s="1"/>
    </row>
    <row r="31" spans="1:32" ht="18" customHeight="1">
      <c r="A31" s="1"/>
      <c r="B31" s="37"/>
      <c r="C31" s="77"/>
      <c r="D31" s="95"/>
      <c r="E31" s="77"/>
      <c r="F31" s="77"/>
      <c r="G31" s="96"/>
      <c r="H31" s="16" t="s">
        <v>19</v>
      </c>
      <c r="I31" s="12" t="s">
        <v>20</v>
      </c>
      <c r="J31" s="90"/>
      <c r="K31" s="81"/>
      <c r="L31" s="13"/>
      <c r="M31" s="1"/>
      <c r="N31" s="1"/>
      <c r="O31" s="1"/>
      <c r="P31" s="1"/>
      <c r="Q31" s="1"/>
      <c r="R31" s="1"/>
      <c r="S31" s="1"/>
      <c r="T31" s="1"/>
      <c r="U31" s="1"/>
      <c r="V31" s="1"/>
      <c r="W31" s="1"/>
      <c r="X31" s="1"/>
      <c r="Y31" s="1"/>
      <c r="Z31" s="1"/>
      <c r="AA31" s="1"/>
      <c r="AB31" s="1"/>
      <c r="AC31" s="1"/>
      <c r="AD31" s="1"/>
      <c r="AE31" s="1"/>
      <c r="AF31" s="1"/>
    </row>
    <row r="32" spans="1:32" ht="18" customHeight="1">
      <c r="A32" s="1"/>
      <c r="B32" s="37"/>
      <c r="C32" s="77"/>
      <c r="D32" s="95"/>
      <c r="E32" s="77"/>
      <c r="F32" s="77"/>
      <c r="G32" s="96"/>
      <c r="H32" s="16" t="s">
        <v>19</v>
      </c>
      <c r="I32" s="12" t="s">
        <v>21</v>
      </c>
      <c r="J32" s="90"/>
      <c r="K32" s="81"/>
      <c r="L32" s="13"/>
      <c r="M32" s="1"/>
      <c r="N32" s="1"/>
      <c r="O32" s="1"/>
      <c r="P32" s="1"/>
      <c r="Q32" s="1"/>
      <c r="R32" s="1"/>
      <c r="S32" s="1"/>
      <c r="T32" s="1"/>
      <c r="U32" s="1"/>
      <c r="V32" s="1"/>
      <c r="W32" s="1"/>
      <c r="X32" s="1"/>
      <c r="Y32" s="1"/>
      <c r="Z32" s="1"/>
      <c r="AA32" s="1"/>
      <c r="AB32" s="1"/>
      <c r="AC32" s="1"/>
      <c r="AD32" s="1"/>
      <c r="AE32" s="1"/>
      <c r="AF32" s="1"/>
    </row>
    <row r="33" spans="1:32" ht="18" customHeight="1">
      <c r="A33" s="1"/>
      <c r="B33" s="37"/>
      <c r="C33" s="77"/>
      <c r="D33" s="95"/>
      <c r="E33" s="77"/>
      <c r="F33" s="77"/>
      <c r="G33" s="96"/>
      <c r="H33" s="14" t="s">
        <v>22</v>
      </c>
      <c r="I33" s="12" t="s">
        <v>23</v>
      </c>
      <c r="J33" s="90"/>
      <c r="K33" s="81"/>
      <c r="L33" s="13"/>
      <c r="M33" s="1"/>
      <c r="N33" s="1"/>
      <c r="O33" s="1"/>
      <c r="P33" s="1"/>
      <c r="Q33" s="1"/>
      <c r="R33" s="1"/>
      <c r="S33" s="1"/>
      <c r="T33" s="1"/>
      <c r="U33" s="1"/>
      <c r="V33" s="1"/>
      <c r="W33" s="1"/>
      <c r="X33" s="1"/>
      <c r="Y33" s="1"/>
      <c r="Z33" s="1"/>
      <c r="AA33" s="1"/>
      <c r="AB33" s="1"/>
      <c r="AC33" s="1"/>
      <c r="AD33" s="1"/>
      <c r="AE33" s="1"/>
      <c r="AF33" s="1"/>
    </row>
    <row r="34" spans="1:32" ht="18" customHeight="1">
      <c r="A34" s="52"/>
      <c r="B34" s="37"/>
      <c r="C34" s="82"/>
      <c r="D34" s="36"/>
      <c r="E34" s="82"/>
      <c r="F34" s="82"/>
      <c r="G34" s="97"/>
      <c r="H34" s="16" t="s">
        <v>35</v>
      </c>
      <c r="I34" s="12" t="s">
        <v>25</v>
      </c>
      <c r="J34" s="26"/>
      <c r="K34" s="84"/>
      <c r="L34" s="13"/>
      <c r="M34" s="52"/>
      <c r="N34" s="52"/>
      <c r="O34" s="52"/>
      <c r="P34" s="52"/>
      <c r="Q34" s="52"/>
      <c r="R34" s="52"/>
      <c r="S34" s="52"/>
      <c r="T34" s="52"/>
      <c r="U34" s="52"/>
      <c r="V34" s="52"/>
      <c r="W34" s="52"/>
      <c r="X34" s="52"/>
      <c r="Y34" s="52"/>
      <c r="Z34" s="52"/>
      <c r="AA34" s="52"/>
      <c r="AB34" s="52"/>
      <c r="AC34" s="52"/>
      <c r="AD34" s="52"/>
      <c r="AE34" s="52"/>
      <c r="AF34" s="52"/>
    </row>
    <row r="35" spans="1:32" ht="19.5" customHeight="1">
      <c r="A35" s="52"/>
      <c r="B35" s="18"/>
      <c r="C35" s="85"/>
      <c r="D35" s="85"/>
      <c r="E35" s="85"/>
      <c r="F35" s="85"/>
      <c r="G35" s="86"/>
      <c r="H35" s="19"/>
      <c r="I35" s="20"/>
      <c r="J35" s="21"/>
      <c r="K35" s="87"/>
      <c r="L35" s="13"/>
      <c r="M35" s="52"/>
      <c r="N35" s="52"/>
      <c r="O35" s="52"/>
      <c r="P35" s="52"/>
      <c r="Q35" s="52"/>
      <c r="R35" s="52"/>
      <c r="S35" s="52"/>
      <c r="T35" s="52"/>
      <c r="U35" s="52"/>
      <c r="V35" s="52"/>
      <c r="W35" s="52"/>
      <c r="X35" s="52"/>
      <c r="Y35" s="52"/>
      <c r="Z35" s="52"/>
      <c r="AA35" s="52"/>
      <c r="AB35" s="52"/>
      <c r="AC35" s="52"/>
      <c r="AD35" s="52"/>
      <c r="AE35" s="52"/>
      <c r="AF35" s="52"/>
    </row>
    <row r="36" spans="1:32" ht="20.25" customHeight="1">
      <c r="A36" s="52"/>
      <c r="B36" s="37"/>
      <c r="C36" s="10" t="s">
        <v>194</v>
      </c>
      <c r="D36" s="65" t="s">
        <v>152</v>
      </c>
      <c r="E36" s="62" t="s">
        <v>26</v>
      </c>
      <c r="F36" s="62" t="s">
        <v>33</v>
      </c>
      <c r="G36" s="66" t="s">
        <v>156</v>
      </c>
      <c r="H36" s="131" t="s">
        <v>16</v>
      </c>
      <c r="I36" s="132"/>
      <c r="J36" s="24" t="s">
        <v>158</v>
      </c>
      <c r="K36" s="76">
        <v>5</v>
      </c>
      <c r="L36" s="13"/>
      <c r="M36" s="52"/>
      <c r="N36" s="52"/>
      <c r="O36" s="52"/>
      <c r="P36" s="52"/>
      <c r="Q36" s="52"/>
      <c r="R36" s="52"/>
      <c r="S36" s="52"/>
      <c r="T36" s="52"/>
      <c r="U36" s="52"/>
      <c r="V36" s="52"/>
      <c r="W36" s="52"/>
      <c r="X36" s="52"/>
      <c r="Y36" s="52"/>
      <c r="Z36" s="52"/>
      <c r="AA36" s="52"/>
      <c r="AB36" s="52"/>
      <c r="AC36" s="52"/>
      <c r="AD36" s="52"/>
      <c r="AE36" s="52"/>
      <c r="AF36" s="52"/>
    </row>
    <row r="37" spans="1:32" ht="18" customHeight="1">
      <c r="A37" s="52"/>
      <c r="B37" s="37"/>
      <c r="C37" s="77"/>
      <c r="D37" s="95"/>
      <c r="E37" s="77"/>
      <c r="F37" s="77"/>
      <c r="G37" s="96"/>
      <c r="H37" s="16" t="s">
        <v>19</v>
      </c>
      <c r="I37" s="12" t="s">
        <v>20</v>
      </c>
      <c r="J37" s="90"/>
      <c r="K37" s="81"/>
      <c r="L37" s="13"/>
      <c r="M37" s="52"/>
      <c r="N37" s="52"/>
      <c r="O37" s="52"/>
      <c r="P37" s="52"/>
      <c r="Q37" s="52"/>
      <c r="R37" s="52"/>
      <c r="S37" s="52"/>
      <c r="T37" s="52"/>
      <c r="U37" s="52"/>
      <c r="V37" s="52"/>
      <c r="W37" s="52"/>
      <c r="X37" s="52"/>
      <c r="Y37" s="52"/>
      <c r="Z37" s="52"/>
      <c r="AA37" s="52"/>
      <c r="AB37" s="52"/>
      <c r="AC37" s="52"/>
      <c r="AD37" s="52"/>
      <c r="AE37" s="52"/>
      <c r="AF37" s="52"/>
    </row>
    <row r="38" spans="1:32" ht="18" customHeight="1">
      <c r="A38" s="52"/>
      <c r="B38" s="37"/>
      <c r="C38" s="77"/>
      <c r="D38" s="95"/>
      <c r="E38" s="77"/>
      <c r="F38" s="77"/>
      <c r="G38" s="96"/>
      <c r="H38" s="16" t="s">
        <v>19</v>
      </c>
      <c r="I38" s="12" t="s">
        <v>21</v>
      </c>
      <c r="J38" s="90"/>
      <c r="K38" s="81"/>
      <c r="L38" s="13"/>
      <c r="M38" s="52"/>
      <c r="N38" s="52"/>
      <c r="O38" s="52"/>
      <c r="P38" s="52"/>
      <c r="Q38" s="52"/>
      <c r="R38" s="52"/>
      <c r="S38" s="52"/>
      <c r="T38" s="52"/>
      <c r="U38" s="52"/>
      <c r="V38" s="52"/>
      <c r="W38" s="52"/>
      <c r="X38" s="52"/>
      <c r="Y38" s="52"/>
      <c r="Z38" s="52"/>
      <c r="AA38" s="52"/>
      <c r="AB38" s="52"/>
      <c r="AC38" s="52"/>
      <c r="AD38" s="52"/>
      <c r="AE38" s="52"/>
      <c r="AF38" s="52"/>
    </row>
    <row r="39" spans="1:32" ht="18" customHeight="1">
      <c r="A39" s="52"/>
      <c r="B39" s="37"/>
      <c r="C39" s="77"/>
      <c r="D39" s="95"/>
      <c r="E39" s="77"/>
      <c r="F39" s="77"/>
      <c r="G39" s="96"/>
      <c r="H39" s="14" t="s">
        <v>22</v>
      </c>
      <c r="I39" s="12" t="s">
        <v>23</v>
      </c>
      <c r="J39" s="90"/>
      <c r="K39" s="81"/>
      <c r="L39" s="13"/>
      <c r="M39" s="52"/>
      <c r="N39" s="52"/>
      <c r="O39" s="52"/>
      <c r="P39" s="52"/>
      <c r="Q39" s="52"/>
      <c r="R39" s="52"/>
      <c r="S39" s="52"/>
      <c r="T39" s="52"/>
      <c r="U39" s="52"/>
      <c r="V39" s="52"/>
      <c r="W39" s="52"/>
      <c r="X39" s="52"/>
      <c r="Y39" s="52"/>
      <c r="Z39" s="52"/>
      <c r="AA39" s="52"/>
      <c r="AB39" s="52"/>
      <c r="AC39" s="52"/>
      <c r="AD39" s="52"/>
      <c r="AE39" s="52"/>
      <c r="AF39" s="52"/>
    </row>
    <row r="40" spans="1:32" ht="18" customHeight="1">
      <c r="A40" s="52"/>
      <c r="B40" s="37"/>
      <c r="C40" s="82"/>
      <c r="D40" s="36"/>
      <c r="E40" s="82"/>
      <c r="F40" s="82"/>
      <c r="G40" s="97"/>
      <c r="H40" s="16" t="s">
        <v>37</v>
      </c>
      <c r="I40" s="12" t="s">
        <v>25</v>
      </c>
      <c r="J40" s="26"/>
      <c r="K40" s="84"/>
      <c r="L40" s="13"/>
      <c r="M40" s="52"/>
      <c r="N40" s="52"/>
      <c r="O40" s="52"/>
      <c r="P40" s="52"/>
      <c r="Q40" s="52"/>
      <c r="R40" s="52"/>
      <c r="S40" s="52"/>
      <c r="T40" s="52"/>
      <c r="U40" s="52"/>
      <c r="V40" s="52"/>
      <c r="W40" s="52"/>
      <c r="X40" s="52"/>
      <c r="Y40" s="52"/>
      <c r="Z40" s="52"/>
      <c r="AA40" s="52"/>
      <c r="AB40" s="52"/>
      <c r="AC40" s="52"/>
      <c r="AD40" s="52"/>
      <c r="AE40" s="52"/>
      <c r="AF40" s="52"/>
    </row>
    <row r="41" spans="1:32" ht="18" customHeight="1">
      <c r="A41" s="52"/>
      <c r="B41" s="18"/>
      <c r="C41" s="85"/>
      <c r="D41" s="85"/>
      <c r="E41" s="85"/>
      <c r="F41" s="85"/>
      <c r="G41" s="86"/>
      <c r="H41" s="19"/>
      <c r="I41" s="20"/>
      <c r="J41" s="21"/>
      <c r="K41" s="87"/>
      <c r="L41" s="13"/>
      <c r="M41" s="52"/>
      <c r="N41" s="52"/>
      <c r="O41" s="52"/>
      <c r="P41" s="52"/>
      <c r="Q41" s="52"/>
      <c r="R41" s="52"/>
      <c r="S41" s="52"/>
      <c r="T41" s="52"/>
      <c r="U41" s="52"/>
      <c r="V41" s="52"/>
      <c r="W41" s="52"/>
      <c r="X41" s="52"/>
      <c r="Y41" s="52"/>
      <c r="Z41" s="52"/>
      <c r="AA41" s="52"/>
      <c r="AB41" s="52"/>
      <c r="AC41" s="52"/>
      <c r="AD41" s="52"/>
      <c r="AE41" s="52"/>
      <c r="AF41" s="52"/>
    </row>
    <row r="42" spans="1:32" ht="20.25" customHeight="1">
      <c r="A42" s="52"/>
      <c r="B42" s="37"/>
      <c r="C42" s="10" t="s">
        <v>194</v>
      </c>
      <c r="D42" s="65" t="s">
        <v>152</v>
      </c>
      <c r="E42" s="62" t="s">
        <v>26</v>
      </c>
      <c r="F42" s="62" t="s">
        <v>33</v>
      </c>
      <c r="G42" s="66" t="s">
        <v>156</v>
      </c>
      <c r="H42" s="131" t="s">
        <v>16</v>
      </c>
      <c r="I42" s="132"/>
      <c r="J42" s="11" t="s">
        <v>159</v>
      </c>
      <c r="K42" s="76">
        <v>6</v>
      </c>
      <c r="L42" s="13"/>
      <c r="M42" s="52"/>
      <c r="N42" s="52"/>
      <c r="O42" s="52"/>
      <c r="P42" s="52"/>
      <c r="Q42" s="52"/>
      <c r="R42" s="52"/>
      <c r="S42" s="52"/>
      <c r="T42" s="52"/>
      <c r="U42" s="52"/>
      <c r="V42" s="52"/>
      <c r="W42" s="52"/>
      <c r="X42" s="52"/>
      <c r="Y42" s="52"/>
      <c r="Z42" s="52"/>
      <c r="AA42" s="52"/>
      <c r="AB42" s="52"/>
      <c r="AC42" s="52"/>
      <c r="AD42" s="52"/>
      <c r="AE42" s="52"/>
      <c r="AF42" s="52"/>
    </row>
    <row r="43" spans="1:32" ht="18" customHeight="1">
      <c r="A43" s="52"/>
      <c r="B43" s="37"/>
      <c r="C43" s="77"/>
      <c r="D43" s="95"/>
      <c r="E43" s="77"/>
      <c r="F43" s="77"/>
      <c r="G43" s="96"/>
      <c r="H43" s="16" t="s">
        <v>19</v>
      </c>
      <c r="I43" s="12" t="s">
        <v>20</v>
      </c>
      <c r="J43" s="91"/>
      <c r="K43" s="81"/>
      <c r="L43" s="13"/>
      <c r="M43" s="52"/>
      <c r="N43" s="52"/>
      <c r="O43" s="52"/>
      <c r="P43" s="52"/>
      <c r="Q43" s="52"/>
      <c r="R43" s="52"/>
      <c r="S43" s="52"/>
      <c r="T43" s="52"/>
      <c r="U43" s="52"/>
      <c r="V43" s="52"/>
      <c r="W43" s="52"/>
      <c r="X43" s="52"/>
      <c r="Y43" s="52"/>
      <c r="Z43" s="52"/>
      <c r="AA43" s="52"/>
      <c r="AB43" s="52"/>
      <c r="AC43" s="52"/>
      <c r="AD43" s="52"/>
      <c r="AE43" s="52"/>
      <c r="AF43" s="52"/>
    </row>
    <row r="44" spans="1:32" ht="18" customHeight="1">
      <c r="A44" s="52"/>
      <c r="B44" s="37"/>
      <c r="C44" s="77"/>
      <c r="D44" s="95"/>
      <c r="E44" s="77"/>
      <c r="F44" s="77"/>
      <c r="G44" s="96"/>
      <c r="H44" s="16" t="s">
        <v>19</v>
      </c>
      <c r="I44" s="12" t="s">
        <v>21</v>
      </c>
      <c r="J44" s="91"/>
      <c r="K44" s="81"/>
      <c r="L44" s="13"/>
      <c r="M44" s="52"/>
      <c r="N44" s="52"/>
      <c r="O44" s="52"/>
      <c r="P44" s="52"/>
      <c r="Q44" s="52"/>
      <c r="R44" s="52"/>
      <c r="S44" s="52"/>
      <c r="T44" s="52"/>
      <c r="U44" s="52"/>
      <c r="V44" s="52"/>
      <c r="W44" s="52"/>
      <c r="X44" s="52"/>
      <c r="Y44" s="52"/>
      <c r="Z44" s="52"/>
      <c r="AA44" s="52"/>
      <c r="AB44" s="52"/>
      <c r="AC44" s="52"/>
      <c r="AD44" s="52"/>
      <c r="AE44" s="52"/>
      <c r="AF44" s="52"/>
    </row>
    <row r="45" spans="1:32" ht="18" customHeight="1">
      <c r="A45" s="52"/>
      <c r="B45" s="37"/>
      <c r="C45" s="77"/>
      <c r="D45" s="95"/>
      <c r="E45" s="77"/>
      <c r="F45" s="77"/>
      <c r="G45" s="96"/>
      <c r="H45" s="14" t="s">
        <v>22</v>
      </c>
      <c r="I45" s="12" t="s">
        <v>23</v>
      </c>
      <c r="J45" s="91"/>
      <c r="K45" s="81"/>
      <c r="L45" s="13"/>
      <c r="M45" s="52"/>
      <c r="N45" s="52"/>
      <c r="O45" s="52"/>
      <c r="P45" s="52"/>
      <c r="Q45" s="52"/>
      <c r="R45" s="52"/>
      <c r="S45" s="52"/>
      <c r="T45" s="52"/>
      <c r="U45" s="52"/>
      <c r="V45" s="52"/>
      <c r="W45" s="52"/>
      <c r="X45" s="52"/>
      <c r="Y45" s="52"/>
      <c r="Z45" s="52"/>
      <c r="AA45" s="52"/>
      <c r="AB45" s="52"/>
      <c r="AC45" s="52"/>
      <c r="AD45" s="52"/>
      <c r="AE45" s="52"/>
      <c r="AF45" s="52"/>
    </row>
    <row r="46" spans="1:32" ht="18" customHeight="1">
      <c r="A46" s="52"/>
      <c r="B46" s="37"/>
      <c r="C46" s="82"/>
      <c r="D46" s="36"/>
      <c r="E46" s="82"/>
      <c r="F46" s="82"/>
      <c r="G46" s="97"/>
      <c r="H46" s="16" t="s">
        <v>39</v>
      </c>
      <c r="I46" s="12" t="s">
        <v>25</v>
      </c>
      <c r="J46" s="27"/>
      <c r="K46" s="84"/>
      <c r="L46" s="13"/>
      <c r="M46" s="52"/>
      <c r="N46" s="52"/>
      <c r="O46" s="52"/>
      <c r="P46" s="52"/>
      <c r="Q46" s="52"/>
      <c r="R46" s="52"/>
      <c r="S46" s="52"/>
      <c r="T46" s="52"/>
      <c r="U46" s="52"/>
      <c r="V46" s="52"/>
      <c r="W46" s="52"/>
      <c r="X46" s="52"/>
      <c r="Y46" s="52"/>
      <c r="Z46" s="52"/>
      <c r="AA46" s="52"/>
      <c r="AB46" s="52"/>
      <c r="AC46" s="52"/>
      <c r="AD46" s="52"/>
      <c r="AE46" s="52"/>
      <c r="AF46" s="52"/>
    </row>
    <row r="47" spans="1:32" ht="18.75" customHeight="1">
      <c r="A47" s="52"/>
      <c r="B47" s="18"/>
      <c r="C47" s="85"/>
      <c r="D47" s="85"/>
      <c r="E47" s="85"/>
      <c r="F47" s="85"/>
      <c r="G47" s="86"/>
      <c r="H47" s="19"/>
      <c r="I47" s="20"/>
      <c r="J47" s="21"/>
      <c r="K47" s="87"/>
      <c r="L47" s="13"/>
      <c r="M47" s="52"/>
      <c r="N47" s="52"/>
      <c r="O47" s="52"/>
      <c r="P47" s="52"/>
      <c r="Q47" s="52"/>
      <c r="R47" s="52"/>
      <c r="S47" s="52"/>
      <c r="T47" s="52"/>
      <c r="U47" s="52"/>
      <c r="V47" s="52"/>
      <c r="W47" s="52"/>
      <c r="X47" s="52"/>
      <c r="Y47" s="52"/>
      <c r="Z47" s="52"/>
      <c r="AA47" s="52"/>
      <c r="AB47" s="52"/>
      <c r="AC47" s="52"/>
      <c r="AD47" s="52"/>
      <c r="AE47" s="52"/>
      <c r="AF47" s="52"/>
    </row>
    <row r="48" spans="1:32" ht="20.25" customHeight="1">
      <c r="A48" s="52"/>
      <c r="B48" s="37"/>
      <c r="C48" s="10" t="s">
        <v>194</v>
      </c>
      <c r="D48" s="65" t="s">
        <v>152</v>
      </c>
      <c r="E48" s="62" t="s">
        <v>26</v>
      </c>
      <c r="F48" s="62" t="s">
        <v>33</v>
      </c>
      <c r="G48" s="66" t="s">
        <v>156</v>
      </c>
      <c r="H48" s="131" t="s">
        <v>16</v>
      </c>
      <c r="I48" s="132"/>
      <c r="J48" s="24" t="s">
        <v>40</v>
      </c>
      <c r="K48" s="76">
        <v>7</v>
      </c>
      <c r="L48" s="13"/>
      <c r="M48" s="52"/>
      <c r="N48" s="52"/>
      <c r="O48" s="52"/>
      <c r="P48" s="52"/>
      <c r="Q48" s="52"/>
      <c r="R48" s="52"/>
      <c r="S48" s="52"/>
      <c r="T48" s="52"/>
      <c r="U48" s="52"/>
      <c r="V48" s="52"/>
      <c r="W48" s="52"/>
      <c r="X48" s="52"/>
      <c r="Y48" s="52"/>
      <c r="Z48" s="52"/>
      <c r="AA48" s="52"/>
      <c r="AB48" s="52"/>
      <c r="AC48" s="52"/>
      <c r="AD48" s="52"/>
      <c r="AE48" s="52"/>
      <c r="AF48" s="52"/>
    </row>
    <row r="49" spans="1:32" ht="18" customHeight="1">
      <c r="A49" s="52"/>
      <c r="B49" s="37"/>
      <c r="C49" s="77"/>
      <c r="D49" s="95"/>
      <c r="E49" s="77"/>
      <c r="F49" s="77"/>
      <c r="G49" s="96"/>
      <c r="H49" s="16" t="s">
        <v>19</v>
      </c>
      <c r="I49" s="12" t="s">
        <v>20</v>
      </c>
      <c r="J49" s="90"/>
      <c r="K49" s="81"/>
      <c r="L49" s="13"/>
      <c r="M49" s="52"/>
      <c r="N49" s="52"/>
      <c r="O49" s="52"/>
      <c r="P49" s="52"/>
      <c r="Q49" s="52"/>
      <c r="R49" s="52"/>
      <c r="S49" s="52"/>
      <c r="T49" s="52"/>
      <c r="U49" s="52"/>
      <c r="V49" s="52"/>
      <c r="W49" s="52"/>
      <c r="X49" s="52"/>
      <c r="Y49" s="52"/>
      <c r="Z49" s="52"/>
      <c r="AA49" s="52"/>
      <c r="AB49" s="52"/>
      <c r="AC49" s="52"/>
      <c r="AD49" s="52"/>
      <c r="AE49" s="52"/>
      <c r="AF49" s="52"/>
    </row>
    <row r="50" spans="1:32" ht="18" customHeight="1">
      <c r="A50" s="52"/>
      <c r="B50" s="37"/>
      <c r="C50" s="77"/>
      <c r="D50" s="95"/>
      <c r="E50" s="77"/>
      <c r="F50" s="77"/>
      <c r="G50" s="96"/>
      <c r="H50" s="16" t="s">
        <v>19</v>
      </c>
      <c r="I50" s="12" t="s">
        <v>21</v>
      </c>
      <c r="J50" s="90"/>
      <c r="K50" s="81"/>
      <c r="L50" s="13"/>
      <c r="M50" s="52"/>
      <c r="N50" s="52"/>
      <c r="O50" s="52"/>
      <c r="P50" s="52"/>
      <c r="Q50" s="52"/>
      <c r="R50" s="52"/>
      <c r="S50" s="52"/>
      <c r="T50" s="52"/>
      <c r="U50" s="52"/>
      <c r="V50" s="52"/>
      <c r="W50" s="52"/>
      <c r="X50" s="52"/>
      <c r="Y50" s="52"/>
      <c r="Z50" s="52"/>
      <c r="AA50" s="52"/>
      <c r="AB50" s="52"/>
      <c r="AC50" s="52"/>
      <c r="AD50" s="52"/>
      <c r="AE50" s="52"/>
      <c r="AF50" s="52"/>
    </row>
    <row r="51" spans="1:32" ht="18" customHeight="1">
      <c r="A51" s="52"/>
      <c r="B51" s="37"/>
      <c r="C51" s="77"/>
      <c r="D51" s="95"/>
      <c r="E51" s="77"/>
      <c r="F51" s="77"/>
      <c r="G51" s="96"/>
      <c r="H51" s="14" t="s">
        <v>22</v>
      </c>
      <c r="I51" s="12" t="s">
        <v>23</v>
      </c>
      <c r="J51" s="90"/>
      <c r="K51" s="81"/>
      <c r="L51" s="13"/>
      <c r="M51" s="52"/>
      <c r="N51" s="52"/>
      <c r="O51" s="52"/>
      <c r="P51" s="52"/>
      <c r="Q51" s="52"/>
      <c r="R51" s="52"/>
      <c r="S51" s="52"/>
      <c r="T51" s="52"/>
      <c r="U51" s="52"/>
      <c r="V51" s="52"/>
      <c r="W51" s="52"/>
      <c r="X51" s="52"/>
      <c r="Y51" s="52"/>
      <c r="Z51" s="52"/>
      <c r="AA51" s="52"/>
      <c r="AB51" s="52"/>
      <c r="AC51" s="52"/>
      <c r="AD51" s="52"/>
      <c r="AE51" s="52"/>
      <c r="AF51" s="52"/>
    </row>
    <row r="52" spans="1:32" ht="18" customHeight="1">
      <c r="A52" s="52"/>
      <c r="B52" s="37"/>
      <c r="C52" s="82"/>
      <c r="D52" s="36"/>
      <c r="E52" s="82"/>
      <c r="F52" s="82"/>
      <c r="G52" s="97"/>
      <c r="H52" s="16" t="s">
        <v>41</v>
      </c>
      <c r="I52" s="12" t="s">
        <v>25</v>
      </c>
      <c r="J52" s="26"/>
      <c r="K52" s="84"/>
      <c r="L52" s="13"/>
      <c r="M52" s="52"/>
      <c r="N52" s="52"/>
      <c r="O52" s="52"/>
      <c r="P52" s="52"/>
      <c r="Q52" s="52"/>
      <c r="R52" s="52"/>
      <c r="S52" s="52"/>
      <c r="T52" s="52"/>
      <c r="U52" s="52"/>
      <c r="V52" s="52"/>
      <c r="W52" s="52"/>
      <c r="X52" s="52"/>
      <c r="Y52" s="52"/>
      <c r="Z52" s="52"/>
      <c r="AA52" s="52"/>
      <c r="AB52" s="52"/>
      <c r="AC52" s="52"/>
      <c r="AD52" s="52"/>
      <c r="AE52" s="52"/>
      <c r="AF52" s="52"/>
    </row>
    <row r="53" spans="1:32" ht="18.75" customHeight="1">
      <c r="A53" s="52"/>
      <c r="B53" s="18"/>
      <c r="C53" s="85"/>
      <c r="D53" s="85"/>
      <c r="E53" s="85"/>
      <c r="F53" s="85"/>
      <c r="G53" s="86"/>
      <c r="H53" s="19"/>
      <c r="I53" s="20"/>
      <c r="J53" s="21"/>
      <c r="K53" s="87"/>
      <c r="L53" s="13"/>
      <c r="M53" s="52"/>
      <c r="N53" s="52"/>
      <c r="O53" s="52"/>
      <c r="P53" s="52"/>
      <c r="Q53" s="52"/>
      <c r="R53" s="52"/>
      <c r="S53" s="52"/>
      <c r="T53" s="52"/>
      <c r="U53" s="52"/>
      <c r="V53" s="52"/>
      <c r="W53" s="52"/>
      <c r="X53" s="52"/>
      <c r="Y53" s="52"/>
      <c r="Z53" s="52"/>
      <c r="AA53" s="52"/>
      <c r="AB53" s="52"/>
      <c r="AC53" s="52"/>
      <c r="AD53" s="52"/>
      <c r="AE53" s="52"/>
      <c r="AF53" s="52"/>
    </row>
    <row r="54" spans="1:32" ht="20.25" customHeight="1">
      <c r="A54" s="52"/>
      <c r="B54" s="37"/>
      <c r="C54" s="10" t="s">
        <v>194</v>
      </c>
      <c r="D54" s="65" t="s">
        <v>152</v>
      </c>
      <c r="E54" s="62" t="s">
        <v>26</v>
      </c>
      <c r="F54" s="62" t="s">
        <v>33</v>
      </c>
      <c r="G54" s="66" t="s">
        <v>156</v>
      </c>
      <c r="H54" s="131" t="s">
        <v>16</v>
      </c>
      <c r="I54" s="132"/>
      <c r="J54" s="24" t="s">
        <v>42</v>
      </c>
      <c r="K54" s="76">
        <v>8</v>
      </c>
      <c r="L54" s="13"/>
      <c r="M54" s="52"/>
      <c r="N54" s="52"/>
      <c r="O54" s="52"/>
      <c r="P54" s="52"/>
      <c r="Q54" s="52"/>
      <c r="R54" s="52"/>
      <c r="S54" s="52"/>
      <c r="T54" s="52"/>
      <c r="U54" s="52"/>
      <c r="V54" s="52"/>
      <c r="W54" s="52"/>
      <c r="X54" s="52"/>
      <c r="Y54" s="52"/>
      <c r="Z54" s="52"/>
      <c r="AA54" s="52"/>
      <c r="AB54" s="52"/>
      <c r="AC54" s="52"/>
      <c r="AD54" s="52"/>
      <c r="AE54" s="52"/>
      <c r="AF54" s="52"/>
    </row>
    <row r="55" spans="1:32" ht="18" customHeight="1">
      <c r="A55" s="52"/>
      <c r="B55" s="37"/>
      <c r="C55" s="77"/>
      <c r="D55" s="95"/>
      <c r="E55" s="77"/>
      <c r="F55" s="77"/>
      <c r="G55" s="96"/>
      <c r="H55" s="16" t="s">
        <v>19</v>
      </c>
      <c r="I55" s="12" t="s">
        <v>20</v>
      </c>
      <c r="J55" s="90"/>
      <c r="K55" s="81"/>
      <c r="L55" s="13"/>
      <c r="M55" s="52"/>
      <c r="N55" s="52"/>
      <c r="O55" s="52"/>
      <c r="P55" s="52"/>
      <c r="Q55" s="52"/>
      <c r="R55" s="52"/>
      <c r="S55" s="52"/>
      <c r="T55" s="52"/>
      <c r="U55" s="52"/>
      <c r="V55" s="52"/>
      <c r="W55" s="52"/>
      <c r="X55" s="52"/>
      <c r="Y55" s="52"/>
      <c r="Z55" s="52"/>
      <c r="AA55" s="52"/>
      <c r="AB55" s="52"/>
      <c r="AC55" s="52"/>
      <c r="AD55" s="52"/>
      <c r="AE55" s="52"/>
      <c r="AF55" s="52"/>
    </row>
    <row r="56" spans="1:32" ht="18" customHeight="1">
      <c r="A56" s="52"/>
      <c r="B56" s="37"/>
      <c r="C56" s="77"/>
      <c r="D56" s="95"/>
      <c r="E56" s="77"/>
      <c r="F56" s="77"/>
      <c r="G56" s="96"/>
      <c r="H56" s="16" t="s">
        <v>19</v>
      </c>
      <c r="I56" s="12" t="s">
        <v>21</v>
      </c>
      <c r="J56" s="90"/>
      <c r="K56" s="81"/>
      <c r="L56" s="13"/>
      <c r="M56" s="52"/>
      <c r="N56" s="52"/>
      <c r="O56" s="52"/>
      <c r="P56" s="52"/>
      <c r="Q56" s="52"/>
      <c r="R56" s="52"/>
      <c r="S56" s="52"/>
      <c r="T56" s="52"/>
      <c r="U56" s="52"/>
      <c r="V56" s="52"/>
      <c r="W56" s="52"/>
      <c r="X56" s="52"/>
      <c r="Y56" s="52"/>
      <c r="Z56" s="52"/>
      <c r="AA56" s="52"/>
      <c r="AB56" s="52"/>
      <c r="AC56" s="52"/>
      <c r="AD56" s="52"/>
      <c r="AE56" s="52"/>
      <c r="AF56" s="52"/>
    </row>
    <row r="57" spans="1:32" ht="18" customHeight="1">
      <c r="A57" s="52"/>
      <c r="B57" s="37"/>
      <c r="C57" s="77"/>
      <c r="D57" s="95"/>
      <c r="E57" s="77"/>
      <c r="F57" s="77"/>
      <c r="G57" s="96"/>
      <c r="H57" s="14" t="s">
        <v>22</v>
      </c>
      <c r="I57" s="12" t="s">
        <v>23</v>
      </c>
      <c r="J57" s="90"/>
      <c r="K57" s="81"/>
      <c r="L57" s="13"/>
      <c r="M57" s="52"/>
      <c r="N57" s="52"/>
      <c r="O57" s="52"/>
      <c r="P57" s="52"/>
      <c r="Q57" s="52"/>
      <c r="R57" s="52"/>
      <c r="S57" s="52"/>
      <c r="T57" s="52"/>
      <c r="U57" s="52"/>
      <c r="V57" s="52"/>
      <c r="W57" s="52"/>
      <c r="X57" s="52"/>
      <c r="Y57" s="52"/>
      <c r="Z57" s="52"/>
      <c r="AA57" s="52"/>
      <c r="AB57" s="52"/>
      <c r="AC57" s="52"/>
      <c r="AD57" s="52"/>
      <c r="AE57" s="52"/>
      <c r="AF57" s="52"/>
    </row>
    <row r="58" spans="1:32" ht="18" customHeight="1">
      <c r="A58" s="52"/>
      <c r="B58" s="37"/>
      <c r="C58" s="82"/>
      <c r="D58" s="36"/>
      <c r="E58" s="82"/>
      <c r="F58" s="82"/>
      <c r="G58" s="97"/>
      <c r="H58" s="16" t="s">
        <v>43</v>
      </c>
      <c r="I58" s="12" t="s">
        <v>25</v>
      </c>
      <c r="J58" s="26"/>
      <c r="K58" s="84"/>
      <c r="L58" s="13"/>
      <c r="M58" s="52"/>
      <c r="N58" s="52"/>
      <c r="O58" s="52"/>
      <c r="P58" s="52"/>
      <c r="Q58" s="52"/>
      <c r="R58" s="52"/>
      <c r="S58" s="52"/>
      <c r="T58" s="52"/>
      <c r="U58" s="52"/>
      <c r="V58" s="52"/>
      <c r="W58" s="52"/>
      <c r="X58" s="52"/>
      <c r="Y58" s="52"/>
      <c r="Z58" s="52"/>
      <c r="AA58" s="52"/>
      <c r="AB58" s="52"/>
      <c r="AC58" s="52"/>
      <c r="AD58" s="52"/>
      <c r="AE58" s="52"/>
      <c r="AF58" s="52"/>
    </row>
    <row r="59" spans="1:32" ht="18" customHeight="1">
      <c r="A59" s="52"/>
      <c r="B59" s="18"/>
      <c r="C59" s="85"/>
      <c r="D59" s="85"/>
      <c r="E59" s="85"/>
      <c r="F59" s="85"/>
      <c r="G59" s="86"/>
      <c r="H59" s="19"/>
      <c r="I59" s="20"/>
      <c r="J59" s="21"/>
      <c r="K59" s="87"/>
      <c r="L59" s="13"/>
      <c r="M59" s="52"/>
      <c r="N59" s="52"/>
      <c r="O59" s="52"/>
      <c r="P59" s="52"/>
      <c r="Q59" s="52"/>
      <c r="R59" s="52"/>
      <c r="S59" s="52"/>
      <c r="T59" s="52"/>
      <c r="U59" s="52"/>
      <c r="V59" s="52"/>
      <c r="W59" s="52"/>
      <c r="X59" s="52"/>
      <c r="Y59" s="52"/>
      <c r="Z59" s="52"/>
      <c r="AA59" s="52"/>
      <c r="AB59" s="52"/>
      <c r="AC59" s="52"/>
      <c r="AD59" s="52"/>
      <c r="AE59" s="52"/>
      <c r="AF59" s="52"/>
    </row>
    <row r="60" spans="1:32" ht="53.25" customHeight="1">
      <c r="A60" s="52"/>
      <c r="B60" s="37" t="s">
        <v>160</v>
      </c>
      <c r="C60" s="10" t="s">
        <v>194</v>
      </c>
      <c r="D60" s="65" t="s">
        <v>152</v>
      </c>
      <c r="E60" s="62" t="s">
        <v>26</v>
      </c>
      <c r="F60" s="62" t="s">
        <v>44</v>
      </c>
      <c r="G60" s="66" t="s">
        <v>155</v>
      </c>
      <c r="H60" s="131" t="s">
        <v>45</v>
      </c>
      <c r="I60" s="132"/>
      <c r="J60" s="24" t="s">
        <v>161</v>
      </c>
      <c r="K60" s="76">
        <v>9</v>
      </c>
      <c r="L60" s="13"/>
      <c r="M60" s="52"/>
      <c r="N60" s="52"/>
      <c r="O60" s="52"/>
      <c r="P60" s="52"/>
      <c r="Q60" s="52"/>
      <c r="R60" s="52"/>
      <c r="S60" s="52"/>
      <c r="T60" s="52"/>
      <c r="U60" s="52"/>
      <c r="V60" s="52"/>
      <c r="W60" s="52"/>
      <c r="X60" s="52"/>
      <c r="Y60" s="52"/>
      <c r="Z60" s="52"/>
      <c r="AA60" s="52"/>
      <c r="AB60" s="52"/>
      <c r="AC60" s="52"/>
      <c r="AD60" s="52"/>
      <c r="AE60" s="52"/>
      <c r="AF60" s="52"/>
    </row>
    <row r="61" spans="1:32" ht="18" customHeight="1">
      <c r="A61" s="52"/>
      <c r="B61" s="37"/>
      <c r="C61" s="77"/>
      <c r="D61" s="95"/>
      <c r="E61" s="77"/>
      <c r="F61" s="77"/>
      <c r="G61" s="96"/>
      <c r="H61" s="16" t="s">
        <v>19</v>
      </c>
      <c r="I61" s="12" t="s">
        <v>20</v>
      </c>
      <c r="J61" s="90"/>
      <c r="K61" s="81"/>
      <c r="L61" s="13"/>
      <c r="M61" s="52"/>
      <c r="N61" s="52"/>
      <c r="O61" s="52"/>
      <c r="P61" s="52"/>
      <c r="Q61" s="52"/>
      <c r="R61" s="52"/>
      <c r="S61" s="52"/>
      <c r="T61" s="52"/>
      <c r="U61" s="52"/>
      <c r="V61" s="52"/>
      <c r="W61" s="52"/>
      <c r="X61" s="52"/>
      <c r="Y61" s="52"/>
      <c r="Z61" s="52"/>
      <c r="AA61" s="52"/>
      <c r="AB61" s="52"/>
      <c r="AC61" s="52"/>
      <c r="AD61" s="52"/>
      <c r="AE61" s="52"/>
      <c r="AF61" s="52"/>
    </row>
    <row r="62" spans="1:32" ht="18" customHeight="1">
      <c r="A62" s="52"/>
      <c r="B62" s="37"/>
      <c r="C62" s="77"/>
      <c r="D62" s="95"/>
      <c r="E62" s="77"/>
      <c r="F62" s="77"/>
      <c r="G62" s="96"/>
      <c r="H62" s="28" t="s">
        <v>19</v>
      </c>
      <c r="I62" s="12" t="s">
        <v>21</v>
      </c>
      <c r="J62" s="90"/>
      <c r="K62" s="81"/>
      <c r="L62" s="13"/>
      <c r="M62" s="52"/>
      <c r="N62" s="52"/>
      <c r="O62" s="52"/>
      <c r="P62" s="52"/>
      <c r="Q62" s="52"/>
      <c r="R62" s="52"/>
      <c r="S62" s="52"/>
      <c r="T62" s="52"/>
      <c r="U62" s="52"/>
      <c r="V62" s="52"/>
      <c r="W62" s="52"/>
      <c r="X62" s="52"/>
      <c r="Y62" s="52"/>
      <c r="Z62" s="52"/>
      <c r="AA62" s="52"/>
      <c r="AB62" s="52"/>
      <c r="AC62" s="52"/>
      <c r="AD62" s="52"/>
      <c r="AE62" s="52"/>
      <c r="AF62" s="52"/>
    </row>
    <row r="63" spans="1:32" ht="18" customHeight="1">
      <c r="A63" s="52"/>
      <c r="B63" s="37"/>
      <c r="C63" s="77"/>
      <c r="D63" s="95"/>
      <c r="E63" s="77"/>
      <c r="F63" s="77"/>
      <c r="G63" s="96"/>
      <c r="H63" s="14" t="s">
        <v>22</v>
      </c>
      <c r="I63" s="12" t="s">
        <v>23</v>
      </c>
      <c r="J63" s="90"/>
      <c r="K63" s="81"/>
      <c r="L63" s="13"/>
      <c r="M63" s="52"/>
      <c r="N63" s="52"/>
      <c r="O63" s="52"/>
      <c r="P63" s="52"/>
      <c r="Q63" s="52"/>
      <c r="R63" s="52"/>
      <c r="S63" s="52"/>
      <c r="T63" s="52"/>
      <c r="U63" s="52"/>
      <c r="V63" s="52"/>
      <c r="W63" s="52"/>
      <c r="X63" s="52"/>
      <c r="Y63" s="52"/>
      <c r="Z63" s="52"/>
      <c r="AA63" s="52"/>
      <c r="AB63" s="52"/>
      <c r="AC63" s="52"/>
      <c r="AD63" s="52"/>
      <c r="AE63" s="52"/>
      <c r="AF63" s="52"/>
    </row>
    <row r="64" spans="1:32" ht="18" customHeight="1">
      <c r="A64" s="52"/>
      <c r="B64" s="37"/>
      <c r="C64" s="82"/>
      <c r="D64" s="36"/>
      <c r="E64" s="82"/>
      <c r="F64" s="82"/>
      <c r="G64" s="97"/>
      <c r="H64" s="16" t="s">
        <v>24</v>
      </c>
      <c r="I64" s="12" t="s">
        <v>25</v>
      </c>
      <c r="J64" s="26"/>
      <c r="K64" s="84"/>
      <c r="L64" s="13"/>
      <c r="M64" s="52"/>
      <c r="N64" s="52"/>
      <c r="O64" s="52"/>
      <c r="P64" s="52"/>
      <c r="Q64" s="52"/>
      <c r="R64" s="52"/>
      <c r="S64" s="52"/>
      <c r="T64" s="52"/>
      <c r="U64" s="52"/>
      <c r="V64" s="52"/>
      <c r="W64" s="52"/>
      <c r="X64" s="52"/>
      <c r="Y64" s="52"/>
      <c r="Z64" s="52"/>
      <c r="AA64" s="52"/>
      <c r="AB64" s="52"/>
      <c r="AC64" s="52"/>
      <c r="AD64" s="52"/>
      <c r="AE64" s="52"/>
      <c r="AF64" s="52"/>
    </row>
    <row r="65" spans="1:32" ht="19.5" customHeight="1">
      <c r="A65" s="52"/>
      <c r="B65" s="18"/>
      <c r="C65" s="85"/>
      <c r="D65" s="85"/>
      <c r="E65" s="85"/>
      <c r="F65" s="85"/>
      <c r="G65" s="86"/>
      <c r="H65" s="19"/>
      <c r="I65" s="20"/>
      <c r="J65" s="21"/>
      <c r="K65" s="87"/>
      <c r="L65" s="13"/>
      <c r="M65" s="52"/>
      <c r="N65" s="52"/>
      <c r="O65" s="52"/>
      <c r="P65" s="52"/>
      <c r="Q65" s="52"/>
      <c r="R65" s="52"/>
      <c r="S65" s="52"/>
      <c r="T65" s="52"/>
      <c r="U65" s="52"/>
      <c r="V65" s="52"/>
      <c r="W65" s="52"/>
      <c r="X65" s="52"/>
      <c r="Y65" s="52"/>
      <c r="Z65" s="52"/>
      <c r="AA65" s="52"/>
      <c r="AB65" s="52"/>
      <c r="AC65" s="52"/>
      <c r="AD65" s="52"/>
      <c r="AE65" s="52"/>
      <c r="AF65" s="52"/>
    </row>
    <row r="66" spans="1:32" ht="20.25" customHeight="1">
      <c r="A66" s="52"/>
      <c r="B66" s="37"/>
      <c r="C66" s="10" t="s">
        <v>194</v>
      </c>
      <c r="D66" s="65" t="s">
        <v>152</v>
      </c>
      <c r="E66" s="62" t="s">
        <v>26</v>
      </c>
      <c r="F66" s="62" t="s">
        <v>47</v>
      </c>
      <c r="G66" s="66" t="s">
        <v>155</v>
      </c>
      <c r="H66" s="131" t="s">
        <v>16</v>
      </c>
      <c r="I66" s="132"/>
      <c r="J66" s="24" t="s">
        <v>48</v>
      </c>
      <c r="K66" s="76">
        <v>10</v>
      </c>
      <c r="L66" s="13"/>
      <c r="M66" s="52"/>
      <c r="N66" s="52"/>
      <c r="O66" s="52"/>
      <c r="P66" s="52"/>
      <c r="Q66" s="52"/>
      <c r="R66" s="52"/>
      <c r="S66" s="52"/>
      <c r="T66" s="52"/>
      <c r="U66" s="52"/>
      <c r="V66" s="52"/>
      <c r="W66" s="52"/>
      <c r="X66" s="52"/>
      <c r="Y66" s="52"/>
      <c r="Z66" s="52"/>
      <c r="AA66" s="52"/>
      <c r="AB66" s="52"/>
      <c r="AC66" s="52"/>
      <c r="AD66" s="52"/>
      <c r="AE66" s="52"/>
      <c r="AF66" s="52"/>
    </row>
    <row r="67" spans="1:32" ht="18" customHeight="1">
      <c r="A67" s="52"/>
      <c r="B67" s="37"/>
      <c r="C67" s="77"/>
      <c r="D67" s="95"/>
      <c r="E67" s="77"/>
      <c r="F67" s="77"/>
      <c r="G67" s="96"/>
      <c r="H67" s="16" t="s">
        <v>19</v>
      </c>
      <c r="I67" s="12" t="s">
        <v>20</v>
      </c>
      <c r="J67" s="90"/>
      <c r="K67" s="81"/>
      <c r="L67" s="13"/>
      <c r="M67" s="52"/>
      <c r="N67" s="52"/>
      <c r="O67" s="52"/>
      <c r="P67" s="52"/>
      <c r="Q67" s="52"/>
      <c r="R67" s="52"/>
      <c r="S67" s="52"/>
      <c r="T67" s="52"/>
      <c r="U67" s="52"/>
      <c r="V67" s="52"/>
      <c r="W67" s="52"/>
      <c r="X67" s="52"/>
      <c r="Y67" s="52"/>
      <c r="Z67" s="52"/>
      <c r="AA67" s="52"/>
      <c r="AB67" s="52"/>
      <c r="AC67" s="52"/>
      <c r="AD67" s="52"/>
      <c r="AE67" s="52"/>
      <c r="AF67" s="52"/>
    </row>
    <row r="68" spans="1:32" ht="18" customHeight="1">
      <c r="A68" s="52"/>
      <c r="B68" s="37"/>
      <c r="C68" s="77"/>
      <c r="D68" s="95"/>
      <c r="E68" s="77"/>
      <c r="F68" s="77"/>
      <c r="G68" s="96"/>
      <c r="H68" s="16" t="s">
        <v>19</v>
      </c>
      <c r="I68" s="12" t="s">
        <v>21</v>
      </c>
      <c r="J68" s="90"/>
      <c r="K68" s="81"/>
      <c r="L68" s="13"/>
      <c r="M68" s="52"/>
      <c r="N68" s="52"/>
      <c r="O68" s="52"/>
      <c r="P68" s="52"/>
      <c r="Q68" s="52"/>
      <c r="R68" s="52"/>
      <c r="S68" s="52"/>
      <c r="T68" s="52"/>
      <c r="U68" s="52"/>
      <c r="V68" s="52"/>
      <c r="W68" s="52"/>
      <c r="X68" s="52"/>
      <c r="Y68" s="52"/>
      <c r="Z68" s="52"/>
      <c r="AA68" s="52"/>
      <c r="AB68" s="52"/>
      <c r="AC68" s="52"/>
      <c r="AD68" s="52"/>
      <c r="AE68" s="52"/>
      <c r="AF68" s="52"/>
    </row>
    <row r="69" spans="1:32" ht="18" customHeight="1">
      <c r="A69" s="52"/>
      <c r="B69" s="37"/>
      <c r="C69" s="77"/>
      <c r="D69" s="95"/>
      <c r="E69" s="77"/>
      <c r="F69" s="77"/>
      <c r="G69" s="96"/>
      <c r="H69" s="14" t="s">
        <v>22</v>
      </c>
      <c r="I69" s="12" t="s">
        <v>23</v>
      </c>
      <c r="J69" s="90"/>
      <c r="K69" s="81"/>
      <c r="L69" s="13"/>
      <c r="M69" s="52"/>
      <c r="N69" s="52"/>
      <c r="O69" s="52"/>
      <c r="P69" s="52"/>
      <c r="Q69" s="52"/>
      <c r="R69" s="52"/>
      <c r="S69" s="52"/>
      <c r="T69" s="52"/>
      <c r="U69" s="52"/>
      <c r="V69" s="52"/>
      <c r="W69" s="52"/>
      <c r="X69" s="52"/>
      <c r="Y69" s="52"/>
      <c r="Z69" s="52"/>
      <c r="AA69" s="52"/>
      <c r="AB69" s="52"/>
      <c r="AC69" s="52"/>
      <c r="AD69" s="52"/>
      <c r="AE69" s="52"/>
      <c r="AF69" s="52"/>
    </row>
    <row r="70" spans="1:32" ht="18" customHeight="1">
      <c r="A70" s="52"/>
      <c r="B70" s="37"/>
      <c r="C70" s="82"/>
      <c r="D70" s="36"/>
      <c r="E70" s="82"/>
      <c r="F70" s="82"/>
      <c r="G70" s="97"/>
      <c r="H70" s="16" t="s">
        <v>24</v>
      </c>
      <c r="I70" s="12" t="s">
        <v>25</v>
      </c>
      <c r="J70" s="26"/>
      <c r="K70" s="84"/>
      <c r="L70" s="13"/>
      <c r="M70" s="52"/>
      <c r="N70" s="52"/>
      <c r="O70" s="52"/>
      <c r="P70" s="52"/>
      <c r="Q70" s="52"/>
      <c r="R70" s="52"/>
      <c r="S70" s="52"/>
      <c r="T70" s="52"/>
      <c r="U70" s="52"/>
      <c r="V70" s="52"/>
      <c r="W70" s="52"/>
      <c r="X70" s="52"/>
      <c r="Y70" s="52"/>
      <c r="Z70" s="52"/>
      <c r="AA70" s="52"/>
      <c r="AB70" s="52"/>
      <c r="AC70" s="52"/>
      <c r="AD70" s="52"/>
      <c r="AE70" s="52"/>
      <c r="AF70" s="52"/>
    </row>
    <row r="71" spans="1:32" ht="19.5" customHeight="1">
      <c r="A71" s="52"/>
      <c r="B71" s="18"/>
      <c r="C71" s="85"/>
      <c r="D71" s="85"/>
      <c r="E71" s="85"/>
      <c r="F71" s="85"/>
      <c r="G71" s="86"/>
      <c r="H71" s="19"/>
      <c r="I71" s="20"/>
      <c r="J71" s="21"/>
      <c r="K71" s="87"/>
      <c r="L71" s="13"/>
      <c r="M71" s="52"/>
      <c r="N71" s="52"/>
      <c r="O71" s="52"/>
      <c r="P71" s="52"/>
      <c r="Q71" s="52"/>
      <c r="R71" s="52"/>
      <c r="S71" s="52"/>
      <c r="T71" s="52"/>
      <c r="U71" s="52"/>
      <c r="V71" s="52"/>
      <c r="W71" s="52"/>
      <c r="X71" s="52"/>
      <c r="Y71" s="52"/>
      <c r="Z71" s="52"/>
      <c r="AA71" s="52"/>
      <c r="AB71" s="52"/>
      <c r="AC71" s="52"/>
      <c r="AD71" s="52"/>
      <c r="AE71" s="52"/>
      <c r="AF71" s="52"/>
    </row>
    <row r="72" spans="1:32" ht="20.25" customHeight="1">
      <c r="A72" s="52"/>
      <c r="B72" s="37"/>
      <c r="C72" s="10" t="s">
        <v>194</v>
      </c>
      <c r="D72" s="65" t="s">
        <v>152</v>
      </c>
      <c r="E72" s="62" t="s">
        <v>26</v>
      </c>
      <c r="F72" s="62" t="s">
        <v>49</v>
      </c>
      <c r="G72" s="66" t="s">
        <v>156</v>
      </c>
      <c r="H72" s="131" t="s">
        <v>16</v>
      </c>
      <c r="I72" s="132"/>
      <c r="J72" s="24" t="s">
        <v>50</v>
      </c>
      <c r="K72" s="76">
        <v>11</v>
      </c>
      <c r="L72" s="13"/>
      <c r="M72" s="52"/>
      <c r="N72" s="52"/>
      <c r="O72" s="52"/>
      <c r="P72" s="52"/>
      <c r="Q72" s="52"/>
      <c r="R72" s="52"/>
      <c r="S72" s="52"/>
      <c r="T72" s="52"/>
      <c r="U72" s="52"/>
      <c r="V72" s="52"/>
      <c r="W72" s="52"/>
      <c r="X72" s="52"/>
      <c r="Y72" s="52"/>
      <c r="Z72" s="52"/>
      <c r="AA72" s="52"/>
      <c r="AB72" s="52"/>
      <c r="AC72" s="52"/>
      <c r="AD72" s="52"/>
      <c r="AE72" s="52"/>
      <c r="AF72" s="52"/>
    </row>
    <row r="73" spans="1:32" ht="18" customHeight="1">
      <c r="A73" s="52"/>
      <c r="B73" s="37"/>
      <c r="C73" s="77"/>
      <c r="D73" s="95"/>
      <c r="E73" s="77"/>
      <c r="F73" s="77"/>
      <c r="G73" s="96"/>
      <c r="H73" s="29" t="s">
        <v>51</v>
      </c>
      <c r="I73" s="12" t="s">
        <v>20</v>
      </c>
      <c r="J73" s="90"/>
      <c r="K73" s="81"/>
      <c r="L73" s="13"/>
      <c r="M73" s="52"/>
      <c r="N73" s="52"/>
      <c r="O73" s="52"/>
      <c r="P73" s="52"/>
      <c r="Q73" s="52"/>
      <c r="R73" s="52"/>
      <c r="S73" s="52"/>
      <c r="T73" s="52"/>
      <c r="U73" s="52"/>
      <c r="V73" s="52"/>
      <c r="W73" s="52"/>
      <c r="X73" s="52"/>
      <c r="Y73" s="52"/>
      <c r="Z73" s="52"/>
      <c r="AA73" s="52"/>
      <c r="AB73" s="52"/>
      <c r="AC73" s="52"/>
      <c r="AD73" s="52"/>
      <c r="AE73" s="52"/>
      <c r="AF73" s="52"/>
    </row>
    <row r="74" spans="1:32" ht="18" customHeight="1">
      <c r="A74" s="52"/>
      <c r="B74" s="37"/>
      <c r="C74" s="77"/>
      <c r="D74" s="95"/>
      <c r="E74" s="77"/>
      <c r="F74" s="77"/>
      <c r="G74" s="96"/>
      <c r="H74" s="16" t="s">
        <v>19</v>
      </c>
      <c r="I74" s="12" t="s">
        <v>21</v>
      </c>
      <c r="J74" s="90"/>
      <c r="K74" s="81"/>
      <c r="L74" s="13"/>
      <c r="M74" s="52"/>
      <c r="N74" s="52"/>
      <c r="O74" s="52"/>
      <c r="P74" s="52"/>
      <c r="Q74" s="52"/>
      <c r="R74" s="52"/>
      <c r="S74" s="52"/>
      <c r="T74" s="52"/>
      <c r="U74" s="52"/>
      <c r="V74" s="52"/>
      <c r="W74" s="52"/>
      <c r="X74" s="52"/>
      <c r="Y74" s="52"/>
      <c r="Z74" s="52"/>
      <c r="AA74" s="52"/>
      <c r="AB74" s="52"/>
      <c r="AC74" s="52"/>
      <c r="AD74" s="52"/>
      <c r="AE74" s="52"/>
      <c r="AF74" s="52"/>
    </row>
    <row r="75" spans="1:32" ht="18" customHeight="1">
      <c r="A75" s="52"/>
      <c r="B75" s="37"/>
      <c r="C75" s="77"/>
      <c r="D75" s="95"/>
      <c r="E75" s="77"/>
      <c r="F75" s="77"/>
      <c r="G75" s="96"/>
      <c r="H75" s="22" t="s">
        <v>30</v>
      </c>
      <c r="I75" s="12" t="s">
        <v>23</v>
      </c>
      <c r="J75" s="90"/>
      <c r="K75" s="81"/>
      <c r="L75" s="13"/>
      <c r="M75" s="52"/>
      <c r="N75" s="52"/>
      <c r="O75" s="52"/>
      <c r="P75" s="52"/>
      <c r="Q75" s="52"/>
      <c r="R75" s="52"/>
      <c r="S75" s="52"/>
      <c r="T75" s="52"/>
      <c r="U75" s="52"/>
      <c r="V75" s="52"/>
      <c r="W75" s="52"/>
      <c r="X75" s="52"/>
      <c r="Y75" s="52"/>
      <c r="Z75" s="52"/>
      <c r="AA75" s="52"/>
      <c r="AB75" s="52"/>
      <c r="AC75" s="52"/>
      <c r="AD75" s="52"/>
      <c r="AE75" s="52"/>
      <c r="AF75" s="52"/>
    </row>
    <row r="76" spans="1:32" ht="18" customHeight="1">
      <c r="A76" s="52"/>
      <c r="B76" s="37"/>
      <c r="C76" s="82"/>
      <c r="D76" s="36"/>
      <c r="E76" s="82"/>
      <c r="F76" s="82"/>
      <c r="G76" s="97"/>
      <c r="H76" s="16" t="s">
        <v>24</v>
      </c>
      <c r="I76" s="12" t="s">
        <v>25</v>
      </c>
      <c r="J76" s="26"/>
      <c r="K76" s="84"/>
      <c r="L76" s="13"/>
      <c r="M76" s="52"/>
      <c r="N76" s="52"/>
      <c r="O76" s="52"/>
      <c r="P76" s="52"/>
      <c r="Q76" s="52"/>
      <c r="R76" s="52"/>
      <c r="S76" s="52"/>
      <c r="T76" s="52"/>
      <c r="U76" s="52"/>
      <c r="V76" s="52"/>
      <c r="W76" s="52"/>
      <c r="X76" s="52"/>
      <c r="Y76" s="52"/>
      <c r="Z76" s="52"/>
      <c r="AA76" s="52"/>
      <c r="AB76" s="52"/>
      <c r="AC76" s="52"/>
      <c r="AD76" s="52"/>
      <c r="AE76" s="52"/>
      <c r="AF76" s="52"/>
    </row>
    <row r="77" spans="1:32" ht="20.25" customHeight="1">
      <c r="A77" s="52"/>
      <c r="B77" s="18"/>
      <c r="C77" s="85"/>
      <c r="D77" s="85"/>
      <c r="E77" s="85"/>
      <c r="F77" s="85"/>
      <c r="G77" s="86"/>
      <c r="H77" s="19"/>
      <c r="I77" s="20"/>
      <c r="J77" s="21"/>
      <c r="K77" s="87"/>
      <c r="L77" s="13"/>
      <c r="M77" s="52"/>
      <c r="N77" s="52"/>
      <c r="O77" s="52"/>
      <c r="P77" s="52"/>
      <c r="Q77" s="52"/>
      <c r="R77" s="52"/>
      <c r="S77" s="52"/>
      <c r="T77" s="52"/>
      <c r="U77" s="52"/>
      <c r="V77" s="52"/>
      <c r="W77" s="52"/>
      <c r="X77" s="52"/>
      <c r="Y77" s="52"/>
      <c r="Z77" s="52"/>
      <c r="AA77" s="52"/>
      <c r="AB77" s="52"/>
      <c r="AC77" s="52"/>
      <c r="AD77" s="52"/>
      <c r="AE77" s="52"/>
      <c r="AF77" s="52"/>
    </row>
    <row r="78" spans="1:32" ht="20.25" customHeight="1">
      <c r="A78" s="52"/>
      <c r="B78" s="37"/>
      <c r="C78" s="10" t="s">
        <v>194</v>
      </c>
      <c r="D78" s="65" t="s">
        <v>152</v>
      </c>
      <c r="E78" s="62" t="s">
        <v>26</v>
      </c>
      <c r="F78" s="62" t="s">
        <v>52</v>
      </c>
      <c r="G78" s="66" t="s">
        <v>156</v>
      </c>
      <c r="H78" s="131" t="s">
        <v>16</v>
      </c>
      <c r="I78" s="132"/>
      <c r="J78" s="24" t="s">
        <v>53</v>
      </c>
      <c r="K78" s="76">
        <v>12</v>
      </c>
      <c r="L78" s="13"/>
      <c r="M78" s="52"/>
      <c r="N78" s="52"/>
      <c r="O78" s="52"/>
      <c r="P78" s="52"/>
      <c r="Q78" s="52"/>
      <c r="R78" s="52"/>
      <c r="S78" s="52"/>
      <c r="T78" s="52"/>
      <c r="U78" s="52"/>
      <c r="V78" s="52"/>
      <c r="W78" s="52"/>
      <c r="X78" s="52"/>
      <c r="Y78" s="52"/>
      <c r="Z78" s="52"/>
      <c r="AA78" s="52"/>
      <c r="AB78" s="52"/>
      <c r="AC78" s="52"/>
      <c r="AD78" s="52"/>
      <c r="AE78" s="52"/>
      <c r="AF78" s="52"/>
    </row>
    <row r="79" spans="1:32" ht="18" customHeight="1">
      <c r="A79" s="52"/>
      <c r="B79" s="37"/>
      <c r="C79" s="77"/>
      <c r="D79" s="95"/>
      <c r="E79" s="77"/>
      <c r="F79" s="77"/>
      <c r="G79" s="96"/>
      <c r="H79" s="16" t="s">
        <v>19</v>
      </c>
      <c r="I79" s="12" t="s">
        <v>20</v>
      </c>
      <c r="J79" s="90"/>
      <c r="K79" s="81"/>
      <c r="L79" s="13"/>
      <c r="M79" s="52"/>
      <c r="N79" s="52"/>
      <c r="O79" s="52"/>
      <c r="P79" s="52"/>
      <c r="Q79" s="52"/>
      <c r="R79" s="52"/>
      <c r="S79" s="52"/>
      <c r="T79" s="52"/>
      <c r="U79" s="52"/>
      <c r="V79" s="52"/>
      <c r="W79" s="52"/>
      <c r="X79" s="52"/>
      <c r="Y79" s="52"/>
      <c r="Z79" s="52"/>
      <c r="AA79" s="52"/>
      <c r="AB79" s="52"/>
      <c r="AC79" s="52"/>
      <c r="AD79" s="52"/>
      <c r="AE79" s="52"/>
      <c r="AF79" s="52"/>
    </row>
    <row r="80" spans="1:32" ht="18" customHeight="1">
      <c r="A80" s="52"/>
      <c r="B80" s="37"/>
      <c r="C80" s="77"/>
      <c r="D80" s="95"/>
      <c r="E80" s="77"/>
      <c r="F80" s="77"/>
      <c r="G80" s="96"/>
      <c r="H80" s="29" t="s">
        <v>51</v>
      </c>
      <c r="I80" s="12" t="s">
        <v>21</v>
      </c>
      <c r="J80" s="90"/>
      <c r="K80" s="81"/>
      <c r="L80" s="13"/>
      <c r="M80" s="52"/>
      <c r="N80" s="52"/>
      <c r="O80" s="52"/>
      <c r="P80" s="52"/>
      <c r="Q80" s="52"/>
      <c r="R80" s="52"/>
      <c r="S80" s="52"/>
      <c r="T80" s="52"/>
      <c r="U80" s="52"/>
      <c r="V80" s="52"/>
      <c r="W80" s="52"/>
      <c r="X80" s="52"/>
      <c r="Y80" s="52"/>
      <c r="Z80" s="52"/>
      <c r="AA80" s="52"/>
      <c r="AB80" s="52"/>
      <c r="AC80" s="52"/>
      <c r="AD80" s="52"/>
      <c r="AE80" s="52"/>
      <c r="AF80" s="52"/>
    </row>
    <row r="81" spans="1:32" ht="18" customHeight="1">
      <c r="A81" s="52"/>
      <c r="B81" s="37"/>
      <c r="C81" s="77"/>
      <c r="D81" s="95"/>
      <c r="E81" s="77"/>
      <c r="F81" s="77"/>
      <c r="G81" s="96"/>
      <c r="H81" s="22" t="s">
        <v>30</v>
      </c>
      <c r="I81" s="12" t="s">
        <v>23</v>
      </c>
      <c r="J81" s="90"/>
      <c r="K81" s="81"/>
      <c r="L81" s="13"/>
      <c r="M81" s="52"/>
      <c r="N81" s="52"/>
      <c r="O81" s="52"/>
      <c r="P81" s="52"/>
      <c r="Q81" s="52"/>
      <c r="R81" s="52"/>
      <c r="S81" s="52"/>
      <c r="T81" s="52"/>
      <c r="U81" s="52"/>
      <c r="V81" s="52"/>
      <c r="W81" s="52"/>
      <c r="X81" s="52"/>
      <c r="Y81" s="52"/>
      <c r="Z81" s="52"/>
      <c r="AA81" s="52"/>
      <c r="AB81" s="52"/>
      <c r="AC81" s="52"/>
      <c r="AD81" s="52"/>
      <c r="AE81" s="52"/>
      <c r="AF81" s="52"/>
    </row>
    <row r="82" spans="1:32" ht="18" customHeight="1">
      <c r="A82" s="52"/>
      <c r="B82" s="37"/>
      <c r="C82" s="82"/>
      <c r="D82" s="36"/>
      <c r="E82" s="82"/>
      <c r="F82" s="82"/>
      <c r="G82" s="97"/>
      <c r="H82" s="16" t="s">
        <v>24</v>
      </c>
      <c r="I82" s="12" t="s">
        <v>25</v>
      </c>
      <c r="J82" s="26"/>
      <c r="K82" s="84"/>
      <c r="L82" s="13"/>
      <c r="M82" s="52"/>
      <c r="N82" s="52"/>
      <c r="O82" s="52"/>
      <c r="P82" s="52"/>
      <c r="Q82" s="52"/>
      <c r="R82" s="52"/>
      <c r="S82" s="52"/>
      <c r="T82" s="52"/>
      <c r="U82" s="52"/>
      <c r="V82" s="52"/>
      <c r="W82" s="52"/>
      <c r="X82" s="52"/>
      <c r="Y82" s="52"/>
      <c r="Z82" s="52"/>
      <c r="AA82" s="52"/>
      <c r="AB82" s="52"/>
      <c r="AC82" s="52"/>
      <c r="AD82" s="52"/>
      <c r="AE82" s="52"/>
      <c r="AF82" s="52"/>
    </row>
    <row r="83" spans="1:32" ht="21" customHeight="1">
      <c r="A83" s="52"/>
      <c r="B83" s="18"/>
      <c r="C83" s="85"/>
      <c r="D83" s="85"/>
      <c r="E83" s="85"/>
      <c r="F83" s="85"/>
      <c r="G83" s="86"/>
      <c r="H83" s="19"/>
      <c r="I83" s="20"/>
      <c r="J83" s="21"/>
      <c r="K83" s="87"/>
      <c r="L83" s="13"/>
      <c r="M83" s="52"/>
      <c r="N83" s="52"/>
      <c r="O83" s="52"/>
      <c r="P83" s="52"/>
      <c r="Q83" s="52"/>
      <c r="R83" s="52"/>
      <c r="S83" s="52"/>
      <c r="T83" s="52"/>
      <c r="U83" s="52"/>
      <c r="V83" s="52"/>
      <c r="W83" s="52"/>
      <c r="X83" s="52"/>
      <c r="Y83" s="52"/>
      <c r="Z83" s="52"/>
      <c r="AA83" s="52"/>
      <c r="AB83" s="52"/>
      <c r="AC83" s="52"/>
      <c r="AD83" s="52"/>
      <c r="AE83" s="52"/>
      <c r="AF83" s="52"/>
    </row>
    <row r="84" spans="1:32" ht="20.25" customHeight="1">
      <c r="A84" s="52"/>
      <c r="B84" s="37"/>
      <c r="C84" s="10" t="s">
        <v>194</v>
      </c>
      <c r="D84" s="65" t="s">
        <v>152</v>
      </c>
      <c r="E84" s="62" t="s">
        <v>26</v>
      </c>
      <c r="F84" s="62" t="s">
        <v>54</v>
      </c>
      <c r="G84" s="66" t="s">
        <v>156</v>
      </c>
      <c r="H84" s="131" t="s">
        <v>16</v>
      </c>
      <c r="I84" s="132"/>
      <c r="J84" s="24" t="s">
        <v>55</v>
      </c>
      <c r="K84" s="76">
        <v>13</v>
      </c>
      <c r="L84" s="13"/>
      <c r="M84" s="52"/>
      <c r="N84" s="52"/>
      <c r="O84" s="52"/>
      <c r="P84" s="52"/>
      <c r="Q84" s="52"/>
      <c r="R84" s="52"/>
      <c r="S84" s="52"/>
      <c r="T84" s="52"/>
      <c r="U84" s="52"/>
      <c r="V84" s="52"/>
      <c r="W84" s="52"/>
      <c r="X84" s="52"/>
      <c r="Y84" s="52"/>
      <c r="Z84" s="52"/>
      <c r="AA84" s="52"/>
      <c r="AB84" s="52"/>
      <c r="AC84" s="52"/>
      <c r="AD84" s="52"/>
      <c r="AE84" s="52"/>
      <c r="AF84" s="52"/>
    </row>
    <row r="85" spans="1:32" ht="18" customHeight="1">
      <c r="A85" s="52"/>
      <c r="B85" s="37"/>
      <c r="C85" s="77"/>
      <c r="D85" s="95"/>
      <c r="E85" s="77"/>
      <c r="F85" s="77"/>
      <c r="G85" s="96"/>
      <c r="H85" s="16" t="s">
        <v>19</v>
      </c>
      <c r="I85" s="12" t="s">
        <v>20</v>
      </c>
      <c r="J85" s="90"/>
      <c r="K85" s="81"/>
      <c r="L85" s="13"/>
      <c r="M85" s="52"/>
      <c r="N85" s="52"/>
      <c r="O85" s="52"/>
      <c r="P85" s="52"/>
      <c r="Q85" s="52"/>
      <c r="R85" s="52"/>
      <c r="S85" s="52"/>
      <c r="T85" s="52"/>
      <c r="U85" s="52"/>
      <c r="V85" s="52"/>
      <c r="W85" s="52"/>
      <c r="X85" s="52"/>
      <c r="Y85" s="52"/>
      <c r="Z85" s="52"/>
      <c r="AA85" s="52"/>
      <c r="AB85" s="52"/>
      <c r="AC85" s="52"/>
      <c r="AD85" s="52"/>
      <c r="AE85" s="52"/>
      <c r="AF85" s="52"/>
    </row>
    <row r="86" spans="1:32" ht="18" customHeight="1">
      <c r="A86" s="52"/>
      <c r="B86" s="37"/>
      <c r="C86" s="77"/>
      <c r="D86" s="95"/>
      <c r="E86" s="77"/>
      <c r="F86" s="77"/>
      <c r="G86" s="96"/>
      <c r="H86" s="16" t="s">
        <v>19</v>
      </c>
      <c r="I86" s="12" t="s">
        <v>21</v>
      </c>
      <c r="J86" s="90"/>
      <c r="K86" s="81"/>
      <c r="L86" s="13"/>
      <c r="M86" s="52"/>
      <c r="N86" s="52"/>
      <c r="O86" s="52"/>
      <c r="P86" s="52"/>
      <c r="Q86" s="52"/>
      <c r="R86" s="52"/>
      <c r="S86" s="52"/>
      <c r="T86" s="52"/>
      <c r="U86" s="52"/>
      <c r="V86" s="52"/>
      <c r="W86" s="52"/>
      <c r="X86" s="52"/>
      <c r="Y86" s="52"/>
      <c r="Z86" s="52"/>
      <c r="AA86" s="52"/>
      <c r="AB86" s="52"/>
      <c r="AC86" s="52"/>
      <c r="AD86" s="52"/>
      <c r="AE86" s="52"/>
      <c r="AF86" s="52"/>
    </row>
    <row r="87" spans="1:32" ht="18" customHeight="1">
      <c r="A87" s="52"/>
      <c r="B87" s="37"/>
      <c r="C87" s="77"/>
      <c r="D87" s="95"/>
      <c r="E87" s="77"/>
      <c r="F87" s="77"/>
      <c r="G87" s="96"/>
      <c r="H87" s="22" t="s">
        <v>51</v>
      </c>
      <c r="I87" s="12" t="s">
        <v>23</v>
      </c>
      <c r="J87" s="90"/>
      <c r="K87" s="81"/>
      <c r="L87" s="13"/>
      <c r="M87" s="52"/>
      <c r="N87" s="52"/>
      <c r="O87" s="52"/>
      <c r="P87" s="52"/>
      <c r="Q87" s="52"/>
      <c r="R87" s="52"/>
      <c r="S87" s="52"/>
      <c r="T87" s="52"/>
      <c r="U87" s="52"/>
      <c r="V87" s="52"/>
      <c r="W87" s="52"/>
      <c r="X87" s="52"/>
      <c r="Y87" s="52"/>
      <c r="Z87" s="52"/>
      <c r="AA87" s="52"/>
      <c r="AB87" s="52"/>
      <c r="AC87" s="52"/>
      <c r="AD87" s="52"/>
      <c r="AE87" s="52"/>
      <c r="AF87" s="52"/>
    </row>
    <row r="88" spans="1:32" ht="18" customHeight="1">
      <c r="A88" s="52"/>
      <c r="B88" s="37"/>
      <c r="C88" s="82"/>
      <c r="D88" s="36"/>
      <c r="E88" s="82"/>
      <c r="F88" s="82"/>
      <c r="G88" s="97"/>
      <c r="H88" s="16" t="s">
        <v>24</v>
      </c>
      <c r="I88" s="12" t="s">
        <v>25</v>
      </c>
      <c r="J88" s="26"/>
      <c r="K88" s="84"/>
      <c r="L88" s="13"/>
      <c r="M88" s="52"/>
      <c r="N88" s="52"/>
      <c r="O88" s="52"/>
      <c r="P88" s="52"/>
      <c r="Q88" s="52"/>
      <c r="R88" s="52"/>
      <c r="S88" s="52"/>
      <c r="T88" s="52"/>
      <c r="U88" s="52"/>
      <c r="V88" s="52"/>
      <c r="W88" s="52"/>
      <c r="X88" s="52"/>
      <c r="Y88" s="52"/>
      <c r="Z88" s="52"/>
      <c r="AA88" s="52"/>
      <c r="AB88" s="52"/>
      <c r="AC88" s="52"/>
      <c r="AD88" s="52"/>
      <c r="AE88" s="52"/>
      <c r="AF88" s="52"/>
    </row>
    <row r="89" spans="1:32" ht="18" customHeight="1">
      <c r="A89" s="52"/>
      <c r="B89" s="18"/>
      <c r="C89" s="85"/>
      <c r="D89" s="85"/>
      <c r="E89" s="85"/>
      <c r="F89" s="85"/>
      <c r="G89" s="86"/>
      <c r="H89" s="19"/>
      <c r="I89" s="20"/>
      <c r="J89" s="21"/>
      <c r="K89" s="87"/>
      <c r="L89" s="13"/>
      <c r="M89" s="52"/>
      <c r="N89" s="52"/>
      <c r="O89" s="52"/>
      <c r="P89" s="52"/>
      <c r="Q89" s="52"/>
      <c r="R89" s="52"/>
      <c r="S89" s="52"/>
      <c r="T89" s="52"/>
      <c r="U89" s="52"/>
      <c r="V89" s="52"/>
      <c r="W89" s="52"/>
      <c r="X89" s="52"/>
      <c r="Y89" s="52"/>
      <c r="Z89" s="52"/>
      <c r="AA89" s="52"/>
      <c r="AB89" s="52"/>
      <c r="AC89" s="52"/>
      <c r="AD89" s="52"/>
      <c r="AE89" s="52"/>
      <c r="AF89" s="52"/>
    </row>
    <row r="90" spans="1:32" ht="20.25" customHeight="1">
      <c r="A90" s="52"/>
      <c r="B90" s="37"/>
      <c r="C90" s="10" t="s">
        <v>194</v>
      </c>
      <c r="D90" s="65" t="s">
        <v>152</v>
      </c>
      <c r="E90" s="62" t="s">
        <v>26</v>
      </c>
      <c r="F90" s="62" t="s">
        <v>56</v>
      </c>
      <c r="G90" s="66" t="s">
        <v>156</v>
      </c>
      <c r="H90" s="131" t="s">
        <v>16</v>
      </c>
      <c r="I90" s="132"/>
      <c r="J90" s="24" t="s">
        <v>57</v>
      </c>
      <c r="K90" s="76">
        <v>14</v>
      </c>
      <c r="L90" s="13"/>
      <c r="M90" s="52"/>
      <c r="N90" s="52"/>
      <c r="O90" s="52"/>
      <c r="P90" s="52"/>
      <c r="Q90" s="52"/>
      <c r="R90" s="52"/>
      <c r="S90" s="52"/>
      <c r="T90" s="52"/>
      <c r="U90" s="52"/>
      <c r="V90" s="52"/>
      <c r="W90" s="52"/>
      <c r="X90" s="52"/>
      <c r="Y90" s="52"/>
      <c r="Z90" s="52"/>
      <c r="AA90" s="52"/>
      <c r="AB90" s="52"/>
      <c r="AC90" s="52"/>
      <c r="AD90" s="52"/>
      <c r="AE90" s="52"/>
      <c r="AF90" s="52"/>
    </row>
    <row r="91" spans="1:32" ht="18" customHeight="1">
      <c r="A91" s="52"/>
      <c r="B91" s="37"/>
      <c r="C91" s="77"/>
      <c r="D91" s="95"/>
      <c r="E91" s="77"/>
      <c r="F91" s="77"/>
      <c r="G91" s="96"/>
      <c r="H91" s="16" t="s">
        <v>19</v>
      </c>
      <c r="I91" s="12" t="s">
        <v>20</v>
      </c>
      <c r="J91" s="90"/>
      <c r="K91" s="81"/>
      <c r="L91" s="13"/>
      <c r="M91" s="52"/>
      <c r="N91" s="52"/>
      <c r="O91" s="52"/>
      <c r="P91" s="52"/>
      <c r="Q91" s="52"/>
      <c r="R91" s="52"/>
      <c r="S91" s="52"/>
      <c r="T91" s="52"/>
      <c r="U91" s="52"/>
      <c r="V91" s="52"/>
      <c r="W91" s="52"/>
      <c r="X91" s="52"/>
      <c r="Y91" s="52"/>
      <c r="Z91" s="52"/>
      <c r="AA91" s="52"/>
      <c r="AB91" s="52"/>
      <c r="AC91" s="52"/>
      <c r="AD91" s="52"/>
      <c r="AE91" s="52"/>
      <c r="AF91" s="52"/>
    </row>
    <row r="92" spans="1:32" ht="18" customHeight="1">
      <c r="A92" s="52"/>
      <c r="B92" s="37"/>
      <c r="C92" s="77"/>
      <c r="D92" s="95"/>
      <c r="E92" s="77"/>
      <c r="F92" s="77"/>
      <c r="G92" s="96"/>
      <c r="H92" s="16" t="s">
        <v>19</v>
      </c>
      <c r="I92" s="12" t="s">
        <v>21</v>
      </c>
      <c r="J92" s="90"/>
      <c r="K92" s="81"/>
      <c r="L92" s="13"/>
      <c r="M92" s="52"/>
      <c r="N92" s="52"/>
      <c r="O92" s="52"/>
      <c r="P92" s="52"/>
      <c r="Q92" s="52"/>
      <c r="R92" s="52"/>
      <c r="S92" s="52"/>
      <c r="T92" s="52"/>
      <c r="U92" s="52"/>
      <c r="V92" s="52"/>
      <c r="W92" s="52"/>
      <c r="X92" s="52"/>
      <c r="Y92" s="52"/>
      <c r="Z92" s="52"/>
      <c r="AA92" s="52"/>
      <c r="AB92" s="52"/>
      <c r="AC92" s="52"/>
      <c r="AD92" s="52"/>
      <c r="AE92" s="52"/>
      <c r="AF92" s="52"/>
    </row>
    <row r="93" spans="1:32" ht="18" customHeight="1">
      <c r="A93" s="52"/>
      <c r="B93" s="37"/>
      <c r="C93" s="77"/>
      <c r="D93" s="95"/>
      <c r="E93" s="77"/>
      <c r="F93" s="77"/>
      <c r="G93" s="96"/>
      <c r="H93" s="14" t="s">
        <v>22</v>
      </c>
      <c r="I93" s="12" t="s">
        <v>23</v>
      </c>
      <c r="J93" s="90"/>
      <c r="K93" s="81"/>
      <c r="L93" s="13"/>
      <c r="M93" s="52"/>
      <c r="N93" s="52"/>
      <c r="O93" s="52"/>
      <c r="P93" s="52"/>
      <c r="Q93" s="52"/>
      <c r="R93" s="52"/>
      <c r="S93" s="52"/>
      <c r="T93" s="52"/>
      <c r="U93" s="52"/>
      <c r="V93" s="52"/>
      <c r="W93" s="52"/>
      <c r="X93" s="52"/>
      <c r="Y93" s="52"/>
      <c r="Z93" s="52"/>
      <c r="AA93" s="52"/>
      <c r="AB93" s="52"/>
      <c r="AC93" s="52"/>
      <c r="AD93" s="52"/>
      <c r="AE93" s="52"/>
      <c r="AF93" s="52"/>
    </row>
    <row r="94" spans="1:32" ht="18" customHeight="1">
      <c r="A94" s="52"/>
      <c r="B94" s="37"/>
      <c r="C94" s="82"/>
      <c r="D94" s="36"/>
      <c r="E94" s="82"/>
      <c r="F94" s="82"/>
      <c r="G94" s="97"/>
      <c r="H94" s="16" t="s">
        <v>51</v>
      </c>
      <c r="I94" s="12" t="s">
        <v>25</v>
      </c>
      <c r="J94" s="26"/>
      <c r="K94" s="84"/>
      <c r="L94" s="13"/>
      <c r="M94" s="52"/>
      <c r="N94" s="52"/>
      <c r="O94" s="52"/>
      <c r="P94" s="52"/>
      <c r="Q94" s="52"/>
      <c r="R94" s="52"/>
      <c r="S94" s="52"/>
      <c r="T94" s="52"/>
      <c r="U94" s="52"/>
      <c r="V94" s="52"/>
      <c r="W94" s="52"/>
      <c r="X94" s="52"/>
      <c r="Y94" s="52"/>
      <c r="Z94" s="52"/>
      <c r="AA94" s="52"/>
      <c r="AB94" s="52"/>
      <c r="AC94" s="52"/>
      <c r="AD94" s="52"/>
      <c r="AE94" s="52"/>
      <c r="AF94" s="52"/>
    </row>
    <row r="95" spans="1:32" ht="18" customHeight="1">
      <c r="A95" s="52"/>
      <c r="B95" s="18"/>
      <c r="C95" s="85"/>
      <c r="D95" s="85"/>
      <c r="E95" s="85"/>
      <c r="F95" s="85"/>
      <c r="G95" s="86"/>
      <c r="H95" s="19"/>
      <c r="I95" s="20"/>
      <c r="J95" s="21"/>
      <c r="K95" s="92"/>
      <c r="L95" s="93"/>
      <c r="M95" s="52"/>
      <c r="N95" s="52"/>
      <c r="O95" s="52"/>
      <c r="P95" s="52"/>
      <c r="Q95" s="52"/>
      <c r="R95" s="52"/>
      <c r="S95" s="52"/>
      <c r="T95" s="52"/>
      <c r="U95" s="52"/>
      <c r="V95" s="52"/>
      <c r="W95" s="52"/>
      <c r="X95" s="52"/>
      <c r="Y95" s="52"/>
      <c r="Z95" s="52"/>
      <c r="AA95" s="52"/>
      <c r="AB95" s="52"/>
      <c r="AC95" s="52"/>
      <c r="AD95" s="52"/>
      <c r="AE95" s="52"/>
      <c r="AF95" s="52"/>
    </row>
    <row r="96" spans="1:32" ht="37.5" customHeight="1">
      <c r="A96" s="52"/>
      <c r="B96" s="37"/>
      <c r="C96" s="129" t="s">
        <v>194</v>
      </c>
      <c r="D96" s="161" t="s">
        <v>152</v>
      </c>
      <c r="E96" s="121" t="s">
        <v>162</v>
      </c>
      <c r="F96" s="121" t="s">
        <v>59</v>
      </c>
      <c r="G96" s="166" t="s">
        <v>155</v>
      </c>
      <c r="H96" s="131" t="s">
        <v>60</v>
      </c>
      <c r="I96" s="132"/>
      <c r="J96" s="110" t="s">
        <v>61</v>
      </c>
      <c r="K96" s="113">
        <v>15</v>
      </c>
      <c r="L96" s="133" t="s">
        <v>62</v>
      </c>
      <c r="M96" s="52"/>
      <c r="N96" s="52"/>
      <c r="O96" s="52"/>
      <c r="P96" s="52"/>
      <c r="Q96" s="52"/>
      <c r="R96" s="52"/>
      <c r="S96" s="52"/>
      <c r="T96" s="52"/>
      <c r="U96" s="52"/>
      <c r="V96" s="52"/>
      <c r="W96" s="52"/>
      <c r="X96" s="52"/>
      <c r="Y96" s="52"/>
      <c r="Z96" s="52"/>
      <c r="AA96" s="52"/>
      <c r="AB96" s="52"/>
      <c r="AC96" s="52"/>
      <c r="AD96" s="52"/>
      <c r="AE96" s="52"/>
      <c r="AF96" s="52"/>
    </row>
    <row r="97" spans="1:32" ht="19.5" customHeight="1">
      <c r="A97" s="52"/>
      <c r="B97" s="37"/>
      <c r="C97" s="118"/>
      <c r="D97" s="118"/>
      <c r="E97" s="118"/>
      <c r="F97" s="118"/>
      <c r="G97" s="114"/>
      <c r="H97" s="134" t="s">
        <v>19</v>
      </c>
      <c r="I97" s="134" t="s">
        <v>21</v>
      </c>
      <c r="J97" s="111"/>
      <c r="K97" s="114"/>
      <c r="L97" s="108"/>
      <c r="M97" s="52"/>
      <c r="N97" s="52"/>
      <c r="O97" s="52"/>
      <c r="P97" s="52"/>
      <c r="Q97" s="52"/>
      <c r="R97" s="52"/>
      <c r="S97" s="52"/>
      <c r="T97" s="52"/>
      <c r="U97" s="52"/>
      <c r="V97" s="52"/>
      <c r="W97" s="52"/>
      <c r="X97" s="52"/>
      <c r="Y97" s="52"/>
      <c r="Z97" s="52"/>
      <c r="AA97" s="52"/>
      <c r="AB97" s="52"/>
      <c r="AC97" s="52"/>
      <c r="AD97" s="52"/>
      <c r="AE97" s="52"/>
      <c r="AF97" s="52"/>
    </row>
    <row r="98" spans="1:32" ht="16.5" customHeight="1">
      <c r="A98" s="52"/>
      <c r="B98" s="148"/>
      <c r="C98" s="118"/>
      <c r="D98" s="118"/>
      <c r="E98" s="118"/>
      <c r="F98" s="118"/>
      <c r="G98" s="114"/>
      <c r="H98" s="109"/>
      <c r="I98" s="109"/>
      <c r="J98" s="111"/>
      <c r="K98" s="114"/>
      <c r="L98" s="108"/>
      <c r="M98" s="52"/>
      <c r="N98" s="52"/>
      <c r="O98" s="52"/>
      <c r="P98" s="52"/>
      <c r="Q98" s="52"/>
      <c r="R98" s="52"/>
      <c r="S98" s="52"/>
      <c r="T98" s="52"/>
      <c r="U98" s="52"/>
      <c r="V98" s="52"/>
      <c r="W98" s="52"/>
      <c r="X98" s="52"/>
      <c r="Y98" s="52"/>
      <c r="Z98" s="52"/>
      <c r="AA98" s="52"/>
      <c r="AB98" s="52"/>
      <c r="AC98" s="52"/>
      <c r="AD98" s="52"/>
      <c r="AE98" s="52"/>
      <c r="AF98" s="52"/>
    </row>
    <row r="99" spans="1:32" ht="5.25" customHeight="1">
      <c r="A99" s="52"/>
      <c r="B99" s="119"/>
      <c r="C99" s="118"/>
      <c r="D99" s="118"/>
      <c r="E99" s="118"/>
      <c r="F99" s="118"/>
      <c r="G99" s="114"/>
      <c r="H99" s="134" t="s">
        <v>24</v>
      </c>
      <c r="I99" s="134" t="s">
        <v>25</v>
      </c>
      <c r="J99" s="111"/>
      <c r="K99" s="114"/>
      <c r="L99" s="108"/>
      <c r="M99" s="52"/>
      <c r="N99" s="52"/>
      <c r="O99" s="52"/>
      <c r="P99" s="52"/>
      <c r="Q99" s="52"/>
      <c r="R99" s="52"/>
      <c r="S99" s="52"/>
      <c r="T99" s="52"/>
      <c r="U99" s="52"/>
      <c r="V99" s="52"/>
      <c r="W99" s="52"/>
      <c r="X99" s="52"/>
      <c r="Y99" s="52"/>
      <c r="Z99" s="52"/>
      <c r="AA99" s="52"/>
      <c r="AB99" s="52"/>
      <c r="AC99" s="52"/>
      <c r="AD99" s="52"/>
      <c r="AE99" s="52"/>
      <c r="AF99" s="52"/>
    </row>
    <row r="100" spans="1:32" ht="18" customHeight="1">
      <c r="A100" s="52"/>
      <c r="B100" s="37"/>
      <c r="C100" s="119"/>
      <c r="D100" s="119"/>
      <c r="E100" s="119"/>
      <c r="F100" s="119"/>
      <c r="G100" s="115"/>
      <c r="H100" s="109"/>
      <c r="I100" s="109"/>
      <c r="J100" s="112"/>
      <c r="K100" s="115"/>
      <c r="L100" s="108"/>
      <c r="M100" s="52"/>
      <c r="N100" s="52"/>
      <c r="O100" s="52"/>
      <c r="P100" s="52"/>
      <c r="Q100" s="52"/>
      <c r="R100" s="52"/>
      <c r="S100" s="52"/>
      <c r="T100" s="52"/>
      <c r="U100" s="52"/>
      <c r="V100" s="52"/>
      <c r="W100" s="52"/>
      <c r="X100" s="52"/>
      <c r="Y100" s="52"/>
      <c r="Z100" s="52"/>
      <c r="AA100" s="52"/>
      <c r="AB100" s="52"/>
      <c r="AC100" s="52"/>
      <c r="AD100" s="52"/>
      <c r="AE100" s="52"/>
      <c r="AF100" s="52"/>
    </row>
    <row r="101" spans="1:32" ht="18" customHeight="1">
      <c r="A101" s="52"/>
      <c r="B101" s="18"/>
      <c r="C101" s="85"/>
      <c r="D101" s="85"/>
      <c r="E101" s="85"/>
      <c r="F101" s="85"/>
      <c r="G101" s="86"/>
      <c r="H101" s="19"/>
      <c r="I101" s="20"/>
      <c r="J101" s="21"/>
      <c r="K101" s="87"/>
      <c r="L101" s="108"/>
      <c r="M101" s="52"/>
      <c r="N101" s="52"/>
      <c r="O101" s="52"/>
      <c r="P101" s="52"/>
      <c r="Q101" s="52"/>
      <c r="R101" s="52"/>
      <c r="S101" s="52"/>
      <c r="T101" s="52"/>
      <c r="U101" s="52"/>
      <c r="V101" s="52"/>
      <c r="W101" s="52"/>
      <c r="X101" s="52"/>
      <c r="Y101" s="52"/>
      <c r="Z101" s="52"/>
      <c r="AA101" s="52"/>
      <c r="AB101" s="52"/>
      <c r="AC101" s="52"/>
      <c r="AD101" s="52"/>
      <c r="AE101" s="52"/>
      <c r="AF101" s="52"/>
    </row>
    <row r="102" spans="1:32" ht="46.5" customHeight="1">
      <c r="A102" s="52"/>
      <c r="B102" s="37" t="s">
        <v>163</v>
      </c>
      <c r="C102" s="129" t="s">
        <v>194</v>
      </c>
      <c r="D102" s="161" t="s">
        <v>152</v>
      </c>
      <c r="E102" s="121" t="s">
        <v>63</v>
      </c>
      <c r="F102" s="121" t="s">
        <v>64</v>
      </c>
      <c r="G102" s="166" t="s">
        <v>155</v>
      </c>
      <c r="H102" s="131" t="s">
        <v>60</v>
      </c>
      <c r="I102" s="132"/>
      <c r="J102" s="110" t="s">
        <v>65</v>
      </c>
      <c r="K102" s="113">
        <v>16</v>
      </c>
      <c r="L102" s="108"/>
      <c r="M102" s="52"/>
      <c r="N102" s="52"/>
      <c r="O102" s="52"/>
      <c r="P102" s="52"/>
      <c r="Q102" s="52"/>
      <c r="R102" s="52"/>
      <c r="S102" s="52"/>
      <c r="T102" s="52"/>
      <c r="U102" s="52"/>
      <c r="V102" s="52"/>
      <c r="W102" s="52"/>
      <c r="X102" s="52"/>
      <c r="Y102" s="52"/>
      <c r="Z102" s="52"/>
      <c r="AA102" s="52"/>
      <c r="AB102" s="52"/>
      <c r="AC102" s="52"/>
      <c r="AD102" s="52"/>
      <c r="AE102" s="52"/>
      <c r="AF102" s="52"/>
    </row>
    <row r="103" spans="1:32" ht="20.25" customHeight="1">
      <c r="A103" s="52"/>
      <c r="B103" s="37"/>
      <c r="C103" s="118"/>
      <c r="D103" s="118"/>
      <c r="E103" s="118"/>
      <c r="F103" s="118"/>
      <c r="G103" s="114"/>
      <c r="H103" s="135" t="s">
        <v>66</v>
      </c>
      <c r="I103" s="134" t="s">
        <v>21</v>
      </c>
      <c r="J103" s="111"/>
      <c r="K103" s="114"/>
      <c r="L103" s="108"/>
      <c r="M103" s="52"/>
      <c r="N103" s="52"/>
      <c r="O103" s="52"/>
      <c r="P103" s="52"/>
      <c r="Q103" s="52"/>
      <c r="R103" s="52"/>
      <c r="S103" s="52"/>
      <c r="T103" s="52"/>
      <c r="U103" s="52"/>
      <c r="V103" s="52"/>
      <c r="W103" s="52"/>
      <c r="X103" s="52"/>
      <c r="Y103" s="52"/>
      <c r="Z103" s="52"/>
      <c r="AA103" s="52"/>
      <c r="AB103" s="52"/>
      <c r="AC103" s="52"/>
      <c r="AD103" s="52"/>
      <c r="AE103" s="52"/>
      <c r="AF103" s="52"/>
    </row>
    <row r="104" spans="1:32" ht="20.25" customHeight="1">
      <c r="A104" s="52"/>
      <c r="B104" s="37"/>
      <c r="C104" s="118"/>
      <c r="D104" s="118"/>
      <c r="E104" s="118"/>
      <c r="F104" s="118"/>
      <c r="G104" s="114"/>
      <c r="H104" s="109"/>
      <c r="I104" s="109"/>
      <c r="J104" s="111"/>
      <c r="K104" s="114"/>
      <c r="L104" s="108"/>
      <c r="M104" s="52"/>
      <c r="N104" s="52"/>
      <c r="O104" s="52"/>
      <c r="P104" s="52"/>
      <c r="Q104" s="52"/>
      <c r="R104" s="52"/>
      <c r="S104" s="52"/>
      <c r="T104" s="52"/>
      <c r="U104" s="52"/>
      <c r="V104" s="52"/>
      <c r="W104" s="52"/>
      <c r="X104" s="52"/>
      <c r="Y104" s="52"/>
      <c r="Z104" s="52"/>
      <c r="AA104" s="52"/>
      <c r="AB104" s="52"/>
      <c r="AC104" s="52"/>
      <c r="AD104" s="52"/>
      <c r="AE104" s="52"/>
      <c r="AF104" s="52"/>
    </row>
    <row r="105" spans="1:32" ht="20.25" customHeight="1">
      <c r="A105" s="52"/>
      <c r="B105" s="37"/>
      <c r="C105" s="118"/>
      <c r="D105" s="118"/>
      <c r="E105" s="118"/>
      <c r="F105" s="118"/>
      <c r="G105" s="114"/>
      <c r="H105" s="134" t="s">
        <v>24</v>
      </c>
      <c r="I105" s="134" t="s">
        <v>25</v>
      </c>
      <c r="J105" s="111"/>
      <c r="K105" s="114"/>
      <c r="L105" s="108"/>
      <c r="M105" s="52"/>
      <c r="N105" s="52"/>
      <c r="O105" s="52"/>
      <c r="P105" s="52"/>
      <c r="Q105" s="52"/>
      <c r="R105" s="52"/>
      <c r="S105" s="52"/>
      <c r="T105" s="52"/>
      <c r="U105" s="52"/>
      <c r="V105" s="52"/>
      <c r="W105" s="52"/>
      <c r="X105" s="52"/>
      <c r="Y105" s="52"/>
      <c r="Z105" s="52"/>
      <c r="AA105" s="52"/>
      <c r="AB105" s="52"/>
      <c r="AC105" s="52"/>
      <c r="AD105" s="52"/>
      <c r="AE105" s="52"/>
      <c r="AF105" s="52"/>
    </row>
    <row r="106" spans="1:32" ht="20.25" customHeight="1">
      <c r="A106" s="52"/>
      <c r="B106" s="37"/>
      <c r="C106" s="119"/>
      <c r="D106" s="119"/>
      <c r="E106" s="119"/>
      <c r="F106" s="119"/>
      <c r="G106" s="115"/>
      <c r="H106" s="109"/>
      <c r="I106" s="109"/>
      <c r="J106" s="112"/>
      <c r="K106" s="115"/>
      <c r="L106" s="108"/>
      <c r="M106" s="52"/>
      <c r="N106" s="52"/>
      <c r="O106" s="52"/>
      <c r="P106" s="52"/>
      <c r="Q106" s="52"/>
      <c r="R106" s="52"/>
      <c r="S106" s="52"/>
      <c r="T106" s="52"/>
      <c r="U106" s="52"/>
      <c r="V106" s="52"/>
      <c r="W106" s="52"/>
      <c r="X106" s="52"/>
      <c r="Y106" s="52"/>
      <c r="Z106" s="52"/>
      <c r="AA106" s="52"/>
      <c r="AB106" s="52"/>
      <c r="AC106" s="52"/>
      <c r="AD106" s="52"/>
      <c r="AE106" s="52"/>
      <c r="AF106" s="52"/>
    </row>
    <row r="107" spans="1:32" ht="18" customHeight="1">
      <c r="A107" s="52"/>
      <c r="B107" s="18"/>
      <c r="C107" s="85"/>
      <c r="D107" s="85"/>
      <c r="E107" s="85"/>
      <c r="F107" s="85"/>
      <c r="G107" s="86"/>
      <c r="H107" s="19"/>
      <c r="I107" s="20"/>
      <c r="J107" s="21"/>
      <c r="K107" s="87"/>
      <c r="L107" s="108"/>
      <c r="M107" s="52"/>
      <c r="N107" s="52"/>
      <c r="O107" s="52"/>
      <c r="P107" s="52"/>
      <c r="Q107" s="52"/>
      <c r="R107" s="52"/>
      <c r="S107" s="52"/>
      <c r="T107" s="52"/>
      <c r="U107" s="52"/>
      <c r="V107" s="52"/>
      <c r="W107" s="52"/>
      <c r="X107" s="52"/>
      <c r="Y107" s="52"/>
      <c r="Z107" s="52"/>
      <c r="AA107" s="52"/>
      <c r="AB107" s="52"/>
      <c r="AC107" s="52"/>
      <c r="AD107" s="52"/>
      <c r="AE107" s="52"/>
      <c r="AF107" s="52"/>
    </row>
    <row r="108" spans="1:32" ht="42.75" customHeight="1">
      <c r="A108" s="52"/>
      <c r="B108" s="37" t="s">
        <v>163</v>
      </c>
      <c r="C108" s="129" t="s">
        <v>194</v>
      </c>
      <c r="D108" s="161" t="s">
        <v>152</v>
      </c>
      <c r="E108" s="121" t="s">
        <v>63</v>
      </c>
      <c r="F108" s="121" t="s">
        <v>67</v>
      </c>
      <c r="G108" s="166" t="s">
        <v>155</v>
      </c>
      <c r="H108" s="131" t="s">
        <v>60</v>
      </c>
      <c r="I108" s="132"/>
      <c r="J108" s="110" t="s">
        <v>68</v>
      </c>
      <c r="K108" s="113">
        <v>17</v>
      </c>
      <c r="L108" s="108"/>
      <c r="M108" s="52"/>
      <c r="N108" s="52"/>
      <c r="O108" s="52"/>
      <c r="P108" s="52"/>
      <c r="Q108" s="52"/>
      <c r="R108" s="52"/>
      <c r="S108" s="52"/>
      <c r="T108" s="52"/>
      <c r="U108" s="52"/>
      <c r="V108" s="52"/>
      <c r="W108" s="52"/>
      <c r="X108" s="52"/>
      <c r="Y108" s="52"/>
      <c r="Z108" s="52"/>
      <c r="AA108" s="52"/>
      <c r="AB108" s="52"/>
      <c r="AC108" s="52"/>
      <c r="AD108" s="52"/>
      <c r="AE108" s="52"/>
      <c r="AF108" s="52"/>
    </row>
    <row r="109" spans="1:32" ht="20.25" customHeight="1">
      <c r="A109" s="52"/>
      <c r="B109" s="37"/>
      <c r="C109" s="118"/>
      <c r="D109" s="118"/>
      <c r="E109" s="118"/>
      <c r="F109" s="118"/>
      <c r="G109" s="114"/>
      <c r="H109" s="134" t="s">
        <v>19</v>
      </c>
      <c r="I109" s="134" t="s">
        <v>21</v>
      </c>
      <c r="J109" s="111"/>
      <c r="K109" s="114"/>
      <c r="L109" s="108"/>
      <c r="M109" s="52"/>
      <c r="N109" s="52"/>
      <c r="O109" s="52"/>
      <c r="P109" s="52"/>
      <c r="Q109" s="52"/>
      <c r="R109" s="52"/>
      <c r="S109" s="52"/>
      <c r="T109" s="52"/>
      <c r="U109" s="52"/>
      <c r="V109" s="52"/>
      <c r="W109" s="52"/>
      <c r="X109" s="52"/>
      <c r="Y109" s="52"/>
      <c r="Z109" s="52"/>
      <c r="AA109" s="52"/>
      <c r="AB109" s="52"/>
      <c r="AC109" s="52"/>
      <c r="AD109" s="52"/>
      <c r="AE109" s="52"/>
      <c r="AF109" s="52"/>
    </row>
    <row r="110" spans="1:32" ht="20.25" customHeight="1">
      <c r="A110" s="52"/>
      <c r="B110" s="37"/>
      <c r="C110" s="118"/>
      <c r="D110" s="118"/>
      <c r="E110" s="118"/>
      <c r="F110" s="118"/>
      <c r="G110" s="114"/>
      <c r="H110" s="109"/>
      <c r="I110" s="109"/>
      <c r="J110" s="111"/>
      <c r="K110" s="114"/>
      <c r="L110" s="108"/>
      <c r="M110" s="52"/>
      <c r="N110" s="52"/>
      <c r="O110" s="52"/>
      <c r="P110" s="52"/>
      <c r="Q110" s="52"/>
      <c r="R110" s="52"/>
      <c r="S110" s="52"/>
      <c r="T110" s="52"/>
      <c r="U110" s="52"/>
      <c r="V110" s="52"/>
      <c r="W110" s="52"/>
      <c r="X110" s="52"/>
      <c r="Y110" s="52"/>
      <c r="Z110" s="52"/>
      <c r="AA110" s="52"/>
      <c r="AB110" s="52"/>
      <c r="AC110" s="52"/>
      <c r="AD110" s="52"/>
      <c r="AE110" s="52"/>
      <c r="AF110" s="52"/>
    </row>
    <row r="111" spans="1:32" ht="20.25" customHeight="1">
      <c r="A111" s="52"/>
      <c r="B111" s="37"/>
      <c r="C111" s="118"/>
      <c r="D111" s="118"/>
      <c r="E111" s="118"/>
      <c r="F111" s="118"/>
      <c r="G111" s="114"/>
      <c r="H111" s="134" t="s">
        <v>69</v>
      </c>
      <c r="I111" s="134" t="s">
        <v>25</v>
      </c>
      <c r="J111" s="111"/>
      <c r="K111" s="114"/>
      <c r="L111" s="108"/>
      <c r="M111" s="52"/>
      <c r="N111" s="52"/>
      <c r="O111" s="52"/>
      <c r="P111" s="52"/>
      <c r="Q111" s="52"/>
      <c r="R111" s="52"/>
      <c r="S111" s="52"/>
      <c r="T111" s="52"/>
      <c r="U111" s="52"/>
      <c r="V111" s="52"/>
      <c r="W111" s="52"/>
      <c r="X111" s="52"/>
      <c r="Y111" s="52"/>
      <c r="Z111" s="52"/>
      <c r="AA111" s="52"/>
      <c r="AB111" s="52"/>
      <c r="AC111" s="52"/>
      <c r="AD111" s="52"/>
      <c r="AE111" s="52"/>
      <c r="AF111" s="52"/>
    </row>
    <row r="112" spans="1:32" ht="20.25" customHeight="1">
      <c r="A112" s="52"/>
      <c r="B112" s="37"/>
      <c r="C112" s="119"/>
      <c r="D112" s="119"/>
      <c r="E112" s="119"/>
      <c r="F112" s="119"/>
      <c r="G112" s="115"/>
      <c r="H112" s="109"/>
      <c r="I112" s="109"/>
      <c r="J112" s="112"/>
      <c r="K112" s="115"/>
      <c r="L112" s="108"/>
      <c r="M112" s="52"/>
      <c r="N112" s="52"/>
      <c r="O112" s="52"/>
      <c r="P112" s="52"/>
      <c r="Q112" s="52"/>
      <c r="R112" s="52"/>
      <c r="S112" s="52"/>
      <c r="T112" s="52"/>
      <c r="U112" s="52"/>
      <c r="V112" s="52"/>
      <c r="W112" s="52"/>
      <c r="X112" s="52"/>
      <c r="Y112" s="52"/>
      <c r="Z112" s="52"/>
      <c r="AA112" s="52"/>
      <c r="AB112" s="52"/>
      <c r="AC112" s="52"/>
      <c r="AD112" s="52"/>
      <c r="AE112" s="52"/>
      <c r="AF112" s="52"/>
    </row>
    <row r="113" spans="1:32" ht="18" customHeight="1">
      <c r="A113" s="52"/>
      <c r="B113" s="18"/>
      <c r="C113" s="85"/>
      <c r="D113" s="85"/>
      <c r="E113" s="85"/>
      <c r="F113" s="85"/>
      <c r="G113" s="86"/>
      <c r="H113" s="19"/>
      <c r="I113" s="20"/>
      <c r="J113" s="21"/>
      <c r="K113" s="87"/>
      <c r="L113" s="108"/>
      <c r="M113" s="52"/>
      <c r="N113" s="52"/>
      <c r="O113" s="52"/>
      <c r="P113" s="52"/>
      <c r="Q113" s="52"/>
      <c r="R113" s="52"/>
      <c r="S113" s="52"/>
      <c r="T113" s="52"/>
      <c r="U113" s="52"/>
      <c r="V113" s="52"/>
      <c r="W113" s="52"/>
      <c r="X113" s="52"/>
      <c r="Y113" s="52"/>
      <c r="Z113" s="52"/>
      <c r="AA113" s="52"/>
      <c r="AB113" s="52"/>
      <c r="AC113" s="52"/>
      <c r="AD113" s="52"/>
      <c r="AE113" s="52"/>
      <c r="AF113" s="52"/>
    </row>
    <row r="114" spans="1:32" ht="39" customHeight="1">
      <c r="A114" s="52"/>
      <c r="B114" s="37" t="s">
        <v>163</v>
      </c>
      <c r="C114" s="129" t="s">
        <v>194</v>
      </c>
      <c r="D114" s="161" t="s">
        <v>152</v>
      </c>
      <c r="E114" s="121" t="s">
        <v>63</v>
      </c>
      <c r="F114" s="121" t="s">
        <v>70</v>
      </c>
      <c r="G114" s="166" t="s">
        <v>157</v>
      </c>
      <c r="H114" s="131" t="s">
        <v>60</v>
      </c>
      <c r="I114" s="132"/>
      <c r="J114" s="110" t="s">
        <v>72</v>
      </c>
      <c r="K114" s="113">
        <v>18</v>
      </c>
      <c r="L114" s="108"/>
      <c r="M114" s="52"/>
      <c r="N114" s="52"/>
      <c r="O114" s="52"/>
      <c r="P114" s="52"/>
      <c r="Q114" s="52"/>
      <c r="R114" s="52"/>
      <c r="S114" s="52"/>
      <c r="T114" s="52"/>
      <c r="U114" s="52"/>
      <c r="V114" s="52"/>
      <c r="W114" s="52"/>
      <c r="X114" s="52"/>
      <c r="Y114" s="52"/>
      <c r="Z114" s="52"/>
      <c r="AA114" s="52"/>
      <c r="AB114" s="52"/>
      <c r="AC114" s="52"/>
      <c r="AD114" s="52"/>
      <c r="AE114" s="52"/>
      <c r="AF114" s="52"/>
    </row>
    <row r="115" spans="1:32" ht="20.25" customHeight="1">
      <c r="A115" s="52"/>
      <c r="B115" s="37"/>
      <c r="C115" s="118"/>
      <c r="D115" s="118"/>
      <c r="E115" s="118"/>
      <c r="F115" s="118"/>
      <c r="G115" s="114"/>
      <c r="H115" s="134" t="s">
        <v>19</v>
      </c>
      <c r="I115" s="134" t="s">
        <v>21</v>
      </c>
      <c r="J115" s="111"/>
      <c r="K115" s="114"/>
      <c r="L115" s="108"/>
      <c r="M115" s="52"/>
      <c r="N115" s="52"/>
      <c r="O115" s="52"/>
      <c r="P115" s="52"/>
      <c r="Q115" s="52"/>
      <c r="R115" s="52"/>
      <c r="S115" s="52"/>
      <c r="T115" s="52"/>
      <c r="U115" s="52"/>
      <c r="V115" s="52"/>
      <c r="W115" s="52"/>
      <c r="X115" s="52"/>
      <c r="Y115" s="52"/>
      <c r="Z115" s="52"/>
      <c r="AA115" s="52"/>
      <c r="AB115" s="52"/>
      <c r="AC115" s="52"/>
      <c r="AD115" s="52"/>
      <c r="AE115" s="52"/>
      <c r="AF115" s="52"/>
    </row>
    <row r="116" spans="1:32" ht="20.25" customHeight="1">
      <c r="A116" s="52"/>
      <c r="B116" s="37"/>
      <c r="C116" s="118"/>
      <c r="D116" s="118"/>
      <c r="E116" s="118"/>
      <c r="F116" s="118"/>
      <c r="G116" s="114"/>
      <c r="H116" s="109"/>
      <c r="I116" s="109"/>
      <c r="J116" s="111"/>
      <c r="K116" s="114"/>
      <c r="L116" s="108"/>
      <c r="M116" s="52"/>
      <c r="N116" s="52"/>
      <c r="O116" s="52"/>
      <c r="P116" s="52"/>
      <c r="Q116" s="52"/>
      <c r="R116" s="52"/>
      <c r="S116" s="52"/>
      <c r="T116" s="52"/>
      <c r="U116" s="52"/>
      <c r="V116" s="52"/>
      <c r="W116" s="52"/>
      <c r="X116" s="52"/>
      <c r="Y116" s="52"/>
      <c r="Z116" s="52"/>
      <c r="AA116" s="52"/>
      <c r="AB116" s="52"/>
      <c r="AC116" s="52"/>
      <c r="AD116" s="52"/>
      <c r="AE116" s="52"/>
      <c r="AF116" s="52"/>
    </row>
    <row r="117" spans="1:32" ht="20.25" customHeight="1">
      <c r="A117" s="52"/>
      <c r="B117" s="37"/>
      <c r="C117" s="118"/>
      <c r="D117" s="118"/>
      <c r="E117" s="118"/>
      <c r="F117" s="118"/>
      <c r="G117" s="114"/>
      <c r="H117" s="134" t="s">
        <v>41</v>
      </c>
      <c r="I117" s="134" t="s">
        <v>25</v>
      </c>
      <c r="J117" s="111"/>
      <c r="K117" s="114"/>
      <c r="L117" s="108"/>
      <c r="M117" s="52"/>
      <c r="N117" s="52"/>
      <c r="O117" s="52"/>
      <c r="P117" s="52"/>
      <c r="Q117" s="52"/>
      <c r="R117" s="52"/>
      <c r="S117" s="52"/>
      <c r="T117" s="52"/>
      <c r="U117" s="52"/>
      <c r="V117" s="52"/>
      <c r="W117" s="52"/>
      <c r="X117" s="52"/>
      <c r="Y117" s="52"/>
      <c r="Z117" s="52"/>
      <c r="AA117" s="52"/>
      <c r="AB117" s="52"/>
      <c r="AC117" s="52"/>
      <c r="AD117" s="52"/>
      <c r="AE117" s="52"/>
      <c r="AF117" s="52"/>
    </row>
    <row r="118" spans="1:32" ht="20.25" customHeight="1">
      <c r="A118" s="52"/>
      <c r="B118" s="37"/>
      <c r="C118" s="119"/>
      <c r="D118" s="119"/>
      <c r="E118" s="119"/>
      <c r="F118" s="119"/>
      <c r="G118" s="115"/>
      <c r="H118" s="109"/>
      <c r="I118" s="109"/>
      <c r="J118" s="112"/>
      <c r="K118" s="115"/>
      <c r="L118" s="108"/>
      <c r="M118" s="52"/>
      <c r="N118" s="52"/>
      <c r="O118" s="52"/>
      <c r="P118" s="52"/>
      <c r="Q118" s="52"/>
      <c r="R118" s="52"/>
      <c r="S118" s="52"/>
      <c r="T118" s="52"/>
      <c r="U118" s="52"/>
      <c r="V118" s="52"/>
      <c r="W118" s="52"/>
      <c r="X118" s="52"/>
      <c r="Y118" s="52"/>
      <c r="Z118" s="52"/>
      <c r="AA118" s="52"/>
      <c r="AB118" s="52"/>
      <c r="AC118" s="52"/>
      <c r="AD118" s="52"/>
      <c r="AE118" s="52"/>
      <c r="AF118" s="52"/>
    </row>
    <row r="119" spans="1:32" ht="18" customHeight="1">
      <c r="A119" s="52"/>
      <c r="B119" s="18"/>
      <c r="C119" s="85"/>
      <c r="D119" s="85"/>
      <c r="E119" s="85"/>
      <c r="F119" s="85"/>
      <c r="G119" s="86"/>
      <c r="H119" s="19"/>
      <c r="I119" s="20"/>
      <c r="J119" s="21"/>
      <c r="K119" s="87"/>
      <c r="L119" s="108"/>
      <c r="M119" s="52"/>
      <c r="N119" s="52"/>
      <c r="O119" s="52"/>
      <c r="P119" s="52"/>
      <c r="Q119" s="52"/>
      <c r="R119" s="52"/>
      <c r="S119" s="52"/>
      <c r="T119" s="52"/>
      <c r="U119" s="52"/>
      <c r="V119" s="52"/>
      <c r="W119" s="52"/>
      <c r="X119" s="52"/>
      <c r="Y119" s="52"/>
      <c r="Z119" s="52"/>
      <c r="AA119" s="52"/>
      <c r="AB119" s="52"/>
      <c r="AC119" s="52"/>
      <c r="AD119" s="52"/>
      <c r="AE119" s="52"/>
      <c r="AF119" s="52"/>
    </row>
    <row r="120" spans="1:32" ht="46.5" customHeight="1">
      <c r="A120" s="52"/>
      <c r="B120" s="37" t="s">
        <v>164</v>
      </c>
      <c r="C120" s="129" t="s">
        <v>194</v>
      </c>
      <c r="D120" s="161" t="s">
        <v>152</v>
      </c>
      <c r="E120" s="121" t="s">
        <v>63</v>
      </c>
      <c r="F120" s="121" t="s">
        <v>52</v>
      </c>
      <c r="G120" s="166" t="s">
        <v>155</v>
      </c>
      <c r="H120" s="131" t="s">
        <v>60</v>
      </c>
      <c r="I120" s="132"/>
      <c r="J120" s="110" t="s">
        <v>73</v>
      </c>
      <c r="K120" s="113">
        <v>19</v>
      </c>
      <c r="L120" s="108"/>
      <c r="M120" s="52"/>
      <c r="N120" s="52"/>
      <c r="O120" s="52"/>
      <c r="P120" s="52"/>
      <c r="Q120" s="52"/>
      <c r="R120" s="52"/>
      <c r="S120" s="52"/>
      <c r="T120" s="52"/>
      <c r="U120" s="52"/>
      <c r="V120" s="52"/>
      <c r="W120" s="52"/>
      <c r="X120" s="52"/>
      <c r="Y120" s="52"/>
      <c r="Z120" s="52"/>
      <c r="AA120" s="52"/>
      <c r="AB120" s="52"/>
      <c r="AC120" s="52"/>
      <c r="AD120" s="52"/>
      <c r="AE120" s="52"/>
      <c r="AF120" s="52"/>
    </row>
    <row r="121" spans="1:32" ht="18" customHeight="1">
      <c r="A121" s="52"/>
      <c r="B121" s="37"/>
      <c r="C121" s="118"/>
      <c r="D121" s="118"/>
      <c r="E121" s="118"/>
      <c r="F121" s="118"/>
      <c r="G121" s="114"/>
      <c r="H121" s="134" t="s">
        <v>51</v>
      </c>
      <c r="I121" s="134" t="s">
        <v>21</v>
      </c>
      <c r="J121" s="111"/>
      <c r="K121" s="114"/>
      <c r="L121" s="108"/>
      <c r="M121" s="52"/>
      <c r="N121" s="52"/>
      <c r="O121" s="52"/>
      <c r="P121" s="52"/>
      <c r="Q121" s="52"/>
      <c r="R121" s="52"/>
      <c r="S121" s="52"/>
      <c r="T121" s="52"/>
      <c r="U121" s="52"/>
      <c r="V121" s="52"/>
      <c r="W121" s="52"/>
      <c r="X121" s="52"/>
      <c r="Y121" s="52"/>
      <c r="Z121" s="52"/>
      <c r="AA121" s="52"/>
      <c r="AB121" s="52"/>
      <c r="AC121" s="52"/>
      <c r="AD121" s="52"/>
      <c r="AE121" s="52"/>
      <c r="AF121" s="52"/>
    </row>
    <row r="122" spans="1:32" ht="18" customHeight="1">
      <c r="A122" s="52"/>
      <c r="B122" s="37"/>
      <c r="C122" s="118"/>
      <c r="D122" s="118"/>
      <c r="E122" s="118"/>
      <c r="F122" s="118"/>
      <c r="G122" s="114"/>
      <c r="H122" s="109"/>
      <c r="I122" s="109"/>
      <c r="J122" s="111"/>
      <c r="K122" s="114"/>
      <c r="L122" s="108"/>
      <c r="M122" s="52"/>
      <c r="N122" s="52"/>
      <c r="O122" s="52"/>
      <c r="P122" s="52"/>
      <c r="Q122" s="52"/>
      <c r="R122" s="52"/>
      <c r="S122" s="52"/>
      <c r="T122" s="52"/>
      <c r="U122" s="52"/>
      <c r="V122" s="52"/>
      <c r="W122" s="52"/>
      <c r="X122" s="52"/>
      <c r="Y122" s="52"/>
      <c r="Z122" s="52"/>
      <c r="AA122" s="52"/>
      <c r="AB122" s="52"/>
      <c r="AC122" s="52"/>
      <c r="AD122" s="52"/>
      <c r="AE122" s="52"/>
      <c r="AF122" s="52"/>
    </row>
    <row r="123" spans="1:32" ht="18" customHeight="1">
      <c r="A123" s="52"/>
      <c r="B123" s="37"/>
      <c r="C123" s="118"/>
      <c r="D123" s="118"/>
      <c r="E123" s="118"/>
      <c r="F123" s="118"/>
      <c r="G123" s="114"/>
      <c r="H123" s="134" t="s">
        <v>41</v>
      </c>
      <c r="I123" s="134" t="s">
        <v>25</v>
      </c>
      <c r="J123" s="111"/>
      <c r="K123" s="114"/>
      <c r="L123" s="108"/>
      <c r="M123" s="52"/>
      <c r="N123" s="52"/>
      <c r="O123" s="52"/>
      <c r="P123" s="52"/>
      <c r="Q123" s="52"/>
      <c r="R123" s="52"/>
      <c r="S123" s="52"/>
      <c r="T123" s="52"/>
      <c r="U123" s="52"/>
      <c r="V123" s="52"/>
      <c r="W123" s="52"/>
      <c r="X123" s="52"/>
      <c r="Y123" s="52"/>
      <c r="Z123" s="52"/>
      <c r="AA123" s="52"/>
      <c r="AB123" s="52"/>
      <c r="AC123" s="52"/>
      <c r="AD123" s="52"/>
      <c r="AE123" s="52"/>
      <c r="AF123" s="52"/>
    </row>
    <row r="124" spans="1:32" ht="18" customHeight="1">
      <c r="A124" s="52"/>
      <c r="B124" s="37"/>
      <c r="C124" s="119"/>
      <c r="D124" s="119"/>
      <c r="E124" s="119"/>
      <c r="F124" s="119"/>
      <c r="G124" s="115"/>
      <c r="H124" s="109"/>
      <c r="I124" s="109"/>
      <c r="J124" s="112"/>
      <c r="K124" s="115"/>
      <c r="L124" s="108"/>
      <c r="M124" s="52"/>
      <c r="N124" s="52"/>
      <c r="O124" s="52"/>
      <c r="P124" s="52"/>
      <c r="Q124" s="52"/>
      <c r="R124" s="52"/>
      <c r="S124" s="52"/>
      <c r="T124" s="52"/>
      <c r="U124" s="52"/>
      <c r="V124" s="52"/>
      <c r="W124" s="52"/>
      <c r="X124" s="52"/>
      <c r="Y124" s="52"/>
      <c r="Z124" s="52"/>
      <c r="AA124" s="52"/>
      <c r="AB124" s="52"/>
      <c r="AC124" s="52"/>
      <c r="AD124" s="52"/>
      <c r="AE124" s="52"/>
      <c r="AF124" s="52"/>
    </row>
    <row r="125" spans="1:32" ht="18" customHeight="1">
      <c r="A125" s="52"/>
      <c r="B125" s="18"/>
      <c r="C125" s="85"/>
      <c r="D125" s="85"/>
      <c r="E125" s="85"/>
      <c r="F125" s="85"/>
      <c r="G125" s="86"/>
      <c r="H125" s="19"/>
      <c r="I125" s="20"/>
      <c r="J125" s="21"/>
      <c r="K125" s="87"/>
      <c r="L125" s="108"/>
      <c r="M125" s="52"/>
      <c r="N125" s="52"/>
      <c r="O125" s="52"/>
      <c r="P125" s="52"/>
      <c r="Q125" s="52"/>
      <c r="R125" s="52"/>
      <c r="S125" s="52"/>
      <c r="T125" s="52"/>
      <c r="U125" s="52"/>
      <c r="V125" s="52"/>
      <c r="W125" s="52"/>
      <c r="X125" s="52"/>
      <c r="Y125" s="52"/>
      <c r="Z125" s="52"/>
      <c r="AA125" s="52"/>
      <c r="AB125" s="52"/>
      <c r="AC125" s="52"/>
      <c r="AD125" s="52"/>
      <c r="AE125" s="52"/>
      <c r="AF125" s="52"/>
    </row>
    <row r="126" spans="1:32" ht="37.5" customHeight="1">
      <c r="A126" s="52"/>
      <c r="B126" s="37" t="s">
        <v>164</v>
      </c>
      <c r="C126" s="129" t="s">
        <v>194</v>
      </c>
      <c r="D126" s="161" t="s">
        <v>152</v>
      </c>
      <c r="E126" s="121" t="s">
        <v>63</v>
      </c>
      <c r="F126" s="121" t="s">
        <v>56</v>
      </c>
      <c r="G126" s="166" t="s">
        <v>155</v>
      </c>
      <c r="H126" s="131" t="s">
        <v>60</v>
      </c>
      <c r="I126" s="132"/>
      <c r="J126" s="110" t="s">
        <v>74</v>
      </c>
      <c r="K126" s="113">
        <v>20</v>
      </c>
      <c r="L126" s="108"/>
      <c r="M126" s="52"/>
      <c r="N126" s="52"/>
      <c r="O126" s="52"/>
      <c r="P126" s="52"/>
      <c r="Q126" s="52"/>
      <c r="R126" s="52"/>
      <c r="S126" s="52"/>
      <c r="T126" s="52"/>
      <c r="U126" s="52"/>
      <c r="V126" s="52"/>
      <c r="W126" s="52"/>
      <c r="X126" s="52"/>
      <c r="Y126" s="52"/>
      <c r="Z126" s="52"/>
      <c r="AA126" s="52"/>
      <c r="AB126" s="52"/>
      <c r="AC126" s="52"/>
      <c r="AD126" s="52"/>
      <c r="AE126" s="52"/>
      <c r="AF126" s="52"/>
    </row>
    <row r="127" spans="1:32" ht="18" customHeight="1">
      <c r="A127" s="52"/>
      <c r="B127" s="37"/>
      <c r="C127" s="118"/>
      <c r="D127" s="118"/>
      <c r="E127" s="118"/>
      <c r="F127" s="118"/>
      <c r="G127" s="114"/>
      <c r="H127" s="134" t="s">
        <v>19</v>
      </c>
      <c r="I127" s="134" t="s">
        <v>21</v>
      </c>
      <c r="J127" s="111"/>
      <c r="K127" s="114"/>
      <c r="L127" s="108"/>
      <c r="M127" s="52"/>
      <c r="N127" s="52"/>
      <c r="O127" s="52"/>
      <c r="P127" s="52"/>
      <c r="Q127" s="52"/>
      <c r="R127" s="52"/>
      <c r="S127" s="52"/>
      <c r="T127" s="52"/>
      <c r="U127" s="52"/>
      <c r="V127" s="52"/>
      <c r="W127" s="52"/>
      <c r="X127" s="52"/>
      <c r="Y127" s="52"/>
      <c r="Z127" s="52"/>
      <c r="AA127" s="52"/>
      <c r="AB127" s="52"/>
      <c r="AC127" s="52"/>
      <c r="AD127" s="52"/>
      <c r="AE127" s="52"/>
      <c r="AF127" s="52"/>
    </row>
    <row r="128" spans="1:32" ht="18" customHeight="1">
      <c r="A128" s="52"/>
      <c r="B128" s="37"/>
      <c r="C128" s="118"/>
      <c r="D128" s="118"/>
      <c r="E128" s="118"/>
      <c r="F128" s="118"/>
      <c r="G128" s="114"/>
      <c r="H128" s="109"/>
      <c r="I128" s="109"/>
      <c r="J128" s="111"/>
      <c r="K128" s="114"/>
      <c r="L128" s="108"/>
      <c r="M128" s="52"/>
      <c r="N128" s="52"/>
      <c r="O128" s="52"/>
      <c r="P128" s="52"/>
      <c r="Q128" s="52"/>
      <c r="R128" s="52"/>
      <c r="S128" s="52"/>
      <c r="T128" s="52"/>
      <c r="U128" s="52"/>
      <c r="V128" s="52"/>
      <c r="W128" s="52"/>
      <c r="X128" s="52"/>
      <c r="Y128" s="52"/>
      <c r="Z128" s="52"/>
      <c r="AA128" s="52"/>
      <c r="AB128" s="52"/>
      <c r="AC128" s="52"/>
      <c r="AD128" s="52"/>
      <c r="AE128" s="52"/>
      <c r="AF128" s="52"/>
    </row>
    <row r="129" spans="1:32" ht="18" customHeight="1">
      <c r="A129" s="52"/>
      <c r="B129" s="37"/>
      <c r="C129" s="118"/>
      <c r="D129" s="118"/>
      <c r="E129" s="118"/>
      <c r="F129" s="118"/>
      <c r="G129" s="114"/>
      <c r="H129" s="134" t="s">
        <v>51</v>
      </c>
      <c r="I129" s="134" t="s">
        <v>25</v>
      </c>
      <c r="J129" s="111"/>
      <c r="K129" s="114"/>
      <c r="L129" s="108"/>
      <c r="M129" s="52"/>
      <c r="N129" s="52"/>
      <c r="O129" s="52"/>
      <c r="P129" s="52"/>
      <c r="Q129" s="52"/>
      <c r="R129" s="52"/>
      <c r="S129" s="52"/>
      <c r="T129" s="52"/>
      <c r="U129" s="52"/>
      <c r="V129" s="52"/>
      <c r="W129" s="52"/>
      <c r="X129" s="52"/>
      <c r="Y129" s="52"/>
      <c r="Z129" s="52"/>
      <c r="AA129" s="52"/>
      <c r="AB129" s="52"/>
      <c r="AC129" s="52"/>
      <c r="AD129" s="52"/>
      <c r="AE129" s="52"/>
      <c r="AF129" s="52"/>
    </row>
    <row r="130" spans="1:32" ht="18" customHeight="1">
      <c r="A130" s="52"/>
      <c r="B130" s="37"/>
      <c r="C130" s="119"/>
      <c r="D130" s="119"/>
      <c r="E130" s="119"/>
      <c r="F130" s="119"/>
      <c r="G130" s="115"/>
      <c r="H130" s="109"/>
      <c r="I130" s="109"/>
      <c r="J130" s="112"/>
      <c r="K130" s="115"/>
      <c r="L130" s="109"/>
      <c r="M130" s="52"/>
      <c r="N130" s="52"/>
      <c r="O130" s="52"/>
      <c r="P130" s="52"/>
      <c r="Q130" s="52"/>
      <c r="R130" s="52"/>
      <c r="S130" s="52"/>
      <c r="T130" s="52"/>
      <c r="U130" s="52"/>
      <c r="V130" s="52"/>
      <c r="W130" s="52"/>
      <c r="X130" s="52"/>
      <c r="Y130" s="52"/>
      <c r="Z130" s="52"/>
      <c r="AA130" s="52"/>
      <c r="AB130" s="52"/>
      <c r="AC130" s="52"/>
      <c r="AD130" s="52"/>
      <c r="AE130" s="52"/>
      <c r="AF130" s="52"/>
    </row>
    <row r="131" spans="1:32" ht="18" customHeight="1">
      <c r="A131" s="52"/>
      <c r="B131" s="18"/>
      <c r="C131" s="85"/>
      <c r="D131" s="85"/>
      <c r="E131" s="85"/>
      <c r="F131" s="85"/>
      <c r="G131" s="86"/>
      <c r="H131" s="19"/>
      <c r="I131" s="20"/>
      <c r="J131" s="21"/>
      <c r="K131" s="92"/>
      <c r="L131" s="93"/>
      <c r="M131" s="52"/>
      <c r="N131" s="52"/>
      <c r="O131" s="52"/>
      <c r="P131" s="52"/>
      <c r="Q131" s="52"/>
      <c r="R131" s="52"/>
      <c r="S131" s="52"/>
      <c r="T131" s="52"/>
      <c r="U131" s="52"/>
      <c r="V131" s="52"/>
      <c r="W131" s="52"/>
      <c r="X131" s="52"/>
      <c r="Y131" s="52"/>
      <c r="Z131" s="52"/>
      <c r="AA131" s="52"/>
      <c r="AB131" s="52"/>
      <c r="AC131" s="52"/>
      <c r="AD131" s="52"/>
      <c r="AE131" s="52"/>
      <c r="AF131" s="52"/>
    </row>
    <row r="132" spans="1:32" ht="48" customHeight="1">
      <c r="A132" s="52"/>
      <c r="B132" s="37" t="s">
        <v>165</v>
      </c>
      <c r="C132" s="129" t="s">
        <v>194</v>
      </c>
      <c r="D132" s="161" t="s">
        <v>152</v>
      </c>
      <c r="E132" s="121" t="s">
        <v>75</v>
      </c>
      <c r="F132" s="121" t="s">
        <v>76</v>
      </c>
      <c r="G132" s="166" t="s">
        <v>155</v>
      </c>
      <c r="H132" s="131" t="s">
        <v>166</v>
      </c>
      <c r="I132" s="132"/>
      <c r="J132" s="110" t="s">
        <v>78</v>
      </c>
      <c r="K132" s="113">
        <v>21</v>
      </c>
      <c r="L132" s="116" t="s">
        <v>76</v>
      </c>
      <c r="M132" s="52"/>
      <c r="N132" s="52"/>
      <c r="O132" s="52"/>
      <c r="P132" s="52"/>
      <c r="Q132" s="52"/>
      <c r="R132" s="52"/>
      <c r="S132" s="52"/>
      <c r="T132" s="52"/>
      <c r="U132" s="52"/>
      <c r="V132" s="52"/>
      <c r="W132" s="52"/>
      <c r="X132" s="52"/>
      <c r="Y132" s="52"/>
      <c r="Z132" s="52"/>
      <c r="AA132" s="52"/>
      <c r="AB132" s="52"/>
      <c r="AC132" s="52"/>
      <c r="AD132" s="52"/>
      <c r="AE132" s="52"/>
      <c r="AF132" s="52"/>
    </row>
    <row r="133" spans="1:32" ht="18" customHeight="1">
      <c r="A133" s="52"/>
      <c r="B133" s="37"/>
      <c r="C133" s="118"/>
      <c r="D133" s="118"/>
      <c r="E133" s="118"/>
      <c r="F133" s="118"/>
      <c r="G133" s="114"/>
      <c r="H133" s="134" t="s">
        <v>79</v>
      </c>
      <c r="I133" s="134" t="s">
        <v>0</v>
      </c>
      <c r="J133" s="111"/>
      <c r="K133" s="114"/>
      <c r="L133" s="108"/>
      <c r="M133" s="52"/>
      <c r="N133" s="52"/>
      <c r="O133" s="52"/>
      <c r="P133" s="52"/>
      <c r="Q133" s="52"/>
      <c r="R133" s="52"/>
      <c r="S133" s="52"/>
      <c r="T133" s="52"/>
      <c r="U133" s="52"/>
      <c r="V133" s="52"/>
      <c r="W133" s="52"/>
      <c r="X133" s="52"/>
      <c r="Y133" s="52"/>
      <c r="Z133" s="52"/>
      <c r="AA133" s="52"/>
      <c r="AB133" s="52"/>
      <c r="AC133" s="52"/>
      <c r="AD133" s="52"/>
      <c r="AE133" s="52"/>
      <c r="AF133" s="52"/>
    </row>
    <row r="134" spans="1:32" ht="18" customHeight="1">
      <c r="A134" s="52"/>
      <c r="B134" s="37"/>
      <c r="C134" s="118"/>
      <c r="D134" s="118"/>
      <c r="E134" s="118"/>
      <c r="F134" s="118"/>
      <c r="G134" s="114"/>
      <c r="H134" s="109"/>
      <c r="I134" s="109"/>
      <c r="J134" s="111"/>
      <c r="K134" s="114"/>
      <c r="L134" s="108"/>
      <c r="M134" s="52"/>
      <c r="N134" s="52"/>
      <c r="O134" s="52"/>
      <c r="P134" s="52"/>
      <c r="Q134" s="52"/>
      <c r="R134" s="52"/>
      <c r="S134" s="52"/>
      <c r="T134" s="52"/>
      <c r="U134" s="52"/>
      <c r="V134" s="52"/>
      <c r="W134" s="52"/>
      <c r="X134" s="52"/>
      <c r="Y134" s="52"/>
      <c r="Z134" s="52"/>
      <c r="AA134" s="52"/>
      <c r="AB134" s="52"/>
      <c r="AC134" s="52"/>
      <c r="AD134" s="52"/>
      <c r="AE134" s="52"/>
      <c r="AF134" s="52"/>
    </row>
    <row r="135" spans="1:32" ht="18" customHeight="1">
      <c r="A135" s="52"/>
      <c r="B135" s="37"/>
      <c r="C135" s="118"/>
      <c r="D135" s="118"/>
      <c r="E135" s="118"/>
      <c r="F135" s="118"/>
      <c r="G135" s="114"/>
      <c r="H135" s="134" t="s">
        <v>80</v>
      </c>
      <c r="I135" s="134" t="s">
        <v>81</v>
      </c>
      <c r="J135" s="111"/>
      <c r="K135" s="114"/>
      <c r="L135" s="108"/>
      <c r="M135" s="52"/>
      <c r="N135" s="52"/>
      <c r="O135" s="52"/>
      <c r="P135" s="52"/>
      <c r="Q135" s="52"/>
      <c r="R135" s="52"/>
      <c r="S135" s="52"/>
      <c r="T135" s="52"/>
      <c r="U135" s="52"/>
      <c r="V135" s="52"/>
      <c r="W135" s="52"/>
      <c r="X135" s="52"/>
      <c r="Y135" s="52"/>
      <c r="Z135" s="52"/>
      <c r="AA135" s="52"/>
      <c r="AB135" s="52"/>
      <c r="AC135" s="52"/>
      <c r="AD135" s="52"/>
      <c r="AE135" s="52"/>
      <c r="AF135" s="52"/>
    </row>
    <row r="136" spans="1:32" ht="18" customHeight="1">
      <c r="A136" s="52"/>
      <c r="B136" s="37"/>
      <c r="C136" s="119"/>
      <c r="D136" s="119"/>
      <c r="E136" s="119"/>
      <c r="F136" s="119"/>
      <c r="G136" s="115"/>
      <c r="H136" s="109"/>
      <c r="I136" s="109"/>
      <c r="J136" s="112"/>
      <c r="K136" s="115"/>
      <c r="L136" s="108"/>
      <c r="M136" s="52"/>
      <c r="N136" s="52"/>
      <c r="O136" s="52"/>
      <c r="P136" s="52"/>
      <c r="Q136" s="52"/>
      <c r="R136" s="52"/>
      <c r="S136" s="52"/>
      <c r="T136" s="52"/>
      <c r="U136" s="52"/>
      <c r="V136" s="52"/>
      <c r="W136" s="52"/>
      <c r="X136" s="52"/>
      <c r="Y136" s="52"/>
      <c r="Z136" s="52"/>
      <c r="AA136" s="52"/>
      <c r="AB136" s="52"/>
      <c r="AC136" s="52"/>
      <c r="AD136" s="52"/>
      <c r="AE136" s="52"/>
      <c r="AF136" s="52"/>
    </row>
    <row r="137" spans="1:32" ht="18" customHeight="1">
      <c r="A137" s="52"/>
      <c r="B137" s="18"/>
      <c r="C137" s="85"/>
      <c r="D137" s="85"/>
      <c r="E137" s="85"/>
      <c r="F137" s="85"/>
      <c r="G137" s="86"/>
      <c r="H137" s="19"/>
      <c r="I137" s="20"/>
      <c r="J137" s="21"/>
      <c r="K137" s="87"/>
      <c r="L137" s="108"/>
      <c r="M137" s="52"/>
      <c r="N137" s="52"/>
      <c r="O137" s="52"/>
      <c r="P137" s="52"/>
      <c r="Q137" s="52"/>
      <c r="R137" s="52"/>
      <c r="S137" s="52"/>
      <c r="T137" s="52"/>
      <c r="U137" s="52"/>
      <c r="V137" s="52"/>
      <c r="W137" s="52"/>
      <c r="X137" s="52"/>
      <c r="Y137" s="52"/>
      <c r="Z137" s="52"/>
      <c r="AA137" s="52"/>
      <c r="AB137" s="52"/>
      <c r="AC137" s="52"/>
      <c r="AD137" s="52"/>
      <c r="AE137" s="52"/>
      <c r="AF137" s="52"/>
    </row>
    <row r="138" spans="1:32" ht="20.25" customHeight="1">
      <c r="A138" s="52"/>
      <c r="B138" s="37"/>
      <c r="C138" s="129" t="s">
        <v>194</v>
      </c>
      <c r="D138" s="161" t="s">
        <v>152</v>
      </c>
      <c r="E138" s="121" t="s">
        <v>167</v>
      </c>
      <c r="F138" s="121" t="s">
        <v>83</v>
      </c>
      <c r="G138" s="166" t="s">
        <v>156</v>
      </c>
      <c r="H138" s="131" t="s">
        <v>77</v>
      </c>
      <c r="I138" s="132"/>
      <c r="J138" s="110" t="s">
        <v>84</v>
      </c>
      <c r="K138" s="113">
        <v>22</v>
      </c>
      <c r="L138" s="108"/>
      <c r="M138" s="52"/>
      <c r="N138" s="52"/>
      <c r="O138" s="52"/>
      <c r="P138" s="52"/>
      <c r="Q138" s="52"/>
      <c r="R138" s="52"/>
      <c r="S138" s="52"/>
      <c r="T138" s="52"/>
      <c r="U138" s="52"/>
      <c r="V138" s="52"/>
      <c r="W138" s="52"/>
      <c r="X138" s="52"/>
      <c r="Y138" s="52"/>
      <c r="Z138" s="52"/>
      <c r="AA138" s="52"/>
      <c r="AB138" s="52"/>
      <c r="AC138" s="52"/>
      <c r="AD138" s="52"/>
      <c r="AE138" s="52"/>
      <c r="AF138" s="52"/>
    </row>
    <row r="139" spans="1:32" ht="20.25" customHeight="1">
      <c r="A139" s="52"/>
      <c r="B139" s="37"/>
      <c r="C139" s="118"/>
      <c r="D139" s="118"/>
      <c r="E139" s="118"/>
      <c r="F139" s="118"/>
      <c r="G139" s="114"/>
      <c r="H139" s="134" t="s">
        <v>51</v>
      </c>
      <c r="I139" s="134" t="s">
        <v>0</v>
      </c>
      <c r="J139" s="111"/>
      <c r="K139" s="114"/>
      <c r="L139" s="108"/>
      <c r="M139" s="52"/>
      <c r="N139" s="52"/>
      <c r="O139" s="52"/>
      <c r="P139" s="52"/>
      <c r="Q139" s="52"/>
      <c r="R139" s="52"/>
      <c r="S139" s="52"/>
      <c r="T139" s="52"/>
      <c r="U139" s="52"/>
      <c r="V139" s="52"/>
      <c r="W139" s="52"/>
      <c r="X139" s="52"/>
      <c r="Y139" s="52"/>
      <c r="Z139" s="52"/>
      <c r="AA139" s="52"/>
      <c r="AB139" s="52"/>
      <c r="AC139" s="52"/>
      <c r="AD139" s="52"/>
      <c r="AE139" s="52"/>
      <c r="AF139" s="52"/>
    </row>
    <row r="140" spans="1:32" ht="20.25" customHeight="1">
      <c r="A140" s="52"/>
      <c r="B140" s="37"/>
      <c r="C140" s="118"/>
      <c r="D140" s="118"/>
      <c r="E140" s="118"/>
      <c r="F140" s="118"/>
      <c r="G140" s="114"/>
      <c r="H140" s="109"/>
      <c r="I140" s="109"/>
      <c r="J140" s="111"/>
      <c r="K140" s="114"/>
      <c r="L140" s="108"/>
      <c r="M140" s="52"/>
      <c r="N140" s="52"/>
      <c r="O140" s="52"/>
      <c r="P140" s="52"/>
      <c r="Q140" s="52"/>
      <c r="R140" s="52"/>
      <c r="S140" s="52"/>
      <c r="T140" s="52"/>
      <c r="U140" s="52"/>
      <c r="V140" s="52"/>
      <c r="W140" s="52"/>
      <c r="X140" s="52"/>
      <c r="Y140" s="52"/>
      <c r="Z140" s="52"/>
      <c r="AA140" s="52"/>
      <c r="AB140" s="52"/>
      <c r="AC140" s="52"/>
      <c r="AD140" s="52"/>
      <c r="AE140" s="52"/>
      <c r="AF140" s="52"/>
    </row>
    <row r="141" spans="1:32" ht="20.25" customHeight="1">
      <c r="A141" s="52"/>
      <c r="B141" s="37"/>
      <c r="C141" s="118"/>
      <c r="D141" s="118"/>
      <c r="E141" s="118"/>
      <c r="F141" s="118"/>
      <c r="G141" s="114"/>
      <c r="H141" s="134" t="s">
        <v>80</v>
      </c>
      <c r="I141" s="134" t="s">
        <v>81</v>
      </c>
      <c r="J141" s="111"/>
      <c r="K141" s="114"/>
      <c r="L141" s="108"/>
      <c r="M141" s="52"/>
      <c r="N141" s="52"/>
      <c r="O141" s="52"/>
      <c r="P141" s="52"/>
      <c r="Q141" s="52"/>
      <c r="R141" s="52"/>
      <c r="S141" s="52"/>
      <c r="T141" s="52"/>
      <c r="U141" s="52"/>
      <c r="V141" s="52"/>
      <c r="W141" s="52"/>
      <c r="X141" s="52"/>
      <c r="Y141" s="52"/>
      <c r="Z141" s="52"/>
      <c r="AA141" s="52"/>
      <c r="AB141" s="52"/>
      <c r="AC141" s="52"/>
      <c r="AD141" s="52"/>
      <c r="AE141" s="52"/>
      <c r="AF141" s="52"/>
    </row>
    <row r="142" spans="1:32" ht="20.25" customHeight="1">
      <c r="A142" s="52"/>
      <c r="B142" s="37"/>
      <c r="C142" s="119"/>
      <c r="D142" s="119"/>
      <c r="E142" s="119"/>
      <c r="F142" s="119"/>
      <c r="G142" s="115"/>
      <c r="H142" s="109"/>
      <c r="I142" s="109"/>
      <c r="J142" s="112"/>
      <c r="K142" s="115"/>
      <c r="L142" s="108"/>
      <c r="M142" s="52"/>
      <c r="N142" s="52"/>
      <c r="O142" s="52"/>
      <c r="P142" s="52"/>
      <c r="Q142" s="52"/>
      <c r="R142" s="52"/>
      <c r="S142" s="52"/>
      <c r="T142" s="52"/>
      <c r="U142" s="52"/>
      <c r="V142" s="52"/>
      <c r="W142" s="52"/>
      <c r="X142" s="52"/>
      <c r="Y142" s="52"/>
      <c r="Z142" s="52"/>
      <c r="AA142" s="52"/>
      <c r="AB142" s="52"/>
      <c r="AC142" s="52"/>
      <c r="AD142" s="52"/>
      <c r="AE142" s="52"/>
      <c r="AF142" s="52"/>
    </row>
    <row r="143" spans="1:32" ht="18" customHeight="1">
      <c r="A143" s="52"/>
      <c r="B143" s="18"/>
      <c r="C143" s="85"/>
      <c r="D143" s="85"/>
      <c r="E143" s="85"/>
      <c r="F143" s="85"/>
      <c r="G143" s="86"/>
      <c r="H143" s="19"/>
      <c r="I143" s="20"/>
      <c r="J143" s="21"/>
      <c r="K143" s="87"/>
      <c r="L143" s="108"/>
      <c r="M143" s="52"/>
      <c r="N143" s="52"/>
      <c r="O143" s="52"/>
      <c r="P143" s="52"/>
      <c r="Q143" s="52"/>
      <c r="R143" s="52"/>
      <c r="S143" s="52"/>
      <c r="T143" s="52"/>
      <c r="U143" s="52"/>
      <c r="V143" s="52"/>
      <c r="W143" s="52"/>
      <c r="X143" s="52"/>
      <c r="Y143" s="52"/>
      <c r="Z143" s="52"/>
      <c r="AA143" s="52"/>
      <c r="AB143" s="52"/>
      <c r="AC143" s="52"/>
      <c r="AD143" s="52"/>
      <c r="AE143" s="52"/>
      <c r="AF143" s="52"/>
    </row>
    <row r="144" spans="1:32" ht="20.25" customHeight="1">
      <c r="A144" s="52"/>
      <c r="B144" s="37"/>
      <c r="C144" s="129" t="s">
        <v>194</v>
      </c>
      <c r="D144" s="161" t="s">
        <v>152</v>
      </c>
      <c r="E144" s="121" t="s">
        <v>167</v>
      </c>
      <c r="F144" s="121" t="s">
        <v>85</v>
      </c>
      <c r="G144" s="166" t="s">
        <v>157</v>
      </c>
      <c r="H144" s="131" t="s">
        <v>77</v>
      </c>
      <c r="I144" s="132"/>
      <c r="J144" s="110" t="s">
        <v>86</v>
      </c>
      <c r="K144" s="113">
        <v>23</v>
      </c>
      <c r="L144" s="108"/>
      <c r="M144" s="52"/>
      <c r="N144" s="52"/>
      <c r="O144" s="52"/>
      <c r="P144" s="52"/>
      <c r="Q144" s="52"/>
      <c r="R144" s="52"/>
      <c r="S144" s="52"/>
      <c r="T144" s="52"/>
      <c r="U144" s="52"/>
      <c r="V144" s="52"/>
      <c r="W144" s="52"/>
      <c r="X144" s="52"/>
      <c r="Y144" s="52"/>
      <c r="Z144" s="52"/>
      <c r="AA144" s="52"/>
      <c r="AB144" s="52"/>
      <c r="AC144" s="52"/>
      <c r="AD144" s="52"/>
      <c r="AE144" s="52"/>
      <c r="AF144" s="52"/>
    </row>
    <row r="145" spans="1:32" ht="18" customHeight="1">
      <c r="A145" s="52"/>
      <c r="B145" s="37"/>
      <c r="C145" s="118"/>
      <c r="D145" s="118"/>
      <c r="E145" s="118"/>
      <c r="F145" s="118"/>
      <c r="G145" s="114"/>
      <c r="H145" s="134" t="s">
        <v>87</v>
      </c>
      <c r="I145" s="134" t="s">
        <v>0</v>
      </c>
      <c r="J145" s="111"/>
      <c r="K145" s="114"/>
      <c r="L145" s="108"/>
      <c r="M145" s="52"/>
      <c r="N145" s="52"/>
      <c r="O145" s="52"/>
      <c r="P145" s="52"/>
      <c r="Q145" s="52"/>
      <c r="R145" s="52"/>
      <c r="S145" s="52"/>
      <c r="T145" s="52"/>
      <c r="U145" s="52"/>
      <c r="V145" s="52"/>
      <c r="W145" s="52"/>
      <c r="X145" s="52"/>
      <c r="Y145" s="52"/>
      <c r="Z145" s="52"/>
      <c r="AA145" s="52"/>
      <c r="AB145" s="52"/>
      <c r="AC145" s="52"/>
      <c r="AD145" s="52"/>
      <c r="AE145" s="52"/>
      <c r="AF145" s="52"/>
    </row>
    <row r="146" spans="1:32" ht="18" customHeight="1">
      <c r="A146" s="52"/>
      <c r="B146" s="37"/>
      <c r="C146" s="118"/>
      <c r="D146" s="118"/>
      <c r="E146" s="118"/>
      <c r="F146" s="118"/>
      <c r="G146" s="114"/>
      <c r="H146" s="109"/>
      <c r="I146" s="109"/>
      <c r="J146" s="111"/>
      <c r="K146" s="114"/>
      <c r="L146" s="108"/>
      <c r="M146" s="52"/>
      <c r="N146" s="52"/>
      <c r="O146" s="52"/>
      <c r="P146" s="52"/>
      <c r="Q146" s="52"/>
      <c r="R146" s="52"/>
      <c r="S146" s="52"/>
      <c r="T146" s="52"/>
      <c r="U146" s="52"/>
      <c r="V146" s="52"/>
      <c r="W146" s="52"/>
      <c r="X146" s="52"/>
      <c r="Y146" s="52"/>
      <c r="Z146" s="52"/>
      <c r="AA146" s="52"/>
      <c r="AB146" s="52"/>
      <c r="AC146" s="52"/>
      <c r="AD146" s="52"/>
      <c r="AE146" s="52"/>
      <c r="AF146" s="52"/>
    </row>
    <row r="147" spans="1:32" ht="18" customHeight="1">
      <c r="A147" s="52"/>
      <c r="B147" s="37"/>
      <c r="C147" s="118"/>
      <c r="D147" s="118"/>
      <c r="E147" s="118"/>
      <c r="F147" s="118"/>
      <c r="G147" s="114"/>
      <c r="H147" s="134" t="s">
        <v>51</v>
      </c>
      <c r="I147" s="134" t="s">
        <v>81</v>
      </c>
      <c r="J147" s="111"/>
      <c r="K147" s="114"/>
      <c r="L147" s="108"/>
      <c r="M147" s="52"/>
      <c r="N147" s="52"/>
      <c r="O147" s="52"/>
      <c r="P147" s="52"/>
      <c r="Q147" s="52"/>
      <c r="R147" s="52"/>
      <c r="S147" s="52"/>
      <c r="T147" s="52"/>
      <c r="U147" s="52"/>
      <c r="V147" s="52"/>
      <c r="W147" s="52"/>
      <c r="X147" s="52"/>
      <c r="Y147" s="52"/>
      <c r="Z147" s="52"/>
      <c r="AA147" s="52"/>
      <c r="AB147" s="52"/>
      <c r="AC147" s="52"/>
      <c r="AD147" s="52"/>
      <c r="AE147" s="52"/>
      <c r="AF147" s="52"/>
    </row>
    <row r="148" spans="1:32" ht="18" customHeight="1">
      <c r="A148" s="52"/>
      <c r="B148" s="49"/>
      <c r="C148" s="119"/>
      <c r="D148" s="119"/>
      <c r="E148" s="118"/>
      <c r="F148" s="118"/>
      <c r="G148" s="115"/>
      <c r="H148" s="108"/>
      <c r="I148" s="108"/>
      <c r="J148" s="111"/>
      <c r="K148" s="114"/>
      <c r="L148" s="108"/>
      <c r="M148" s="52"/>
      <c r="N148" s="52"/>
      <c r="O148" s="52"/>
      <c r="P148" s="52"/>
      <c r="Q148" s="52"/>
      <c r="R148" s="52"/>
      <c r="S148" s="52"/>
      <c r="T148" s="52"/>
      <c r="U148" s="52"/>
      <c r="V148" s="52"/>
      <c r="W148" s="52"/>
      <c r="X148" s="52"/>
      <c r="Y148" s="52"/>
      <c r="Z148" s="52"/>
      <c r="AA148" s="52"/>
      <c r="AB148" s="52"/>
      <c r="AC148" s="52"/>
      <c r="AD148" s="52"/>
      <c r="AE148" s="52"/>
      <c r="AF148" s="52"/>
    </row>
    <row r="149" spans="1:32" ht="31.5" customHeight="1">
      <c r="A149" s="52"/>
      <c r="B149" s="38"/>
      <c r="C149" s="39"/>
      <c r="D149" s="40"/>
      <c r="E149" s="39"/>
      <c r="F149" s="39"/>
      <c r="G149" s="38"/>
      <c r="H149" s="41"/>
      <c r="I149" s="41"/>
      <c r="J149" s="42"/>
      <c r="K149" s="43"/>
      <c r="L149" s="108"/>
      <c r="M149" s="52"/>
      <c r="N149" s="52"/>
      <c r="O149" s="52"/>
      <c r="P149" s="52"/>
      <c r="Q149" s="52"/>
      <c r="R149" s="52"/>
      <c r="S149" s="52"/>
      <c r="T149" s="52"/>
      <c r="U149" s="52"/>
      <c r="V149" s="52"/>
      <c r="W149" s="52"/>
      <c r="X149" s="52"/>
      <c r="Y149" s="52"/>
      <c r="Z149" s="52"/>
      <c r="AA149" s="52"/>
      <c r="AB149" s="52"/>
      <c r="AC149" s="52"/>
      <c r="AD149" s="52"/>
      <c r="AE149" s="52"/>
      <c r="AF149" s="52"/>
    </row>
    <row r="150" spans="1:32" ht="38.25" customHeight="1">
      <c r="A150" s="52"/>
      <c r="B150" s="44" t="s">
        <v>168</v>
      </c>
      <c r="C150" s="163" t="s">
        <v>194</v>
      </c>
      <c r="D150" s="164" t="s">
        <v>152</v>
      </c>
      <c r="E150" s="163" t="s">
        <v>167</v>
      </c>
      <c r="F150" s="163" t="s">
        <v>169</v>
      </c>
      <c r="G150" s="167" t="s">
        <v>157</v>
      </c>
      <c r="H150" s="168" t="s">
        <v>77</v>
      </c>
      <c r="I150" s="132"/>
      <c r="J150" s="169" t="s">
        <v>170</v>
      </c>
      <c r="K150" s="170">
        <v>24</v>
      </c>
      <c r="L150" s="108"/>
      <c r="M150" s="52"/>
      <c r="N150" s="52"/>
      <c r="O150" s="52"/>
      <c r="P150" s="52"/>
      <c r="Q150" s="52"/>
      <c r="R150" s="52"/>
      <c r="S150" s="52"/>
      <c r="T150" s="52"/>
      <c r="U150" s="52"/>
      <c r="V150" s="52"/>
      <c r="W150" s="52"/>
      <c r="X150" s="52"/>
      <c r="Y150" s="52"/>
      <c r="Z150" s="52"/>
      <c r="AA150" s="52"/>
      <c r="AB150" s="52"/>
      <c r="AC150" s="52"/>
      <c r="AD150" s="52"/>
      <c r="AE150" s="52"/>
      <c r="AF150" s="52"/>
    </row>
    <row r="151" spans="1:32" ht="33.75" customHeight="1">
      <c r="A151" s="52"/>
      <c r="B151" s="45" t="s">
        <v>171</v>
      </c>
      <c r="C151" s="108"/>
      <c r="D151" s="108"/>
      <c r="E151" s="108"/>
      <c r="F151" s="108"/>
      <c r="G151" s="108"/>
      <c r="H151" s="16" t="s">
        <v>79</v>
      </c>
      <c r="I151" s="16" t="s">
        <v>0</v>
      </c>
      <c r="J151" s="108"/>
      <c r="K151" s="108"/>
      <c r="L151" s="108"/>
      <c r="M151" s="52"/>
      <c r="N151" s="52"/>
      <c r="O151" s="52"/>
      <c r="P151" s="52"/>
      <c r="Q151" s="52"/>
      <c r="R151" s="52"/>
      <c r="S151" s="52"/>
      <c r="T151" s="52"/>
      <c r="U151" s="52"/>
      <c r="V151" s="52"/>
      <c r="W151" s="52"/>
      <c r="X151" s="52"/>
      <c r="Y151" s="52"/>
      <c r="Z151" s="52"/>
      <c r="AA151" s="52"/>
      <c r="AB151" s="52"/>
      <c r="AC151" s="52"/>
      <c r="AD151" s="52"/>
      <c r="AE151" s="52"/>
      <c r="AF151" s="52"/>
    </row>
    <row r="152" spans="1:32" ht="66.75" customHeight="1">
      <c r="A152" s="52"/>
      <c r="B152" s="45"/>
      <c r="C152" s="109"/>
      <c r="D152" s="109"/>
      <c r="E152" s="109"/>
      <c r="F152" s="109"/>
      <c r="G152" s="109"/>
      <c r="H152" s="16" t="s">
        <v>80</v>
      </c>
      <c r="I152" s="16" t="s">
        <v>81</v>
      </c>
      <c r="J152" s="109"/>
      <c r="K152" s="109"/>
      <c r="L152" s="109"/>
      <c r="M152" s="52"/>
      <c r="N152" s="52"/>
      <c r="O152" s="52"/>
      <c r="P152" s="52"/>
      <c r="Q152" s="52"/>
      <c r="R152" s="52"/>
      <c r="S152" s="52"/>
      <c r="T152" s="52"/>
      <c r="U152" s="52"/>
      <c r="V152" s="52"/>
      <c r="W152" s="52"/>
      <c r="X152" s="52"/>
      <c r="Y152" s="52"/>
      <c r="Z152" s="52"/>
      <c r="AA152" s="52"/>
      <c r="AB152" s="52"/>
      <c r="AC152" s="52"/>
      <c r="AD152" s="52"/>
      <c r="AE152" s="52"/>
      <c r="AF152" s="52"/>
    </row>
    <row r="153" spans="1:32" ht="18" customHeight="1">
      <c r="A153" s="52"/>
      <c r="B153" s="46"/>
      <c r="C153" s="85"/>
      <c r="D153" s="85"/>
      <c r="E153" s="85"/>
      <c r="F153" s="85"/>
      <c r="G153" s="86"/>
      <c r="H153" s="47"/>
      <c r="I153" s="48"/>
      <c r="J153" s="21"/>
      <c r="K153" s="92"/>
      <c r="L153" s="93"/>
      <c r="M153" s="52"/>
      <c r="N153" s="52"/>
      <c r="O153" s="52"/>
      <c r="P153" s="52"/>
      <c r="Q153" s="52"/>
      <c r="R153" s="52"/>
      <c r="S153" s="52"/>
      <c r="T153" s="52"/>
      <c r="U153" s="52"/>
      <c r="V153" s="52"/>
      <c r="W153" s="52"/>
      <c r="X153" s="52"/>
      <c r="Y153" s="52"/>
      <c r="Z153" s="52"/>
      <c r="AA153" s="52"/>
      <c r="AB153" s="52"/>
      <c r="AC153" s="52"/>
      <c r="AD153" s="52"/>
      <c r="AE153" s="52"/>
      <c r="AF153" s="52"/>
    </row>
    <row r="154" spans="1:32" ht="77.25" customHeight="1">
      <c r="A154" s="52"/>
      <c r="B154" s="37" t="s">
        <v>172</v>
      </c>
      <c r="C154" s="129" t="s">
        <v>194</v>
      </c>
      <c r="D154" s="161" t="s">
        <v>152</v>
      </c>
      <c r="E154" s="121" t="s">
        <v>88</v>
      </c>
      <c r="F154" s="121" t="s">
        <v>89</v>
      </c>
      <c r="G154" s="166" t="s">
        <v>155</v>
      </c>
      <c r="H154" s="131" t="s">
        <v>90</v>
      </c>
      <c r="I154" s="132"/>
      <c r="J154" s="174" t="s">
        <v>91</v>
      </c>
      <c r="K154" s="177">
        <v>25</v>
      </c>
      <c r="L154" s="107" t="s">
        <v>92</v>
      </c>
      <c r="M154" s="52"/>
      <c r="N154" s="52"/>
      <c r="O154" s="52"/>
      <c r="P154" s="52"/>
      <c r="Q154" s="52"/>
      <c r="R154" s="52"/>
      <c r="S154" s="52"/>
      <c r="T154" s="52"/>
      <c r="U154" s="52"/>
      <c r="V154" s="52"/>
      <c r="W154" s="52"/>
      <c r="X154" s="52"/>
      <c r="Y154" s="52"/>
      <c r="Z154" s="52"/>
      <c r="AA154" s="52"/>
      <c r="AB154" s="52"/>
      <c r="AC154" s="52"/>
      <c r="AD154" s="52"/>
      <c r="AE154" s="52"/>
      <c r="AF154" s="52"/>
    </row>
    <row r="155" spans="1:32" ht="16.5" customHeight="1">
      <c r="A155" s="52"/>
      <c r="B155" s="165" t="s">
        <v>173</v>
      </c>
      <c r="C155" s="118"/>
      <c r="D155" s="118"/>
      <c r="E155" s="118"/>
      <c r="F155" s="118"/>
      <c r="G155" s="114"/>
      <c r="H155" s="134" t="s">
        <v>93</v>
      </c>
      <c r="I155" s="134" t="s">
        <v>21</v>
      </c>
      <c r="J155" s="175"/>
      <c r="K155" s="178"/>
      <c r="L155" s="108"/>
      <c r="M155" s="52"/>
      <c r="N155" s="52"/>
      <c r="O155" s="52"/>
      <c r="P155" s="52"/>
      <c r="Q155" s="52"/>
      <c r="R155" s="52"/>
      <c r="S155" s="52"/>
      <c r="T155" s="52"/>
      <c r="U155" s="52"/>
      <c r="V155" s="52"/>
      <c r="W155" s="52"/>
      <c r="X155" s="52"/>
      <c r="Y155" s="52"/>
      <c r="Z155" s="52"/>
      <c r="AA155" s="52"/>
      <c r="AB155" s="52"/>
      <c r="AC155" s="52"/>
      <c r="AD155" s="52"/>
      <c r="AE155" s="52"/>
      <c r="AF155" s="52"/>
    </row>
    <row r="156" spans="1:32" ht="9" hidden="1" customHeight="1">
      <c r="A156" s="52"/>
      <c r="B156" s="118"/>
      <c r="C156" s="118"/>
      <c r="D156" s="118"/>
      <c r="E156" s="118"/>
      <c r="F156" s="118"/>
      <c r="G156" s="114"/>
      <c r="H156" s="108"/>
      <c r="I156" s="108"/>
      <c r="J156" s="175"/>
      <c r="K156" s="178"/>
      <c r="L156" s="108"/>
      <c r="M156" s="52"/>
      <c r="N156" s="52"/>
      <c r="O156" s="52"/>
      <c r="P156" s="52"/>
      <c r="Q156" s="52"/>
      <c r="R156" s="52"/>
      <c r="S156" s="52"/>
      <c r="T156" s="52"/>
      <c r="U156" s="52"/>
      <c r="V156" s="52"/>
      <c r="W156" s="52"/>
      <c r="X156" s="52"/>
      <c r="Y156" s="52"/>
      <c r="Z156" s="52"/>
      <c r="AA156" s="52"/>
      <c r="AB156" s="52"/>
      <c r="AC156" s="52"/>
      <c r="AD156" s="52"/>
      <c r="AE156" s="52"/>
      <c r="AF156" s="52"/>
    </row>
    <row r="157" spans="1:32" ht="1.5" customHeight="1">
      <c r="A157" s="52"/>
      <c r="B157" s="119"/>
      <c r="C157" s="118"/>
      <c r="D157" s="118"/>
      <c r="E157" s="118"/>
      <c r="F157" s="118"/>
      <c r="G157" s="114"/>
      <c r="H157" s="108"/>
      <c r="I157" s="108"/>
      <c r="J157" s="175"/>
      <c r="K157" s="178"/>
      <c r="L157" s="108"/>
      <c r="M157" s="52"/>
      <c r="N157" s="52"/>
      <c r="O157" s="52"/>
      <c r="P157" s="52"/>
      <c r="Q157" s="52"/>
      <c r="R157" s="52"/>
      <c r="S157" s="52"/>
      <c r="T157" s="52"/>
      <c r="U157" s="52"/>
      <c r="V157" s="52"/>
      <c r="W157" s="52"/>
      <c r="X157" s="52"/>
      <c r="Y157" s="52"/>
      <c r="Z157" s="52"/>
      <c r="AA157" s="52"/>
      <c r="AB157" s="52"/>
      <c r="AC157" s="52"/>
      <c r="AD157" s="52"/>
      <c r="AE157" s="52"/>
      <c r="AF157" s="52"/>
    </row>
    <row r="158" spans="1:32" ht="39" customHeight="1">
      <c r="A158" s="52"/>
      <c r="B158" s="37" t="s">
        <v>174</v>
      </c>
      <c r="C158" s="119"/>
      <c r="D158" s="119"/>
      <c r="E158" s="119"/>
      <c r="F158" s="119"/>
      <c r="G158" s="115"/>
      <c r="H158" s="109"/>
      <c r="I158" s="109"/>
      <c r="J158" s="176"/>
      <c r="K158" s="179"/>
      <c r="L158" s="108"/>
      <c r="M158" s="52"/>
      <c r="N158" s="52"/>
      <c r="O158" s="52"/>
      <c r="P158" s="52"/>
      <c r="Q158" s="52"/>
      <c r="R158" s="52"/>
      <c r="S158" s="52"/>
      <c r="T158" s="52"/>
      <c r="U158" s="52"/>
      <c r="V158" s="52"/>
      <c r="W158" s="52"/>
      <c r="X158" s="52"/>
      <c r="Y158" s="52"/>
      <c r="Z158" s="52"/>
      <c r="AA158" s="52"/>
      <c r="AB158" s="52"/>
      <c r="AC158" s="52"/>
      <c r="AD158" s="52"/>
      <c r="AE158" s="52"/>
      <c r="AF158" s="52"/>
    </row>
    <row r="159" spans="1:32" ht="18" customHeight="1">
      <c r="A159" s="52"/>
      <c r="B159" s="18"/>
      <c r="C159" s="85"/>
      <c r="D159" s="85"/>
      <c r="E159" s="85"/>
      <c r="F159" s="85"/>
      <c r="G159" s="86"/>
      <c r="H159" s="19"/>
      <c r="I159" s="20"/>
      <c r="J159" s="21"/>
      <c r="K159" s="87"/>
      <c r="L159" s="108"/>
      <c r="M159" s="52"/>
      <c r="N159" s="52"/>
      <c r="O159" s="52"/>
      <c r="P159" s="52"/>
      <c r="Q159" s="52"/>
      <c r="R159" s="52"/>
      <c r="S159" s="52"/>
      <c r="T159" s="52"/>
      <c r="U159" s="52"/>
      <c r="V159" s="52"/>
      <c r="W159" s="52"/>
      <c r="X159" s="52"/>
      <c r="Y159" s="52"/>
      <c r="Z159" s="52"/>
      <c r="AA159" s="52"/>
      <c r="AB159" s="52"/>
      <c r="AC159" s="52"/>
      <c r="AD159" s="52"/>
      <c r="AE159" s="52"/>
      <c r="AF159" s="52"/>
    </row>
    <row r="160" spans="1:32" ht="71.25" customHeight="1">
      <c r="A160" s="52"/>
      <c r="B160" s="37" t="s">
        <v>172</v>
      </c>
      <c r="C160" s="129" t="s">
        <v>194</v>
      </c>
      <c r="D160" s="161" t="s">
        <v>152</v>
      </c>
      <c r="E160" s="121" t="s">
        <v>94</v>
      </c>
      <c r="F160" s="121" t="s">
        <v>95</v>
      </c>
      <c r="G160" s="166" t="s">
        <v>155</v>
      </c>
      <c r="H160" s="131" t="s">
        <v>96</v>
      </c>
      <c r="I160" s="132"/>
      <c r="J160" s="110" t="s">
        <v>97</v>
      </c>
      <c r="K160" s="113">
        <v>26</v>
      </c>
      <c r="L160" s="108"/>
      <c r="M160" s="52"/>
      <c r="N160" s="52"/>
      <c r="O160" s="52"/>
      <c r="P160" s="52"/>
      <c r="Q160" s="52"/>
      <c r="R160" s="52"/>
      <c r="S160" s="52"/>
      <c r="T160" s="52"/>
      <c r="U160" s="52"/>
      <c r="V160" s="52"/>
      <c r="W160" s="52"/>
      <c r="X160" s="52"/>
      <c r="Y160" s="52"/>
      <c r="Z160" s="52"/>
      <c r="AA160" s="52"/>
      <c r="AB160" s="52"/>
      <c r="AC160" s="52"/>
      <c r="AD160" s="52"/>
      <c r="AE160" s="52"/>
      <c r="AF160" s="52"/>
    </row>
    <row r="161" spans="1:32" ht="20.25" customHeight="1">
      <c r="A161" s="52"/>
      <c r="B161" s="165" t="s">
        <v>175</v>
      </c>
      <c r="C161" s="118"/>
      <c r="D161" s="118"/>
      <c r="E161" s="118"/>
      <c r="F161" s="118"/>
      <c r="G161" s="114"/>
      <c r="H161" s="134" t="s">
        <v>98</v>
      </c>
      <c r="I161" s="134" t="s">
        <v>21</v>
      </c>
      <c r="J161" s="111"/>
      <c r="K161" s="114"/>
      <c r="L161" s="108"/>
      <c r="M161" s="52"/>
      <c r="N161" s="52"/>
      <c r="O161" s="52"/>
      <c r="P161" s="52"/>
      <c r="Q161" s="52"/>
      <c r="R161" s="52"/>
      <c r="S161" s="52"/>
      <c r="T161" s="52"/>
      <c r="U161" s="52"/>
      <c r="V161" s="52"/>
      <c r="W161" s="52"/>
      <c r="X161" s="52"/>
      <c r="Y161" s="52"/>
      <c r="Z161" s="52"/>
      <c r="AA161" s="52"/>
      <c r="AB161" s="52"/>
      <c r="AC161" s="52"/>
      <c r="AD161" s="52"/>
      <c r="AE161" s="52"/>
      <c r="AF161" s="52"/>
    </row>
    <row r="162" spans="1:32" ht="16.5" customHeight="1">
      <c r="A162" s="52"/>
      <c r="B162" s="118"/>
      <c r="C162" s="118"/>
      <c r="D162" s="118"/>
      <c r="E162" s="118"/>
      <c r="F162" s="118"/>
      <c r="G162" s="114"/>
      <c r="H162" s="108"/>
      <c r="I162" s="108"/>
      <c r="J162" s="111"/>
      <c r="K162" s="114"/>
      <c r="L162" s="108"/>
      <c r="M162" s="52"/>
      <c r="N162" s="52"/>
      <c r="O162" s="52"/>
      <c r="P162" s="52"/>
      <c r="Q162" s="52"/>
      <c r="R162" s="52"/>
      <c r="S162" s="52"/>
      <c r="T162" s="52"/>
      <c r="U162" s="52"/>
      <c r="V162" s="52"/>
      <c r="W162" s="52"/>
      <c r="X162" s="52"/>
      <c r="Y162" s="52"/>
      <c r="Z162" s="52"/>
      <c r="AA162" s="52"/>
      <c r="AB162" s="52"/>
      <c r="AC162" s="52"/>
      <c r="AD162" s="52"/>
      <c r="AE162" s="52"/>
      <c r="AF162" s="52"/>
    </row>
    <row r="163" spans="1:32" ht="20.25" hidden="1" customHeight="1">
      <c r="A163" s="52"/>
      <c r="B163" s="119"/>
      <c r="C163" s="118"/>
      <c r="D163" s="118"/>
      <c r="E163" s="118"/>
      <c r="F163" s="118"/>
      <c r="G163" s="114"/>
      <c r="H163" s="108"/>
      <c r="I163" s="108"/>
      <c r="J163" s="111"/>
      <c r="K163" s="114"/>
      <c r="L163" s="108"/>
      <c r="M163" s="52"/>
      <c r="N163" s="52"/>
      <c r="O163" s="52"/>
      <c r="P163" s="52"/>
      <c r="Q163" s="52"/>
      <c r="R163" s="52"/>
      <c r="S163" s="52"/>
      <c r="T163" s="52"/>
      <c r="U163" s="52"/>
      <c r="V163" s="52"/>
      <c r="W163" s="52"/>
      <c r="X163" s="52"/>
      <c r="Y163" s="52"/>
      <c r="Z163" s="52"/>
      <c r="AA163" s="52"/>
      <c r="AB163" s="52"/>
      <c r="AC163" s="52"/>
      <c r="AD163" s="52"/>
      <c r="AE163" s="52"/>
      <c r="AF163" s="52"/>
    </row>
    <row r="164" spans="1:32" ht="27" customHeight="1">
      <c r="A164" s="52"/>
      <c r="B164" s="37"/>
      <c r="C164" s="119"/>
      <c r="D164" s="119"/>
      <c r="E164" s="119"/>
      <c r="F164" s="119"/>
      <c r="G164" s="115"/>
      <c r="H164" s="109"/>
      <c r="I164" s="109"/>
      <c r="J164" s="112"/>
      <c r="K164" s="115"/>
      <c r="L164" s="108"/>
      <c r="M164" s="52"/>
      <c r="N164" s="52"/>
      <c r="O164" s="52"/>
      <c r="P164" s="52"/>
      <c r="Q164" s="52"/>
      <c r="R164" s="52"/>
      <c r="S164" s="52"/>
      <c r="T164" s="52"/>
      <c r="U164" s="52"/>
      <c r="V164" s="52"/>
      <c r="W164" s="52"/>
      <c r="X164" s="52"/>
      <c r="Y164" s="52"/>
      <c r="Z164" s="52"/>
      <c r="AA164" s="52"/>
      <c r="AB164" s="52"/>
      <c r="AC164" s="52"/>
      <c r="AD164" s="52"/>
      <c r="AE164" s="52"/>
      <c r="AF164" s="52"/>
    </row>
    <row r="165" spans="1:32" ht="18" customHeight="1">
      <c r="A165" s="52"/>
      <c r="B165" s="18"/>
      <c r="C165" s="85"/>
      <c r="D165" s="85"/>
      <c r="E165" s="85"/>
      <c r="F165" s="85"/>
      <c r="G165" s="86"/>
      <c r="H165" s="19"/>
      <c r="I165" s="20"/>
      <c r="J165" s="21"/>
      <c r="K165" s="87"/>
      <c r="L165" s="108"/>
      <c r="M165" s="52"/>
      <c r="N165" s="52"/>
      <c r="O165" s="52"/>
      <c r="P165" s="52"/>
      <c r="Q165" s="52"/>
      <c r="R165" s="52"/>
      <c r="S165" s="52"/>
      <c r="T165" s="52"/>
      <c r="U165" s="52"/>
      <c r="V165" s="52"/>
      <c r="W165" s="52"/>
      <c r="X165" s="52"/>
      <c r="Y165" s="52"/>
      <c r="Z165" s="52"/>
      <c r="AA165" s="52"/>
      <c r="AB165" s="52"/>
      <c r="AC165" s="52"/>
      <c r="AD165" s="52"/>
      <c r="AE165" s="52"/>
      <c r="AF165" s="52"/>
    </row>
    <row r="166" spans="1:32" ht="69.75" customHeight="1">
      <c r="A166" s="52"/>
      <c r="B166" s="37" t="s">
        <v>172</v>
      </c>
      <c r="C166" s="129" t="s">
        <v>194</v>
      </c>
      <c r="D166" s="161" t="s">
        <v>152</v>
      </c>
      <c r="E166" s="121" t="s">
        <v>99</v>
      </c>
      <c r="F166" s="121" t="s">
        <v>100</v>
      </c>
      <c r="G166" s="166" t="s">
        <v>155</v>
      </c>
      <c r="H166" s="131" t="s">
        <v>101</v>
      </c>
      <c r="I166" s="132"/>
      <c r="J166" s="110" t="s">
        <v>102</v>
      </c>
      <c r="K166" s="113">
        <v>27</v>
      </c>
      <c r="L166" s="108"/>
      <c r="M166" s="52"/>
      <c r="N166" s="52"/>
      <c r="O166" s="52"/>
      <c r="P166" s="52"/>
      <c r="Q166" s="52"/>
      <c r="R166" s="52"/>
      <c r="S166" s="52"/>
      <c r="T166" s="52"/>
      <c r="U166" s="52"/>
      <c r="V166" s="52"/>
      <c r="W166" s="52"/>
      <c r="X166" s="52"/>
      <c r="Y166" s="52"/>
      <c r="Z166" s="52"/>
      <c r="AA166" s="52"/>
      <c r="AB166" s="52"/>
      <c r="AC166" s="52"/>
      <c r="AD166" s="52"/>
      <c r="AE166" s="52"/>
      <c r="AF166" s="52"/>
    </row>
    <row r="167" spans="1:32" ht="20.25" customHeight="1">
      <c r="A167" s="52"/>
      <c r="B167" s="165" t="s">
        <v>176</v>
      </c>
      <c r="C167" s="118"/>
      <c r="D167" s="118"/>
      <c r="E167" s="118"/>
      <c r="F167" s="118"/>
      <c r="G167" s="114"/>
      <c r="H167" s="134" t="s">
        <v>103</v>
      </c>
      <c r="I167" s="134" t="s">
        <v>21</v>
      </c>
      <c r="J167" s="111"/>
      <c r="K167" s="114"/>
      <c r="L167" s="108"/>
      <c r="M167" s="52"/>
      <c r="N167" s="52"/>
      <c r="O167" s="52"/>
      <c r="P167" s="52"/>
      <c r="Q167" s="52"/>
      <c r="R167" s="52"/>
      <c r="S167" s="52"/>
      <c r="T167" s="52"/>
      <c r="U167" s="52"/>
      <c r="V167" s="52"/>
      <c r="W167" s="52"/>
      <c r="X167" s="52"/>
      <c r="Y167" s="52"/>
      <c r="Z167" s="52"/>
      <c r="AA167" s="52"/>
      <c r="AB167" s="52"/>
      <c r="AC167" s="52"/>
      <c r="AD167" s="52"/>
      <c r="AE167" s="52"/>
      <c r="AF167" s="52"/>
    </row>
    <row r="168" spans="1:32" ht="20.25" customHeight="1">
      <c r="A168" s="52"/>
      <c r="B168" s="118"/>
      <c r="C168" s="118"/>
      <c r="D168" s="118"/>
      <c r="E168" s="118"/>
      <c r="F168" s="118"/>
      <c r="G168" s="114"/>
      <c r="H168" s="108"/>
      <c r="I168" s="108"/>
      <c r="J168" s="111"/>
      <c r="K168" s="114"/>
      <c r="L168" s="108"/>
      <c r="M168" s="52"/>
      <c r="N168" s="52"/>
      <c r="O168" s="52"/>
      <c r="P168" s="52"/>
      <c r="Q168" s="52"/>
      <c r="R168" s="52"/>
      <c r="S168" s="52"/>
      <c r="T168" s="52"/>
      <c r="U168" s="52"/>
      <c r="V168" s="52"/>
      <c r="W168" s="52"/>
      <c r="X168" s="52"/>
      <c r="Y168" s="52"/>
      <c r="Z168" s="52"/>
      <c r="AA168" s="52"/>
      <c r="AB168" s="52"/>
      <c r="AC168" s="52"/>
      <c r="AD168" s="52"/>
      <c r="AE168" s="52"/>
      <c r="AF168" s="52"/>
    </row>
    <row r="169" spans="1:32" ht="20.25" hidden="1" customHeight="1">
      <c r="A169" s="52"/>
      <c r="B169" s="119"/>
      <c r="C169" s="118"/>
      <c r="D169" s="118"/>
      <c r="E169" s="118"/>
      <c r="F169" s="118"/>
      <c r="G169" s="114"/>
      <c r="H169" s="108"/>
      <c r="I169" s="108"/>
      <c r="J169" s="111"/>
      <c r="K169" s="114"/>
      <c r="L169" s="108"/>
      <c r="M169" s="52"/>
      <c r="N169" s="52"/>
      <c r="O169" s="52"/>
      <c r="P169" s="52"/>
      <c r="Q169" s="52"/>
      <c r="R169" s="52"/>
      <c r="S169" s="52"/>
      <c r="T169" s="52"/>
      <c r="U169" s="52"/>
      <c r="V169" s="52"/>
      <c r="W169" s="52"/>
      <c r="X169" s="52"/>
      <c r="Y169" s="52"/>
      <c r="Z169" s="52"/>
      <c r="AA169" s="52"/>
      <c r="AB169" s="52"/>
      <c r="AC169" s="52"/>
      <c r="AD169" s="52"/>
      <c r="AE169" s="52"/>
      <c r="AF169" s="52"/>
    </row>
    <row r="170" spans="1:32" ht="18" customHeight="1">
      <c r="A170" s="52"/>
      <c r="B170" s="37"/>
      <c r="C170" s="119"/>
      <c r="D170" s="119"/>
      <c r="E170" s="119"/>
      <c r="F170" s="119"/>
      <c r="G170" s="115"/>
      <c r="H170" s="109"/>
      <c r="I170" s="109"/>
      <c r="J170" s="112"/>
      <c r="K170" s="115"/>
      <c r="L170" s="108"/>
      <c r="M170" s="52"/>
      <c r="N170" s="52"/>
      <c r="O170" s="52"/>
      <c r="P170" s="52"/>
      <c r="Q170" s="52"/>
      <c r="R170" s="52"/>
      <c r="S170" s="52"/>
      <c r="T170" s="52"/>
      <c r="U170" s="52"/>
      <c r="V170" s="52"/>
      <c r="W170" s="52"/>
      <c r="X170" s="52"/>
      <c r="Y170" s="52"/>
      <c r="Z170" s="52"/>
      <c r="AA170" s="52"/>
      <c r="AB170" s="52"/>
      <c r="AC170" s="52"/>
      <c r="AD170" s="52"/>
      <c r="AE170" s="52"/>
      <c r="AF170" s="52"/>
    </row>
    <row r="171" spans="1:32" ht="18" customHeight="1">
      <c r="A171" s="52"/>
      <c r="B171" s="18"/>
      <c r="C171" s="85"/>
      <c r="D171" s="85"/>
      <c r="E171" s="85"/>
      <c r="F171" s="85"/>
      <c r="G171" s="86"/>
      <c r="H171" s="19"/>
      <c r="I171" s="20"/>
      <c r="J171" s="21"/>
      <c r="K171" s="87"/>
      <c r="L171" s="108"/>
      <c r="M171" s="52"/>
      <c r="N171" s="52"/>
      <c r="O171" s="52"/>
      <c r="P171" s="52"/>
      <c r="Q171" s="52"/>
      <c r="R171" s="52"/>
      <c r="S171" s="52"/>
      <c r="T171" s="52"/>
      <c r="U171" s="52"/>
      <c r="V171" s="52"/>
      <c r="W171" s="52"/>
      <c r="X171" s="52"/>
      <c r="Y171" s="52"/>
      <c r="Z171" s="52"/>
      <c r="AA171" s="52"/>
      <c r="AB171" s="52"/>
      <c r="AC171" s="52"/>
      <c r="AD171" s="52"/>
      <c r="AE171" s="52"/>
      <c r="AF171" s="52"/>
    </row>
    <row r="172" spans="1:32" ht="62.25" customHeight="1">
      <c r="A172" s="52"/>
      <c r="B172" s="37" t="s">
        <v>177</v>
      </c>
      <c r="C172" s="129" t="s">
        <v>194</v>
      </c>
      <c r="D172" s="161" t="s">
        <v>152</v>
      </c>
      <c r="E172" s="121" t="s">
        <v>104</v>
      </c>
      <c r="F172" s="121" t="s">
        <v>64</v>
      </c>
      <c r="G172" s="166" t="s">
        <v>156</v>
      </c>
      <c r="H172" s="131" t="s">
        <v>105</v>
      </c>
      <c r="I172" s="132"/>
      <c r="J172" s="110" t="s">
        <v>106</v>
      </c>
      <c r="K172" s="113">
        <v>28</v>
      </c>
      <c r="L172" s="108"/>
      <c r="M172" s="52"/>
      <c r="N172" s="52"/>
      <c r="O172" s="52"/>
      <c r="P172" s="52"/>
      <c r="Q172" s="52"/>
      <c r="R172" s="52"/>
      <c r="S172" s="52"/>
      <c r="T172" s="52"/>
      <c r="U172" s="52"/>
      <c r="V172" s="52"/>
      <c r="W172" s="52"/>
      <c r="X172" s="52"/>
      <c r="Y172" s="52"/>
      <c r="Z172" s="52"/>
      <c r="AA172" s="52"/>
      <c r="AB172" s="52"/>
      <c r="AC172" s="52"/>
      <c r="AD172" s="52"/>
      <c r="AE172" s="52"/>
      <c r="AF172" s="52"/>
    </row>
    <row r="173" spans="1:32" ht="20.25" customHeight="1">
      <c r="A173" s="52"/>
      <c r="B173" s="148"/>
      <c r="C173" s="118"/>
      <c r="D173" s="118"/>
      <c r="E173" s="118"/>
      <c r="F173" s="118"/>
      <c r="G173" s="114"/>
      <c r="H173" s="135" t="s">
        <v>107</v>
      </c>
      <c r="I173" s="134" t="s">
        <v>21</v>
      </c>
      <c r="J173" s="111"/>
      <c r="K173" s="114"/>
      <c r="L173" s="108"/>
      <c r="M173" s="52"/>
      <c r="N173" s="52"/>
      <c r="O173" s="52"/>
      <c r="P173" s="52"/>
      <c r="Q173" s="52"/>
      <c r="R173" s="52"/>
      <c r="S173" s="52"/>
      <c r="T173" s="52"/>
      <c r="U173" s="52"/>
      <c r="V173" s="52"/>
      <c r="W173" s="52"/>
      <c r="X173" s="52"/>
      <c r="Y173" s="52"/>
      <c r="Z173" s="52"/>
      <c r="AA173" s="52"/>
      <c r="AB173" s="52"/>
      <c r="AC173" s="52"/>
      <c r="AD173" s="52"/>
      <c r="AE173" s="52"/>
      <c r="AF173" s="52"/>
    </row>
    <row r="174" spans="1:32" ht="20.25" customHeight="1">
      <c r="A174" s="52"/>
      <c r="B174" s="118"/>
      <c r="C174" s="118"/>
      <c r="D174" s="118"/>
      <c r="E174" s="118"/>
      <c r="F174" s="118"/>
      <c r="G174" s="114"/>
      <c r="H174" s="108"/>
      <c r="I174" s="108"/>
      <c r="J174" s="111"/>
      <c r="K174" s="114"/>
      <c r="L174" s="108"/>
      <c r="M174" s="52"/>
      <c r="N174" s="52"/>
      <c r="O174" s="52"/>
      <c r="P174" s="52"/>
      <c r="Q174" s="52"/>
      <c r="R174" s="52"/>
      <c r="S174" s="52"/>
      <c r="T174" s="52"/>
      <c r="U174" s="52"/>
      <c r="V174" s="52"/>
      <c r="W174" s="52"/>
      <c r="X174" s="52"/>
      <c r="Y174" s="52"/>
      <c r="Z174" s="52"/>
      <c r="AA174" s="52"/>
      <c r="AB174" s="52"/>
      <c r="AC174" s="52"/>
      <c r="AD174" s="52"/>
      <c r="AE174" s="52"/>
      <c r="AF174" s="52"/>
    </row>
    <row r="175" spans="1:32" ht="20.25" customHeight="1">
      <c r="A175" s="52"/>
      <c r="B175" s="119"/>
      <c r="C175" s="118"/>
      <c r="D175" s="118"/>
      <c r="E175" s="118"/>
      <c r="F175" s="118"/>
      <c r="G175" s="114"/>
      <c r="H175" s="108"/>
      <c r="I175" s="108"/>
      <c r="J175" s="111"/>
      <c r="K175" s="114"/>
      <c r="L175" s="108"/>
      <c r="M175" s="52"/>
      <c r="N175" s="52"/>
      <c r="O175" s="52"/>
      <c r="P175" s="52"/>
      <c r="Q175" s="52"/>
      <c r="R175" s="52"/>
      <c r="S175" s="52"/>
      <c r="T175" s="52"/>
      <c r="U175" s="52"/>
      <c r="V175" s="52"/>
      <c r="W175" s="52"/>
      <c r="X175" s="52"/>
      <c r="Y175" s="52"/>
      <c r="Z175" s="52"/>
      <c r="AA175" s="52"/>
      <c r="AB175" s="52"/>
      <c r="AC175" s="52"/>
      <c r="AD175" s="52"/>
      <c r="AE175" s="52"/>
      <c r="AF175" s="52"/>
    </row>
    <row r="176" spans="1:32" ht="18" customHeight="1">
      <c r="A176" s="52"/>
      <c r="B176" s="37"/>
      <c r="C176" s="119"/>
      <c r="D176" s="119"/>
      <c r="E176" s="119"/>
      <c r="F176" s="119"/>
      <c r="G176" s="115"/>
      <c r="H176" s="109"/>
      <c r="I176" s="109"/>
      <c r="J176" s="112"/>
      <c r="K176" s="115"/>
      <c r="L176" s="108"/>
      <c r="M176" s="52"/>
      <c r="N176" s="52"/>
      <c r="O176" s="52"/>
      <c r="P176" s="52"/>
      <c r="Q176" s="52"/>
      <c r="R176" s="52"/>
      <c r="S176" s="52"/>
      <c r="T176" s="52"/>
      <c r="U176" s="52"/>
      <c r="V176" s="52"/>
      <c r="W176" s="52"/>
      <c r="X176" s="52"/>
      <c r="Y176" s="52"/>
      <c r="Z176" s="52"/>
      <c r="AA176" s="52"/>
      <c r="AB176" s="52"/>
      <c r="AC176" s="52"/>
      <c r="AD176" s="52"/>
      <c r="AE176" s="52"/>
      <c r="AF176" s="52"/>
    </row>
    <row r="177" spans="1:32" ht="18" customHeight="1">
      <c r="A177" s="52"/>
      <c r="B177" s="18"/>
      <c r="C177" s="85"/>
      <c r="D177" s="85"/>
      <c r="E177" s="85"/>
      <c r="F177" s="85"/>
      <c r="G177" s="86"/>
      <c r="H177" s="19"/>
      <c r="I177" s="20"/>
      <c r="J177" s="21"/>
      <c r="K177" s="87"/>
      <c r="L177" s="108"/>
      <c r="M177" s="52"/>
      <c r="N177" s="52"/>
      <c r="O177" s="52"/>
      <c r="P177" s="52"/>
      <c r="Q177" s="52"/>
      <c r="R177" s="52"/>
      <c r="S177" s="52"/>
      <c r="T177" s="52"/>
      <c r="U177" s="52"/>
      <c r="V177" s="52"/>
      <c r="W177" s="52"/>
      <c r="X177" s="52"/>
      <c r="Y177" s="52"/>
      <c r="Z177" s="52"/>
      <c r="AA177" s="52"/>
      <c r="AB177" s="52"/>
      <c r="AC177" s="52"/>
      <c r="AD177" s="52"/>
      <c r="AE177" s="52"/>
      <c r="AF177" s="52"/>
    </row>
    <row r="178" spans="1:32" ht="78" customHeight="1">
      <c r="A178" s="52"/>
      <c r="B178" s="37"/>
      <c r="C178" s="129" t="s">
        <v>194</v>
      </c>
      <c r="D178" s="161" t="s">
        <v>153</v>
      </c>
      <c r="E178" s="121" t="s">
        <v>108</v>
      </c>
      <c r="F178" s="121" t="s">
        <v>109</v>
      </c>
      <c r="G178" s="166" t="s">
        <v>156</v>
      </c>
      <c r="H178" s="123" t="s">
        <v>110</v>
      </c>
      <c r="I178" s="124"/>
      <c r="J178" s="110" t="s">
        <v>111</v>
      </c>
      <c r="K178" s="113">
        <v>29</v>
      </c>
      <c r="L178" s="108"/>
      <c r="M178" s="52"/>
      <c r="N178" s="52"/>
      <c r="O178" s="52"/>
      <c r="P178" s="52"/>
      <c r="Q178" s="52"/>
      <c r="R178" s="52"/>
      <c r="S178" s="52"/>
      <c r="T178" s="52"/>
      <c r="U178" s="52"/>
      <c r="V178" s="52"/>
      <c r="W178" s="52"/>
      <c r="X178" s="52"/>
      <c r="Y178" s="52"/>
      <c r="Z178" s="52"/>
      <c r="AA178" s="52"/>
      <c r="AB178" s="52"/>
      <c r="AC178" s="52"/>
      <c r="AD178" s="52"/>
      <c r="AE178" s="52"/>
      <c r="AF178" s="52"/>
    </row>
    <row r="179" spans="1:32" ht="20.25" customHeight="1">
      <c r="A179" s="52"/>
      <c r="B179" s="162" t="s">
        <v>178</v>
      </c>
      <c r="C179" s="118"/>
      <c r="D179" s="118"/>
      <c r="E179" s="118"/>
      <c r="F179" s="118"/>
      <c r="G179" s="114"/>
      <c r="H179" s="125"/>
      <c r="I179" s="126"/>
      <c r="J179" s="111"/>
      <c r="K179" s="114"/>
      <c r="L179" s="108"/>
      <c r="M179" s="52"/>
      <c r="N179" s="52"/>
      <c r="O179" s="52"/>
      <c r="P179" s="52"/>
      <c r="Q179" s="52"/>
      <c r="R179" s="52"/>
      <c r="S179" s="52"/>
      <c r="T179" s="52"/>
      <c r="U179" s="52"/>
      <c r="V179" s="52"/>
      <c r="W179" s="52"/>
      <c r="X179" s="52"/>
      <c r="Y179" s="52"/>
      <c r="Z179" s="52"/>
      <c r="AA179" s="52"/>
      <c r="AB179" s="52"/>
      <c r="AC179" s="52"/>
      <c r="AD179" s="52"/>
      <c r="AE179" s="52"/>
      <c r="AF179" s="52"/>
    </row>
    <row r="180" spans="1:32" ht="20.25" customHeight="1">
      <c r="A180" s="52"/>
      <c r="B180" s="118"/>
      <c r="C180" s="118"/>
      <c r="D180" s="118"/>
      <c r="E180" s="118"/>
      <c r="F180" s="118"/>
      <c r="G180" s="114"/>
      <c r="H180" s="125"/>
      <c r="I180" s="126"/>
      <c r="J180" s="111"/>
      <c r="K180" s="114"/>
      <c r="L180" s="108"/>
      <c r="M180" s="52"/>
      <c r="N180" s="52"/>
      <c r="O180" s="52"/>
      <c r="P180" s="52"/>
      <c r="Q180" s="52"/>
      <c r="R180" s="52"/>
      <c r="S180" s="52"/>
      <c r="T180" s="52"/>
      <c r="U180" s="52"/>
      <c r="V180" s="52"/>
      <c r="W180" s="52"/>
      <c r="X180" s="52"/>
      <c r="Y180" s="52"/>
      <c r="Z180" s="52"/>
      <c r="AA180" s="52"/>
      <c r="AB180" s="52"/>
      <c r="AC180" s="52"/>
      <c r="AD180" s="52"/>
      <c r="AE180" s="52"/>
      <c r="AF180" s="52"/>
    </row>
    <row r="181" spans="1:32" ht="20.25" customHeight="1">
      <c r="A181" s="52"/>
      <c r="B181" s="119"/>
      <c r="C181" s="118"/>
      <c r="D181" s="118"/>
      <c r="E181" s="118"/>
      <c r="F181" s="118"/>
      <c r="G181" s="114"/>
      <c r="H181" s="125"/>
      <c r="I181" s="126"/>
      <c r="J181" s="111"/>
      <c r="K181" s="114"/>
      <c r="L181" s="108"/>
      <c r="M181" s="52"/>
      <c r="N181" s="52"/>
      <c r="O181" s="52"/>
      <c r="P181" s="52"/>
      <c r="Q181" s="52"/>
      <c r="R181" s="52"/>
      <c r="S181" s="52"/>
      <c r="T181" s="52"/>
      <c r="U181" s="52"/>
      <c r="V181" s="52"/>
      <c r="W181" s="52"/>
      <c r="X181" s="52"/>
      <c r="Y181" s="52"/>
      <c r="Z181" s="52"/>
      <c r="AA181" s="52"/>
      <c r="AB181" s="52"/>
      <c r="AC181" s="52"/>
      <c r="AD181" s="52"/>
      <c r="AE181" s="52"/>
      <c r="AF181" s="52"/>
    </row>
    <row r="182" spans="1:32" ht="18" customHeight="1">
      <c r="A182" s="52"/>
      <c r="B182" s="37"/>
      <c r="C182" s="119"/>
      <c r="D182" s="119"/>
      <c r="E182" s="119"/>
      <c r="F182" s="119"/>
      <c r="G182" s="115"/>
      <c r="H182" s="127"/>
      <c r="I182" s="128"/>
      <c r="J182" s="112"/>
      <c r="K182" s="115"/>
      <c r="L182" s="108"/>
      <c r="M182" s="52"/>
      <c r="N182" s="52"/>
      <c r="O182" s="52"/>
      <c r="P182" s="52"/>
      <c r="Q182" s="52"/>
      <c r="R182" s="52"/>
      <c r="S182" s="52"/>
      <c r="T182" s="52"/>
      <c r="U182" s="52"/>
      <c r="V182" s="52"/>
      <c r="W182" s="52"/>
      <c r="X182" s="52"/>
      <c r="Y182" s="52"/>
      <c r="Z182" s="52"/>
      <c r="AA182" s="52"/>
      <c r="AB182" s="52"/>
      <c r="AC182" s="52"/>
      <c r="AD182" s="52"/>
      <c r="AE182" s="52"/>
      <c r="AF182" s="52"/>
    </row>
    <row r="183" spans="1:32" ht="18" customHeight="1">
      <c r="A183" s="52"/>
      <c r="B183" s="18"/>
      <c r="C183" s="85"/>
      <c r="D183" s="85"/>
      <c r="E183" s="85"/>
      <c r="F183" s="85"/>
      <c r="G183" s="86"/>
      <c r="H183" s="19"/>
      <c r="I183" s="20"/>
      <c r="J183" s="21"/>
      <c r="K183" s="87"/>
      <c r="L183" s="108"/>
      <c r="M183" s="52"/>
      <c r="N183" s="52"/>
      <c r="O183" s="52"/>
      <c r="P183" s="52"/>
      <c r="Q183" s="52"/>
      <c r="R183" s="52"/>
      <c r="S183" s="52"/>
      <c r="T183" s="52"/>
      <c r="U183" s="52"/>
      <c r="V183" s="52"/>
      <c r="W183" s="52"/>
      <c r="X183" s="52"/>
      <c r="Y183" s="52"/>
      <c r="Z183" s="52"/>
      <c r="AA183" s="52"/>
      <c r="AB183" s="52"/>
      <c r="AC183" s="52"/>
      <c r="AD183" s="52"/>
      <c r="AE183" s="52"/>
      <c r="AF183" s="52"/>
    </row>
    <row r="184" spans="1:32" ht="80.25" customHeight="1">
      <c r="A184" s="52"/>
      <c r="B184" s="37"/>
      <c r="C184" s="129" t="s">
        <v>194</v>
      </c>
      <c r="D184" s="161" t="s">
        <v>153</v>
      </c>
      <c r="E184" s="121" t="s">
        <v>108</v>
      </c>
      <c r="F184" s="121" t="s">
        <v>109</v>
      </c>
      <c r="G184" s="166" t="s">
        <v>156</v>
      </c>
      <c r="H184" s="123" t="s">
        <v>112</v>
      </c>
      <c r="I184" s="124"/>
      <c r="J184" s="110" t="s">
        <v>113</v>
      </c>
      <c r="K184" s="113">
        <v>30</v>
      </c>
      <c r="L184" s="108"/>
      <c r="M184" s="52"/>
      <c r="N184" s="52"/>
      <c r="O184" s="52"/>
      <c r="P184" s="52"/>
      <c r="Q184" s="52"/>
      <c r="R184" s="52"/>
      <c r="S184" s="52"/>
      <c r="T184" s="52"/>
      <c r="U184" s="52"/>
      <c r="V184" s="52"/>
      <c r="W184" s="52"/>
      <c r="X184" s="52"/>
      <c r="Y184" s="52"/>
      <c r="Z184" s="52"/>
      <c r="AA184" s="52"/>
      <c r="AB184" s="52"/>
      <c r="AC184" s="52"/>
      <c r="AD184" s="52"/>
      <c r="AE184" s="52"/>
      <c r="AF184" s="52"/>
    </row>
    <row r="185" spans="1:32" ht="18" customHeight="1">
      <c r="A185" s="52"/>
      <c r="B185" s="162" t="s">
        <v>178</v>
      </c>
      <c r="C185" s="118"/>
      <c r="D185" s="118"/>
      <c r="E185" s="118"/>
      <c r="F185" s="118"/>
      <c r="G185" s="114"/>
      <c r="H185" s="125"/>
      <c r="I185" s="126"/>
      <c r="J185" s="111"/>
      <c r="K185" s="114"/>
      <c r="L185" s="108"/>
      <c r="M185" s="52"/>
      <c r="N185" s="52"/>
      <c r="O185" s="52"/>
      <c r="P185" s="52"/>
      <c r="Q185" s="52"/>
      <c r="R185" s="52"/>
      <c r="S185" s="52"/>
      <c r="T185" s="52"/>
      <c r="U185" s="52"/>
      <c r="V185" s="52"/>
      <c r="W185" s="52"/>
      <c r="X185" s="52"/>
      <c r="Y185" s="52"/>
      <c r="Z185" s="52"/>
      <c r="AA185" s="52"/>
      <c r="AB185" s="52"/>
      <c r="AC185" s="52"/>
      <c r="AD185" s="52"/>
      <c r="AE185" s="52"/>
      <c r="AF185" s="52"/>
    </row>
    <row r="186" spans="1:32" ht="18" customHeight="1">
      <c r="A186" s="52"/>
      <c r="B186" s="118"/>
      <c r="C186" s="118"/>
      <c r="D186" s="118"/>
      <c r="E186" s="118"/>
      <c r="F186" s="118"/>
      <c r="G186" s="114"/>
      <c r="H186" s="125"/>
      <c r="I186" s="126"/>
      <c r="J186" s="111"/>
      <c r="K186" s="114"/>
      <c r="L186" s="108"/>
      <c r="M186" s="52"/>
      <c r="N186" s="52"/>
      <c r="O186" s="52"/>
      <c r="P186" s="52"/>
      <c r="Q186" s="52"/>
      <c r="R186" s="52"/>
      <c r="S186" s="52"/>
      <c r="T186" s="52"/>
      <c r="U186" s="52"/>
      <c r="V186" s="52"/>
      <c r="W186" s="52"/>
      <c r="X186" s="52"/>
      <c r="Y186" s="52"/>
      <c r="Z186" s="52"/>
      <c r="AA186" s="52"/>
      <c r="AB186" s="52"/>
      <c r="AC186" s="52"/>
      <c r="AD186" s="52"/>
      <c r="AE186" s="52"/>
      <c r="AF186" s="52"/>
    </row>
    <row r="187" spans="1:32" ht="18" customHeight="1">
      <c r="A187" s="52"/>
      <c r="B187" s="119"/>
      <c r="C187" s="118"/>
      <c r="D187" s="118"/>
      <c r="E187" s="118"/>
      <c r="F187" s="118"/>
      <c r="G187" s="114"/>
      <c r="H187" s="125"/>
      <c r="I187" s="126"/>
      <c r="J187" s="111"/>
      <c r="K187" s="114"/>
      <c r="L187" s="108"/>
      <c r="M187" s="52"/>
      <c r="N187" s="52"/>
      <c r="O187" s="52"/>
      <c r="P187" s="52"/>
      <c r="Q187" s="52"/>
      <c r="R187" s="52"/>
      <c r="S187" s="52"/>
      <c r="T187" s="52"/>
      <c r="U187" s="52"/>
      <c r="V187" s="52"/>
      <c r="W187" s="52"/>
      <c r="X187" s="52"/>
      <c r="Y187" s="52"/>
      <c r="Z187" s="52"/>
      <c r="AA187" s="52"/>
      <c r="AB187" s="52"/>
      <c r="AC187" s="52"/>
      <c r="AD187" s="52"/>
      <c r="AE187" s="52"/>
      <c r="AF187" s="52"/>
    </row>
    <row r="188" spans="1:32" ht="18" customHeight="1">
      <c r="A188" s="52"/>
      <c r="B188" s="37"/>
      <c r="C188" s="119"/>
      <c r="D188" s="119"/>
      <c r="E188" s="119"/>
      <c r="F188" s="119"/>
      <c r="G188" s="115"/>
      <c r="H188" s="127"/>
      <c r="I188" s="128"/>
      <c r="J188" s="112"/>
      <c r="K188" s="115"/>
      <c r="L188" s="108"/>
      <c r="M188" s="52"/>
      <c r="N188" s="52"/>
      <c r="O188" s="52"/>
      <c r="P188" s="52"/>
      <c r="Q188" s="52"/>
      <c r="R188" s="52"/>
      <c r="S188" s="52"/>
      <c r="T188" s="52"/>
      <c r="U188" s="52"/>
      <c r="V188" s="52"/>
      <c r="W188" s="52"/>
      <c r="X188" s="52"/>
      <c r="Y188" s="52"/>
      <c r="Z188" s="52"/>
      <c r="AA188" s="52"/>
      <c r="AB188" s="52"/>
      <c r="AC188" s="52"/>
      <c r="AD188" s="52"/>
      <c r="AE188" s="52"/>
      <c r="AF188" s="52"/>
    </row>
    <row r="189" spans="1:32" ht="18" customHeight="1">
      <c r="A189" s="52"/>
      <c r="B189" s="18"/>
      <c r="C189" s="85"/>
      <c r="D189" s="85"/>
      <c r="E189" s="85"/>
      <c r="F189" s="85"/>
      <c r="G189" s="86"/>
      <c r="H189" s="19"/>
      <c r="I189" s="20"/>
      <c r="J189" s="21"/>
      <c r="K189" s="87"/>
      <c r="L189" s="108"/>
      <c r="M189" s="52"/>
      <c r="N189" s="52"/>
      <c r="O189" s="52"/>
      <c r="P189" s="52"/>
      <c r="Q189" s="52"/>
      <c r="R189" s="52"/>
      <c r="S189" s="52"/>
      <c r="T189" s="52"/>
      <c r="U189" s="52"/>
      <c r="V189" s="52"/>
      <c r="W189" s="52"/>
      <c r="X189" s="52"/>
      <c r="Y189" s="52"/>
      <c r="Z189" s="52"/>
      <c r="AA189" s="52"/>
      <c r="AB189" s="52"/>
      <c r="AC189" s="52"/>
      <c r="AD189" s="52"/>
      <c r="AE189" s="52"/>
      <c r="AF189" s="52"/>
    </row>
    <row r="190" spans="1:32" ht="20.25" customHeight="1">
      <c r="A190" s="52"/>
      <c r="B190" s="37"/>
      <c r="C190" s="129" t="s">
        <v>194</v>
      </c>
      <c r="D190" s="161" t="s">
        <v>152</v>
      </c>
      <c r="E190" s="121" t="s">
        <v>179</v>
      </c>
      <c r="F190" s="121" t="s">
        <v>114</v>
      </c>
      <c r="G190" s="166" t="s">
        <v>156</v>
      </c>
      <c r="H190" s="123" t="s">
        <v>115</v>
      </c>
      <c r="I190" s="124"/>
      <c r="J190" s="110" t="s">
        <v>116</v>
      </c>
      <c r="K190" s="113">
        <v>31</v>
      </c>
      <c r="L190" s="108"/>
      <c r="M190" s="52"/>
      <c r="N190" s="52"/>
      <c r="O190" s="52"/>
      <c r="P190" s="52"/>
      <c r="Q190" s="52"/>
      <c r="R190" s="52"/>
      <c r="S190" s="52"/>
      <c r="T190" s="52"/>
      <c r="U190" s="52"/>
      <c r="V190" s="52"/>
      <c r="W190" s="52"/>
      <c r="X190" s="52"/>
      <c r="Y190" s="52"/>
      <c r="Z190" s="52"/>
      <c r="AA190" s="52"/>
      <c r="AB190" s="52"/>
      <c r="AC190" s="52"/>
      <c r="AD190" s="52"/>
      <c r="AE190" s="52"/>
      <c r="AF190" s="52"/>
    </row>
    <row r="191" spans="1:32" ht="20.25" customHeight="1">
      <c r="A191" s="52"/>
      <c r="B191" s="117"/>
      <c r="C191" s="118"/>
      <c r="D191" s="118"/>
      <c r="E191" s="118"/>
      <c r="F191" s="118"/>
      <c r="G191" s="114"/>
      <c r="H191" s="125"/>
      <c r="I191" s="126"/>
      <c r="J191" s="111"/>
      <c r="K191" s="114"/>
      <c r="L191" s="108"/>
      <c r="M191" s="52"/>
      <c r="N191" s="52"/>
      <c r="O191" s="52"/>
      <c r="P191" s="52"/>
      <c r="Q191" s="52"/>
      <c r="R191" s="52"/>
      <c r="S191" s="52"/>
      <c r="T191" s="52"/>
      <c r="U191" s="52"/>
      <c r="V191" s="52"/>
      <c r="W191" s="52"/>
      <c r="X191" s="52"/>
      <c r="Y191" s="52"/>
      <c r="Z191" s="52"/>
      <c r="AA191" s="52"/>
      <c r="AB191" s="52"/>
      <c r="AC191" s="52"/>
      <c r="AD191" s="52"/>
      <c r="AE191" s="52"/>
      <c r="AF191" s="52"/>
    </row>
    <row r="192" spans="1:32" ht="20.25" customHeight="1">
      <c r="A192" s="52"/>
      <c r="B192" s="118"/>
      <c r="C192" s="118"/>
      <c r="D192" s="118"/>
      <c r="E192" s="118"/>
      <c r="F192" s="118"/>
      <c r="G192" s="114"/>
      <c r="H192" s="125"/>
      <c r="I192" s="126"/>
      <c r="J192" s="111"/>
      <c r="K192" s="114"/>
      <c r="L192" s="108"/>
      <c r="M192" s="52"/>
      <c r="N192" s="52"/>
      <c r="O192" s="52"/>
      <c r="P192" s="52"/>
      <c r="Q192" s="52"/>
      <c r="R192" s="52"/>
      <c r="S192" s="52"/>
      <c r="T192" s="52"/>
      <c r="U192" s="52"/>
      <c r="V192" s="52"/>
      <c r="W192" s="52"/>
      <c r="X192" s="52"/>
      <c r="Y192" s="52"/>
      <c r="Z192" s="52"/>
      <c r="AA192" s="52"/>
      <c r="AB192" s="52"/>
      <c r="AC192" s="52"/>
      <c r="AD192" s="52"/>
      <c r="AE192" s="52"/>
      <c r="AF192" s="52"/>
    </row>
    <row r="193" spans="1:32" ht="20.25" customHeight="1">
      <c r="A193" s="52"/>
      <c r="B193" s="119"/>
      <c r="C193" s="118"/>
      <c r="D193" s="118"/>
      <c r="E193" s="118"/>
      <c r="F193" s="118"/>
      <c r="G193" s="114"/>
      <c r="H193" s="125"/>
      <c r="I193" s="126"/>
      <c r="J193" s="111"/>
      <c r="K193" s="114"/>
      <c r="L193" s="108"/>
      <c r="M193" s="52"/>
      <c r="N193" s="52"/>
      <c r="O193" s="52"/>
      <c r="P193" s="52"/>
      <c r="Q193" s="52"/>
      <c r="R193" s="52"/>
      <c r="S193" s="52"/>
      <c r="T193" s="52"/>
      <c r="U193" s="52"/>
      <c r="V193" s="52"/>
      <c r="W193" s="52"/>
      <c r="X193" s="52"/>
      <c r="Y193" s="52"/>
      <c r="Z193" s="52"/>
      <c r="AA193" s="52"/>
      <c r="AB193" s="52"/>
      <c r="AC193" s="52"/>
      <c r="AD193" s="52"/>
      <c r="AE193" s="52"/>
      <c r="AF193" s="52"/>
    </row>
    <row r="194" spans="1:32" ht="18" customHeight="1">
      <c r="A194" s="52"/>
      <c r="B194" s="37"/>
      <c r="C194" s="119"/>
      <c r="D194" s="119"/>
      <c r="E194" s="119"/>
      <c r="F194" s="119"/>
      <c r="G194" s="115"/>
      <c r="H194" s="127"/>
      <c r="I194" s="128"/>
      <c r="J194" s="112"/>
      <c r="K194" s="115"/>
      <c r="L194" s="108"/>
      <c r="M194" s="52"/>
      <c r="N194" s="52"/>
      <c r="O194" s="52"/>
      <c r="P194" s="52"/>
      <c r="Q194" s="52"/>
      <c r="R194" s="52"/>
      <c r="S194" s="52"/>
      <c r="T194" s="52"/>
      <c r="U194" s="52"/>
      <c r="V194" s="52"/>
      <c r="W194" s="52"/>
      <c r="X194" s="52"/>
      <c r="Y194" s="52"/>
      <c r="Z194" s="52"/>
      <c r="AA194" s="52"/>
      <c r="AB194" s="52"/>
      <c r="AC194" s="52"/>
      <c r="AD194" s="52"/>
      <c r="AE194" s="52"/>
      <c r="AF194" s="52"/>
    </row>
    <row r="195" spans="1:32" ht="18" customHeight="1">
      <c r="A195" s="52"/>
      <c r="B195" s="18"/>
      <c r="C195" s="85"/>
      <c r="D195" s="85"/>
      <c r="E195" s="85"/>
      <c r="F195" s="85"/>
      <c r="G195" s="86"/>
      <c r="H195" s="19"/>
      <c r="I195" s="20"/>
      <c r="J195" s="21"/>
      <c r="K195" s="87"/>
      <c r="L195" s="108"/>
      <c r="M195" s="52"/>
      <c r="N195" s="52"/>
      <c r="O195" s="52"/>
      <c r="P195" s="52"/>
      <c r="Q195" s="52"/>
      <c r="R195" s="52"/>
      <c r="S195" s="52"/>
      <c r="T195" s="52"/>
      <c r="U195" s="52"/>
      <c r="V195" s="52"/>
      <c r="W195" s="52"/>
      <c r="X195" s="52"/>
      <c r="Y195" s="52"/>
      <c r="Z195" s="52"/>
      <c r="AA195" s="52"/>
      <c r="AB195" s="52"/>
      <c r="AC195" s="52"/>
      <c r="AD195" s="52"/>
      <c r="AE195" s="52"/>
      <c r="AF195" s="52"/>
    </row>
    <row r="196" spans="1:32" ht="20.25" customHeight="1">
      <c r="A196" s="52"/>
      <c r="B196" s="37"/>
      <c r="C196" s="129" t="s">
        <v>194</v>
      </c>
      <c r="D196" s="161" t="s">
        <v>152</v>
      </c>
      <c r="E196" s="121" t="s">
        <v>179</v>
      </c>
      <c r="F196" s="121" t="s">
        <v>117</v>
      </c>
      <c r="G196" s="166" t="s">
        <v>157</v>
      </c>
      <c r="H196" s="123" t="s">
        <v>118</v>
      </c>
      <c r="I196" s="124"/>
      <c r="J196" s="110" t="s">
        <v>119</v>
      </c>
      <c r="K196" s="113">
        <v>32</v>
      </c>
      <c r="L196" s="108"/>
      <c r="M196" s="52"/>
      <c r="N196" s="52"/>
      <c r="O196" s="52"/>
      <c r="P196" s="52"/>
      <c r="Q196" s="52"/>
      <c r="R196" s="52"/>
      <c r="S196" s="52"/>
      <c r="T196" s="52"/>
      <c r="U196" s="52"/>
      <c r="V196" s="52"/>
      <c r="W196" s="52"/>
      <c r="X196" s="52"/>
      <c r="Y196" s="52"/>
      <c r="Z196" s="52"/>
      <c r="AA196" s="52"/>
      <c r="AB196" s="52"/>
      <c r="AC196" s="52"/>
      <c r="AD196" s="52"/>
      <c r="AE196" s="52"/>
      <c r="AF196" s="52"/>
    </row>
    <row r="197" spans="1:32" ht="20.25" customHeight="1">
      <c r="A197" s="52"/>
      <c r="B197" s="117"/>
      <c r="C197" s="118"/>
      <c r="D197" s="118"/>
      <c r="E197" s="118"/>
      <c r="F197" s="118"/>
      <c r="G197" s="114"/>
      <c r="H197" s="125"/>
      <c r="I197" s="126"/>
      <c r="J197" s="111"/>
      <c r="K197" s="114"/>
      <c r="L197" s="108"/>
      <c r="M197" s="52"/>
      <c r="N197" s="52"/>
      <c r="O197" s="52"/>
      <c r="P197" s="52"/>
      <c r="Q197" s="52"/>
      <c r="R197" s="52"/>
      <c r="S197" s="52"/>
      <c r="T197" s="52"/>
      <c r="U197" s="52"/>
      <c r="V197" s="52"/>
      <c r="W197" s="52"/>
      <c r="X197" s="52"/>
      <c r="Y197" s="52"/>
      <c r="Z197" s="52"/>
      <c r="AA197" s="52"/>
      <c r="AB197" s="52"/>
      <c r="AC197" s="52"/>
      <c r="AD197" s="52"/>
      <c r="AE197" s="52"/>
      <c r="AF197" s="52"/>
    </row>
    <row r="198" spans="1:32" ht="20.25" customHeight="1">
      <c r="A198" s="52"/>
      <c r="B198" s="118"/>
      <c r="C198" s="118"/>
      <c r="D198" s="118"/>
      <c r="E198" s="118"/>
      <c r="F198" s="118"/>
      <c r="G198" s="114"/>
      <c r="H198" s="125"/>
      <c r="I198" s="126"/>
      <c r="J198" s="111"/>
      <c r="K198" s="114"/>
      <c r="L198" s="108"/>
      <c r="M198" s="52"/>
      <c r="N198" s="52"/>
      <c r="O198" s="52"/>
      <c r="P198" s="52"/>
      <c r="Q198" s="52"/>
      <c r="R198" s="52"/>
      <c r="S198" s="52"/>
      <c r="T198" s="52"/>
      <c r="U198" s="52"/>
      <c r="V198" s="52"/>
      <c r="W198" s="52"/>
      <c r="X198" s="52"/>
      <c r="Y198" s="52"/>
      <c r="Z198" s="52"/>
      <c r="AA198" s="52"/>
      <c r="AB198" s="52"/>
      <c r="AC198" s="52"/>
      <c r="AD198" s="52"/>
      <c r="AE198" s="52"/>
      <c r="AF198" s="52"/>
    </row>
    <row r="199" spans="1:32" ht="20.25" customHeight="1">
      <c r="A199" s="52"/>
      <c r="B199" s="119"/>
      <c r="C199" s="118"/>
      <c r="D199" s="118"/>
      <c r="E199" s="118"/>
      <c r="F199" s="118"/>
      <c r="G199" s="114"/>
      <c r="H199" s="125"/>
      <c r="I199" s="126"/>
      <c r="J199" s="111"/>
      <c r="K199" s="114"/>
      <c r="L199" s="108"/>
      <c r="M199" s="52"/>
      <c r="N199" s="52"/>
      <c r="O199" s="52"/>
      <c r="P199" s="52"/>
      <c r="Q199" s="52"/>
      <c r="R199" s="52"/>
      <c r="S199" s="52"/>
      <c r="T199" s="52"/>
      <c r="U199" s="52"/>
      <c r="V199" s="52"/>
      <c r="W199" s="52"/>
      <c r="X199" s="52"/>
      <c r="Y199" s="52"/>
      <c r="Z199" s="52"/>
      <c r="AA199" s="52"/>
      <c r="AB199" s="52"/>
      <c r="AC199" s="52"/>
      <c r="AD199" s="52"/>
      <c r="AE199" s="52"/>
      <c r="AF199" s="52"/>
    </row>
    <row r="200" spans="1:32" ht="20.25" customHeight="1">
      <c r="A200" s="52"/>
      <c r="B200" s="37"/>
      <c r="C200" s="119"/>
      <c r="D200" s="119"/>
      <c r="E200" s="119"/>
      <c r="F200" s="119"/>
      <c r="G200" s="115"/>
      <c r="H200" s="127"/>
      <c r="I200" s="128"/>
      <c r="J200" s="112"/>
      <c r="K200" s="115"/>
      <c r="L200" s="109"/>
      <c r="M200" s="52"/>
      <c r="N200" s="52"/>
      <c r="O200" s="52"/>
      <c r="P200" s="52"/>
      <c r="Q200" s="52"/>
      <c r="R200" s="52"/>
      <c r="S200" s="52"/>
      <c r="T200" s="52"/>
      <c r="U200" s="52"/>
      <c r="V200" s="52"/>
      <c r="W200" s="52"/>
      <c r="X200" s="52"/>
      <c r="Y200" s="52"/>
      <c r="Z200" s="52"/>
      <c r="AA200" s="52"/>
      <c r="AB200" s="52"/>
      <c r="AC200" s="52"/>
      <c r="AD200" s="52"/>
      <c r="AE200" s="52"/>
      <c r="AF200" s="52"/>
    </row>
    <row r="201" spans="1:32" ht="18" customHeight="1">
      <c r="A201" s="52"/>
      <c r="B201" s="18"/>
      <c r="C201" s="85"/>
      <c r="D201" s="85"/>
      <c r="E201" s="85"/>
      <c r="F201" s="85"/>
      <c r="G201" s="86"/>
      <c r="H201" s="19"/>
      <c r="I201" s="20"/>
      <c r="J201" s="21"/>
      <c r="K201" s="92"/>
      <c r="L201" s="93"/>
      <c r="M201" s="52"/>
      <c r="N201" s="52"/>
      <c r="O201" s="52"/>
      <c r="P201" s="52"/>
      <c r="Q201" s="52"/>
      <c r="R201" s="52"/>
      <c r="S201" s="52"/>
      <c r="T201" s="52"/>
      <c r="U201" s="52"/>
      <c r="V201" s="52"/>
      <c r="W201" s="52"/>
      <c r="X201" s="52"/>
      <c r="Y201" s="52"/>
      <c r="Z201" s="52"/>
      <c r="AA201" s="52"/>
      <c r="AB201" s="52"/>
      <c r="AC201" s="52"/>
      <c r="AD201" s="52"/>
      <c r="AE201" s="52"/>
      <c r="AF201" s="52"/>
    </row>
    <row r="202" spans="1:32" ht="20.25" customHeight="1">
      <c r="A202" s="52"/>
      <c r="B202" s="49" t="s">
        <v>172</v>
      </c>
      <c r="C202" s="129" t="s">
        <v>194</v>
      </c>
      <c r="D202" s="161" t="s">
        <v>152</v>
      </c>
      <c r="E202" s="121" t="s">
        <v>120</v>
      </c>
      <c r="F202" s="121" t="s">
        <v>121</v>
      </c>
      <c r="G202" s="166" t="s">
        <v>155</v>
      </c>
      <c r="H202" s="123" t="s">
        <v>122</v>
      </c>
      <c r="I202" s="124"/>
      <c r="J202" s="110" t="s">
        <v>123</v>
      </c>
      <c r="K202" s="113">
        <v>33</v>
      </c>
      <c r="L202" s="107" t="s">
        <v>124</v>
      </c>
      <c r="M202" s="52"/>
      <c r="N202" s="52"/>
      <c r="O202" s="52"/>
      <c r="P202" s="52"/>
      <c r="Q202" s="52"/>
      <c r="R202" s="52"/>
      <c r="S202" s="52"/>
      <c r="T202" s="52"/>
      <c r="U202" s="52"/>
      <c r="V202" s="52"/>
      <c r="W202" s="52"/>
      <c r="X202" s="52"/>
      <c r="Y202" s="52"/>
      <c r="Z202" s="52"/>
      <c r="AA202" s="52"/>
      <c r="AB202" s="52"/>
      <c r="AC202" s="52"/>
      <c r="AD202" s="52"/>
      <c r="AE202" s="52"/>
      <c r="AF202" s="52"/>
    </row>
    <row r="203" spans="1:32" ht="18" customHeight="1">
      <c r="A203" s="52"/>
      <c r="B203" s="50"/>
      <c r="C203" s="118"/>
      <c r="D203" s="118"/>
      <c r="E203" s="118"/>
      <c r="F203" s="118"/>
      <c r="G203" s="114"/>
      <c r="H203" s="125"/>
      <c r="I203" s="126"/>
      <c r="J203" s="111"/>
      <c r="K203" s="114"/>
      <c r="L203" s="108"/>
      <c r="M203" s="52"/>
      <c r="N203" s="52"/>
      <c r="O203" s="52"/>
      <c r="P203" s="52"/>
      <c r="Q203" s="52"/>
      <c r="R203" s="52"/>
      <c r="S203" s="52"/>
      <c r="T203" s="52"/>
      <c r="U203" s="52"/>
      <c r="V203" s="52"/>
      <c r="W203" s="52"/>
      <c r="X203" s="52"/>
      <c r="Y203" s="52"/>
      <c r="Z203" s="52"/>
      <c r="AA203" s="52"/>
      <c r="AB203" s="52"/>
      <c r="AC203" s="52"/>
      <c r="AD203" s="52"/>
      <c r="AE203" s="52"/>
      <c r="AF203" s="52"/>
    </row>
    <row r="204" spans="1:32" ht="18" customHeight="1">
      <c r="A204" s="52"/>
      <c r="B204" s="50"/>
      <c r="C204" s="118"/>
      <c r="D204" s="118"/>
      <c r="E204" s="118"/>
      <c r="F204" s="118"/>
      <c r="G204" s="114"/>
      <c r="H204" s="125"/>
      <c r="I204" s="126"/>
      <c r="J204" s="111"/>
      <c r="K204" s="114"/>
      <c r="L204" s="108"/>
      <c r="M204" s="52"/>
      <c r="N204" s="52"/>
      <c r="O204" s="52"/>
      <c r="P204" s="52"/>
      <c r="Q204" s="52"/>
      <c r="R204" s="52"/>
      <c r="S204" s="52"/>
      <c r="T204" s="52"/>
      <c r="U204" s="52"/>
      <c r="V204" s="52"/>
      <c r="W204" s="52"/>
      <c r="X204" s="52"/>
      <c r="Y204" s="52"/>
      <c r="Z204" s="52"/>
      <c r="AA204" s="52"/>
      <c r="AB204" s="52"/>
      <c r="AC204" s="52"/>
      <c r="AD204" s="52"/>
      <c r="AE204" s="52"/>
      <c r="AF204" s="52"/>
    </row>
    <row r="205" spans="1:32" ht="21" hidden="1" customHeight="1">
      <c r="A205" s="52"/>
      <c r="B205" s="52"/>
      <c r="C205" s="118"/>
      <c r="D205" s="118"/>
      <c r="E205" s="118"/>
      <c r="F205" s="118"/>
      <c r="G205" s="114"/>
      <c r="H205" s="125"/>
      <c r="I205" s="126"/>
      <c r="J205" s="111"/>
      <c r="K205" s="114"/>
      <c r="L205" s="108"/>
      <c r="M205" s="52"/>
      <c r="N205" s="52"/>
      <c r="O205" s="52"/>
      <c r="P205" s="52"/>
      <c r="Q205" s="52"/>
      <c r="R205" s="52"/>
      <c r="S205" s="52"/>
      <c r="T205" s="52"/>
      <c r="U205" s="52"/>
      <c r="V205" s="52"/>
      <c r="W205" s="52"/>
      <c r="X205" s="52"/>
      <c r="Y205" s="52"/>
      <c r="Z205" s="52"/>
      <c r="AA205" s="52"/>
      <c r="AB205" s="52"/>
      <c r="AC205" s="52"/>
      <c r="AD205" s="52"/>
      <c r="AE205" s="52"/>
      <c r="AF205" s="52"/>
    </row>
    <row r="206" spans="1:32" ht="45" customHeight="1">
      <c r="A206" s="52"/>
      <c r="B206" s="37"/>
      <c r="C206" s="119"/>
      <c r="D206" s="119"/>
      <c r="E206" s="119"/>
      <c r="F206" s="119"/>
      <c r="G206" s="115"/>
      <c r="H206" s="127"/>
      <c r="I206" s="128"/>
      <c r="J206" s="112"/>
      <c r="K206" s="115"/>
      <c r="L206" s="108"/>
      <c r="M206" s="52"/>
      <c r="N206" s="52"/>
      <c r="O206" s="52"/>
      <c r="P206" s="52"/>
      <c r="Q206" s="52"/>
      <c r="R206" s="52"/>
      <c r="S206" s="52"/>
      <c r="T206" s="52"/>
      <c r="U206" s="52"/>
      <c r="V206" s="52"/>
      <c r="W206" s="52"/>
      <c r="X206" s="52"/>
      <c r="Y206" s="52"/>
      <c r="Z206" s="52"/>
      <c r="AA206" s="52"/>
      <c r="AB206" s="52"/>
      <c r="AC206" s="52"/>
      <c r="AD206" s="52"/>
      <c r="AE206" s="52"/>
      <c r="AF206" s="52"/>
    </row>
    <row r="207" spans="1:32" ht="18" customHeight="1">
      <c r="A207" s="52"/>
      <c r="B207" s="18"/>
      <c r="C207" s="85"/>
      <c r="D207" s="85"/>
      <c r="E207" s="85"/>
      <c r="F207" s="85"/>
      <c r="G207" s="86"/>
      <c r="H207" s="19"/>
      <c r="I207" s="20"/>
      <c r="J207" s="21"/>
      <c r="K207" s="87"/>
      <c r="L207" s="108"/>
      <c r="M207" s="52"/>
      <c r="N207" s="52"/>
      <c r="O207" s="52"/>
      <c r="P207" s="52"/>
      <c r="Q207" s="52"/>
      <c r="R207" s="52"/>
      <c r="S207" s="52"/>
      <c r="T207" s="52"/>
      <c r="U207" s="52"/>
      <c r="V207" s="52"/>
      <c r="W207" s="52"/>
      <c r="X207" s="52"/>
      <c r="Y207" s="52"/>
      <c r="Z207" s="52"/>
      <c r="AA207" s="52"/>
      <c r="AB207" s="52"/>
      <c r="AC207" s="52"/>
      <c r="AD207" s="52"/>
      <c r="AE207" s="52"/>
      <c r="AF207" s="52"/>
    </row>
    <row r="208" spans="1:32" ht="20.25" customHeight="1">
      <c r="A208" s="52"/>
      <c r="B208" s="37"/>
      <c r="C208" s="129" t="s">
        <v>194</v>
      </c>
      <c r="D208" s="161" t="s">
        <v>152</v>
      </c>
      <c r="E208" s="121" t="s">
        <v>125</v>
      </c>
      <c r="F208" s="121" t="s">
        <v>126</v>
      </c>
      <c r="G208" s="166" t="s">
        <v>155</v>
      </c>
      <c r="H208" s="123" t="s">
        <v>110</v>
      </c>
      <c r="I208" s="124"/>
      <c r="J208" s="110" t="s">
        <v>127</v>
      </c>
      <c r="K208" s="113">
        <v>34</v>
      </c>
      <c r="L208" s="108"/>
      <c r="M208" s="52"/>
      <c r="N208" s="52"/>
      <c r="O208" s="52"/>
      <c r="P208" s="52"/>
      <c r="Q208" s="52"/>
      <c r="R208" s="52"/>
      <c r="S208" s="52"/>
      <c r="T208" s="52"/>
      <c r="U208" s="52"/>
      <c r="V208" s="52"/>
      <c r="W208" s="52"/>
      <c r="X208" s="52"/>
      <c r="Y208" s="52"/>
      <c r="Z208" s="52"/>
      <c r="AA208" s="52"/>
      <c r="AB208" s="52"/>
      <c r="AC208" s="52"/>
      <c r="AD208" s="52"/>
      <c r="AE208" s="52"/>
      <c r="AF208" s="52"/>
    </row>
    <row r="209" spans="1:32" ht="18" customHeight="1">
      <c r="A209" s="52"/>
      <c r="B209" s="162" t="s">
        <v>178</v>
      </c>
      <c r="C209" s="118"/>
      <c r="D209" s="118"/>
      <c r="E209" s="118"/>
      <c r="F209" s="118"/>
      <c r="G209" s="114"/>
      <c r="H209" s="125"/>
      <c r="I209" s="126"/>
      <c r="J209" s="111"/>
      <c r="K209" s="114"/>
      <c r="L209" s="108"/>
      <c r="M209" s="52"/>
      <c r="N209" s="52"/>
      <c r="O209" s="52"/>
      <c r="P209" s="52"/>
      <c r="Q209" s="52"/>
      <c r="R209" s="52"/>
      <c r="S209" s="52"/>
      <c r="T209" s="52"/>
      <c r="U209" s="52"/>
      <c r="V209" s="52"/>
      <c r="W209" s="52"/>
      <c r="X209" s="52"/>
      <c r="Y209" s="52"/>
      <c r="Z209" s="52"/>
      <c r="AA209" s="52"/>
      <c r="AB209" s="52"/>
      <c r="AC209" s="52"/>
      <c r="AD209" s="52"/>
      <c r="AE209" s="52"/>
      <c r="AF209" s="52"/>
    </row>
    <row r="210" spans="1:32" ht="18" customHeight="1">
      <c r="A210" s="52"/>
      <c r="B210" s="118"/>
      <c r="C210" s="118"/>
      <c r="D210" s="118"/>
      <c r="E210" s="118"/>
      <c r="F210" s="118"/>
      <c r="G210" s="114"/>
      <c r="H210" s="125"/>
      <c r="I210" s="126"/>
      <c r="J210" s="111"/>
      <c r="K210" s="114"/>
      <c r="L210" s="108"/>
      <c r="M210" s="52"/>
      <c r="N210" s="52"/>
      <c r="O210" s="52"/>
      <c r="P210" s="52"/>
      <c r="Q210" s="52"/>
      <c r="R210" s="52"/>
      <c r="S210" s="52"/>
      <c r="T210" s="52"/>
      <c r="U210" s="52"/>
      <c r="V210" s="52"/>
      <c r="W210" s="52"/>
      <c r="X210" s="52"/>
      <c r="Y210" s="52"/>
      <c r="Z210" s="52"/>
      <c r="AA210" s="52"/>
      <c r="AB210" s="52"/>
      <c r="AC210" s="52"/>
      <c r="AD210" s="52"/>
      <c r="AE210" s="52"/>
      <c r="AF210" s="52"/>
    </row>
    <row r="211" spans="1:32" ht="18" customHeight="1">
      <c r="A211" s="52"/>
      <c r="B211" s="119"/>
      <c r="C211" s="118"/>
      <c r="D211" s="118"/>
      <c r="E211" s="118"/>
      <c r="F211" s="118"/>
      <c r="G211" s="114"/>
      <c r="H211" s="125"/>
      <c r="I211" s="126"/>
      <c r="J211" s="111"/>
      <c r="K211" s="114"/>
      <c r="L211" s="108"/>
      <c r="M211" s="52"/>
      <c r="N211" s="52"/>
      <c r="O211" s="52"/>
      <c r="P211" s="52"/>
      <c r="Q211" s="52"/>
      <c r="R211" s="52"/>
      <c r="S211" s="52"/>
      <c r="T211" s="52"/>
      <c r="U211" s="52"/>
      <c r="V211" s="52"/>
      <c r="W211" s="52"/>
      <c r="X211" s="52"/>
      <c r="Y211" s="52"/>
      <c r="Z211" s="52"/>
      <c r="AA211" s="52"/>
      <c r="AB211" s="52"/>
      <c r="AC211" s="52"/>
      <c r="AD211" s="52"/>
      <c r="AE211" s="52"/>
      <c r="AF211" s="52"/>
    </row>
    <row r="212" spans="1:32" ht="18" customHeight="1">
      <c r="A212" s="52"/>
      <c r="B212" s="37"/>
      <c r="C212" s="119"/>
      <c r="D212" s="119"/>
      <c r="E212" s="119"/>
      <c r="F212" s="119"/>
      <c r="G212" s="115"/>
      <c r="H212" s="127"/>
      <c r="I212" s="128"/>
      <c r="J212" s="112"/>
      <c r="K212" s="115"/>
      <c r="L212" s="108"/>
      <c r="M212" s="52"/>
      <c r="N212" s="52"/>
      <c r="O212" s="52"/>
      <c r="P212" s="52"/>
      <c r="Q212" s="52"/>
      <c r="R212" s="52"/>
      <c r="S212" s="52"/>
      <c r="T212" s="52"/>
      <c r="U212" s="52"/>
      <c r="V212" s="52"/>
      <c r="W212" s="52"/>
      <c r="X212" s="52"/>
      <c r="Y212" s="52"/>
      <c r="Z212" s="52"/>
      <c r="AA212" s="52"/>
      <c r="AB212" s="52"/>
      <c r="AC212" s="52"/>
      <c r="AD212" s="52"/>
      <c r="AE212" s="52"/>
      <c r="AF212" s="52"/>
    </row>
    <row r="213" spans="1:32" ht="18" customHeight="1">
      <c r="A213" s="52"/>
      <c r="B213" s="18"/>
      <c r="C213" s="85"/>
      <c r="D213" s="85"/>
      <c r="E213" s="85"/>
      <c r="F213" s="85"/>
      <c r="G213" s="86"/>
      <c r="H213" s="19"/>
      <c r="I213" s="20"/>
      <c r="J213" s="21"/>
      <c r="K213" s="87"/>
      <c r="L213" s="108"/>
      <c r="M213" s="52"/>
      <c r="N213" s="52"/>
      <c r="O213" s="52"/>
      <c r="P213" s="52"/>
      <c r="Q213" s="52"/>
      <c r="R213" s="52"/>
      <c r="S213" s="52"/>
      <c r="T213" s="52"/>
      <c r="U213" s="52"/>
      <c r="V213" s="52"/>
      <c r="W213" s="52"/>
      <c r="X213" s="52"/>
      <c r="Y213" s="52"/>
      <c r="Z213" s="52"/>
      <c r="AA213" s="52"/>
      <c r="AB213" s="52"/>
      <c r="AC213" s="52"/>
      <c r="AD213" s="52"/>
      <c r="AE213" s="52"/>
      <c r="AF213" s="52"/>
    </row>
    <row r="214" spans="1:32" ht="20.25" customHeight="1">
      <c r="A214" s="52"/>
      <c r="B214" s="37"/>
      <c r="C214" s="129" t="s">
        <v>194</v>
      </c>
      <c r="D214" s="161" t="s">
        <v>152</v>
      </c>
      <c r="E214" s="121" t="s">
        <v>125</v>
      </c>
      <c r="F214" s="121" t="s">
        <v>126</v>
      </c>
      <c r="G214" s="166" t="s">
        <v>156</v>
      </c>
      <c r="H214" s="123" t="s">
        <v>112</v>
      </c>
      <c r="I214" s="124"/>
      <c r="J214" s="110" t="s">
        <v>128</v>
      </c>
      <c r="K214" s="113">
        <v>35</v>
      </c>
      <c r="L214" s="108"/>
      <c r="M214" s="52"/>
      <c r="N214" s="52"/>
      <c r="O214" s="52"/>
      <c r="P214" s="52"/>
      <c r="Q214" s="52"/>
      <c r="R214" s="52"/>
      <c r="S214" s="52"/>
      <c r="T214" s="52"/>
      <c r="U214" s="52"/>
      <c r="V214" s="52"/>
      <c r="W214" s="52"/>
      <c r="X214" s="52"/>
      <c r="Y214" s="52"/>
      <c r="Z214" s="52"/>
      <c r="AA214" s="52"/>
      <c r="AB214" s="52"/>
      <c r="AC214" s="52"/>
      <c r="AD214" s="52"/>
      <c r="AE214" s="52"/>
      <c r="AF214" s="52"/>
    </row>
    <row r="215" spans="1:32" ht="20.25" customHeight="1">
      <c r="A215" s="52"/>
      <c r="B215" s="162" t="s">
        <v>178</v>
      </c>
      <c r="C215" s="118"/>
      <c r="D215" s="118"/>
      <c r="E215" s="118"/>
      <c r="F215" s="118"/>
      <c r="G215" s="114"/>
      <c r="H215" s="125"/>
      <c r="I215" s="126"/>
      <c r="J215" s="111"/>
      <c r="K215" s="114"/>
      <c r="L215" s="108"/>
      <c r="M215" s="52"/>
      <c r="N215" s="52"/>
      <c r="O215" s="52"/>
      <c r="P215" s="52"/>
      <c r="Q215" s="52"/>
      <c r="R215" s="52"/>
      <c r="S215" s="52"/>
      <c r="T215" s="52"/>
      <c r="U215" s="52"/>
      <c r="V215" s="52"/>
      <c r="W215" s="52"/>
      <c r="X215" s="52"/>
      <c r="Y215" s="52"/>
      <c r="Z215" s="52"/>
      <c r="AA215" s="52"/>
      <c r="AB215" s="52"/>
      <c r="AC215" s="52"/>
      <c r="AD215" s="52"/>
      <c r="AE215" s="52"/>
      <c r="AF215" s="52"/>
    </row>
    <row r="216" spans="1:32" ht="20.25" customHeight="1">
      <c r="A216" s="52"/>
      <c r="B216" s="118"/>
      <c r="C216" s="118"/>
      <c r="D216" s="118"/>
      <c r="E216" s="118"/>
      <c r="F216" s="118"/>
      <c r="G216" s="114"/>
      <c r="H216" s="125"/>
      <c r="I216" s="126"/>
      <c r="J216" s="111"/>
      <c r="K216" s="114"/>
      <c r="L216" s="108"/>
      <c r="M216" s="52"/>
      <c r="N216" s="52"/>
      <c r="O216" s="52"/>
      <c r="P216" s="52"/>
      <c r="Q216" s="52"/>
      <c r="R216" s="52"/>
      <c r="S216" s="52"/>
      <c r="T216" s="52"/>
      <c r="U216" s="52"/>
      <c r="V216" s="52"/>
      <c r="W216" s="52"/>
      <c r="X216" s="52"/>
      <c r="Y216" s="52"/>
      <c r="Z216" s="52"/>
      <c r="AA216" s="52"/>
      <c r="AB216" s="52"/>
      <c r="AC216" s="52"/>
      <c r="AD216" s="52"/>
      <c r="AE216" s="52"/>
      <c r="AF216" s="52"/>
    </row>
    <row r="217" spans="1:32" ht="20.25" customHeight="1">
      <c r="A217" s="52"/>
      <c r="B217" s="119"/>
      <c r="C217" s="118"/>
      <c r="D217" s="118"/>
      <c r="E217" s="118"/>
      <c r="F217" s="118"/>
      <c r="G217" s="114"/>
      <c r="H217" s="125"/>
      <c r="I217" s="126"/>
      <c r="J217" s="111"/>
      <c r="K217" s="114"/>
      <c r="L217" s="108"/>
      <c r="M217" s="52"/>
      <c r="N217" s="52"/>
      <c r="O217" s="52"/>
      <c r="P217" s="52"/>
      <c r="Q217" s="52"/>
      <c r="R217" s="52"/>
      <c r="S217" s="52"/>
      <c r="T217" s="52"/>
      <c r="U217" s="52"/>
      <c r="V217" s="52"/>
      <c r="W217" s="52"/>
      <c r="X217" s="52"/>
      <c r="Y217" s="52"/>
      <c r="Z217" s="52"/>
      <c r="AA217" s="52"/>
      <c r="AB217" s="52"/>
      <c r="AC217" s="52"/>
      <c r="AD217" s="52"/>
      <c r="AE217" s="52"/>
      <c r="AF217" s="52"/>
    </row>
    <row r="218" spans="1:32" ht="18" customHeight="1">
      <c r="A218" s="52"/>
      <c r="B218" s="37"/>
      <c r="C218" s="119"/>
      <c r="D218" s="119"/>
      <c r="E218" s="119"/>
      <c r="F218" s="119"/>
      <c r="G218" s="115"/>
      <c r="H218" s="127"/>
      <c r="I218" s="128"/>
      <c r="J218" s="112"/>
      <c r="K218" s="115"/>
      <c r="L218" s="109"/>
      <c r="M218" s="52"/>
      <c r="N218" s="52"/>
      <c r="O218" s="52"/>
      <c r="P218" s="52"/>
      <c r="Q218" s="52"/>
      <c r="R218" s="52"/>
      <c r="S218" s="52"/>
      <c r="T218" s="52"/>
      <c r="U218" s="52"/>
      <c r="V218" s="52"/>
      <c r="W218" s="52"/>
      <c r="X218" s="52"/>
      <c r="Y218" s="52"/>
      <c r="Z218" s="52"/>
      <c r="AA218" s="52"/>
      <c r="AB218" s="52"/>
      <c r="AC218" s="52"/>
      <c r="AD218" s="52"/>
      <c r="AE218" s="52"/>
      <c r="AF218" s="52"/>
    </row>
    <row r="219" spans="1:32" ht="18" customHeight="1">
      <c r="A219" s="52"/>
      <c r="B219" s="18"/>
      <c r="C219" s="85"/>
      <c r="D219" s="85"/>
      <c r="E219" s="85"/>
      <c r="F219" s="85"/>
      <c r="G219" s="86"/>
      <c r="H219" s="19"/>
      <c r="I219" s="20"/>
      <c r="J219" s="21"/>
      <c r="K219" s="92"/>
      <c r="L219" s="93"/>
      <c r="M219" s="52"/>
      <c r="N219" s="52"/>
      <c r="O219" s="52"/>
      <c r="P219" s="52"/>
      <c r="Q219" s="52"/>
      <c r="R219" s="52"/>
      <c r="S219" s="52"/>
      <c r="T219" s="52"/>
      <c r="U219" s="52"/>
      <c r="V219" s="52"/>
      <c r="W219" s="52"/>
      <c r="X219" s="52"/>
      <c r="Y219" s="52"/>
      <c r="Z219" s="52"/>
      <c r="AA219" s="52"/>
      <c r="AB219" s="52"/>
      <c r="AC219" s="52"/>
      <c r="AD219" s="52"/>
      <c r="AE219" s="52"/>
      <c r="AF219" s="52"/>
    </row>
    <row r="220" spans="1:32" ht="20.25" customHeight="1">
      <c r="A220" s="52"/>
      <c r="B220" s="37" t="s">
        <v>172</v>
      </c>
      <c r="C220" s="129" t="s">
        <v>194</v>
      </c>
      <c r="D220" s="161" t="s">
        <v>152</v>
      </c>
      <c r="E220" s="121" t="s">
        <v>129</v>
      </c>
      <c r="F220" s="121" t="s">
        <v>180</v>
      </c>
      <c r="G220" s="166" t="s">
        <v>155</v>
      </c>
      <c r="H220" s="123" t="s">
        <v>131</v>
      </c>
      <c r="I220" s="124"/>
      <c r="J220" s="110" t="s">
        <v>132</v>
      </c>
      <c r="K220" s="113">
        <v>36</v>
      </c>
      <c r="L220" s="107" t="s">
        <v>133</v>
      </c>
      <c r="M220" s="52"/>
      <c r="N220" s="52"/>
      <c r="O220" s="52"/>
      <c r="P220" s="52"/>
      <c r="Q220" s="52"/>
      <c r="R220" s="52"/>
      <c r="S220" s="52"/>
      <c r="T220" s="52"/>
      <c r="U220" s="52"/>
      <c r="V220" s="52"/>
      <c r="W220" s="52"/>
      <c r="X220" s="52"/>
      <c r="Y220" s="52"/>
      <c r="Z220" s="52"/>
      <c r="AA220" s="52"/>
      <c r="AB220" s="52"/>
      <c r="AC220" s="52"/>
      <c r="AD220" s="52"/>
      <c r="AE220" s="52"/>
      <c r="AF220" s="52"/>
    </row>
    <row r="221" spans="1:32" ht="18" customHeight="1">
      <c r="A221" s="52"/>
      <c r="B221" s="171" t="s">
        <v>181</v>
      </c>
      <c r="C221" s="118"/>
      <c r="D221" s="118"/>
      <c r="E221" s="118"/>
      <c r="F221" s="118"/>
      <c r="G221" s="114"/>
      <c r="H221" s="125"/>
      <c r="I221" s="126"/>
      <c r="J221" s="111"/>
      <c r="K221" s="114"/>
      <c r="L221" s="108"/>
      <c r="M221" s="52"/>
      <c r="N221" s="52"/>
      <c r="O221" s="52"/>
      <c r="P221" s="52"/>
      <c r="Q221" s="52"/>
      <c r="R221" s="52"/>
      <c r="S221" s="52"/>
      <c r="T221" s="52"/>
      <c r="U221" s="52"/>
      <c r="V221" s="52"/>
      <c r="W221" s="52"/>
      <c r="X221" s="52"/>
      <c r="Y221" s="52"/>
      <c r="Z221" s="52"/>
      <c r="AA221" s="52"/>
      <c r="AB221" s="52"/>
      <c r="AC221" s="52"/>
      <c r="AD221" s="52"/>
      <c r="AE221" s="52"/>
      <c r="AF221" s="52"/>
    </row>
    <row r="222" spans="1:32" ht="18" customHeight="1">
      <c r="A222" s="52"/>
      <c r="B222" s="118"/>
      <c r="C222" s="118"/>
      <c r="D222" s="118"/>
      <c r="E222" s="118"/>
      <c r="F222" s="118"/>
      <c r="G222" s="114"/>
      <c r="H222" s="125"/>
      <c r="I222" s="126"/>
      <c r="J222" s="111"/>
      <c r="K222" s="114"/>
      <c r="L222" s="108"/>
      <c r="M222" s="52"/>
      <c r="N222" s="52"/>
      <c r="O222" s="52"/>
      <c r="P222" s="52"/>
      <c r="Q222" s="52"/>
      <c r="R222" s="52"/>
      <c r="S222" s="52"/>
      <c r="T222" s="52"/>
      <c r="U222" s="52"/>
      <c r="V222" s="52"/>
      <c r="W222" s="52"/>
      <c r="X222" s="52"/>
      <c r="Y222" s="52"/>
      <c r="Z222" s="52"/>
      <c r="AA222" s="52"/>
      <c r="AB222" s="52"/>
      <c r="AC222" s="52"/>
      <c r="AD222" s="52"/>
      <c r="AE222" s="52"/>
      <c r="AF222" s="52"/>
    </row>
    <row r="223" spans="1:32" ht="42" customHeight="1">
      <c r="A223" s="52"/>
      <c r="B223" s="119"/>
      <c r="C223" s="118"/>
      <c r="D223" s="118"/>
      <c r="E223" s="118"/>
      <c r="F223" s="118"/>
      <c r="G223" s="114"/>
      <c r="H223" s="125"/>
      <c r="I223" s="126"/>
      <c r="J223" s="111"/>
      <c r="K223" s="114"/>
      <c r="L223" s="108"/>
      <c r="M223" s="52"/>
      <c r="N223" s="52"/>
      <c r="O223" s="52"/>
      <c r="P223" s="52"/>
      <c r="Q223" s="52"/>
      <c r="R223" s="52"/>
      <c r="S223" s="52"/>
      <c r="T223" s="52"/>
      <c r="U223" s="52"/>
      <c r="V223" s="52"/>
      <c r="W223" s="52"/>
      <c r="X223" s="52"/>
      <c r="Y223" s="52"/>
      <c r="Z223" s="52"/>
      <c r="AA223" s="52"/>
      <c r="AB223" s="52"/>
      <c r="AC223" s="52"/>
      <c r="AD223" s="52"/>
      <c r="AE223" s="52"/>
      <c r="AF223" s="52"/>
    </row>
    <row r="224" spans="1:32" ht="20.25" customHeight="1">
      <c r="A224" s="52"/>
      <c r="B224" s="37"/>
      <c r="C224" s="119"/>
      <c r="D224" s="119"/>
      <c r="E224" s="119"/>
      <c r="F224" s="119"/>
      <c r="G224" s="115"/>
      <c r="H224" s="127"/>
      <c r="I224" s="128"/>
      <c r="J224" s="112"/>
      <c r="K224" s="115"/>
      <c r="L224" s="108"/>
      <c r="M224" s="52"/>
      <c r="N224" s="52"/>
      <c r="O224" s="52"/>
      <c r="P224" s="52"/>
      <c r="Q224" s="52"/>
      <c r="R224" s="52"/>
      <c r="S224" s="52"/>
      <c r="T224" s="52"/>
      <c r="U224" s="52"/>
      <c r="V224" s="52"/>
      <c r="W224" s="52"/>
      <c r="X224" s="52"/>
      <c r="Y224" s="52"/>
      <c r="Z224" s="52"/>
      <c r="AA224" s="52"/>
      <c r="AB224" s="52"/>
      <c r="AC224" s="52"/>
      <c r="AD224" s="52"/>
      <c r="AE224" s="52"/>
      <c r="AF224" s="52"/>
    </row>
    <row r="225" spans="1:32" ht="18" customHeight="1">
      <c r="A225" s="52"/>
      <c r="B225" s="18"/>
      <c r="C225" s="85"/>
      <c r="D225" s="85"/>
      <c r="E225" s="85"/>
      <c r="F225" s="85"/>
      <c r="G225" s="86"/>
      <c r="H225" s="19"/>
      <c r="I225" s="20"/>
      <c r="J225" s="21"/>
      <c r="K225" s="87"/>
      <c r="L225" s="108"/>
      <c r="M225" s="52"/>
      <c r="N225" s="52"/>
      <c r="O225" s="52"/>
      <c r="P225" s="52"/>
      <c r="Q225" s="52"/>
      <c r="R225" s="52"/>
      <c r="S225" s="52"/>
      <c r="T225" s="52"/>
      <c r="U225" s="52"/>
      <c r="V225" s="52"/>
      <c r="W225" s="52"/>
      <c r="X225" s="52"/>
      <c r="Y225" s="52"/>
      <c r="Z225" s="52"/>
      <c r="AA225" s="52"/>
      <c r="AB225" s="52"/>
      <c r="AC225" s="52"/>
      <c r="AD225" s="52"/>
      <c r="AE225" s="52"/>
      <c r="AF225" s="52"/>
    </row>
    <row r="226" spans="1:32" ht="20.25" customHeight="1">
      <c r="A226" s="52"/>
      <c r="B226" s="37" t="s">
        <v>172</v>
      </c>
      <c r="C226" s="129" t="s">
        <v>194</v>
      </c>
      <c r="D226" s="161" t="s">
        <v>152</v>
      </c>
      <c r="E226" s="121" t="s">
        <v>134</v>
      </c>
      <c r="F226" s="121" t="s">
        <v>182</v>
      </c>
      <c r="G226" s="166" t="s">
        <v>155</v>
      </c>
      <c r="H226" s="123" t="s">
        <v>136</v>
      </c>
      <c r="I226" s="124"/>
      <c r="J226" s="110" t="s">
        <v>137</v>
      </c>
      <c r="K226" s="113">
        <v>37</v>
      </c>
      <c r="L226" s="108"/>
      <c r="M226" s="52"/>
      <c r="N226" s="52"/>
      <c r="O226" s="52"/>
      <c r="P226" s="52"/>
      <c r="Q226" s="52"/>
      <c r="R226" s="52"/>
      <c r="S226" s="52"/>
      <c r="T226" s="52"/>
      <c r="U226" s="52"/>
      <c r="V226" s="52"/>
      <c r="W226" s="52"/>
      <c r="X226" s="52"/>
      <c r="Y226" s="52"/>
      <c r="Z226" s="52"/>
      <c r="AA226" s="52"/>
      <c r="AB226" s="52"/>
      <c r="AC226" s="52"/>
      <c r="AD226" s="52"/>
      <c r="AE226" s="52"/>
      <c r="AF226" s="52"/>
    </row>
    <row r="227" spans="1:32" ht="18" customHeight="1">
      <c r="A227" s="52"/>
      <c r="B227" s="117"/>
      <c r="C227" s="118"/>
      <c r="D227" s="118"/>
      <c r="E227" s="118"/>
      <c r="F227" s="118"/>
      <c r="G227" s="114"/>
      <c r="H227" s="125"/>
      <c r="I227" s="126"/>
      <c r="J227" s="111"/>
      <c r="K227" s="114"/>
      <c r="L227" s="108"/>
      <c r="M227" s="52"/>
      <c r="N227" s="52"/>
      <c r="O227" s="52"/>
      <c r="P227" s="52"/>
      <c r="Q227" s="52"/>
      <c r="R227" s="52"/>
      <c r="S227" s="52"/>
      <c r="T227" s="52"/>
      <c r="U227" s="52"/>
      <c r="V227" s="52"/>
      <c r="W227" s="52"/>
      <c r="X227" s="52"/>
      <c r="Y227" s="52"/>
      <c r="Z227" s="52"/>
      <c r="AA227" s="52"/>
      <c r="AB227" s="52"/>
      <c r="AC227" s="52"/>
      <c r="AD227" s="52"/>
      <c r="AE227" s="52"/>
      <c r="AF227" s="52"/>
    </row>
    <row r="228" spans="1:32" ht="18" customHeight="1">
      <c r="A228" s="52"/>
      <c r="B228" s="118"/>
      <c r="C228" s="118"/>
      <c r="D228" s="118"/>
      <c r="E228" s="118"/>
      <c r="F228" s="118"/>
      <c r="G228" s="114"/>
      <c r="H228" s="125"/>
      <c r="I228" s="126"/>
      <c r="J228" s="111"/>
      <c r="K228" s="114"/>
      <c r="L228" s="108"/>
      <c r="M228" s="52"/>
      <c r="N228" s="52"/>
      <c r="O228" s="52"/>
      <c r="P228" s="52"/>
      <c r="Q228" s="52"/>
      <c r="R228" s="52"/>
      <c r="S228" s="52"/>
      <c r="T228" s="52"/>
      <c r="U228" s="52"/>
      <c r="V228" s="52"/>
      <c r="W228" s="52"/>
      <c r="X228" s="52"/>
      <c r="Y228" s="52"/>
      <c r="Z228" s="52"/>
      <c r="AA228" s="52"/>
      <c r="AB228" s="52"/>
      <c r="AC228" s="52"/>
      <c r="AD228" s="52"/>
      <c r="AE228" s="52"/>
      <c r="AF228" s="52"/>
    </row>
    <row r="229" spans="1:32" ht="18" customHeight="1">
      <c r="A229" s="52"/>
      <c r="B229" s="119"/>
      <c r="C229" s="118"/>
      <c r="D229" s="118"/>
      <c r="E229" s="118"/>
      <c r="F229" s="118"/>
      <c r="G229" s="114"/>
      <c r="H229" s="125"/>
      <c r="I229" s="126"/>
      <c r="J229" s="111"/>
      <c r="K229" s="114"/>
      <c r="L229" s="108"/>
      <c r="M229" s="52"/>
      <c r="N229" s="52"/>
      <c r="O229" s="52"/>
      <c r="P229" s="52"/>
      <c r="Q229" s="52"/>
      <c r="R229" s="52"/>
      <c r="S229" s="52"/>
      <c r="T229" s="52"/>
      <c r="U229" s="52"/>
      <c r="V229" s="52"/>
      <c r="W229" s="52"/>
      <c r="X229" s="52"/>
      <c r="Y229" s="52"/>
      <c r="Z229" s="52"/>
      <c r="AA229" s="52"/>
      <c r="AB229" s="52"/>
      <c r="AC229" s="52"/>
      <c r="AD229" s="52"/>
      <c r="AE229" s="52"/>
      <c r="AF229" s="52"/>
    </row>
    <row r="230" spans="1:32" ht="20.25" customHeight="1">
      <c r="A230" s="52"/>
      <c r="B230" s="37"/>
      <c r="C230" s="119"/>
      <c r="D230" s="119"/>
      <c r="E230" s="119"/>
      <c r="F230" s="119"/>
      <c r="G230" s="115"/>
      <c r="H230" s="127"/>
      <c r="I230" s="128"/>
      <c r="J230" s="112"/>
      <c r="K230" s="115"/>
      <c r="L230" s="108"/>
      <c r="M230" s="52"/>
      <c r="N230" s="52"/>
      <c r="O230" s="52"/>
      <c r="P230" s="52"/>
      <c r="Q230" s="52"/>
      <c r="R230" s="52"/>
      <c r="S230" s="52"/>
      <c r="T230" s="52"/>
      <c r="U230" s="52"/>
      <c r="V230" s="52"/>
      <c r="W230" s="52"/>
      <c r="X230" s="52"/>
      <c r="Y230" s="52"/>
      <c r="Z230" s="52"/>
      <c r="AA230" s="52"/>
      <c r="AB230" s="52"/>
      <c r="AC230" s="52"/>
      <c r="AD230" s="52"/>
      <c r="AE230" s="52"/>
      <c r="AF230" s="52"/>
    </row>
    <row r="231" spans="1:32" ht="18" customHeight="1">
      <c r="A231" s="52"/>
      <c r="B231" s="18"/>
      <c r="C231" s="85"/>
      <c r="D231" s="85"/>
      <c r="E231" s="85"/>
      <c r="F231" s="85"/>
      <c r="G231" s="86"/>
      <c r="H231" s="19"/>
      <c r="I231" s="20"/>
      <c r="J231" s="21"/>
      <c r="K231" s="87"/>
      <c r="L231" s="108"/>
      <c r="M231" s="52"/>
      <c r="N231" s="52"/>
      <c r="O231" s="52"/>
      <c r="P231" s="52"/>
      <c r="Q231" s="52"/>
      <c r="R231" s="52"/>
      <c r="S231" s="52"/>
      <c r="T231" s="52"/>
      <c r="U231" s="52"/>
      <c r="V231" s="52"/>
      <c r="W231" s="52"/>
      <c r="X231" s="52"/>
      <c r="Y231" s="52"/>
      <c r="Z231" s="52"/>
      <c r="AA231" s="52"/>
      <c r="AB231" s="52"/>
      <c r="AC231" s="52"/>
      <c r="AD231" s="52"/>
      <c r="AE231" s="52"/>
      <c r="AF231" s="52"/>
    </row>
    <row r="232" spans="1:32" ht="20.25" customHeight="1">
      <c r="A232" s="52"/>
      <c r="B232" s="37"/>
      <c r="C232" s="129" t="s">
        <v>194</v>
      </c>
      <c r="D232" s="161" t="s">
        <v>152</v>
      </c>
      <c r="E232" s="121" t="s">
        <v>138</v>
      </c>
      <c r="F232" s="121" t="s">
        <v>183</v>
      </c>
      <c r="G232" s="166" t="s">
        <v>155</v>
      </c>
      <c r="H232" s="123" t="s">
        <v>140</v>
      </c>
      <c r="I232" s="124"/>
      <c r="J232" s="110" t="s">
        <v>141</v>
      </c>
      <c r="K232" s="113">
        <v>38</v>
      </c>
      <c r="L232" s="108"/>
      <c r="M232" s="52"/>
      <c r="N232" s="52"/>
      <c r="O232" s="52"/>
      <c r="P232" s="52"/>
      <c r="Q232" s="52"/>
      <c r="R232" s="52"/>
      <c r="S232" s="52"/>
      <c r="T232" s="52"/>
      <c r="U232" s="52"/>
      <c r="V232" s="52"/>
      <c r="W232" s="52"/>
      <c r="X232" s="52"/>
      <c r="Y232" s="52"/>
      <c r="Z232" s="52"/>
      <c r="AA232" s="52"/>
      <c r="AB232" s="52"/>
      <c r="AC232" s="52"/>
      <c r="AD232" s="52"/>
      <c r="AE232" s="52"/>
      <c r="AF232" s="52"/>
    </row>
    <row r="233" spans="1:32" ht="20.25" customHeight="1">
      <c r="A233" s="52"/>
      <c r="B233" s="117"/>
      <c r="C233" s="118"/>
      <c r="D233" s="118"/>
      <c r="E233" s="118"/>
      <c r="F233" s="118"/>
      <c r="G233" s="114"/>
      <c r="H233" s="125"/>
      <c r="I233" s="126"/>
      <c r="J233" s="111"/>
      <c r="K233" s="114"/>
      <c r="L233" s="108"/>
      <c r="M233" s="52"/>
      <c r="N233" s="52"/>
      <c r="O233" s="52"/>
      <c r="P233" s="52"/>
      <c r="Q233" s="52"/>
      <c r="R233" s="52"/>
      <c r="S233" s="52"/>
      <c r="T233" s="52"/>
      <c r="U233" s="52"/>
      <c r="V233" s="52"/>
      <c r="W233" s="52"/>
      <c r="X233" s="52"/>
      <c r="Y233" s="52"/>
      <c r="Z233" s="52"/>
      <c r="AA233" s="52"/>
      <c r="AB233" s="52"/>
      <c r="AC233" s="52"/>
      <c r="AD233" s="52"/>
      <c r="AE233" s="52"/>
      <c r="AF233" s="52"/>
    </row>
    <row r="234" spans="1:32" ht="20.25" customHeight="1">
      <c r="A234" s="52"/>
      <c r="B234" s="118"/>
      <c r="C234" s="118"/>
      <c r="D234" s="118"/>
      <c r="E234" s="118"/>
      <c r="F234" s="118"/>
      <c r="G234" s="114"/>
      <c r="H234" s="125"/>
      <c r="I234" s="126"/>
      <c r="J234" s="111"/>
      <c r="K234" s="114"/>
      <c r="L234" s="108"/>
      <c r="M234" s="52"/>
      <c r="N234" s="52"/>
      <c r="O234" s="52"/>
      <c r="P234" s="52"/>
      <c r="Q234" s="52"/>
      <c r="R234" s="52"/>
      <c r="S234" s="52"/>
      <c r="T234" s="52"/>
      <c r="U234" s="52"/>
      <c r="V234" s="52"/>
      <c r="W234" s="52"/>
      <c r="X234" s="52"/>
      <c r="Y234" s="52"/>
      <c r="Z234" s="52"/>
      <c r="AA234" s="52"/>
      <c r="AB234" s="52"/>
      <c r="AC234" s="52"/>
      <c r="AD234" s="52"/>
      <c r="AE234" s="52"/>
      <c r="AF234" s="52"/>
    </row>
    <row r="235" spans="1:32" ht="20.25" customHeight="1">
      <c r="A235" s="52"/>
      <c r="B235" s="119"/>
      <c r="C235" s="118"/>
      <c r="D235" s="118"/>
      <c r="E235" s="118"/>
      <c r="F235" s="118"/>
      <c r="G235" s="114"/>
      <c r="H235" s="125"/>
      <c r="I235" s="126"/>
      <c r="J235" s="111"/>
      <c r="K235" s="114"/>
      <c r="L235" s="108"/>
      <c r="M235" s="52"/>
      <c r="N235" s="52"/>
      <c r="O235" s="52"/>
      <c r="P235" s="52"/>
      <c r="Q235" s="52"/>
      <c r="R235" s="52"/>
      <c r="S235" s="52"/>
      <c r="T235" s="52"/>
      <c r="U235" s="52"/>
      <c r="V235" s="52"/>
      <c r="W235" s="52"/>
      <c r="X235" s="52"/>
      <c r="Y235" s="52"/>
      <c r="Z235" s="52"/>
      <c r="AA235" s="52"/>
      <c r="AB235" s="52"/>
      <c r="AC235" s="52"/>
      <c r="AD235" s="52"/>
      <c r="AE235" s="52"/>
      <c r="AF235" s="52"/>
    </row>
    <row r="236" spans="1:32" ht="20.25" customHeight="1">
      <c r="A236" s="52"/>
      <c r="B236" s="37"/>
      <c r="C236" s="119"/>
      <c r="D236" s="119"/>
      <c r="E236" s="119"/>
      <c r="F236" s="119"/>
      <c r="G236" s="115"/>
      <c r="H236" s="127"/>
      <c r="I236" s="128"/>
      <c r="J236" s="112"/>
      <c r="K236" s="115"/>
      <c r="L236" s="108"/>
      <c r="M236" s="52"/>
      <c r="N236" s="52"/>
      <c r="O236" s="52"/>
      <c r="P236" s="52"/>
      <c r="Q236" s="52"/>
      <c r="R236" s="52"/>
      <c r="S236" s="52"/>
      <c r="T236" s="52"/>
      <c r="U236" s="52"/>
      <c r="V236" s="52"/>
      <c r="W236" s="52"/>
      <c r="X236" s="52"/>
      <c r="Y236" s="52"/>
      <c r="Z236" s="52"/>
      <c r="AA236" s="52"/>
      <c r="AB236" s="52"/>
      <c r="AC236" s="52"/>
      <c r="AD236" s="52"/>
      <c r="AE236" s="52"/>
      <c r="AF236" s="52"/>
    </row>
    <row r="237" spans="1:32" ht="18" customHeight="1">
      <c r="A237" s="52"/>
      <c r="B237" s="18"/>
      <c r="C237" s="85"/>
      <c r="D237" s="85"/>
      <c r="E237" s="85"/>
      <c r="F237" s="85"/>
      <c r="G237" s="86"/>
      <c r="H237" s="19"/>
      <c r="I237" s="20"/>
      <c r="J237" s="21"/>
      <c r="K237" s="87"/>
      <c r="L237" s="108"/>
      <c r="M237" s="52"/>
      <c r="N237" s="52"/>
      <c r="O237" s="52"/>
      <c r="P237" s="52"/>
      <c r="Q237" s="52"/>
      <c r="R237" s="52"/>
      <c r="S237" s="52"/>
      <c r="T237" s="52"/>
      <c r="U237" s="52"/>
      <c r="V237" s="52"/>
      <c r="W237" s="52"/>
      <c r="X237" s="52"/>
      <c r="Y237" s="52"/>
      <c r="Z237" s="52"/>
      <c r="AA237" s="52"/>
      <c r="AB237" s="52"/>
      <c r="AC237" s="52"/>
      <c r="AD237" s="52"/>
      <c r="AE237" s="52"/>
      <c r="AF237" s="52"/>
    </row>
    <row r="238" spans="1:32" ht="20.25" customHeight="1">
      <c r="A238" s="52"/>
      <c r="B238" s="37"/>
      <c r="C238" s="129" t="s">
        <v>194</v>
      </c>
      <c r="D238" s="161" t="s">
        <v>152</v>
      </c>
      <c r="E238" s="121" t="s">
        <v>142</v>
      </c>
      <c r="F238" s="121" t="s">
        <v>143</v>
      </c>
      <c r="G238" s="166" t="s">
        <v>155</v>
      </c>
      <c r="H238" s="123" t="s">
        <v>144</v>
      </c>
      <c r="I238" s="124"/>
      <c r="J238" s="110" t="s">
        <v>145</v>
      </c>
      <c r="K238" s="113">
        <v>39</v>
      </c>
      <c r="L238" s="108"/>
      <c r="M238" s="52"/>
      <c r="N238" s="52"/>
      <c r="O238" s="52"/>
      <c r="P238" s="52"/>
      <c r="Q238" s="52"/>
      <c r="R238" s="52"/>
      <c r="S238" s="52"/>
      <c r="T238" s="52"/>
      <c r="U238" s="52"/>
      <c r="V238" s="52"/>
      <c r="W238" s="52"/>
      <c r="X238" s="52"/>
      <c r="Y238" s="52"/>
      <c r="Z238" s="52"/>
      <c r="AA238" s="52"/>
      <c r="AB238" s="52"/>
      <c r="AC238" s="52"/>
      <c r="AD238" s="52"/>
      <c r="AE238" s="52"/>
      <c r="AF238" s="52"/>
    </row>
    <row r="239" spans="1:32" ht="20.25" customHeight="1">
      <c r="A239" s="52"/>
      <c r="B239" s="162" t="s">
        <v>184</v>
      </c>
      <c r="C239" s="118"/>
      <c r="D239" s="118"/>
      <c r="E239" s="118"/>
      <c r="F239" s="118"/>
      <c r="G239" s="114"/>
      <c r="H239" s="125"/>
      <c r="I239" s="126"/>
      <c r="J239" s="111"/>
      <c r="K239" s="114"/>
      <c r="L239" s="108"/>
      <c r="M239" s="52"/>
      <c r="N239" s="52"/>
      <c r="O239" s="52"/>
      <c r="P239" s="52"/>
      <c r="Q239" s="52"/>
      <c r="R239" s="52"/>
      <c r="S239" s="52"/>
      <c r="T239" s="52"/>
      <c r="U239" s="52"/>
      <c r="V239" s="52"/>
      <c r="W239" s="52"/>
      <c r="X239" s="52"/>
      <c r="Y239" s="52"/>
      <c r="Z239" s="52"/>
      <c r="AA239" s="52"/>
      <c r="AB239" s="52"/>
      <c r="AC239" s="52"/>
      <c r="AD239" s="52"/>
      <c r="AE239" s="52"/>
      <c r="AF239" s="52"/>
    </row>
    <row r="240" spans="1:32" ht="20.25" customHeight="1">
      <c r="A240" s="52"/>
      <c r="B240" s="118"/>
      <c r="C240" s="118"/>
      <c r="D240" s="118"/>
      <c r="E240" s="118"/>
      <c r="F240" s="118"/>
      <c r="G240" s="114"/>
      <c r="H240" s="125"/>
      <c r="I240" s="126"/>
      <c r="J240" s="111"/>
      <c r="K240" s="114"/>
      <c r="L240" s="108"/>
      <c r="M240" s="52"/>
      <c r="N240" s="52"/>
      <c r="O240" s="52"/>
      <c r="P240" s="52"/>
      <c r="Q240" s="52"/>
      <c r="R240" s="52"/>
      <c r="S240" s="52"/>
      <c r="T240" s="52"/>
      <c r="U240" s="52"/>
      <c r="V240" s="52"/>
      <c r="W240" s="52"/>
      <c r="X240" s="52"/>
      <c r="Y240" s="52"/>
      <c r="Z240" s="52"/>
      <c r="AA240" s="52"/>
      <c r="AB240" s="52"/>
      <c r="AC240" s="52"/>
      <c r="AD240" s="52"/>
      <c r="AE240" s="52"/>
      <c r="AF240" s="52"/>
    </row>
    <row r="241" spans="1:32" ht="20.25" customHeight="1">
      <c r="A241" s="52"/>
      <c r="B241" s="119"/>
      <c r="C241" s="118"/>
      <c r="D241" s="118"/>
      <c r="E241" s="118"/>
      <c r="F241" s="118"/>
      <c r="G241" s="114"/>
      <c r="H241" s="125"/>
      <c r="I241" s="126"/>
      <c r="J241" s="111"/>
      <c r="K241" s="114"/>
      <c r="L241" s="108"/>
      <c r="M241" s="52"/>
      <c r="N241" s="52"/>
      <c r="O241" s="52"/>
      <c r="P241" s="52"/>
      <c r="Q241" s="52"/>
      <c r="R241" s="52"/>
      <c r="S241" s="52"/>
      <c r="T241" s="52"/>
      <c r="U241" s="52"/>
      <c r="V241" s="52"/>
      <c r="W241" s="52"/>
      <c r="X241" s="52"/>
      <c r="Y241" s="52"/>
      <c r="Z241" s="52"/>
      <c r="AA241" s="52"/>
      <c r="AB241" s="52"/>
      <c r="AC241" s="52"/>
      <c r="AD241" s="52"/>
      <c r="AE241" s="52"/>
      <c r="AF241" s="52"/>
    </row>
    <row r="242" spans="1:32" ht="18" customHeight="1">
      <c r="A242" s="52"/>
      <c r="B242" s="37"/>
      <c r="C242" s="119"/>
      <c r="D242" s="119"/>
      <c r="E242" s="119"/>
      <c r="F242" s="119"/>
      <c r="G242" s="115"/>
      <c r="H242" s="127"/>
      <c r="I242" s="128"/>
      <c r="J242" s="112"/>
      <c r="K242" s="115"/>
      <c r="L242" s="108"/>
      <c r="M242" s="52"/>
      <c r="N242" s="52"/>
      <c r="O242" s="52"/>
      <c r="P242" s="52"/>
      <c r="Q242" s="52"/>
      <c r="R242" s="52"/>
      <c r="S242" s="52"/>
      <c r="T242" s="52"/>
      <c r="U242" s="52"/>
      <c r="V242" s="52"/>
      <c r="W242" s="52"/>
      <c r="X242" s="52"/>
      <c r="Y242" s="52"/>
      <c r="Z242" s="52"/>
      <c r="AA242" s="52"/>
      <c r="AB242" s="52"/>
      <c r="AC242" s="52"/>
      <c r="AD242" s="52"/>
      <c r="AE242" s="52"/>
      <c r="AF242" s="52"/>
    </row>
    <row r="243" spans="1:32" ht="18" customHeight="1">
      <c r="A243" s="52"/>
      <c r="B243" s="18"/>
      <c r="C243" s="85"/>
      <c r="D243" s="85"/>
      <c r="E243" s="85"/>
      <c r="F243" s="85"/>
      <c r="G243" s="86"/>
      <c r="H243" s="19"/>
      <c r="I243" s="20"/>
      <c r="J243" s="21"/>
      <c r="K243" s="87"/>
      <c r="L243" s="108"/>
      <c r="M243" s="52"/>
      <c r="N243" s="52"/>
      <c r="O243" s="52"/>
      <c r="P243" s="52"/>
      <c r="Q243" s="52"/>
      <c r="R243" s="52"/>
      <c r="S243" s="52"/>
      <c r="T243" s="52"/>
      <c r="U243" s="52"/>
      <c r="V243" s="52"/>
      <c r="W243" s="52"/>
      <c r="X243" s="52"/>
      <c r="Y243" s="52"/>
      <c r="Z243" s="52"/>
      <c r="AA243" s="52"/>
      <c r="AB243" s="52"/>
      <c r="AC243" s="52"/>
      <c r="AD243" s="52"/>
      <c r="AE243" s="52"/>
      <c r="AF243" s="52"/>
    </row>
    <row r="244" spans="1:32" ht="20.25" customHeight="1">
      <c r="A244" s="52"/>
      <c r="B244" s="37"/>
      <c r="C244" s="129" t="s">
        <v>194</v>
      </c>
      <c r="D244" s="161" t="s">
        <v>152</v>
      </c>
      <c r="E244" s="121" t="s">
        <v>142</v>
      </c>
      <c r="F244" s="121" t="s">
        <v>143</v>
      </c>
      <c r="G244" s="166" t="s">
        <v>156</v>
      </c>
      <c r="H244" s="123" t="s">
        <v>112</v>
      </c>
      <c r="I244" s="124"/>
      <c r="J244" s="110" t="s">
        <v>146</v>
      </c>
      <c r="K244" s="113">
        <v>40</v>
      </c>
      <c r="L244" s="108"/>
      <c r="M244" s="52"/>
      <c r="N244" s="52"/>
      <c r="O244" s="52"/>
      <c r="P244" s="52"/>
      <c r="Q244" s="52"/>
      <c r="R244" s="52"/>
      <c r="S244" s="52"/>
      <c r="T244" s="52"/>
      <c r="U244" s="52"/>
      <c r="V244" s="52"/>
      <c r="W244" s="52"/>
      <c r="X244" s="52"/>
      <c r="Y244" s="52"/>
      <c r="Z244" s="52"/>
      <c r="AA244" s="52"/>
      <c r="AB244" s="52"/>
      <c r="AC244" s="52"/>
      <c r="AD244" s="52"/>
      <c r="AE244" s="52"/>
      <c r="AF244" s="52"/>
    </row>
    <row r="245" spans="1:32" ht="20.25" customHeight="1">
      <c r="A245" s="52"/>
      <c r="B245" s="162" t="s">
        <v>184</v>
      </c>
      <c r="C245" s="118"/>
      <c r="D245" s="118"/>
      <c r="E245" s="118"/>
      <c r="F245" s="118"/>
      <c r="G245" s="114"/>
      <c r="H245" s="125"/>
      <c r="I245" s="126"/>
      <c r="J245" s="111"/>
      <c r="K245" s="114"/>
      <c r="L245" s="108"/>
      <c r="M245" s="52"/>
      <c r="N245" s="52"/>
      <c r="O245" s="52"/>
      <c r="P245" s="52"/>
      <c r="Q245" s="52"/>
      <c r="R245" s="52"/>
      <c r="S245" s="52"/>
      <c r="T245" s="52"/>
      <c r="U245" s="52"/>
      <c r="V245" s="52"/>
      <c r="W245" s="52"/>
      <c r="X245" s="52"/>
      <c r="Y245" s="52"/>
      <c r="Z245" s="52"/>
      <c r="AA245" s="52"/>
      <c r="AB245" s="52"/>
      <c r="AC245" s="52"/>
      <c r="AD245" s="52"/>
      <c r="AE245" s="52"/>
      <c r="AF245" s="52"/>
    </row>
    <row r="246" spans="1:32" ht="20.25" customHeight="1">
      <c r="A246" s="52"/>
      <c r="B246" s="118"/>
      <c r="C246" s="118"/>
      <c r="D246" s="118"/>
      <c r="E246" s="118"/>
      <c r="F246" s="118"/>
      <c r="G246" s="114"/>
      <c r="H246" s="125"/>
      <c r="I246" s="126"/>
      <c r="J246" s="111"/>
      <c r="K246" s="114"/>
      <c r="L246" s="108"/>
      <c r="M246" s="52"/>
      <c r="N246" s="52"/>
      <c r="O246" s="52"/>
      <c r="P246" s="52"/>
      <c r="Q246" s="52"/>
      <c r="R246" s="52"/>
      <c r="S246" s="52"/>
      <c r="T246" s="52"/>
      <c r="U246" s="52"/>
      <c r="V246" s="52"/>
      <c r="W246" s="52"/>
      <c r="X246" s="52"/>
      <c r="Y246" s="52"/>
      <c r="Z246" s="52"/>
      <c r="AA246" s="52"/>
      <c r="AB246" s="52"/>
      <c r="AC246" s="52"/>
      <c r="AD246" s="52"/>
      <c r="AE246" s="52"/>
      <c r="AF246" s="52"/>
    </row>
    <row r="247" spans="1:32" ht="20.25" customHeight="1">
      <c r="A247" s="52"/>
      <c r="B247" s="119"/>
      <c r="C247" s="118"/>
      <c r="D247" s="118"/>
      <c r="E247" s="118"/>
      <c r="F247" s="118"/>
      <c r="G247" s="114"/>
      <c r="H247" s="125"/>
      <c r="I247" s="126"/>
      <c r="J247" s="111"/>
      <c r="K247" s="114"/>
      <c r="L247" s="108"/>
      <c r="M247" s="52"/>
      <c r="N247" s="52"/>
      <c r="O247" s="52"/>
      <c r="P247" s="52"/>
      <c r="Q247" s="52"/>
      <c r="R247" s="52"/>
      <c r="S247" s="52"/>
      <c r="T247" s="52"/>
      <c r="U247" s="52"/>
      <c r="V247" s="52"/>
      <c r="W247" s="52"/>
      <c r="X247" s="52"/>
      <c r="Y247" s="52"/>
      <c r="Z247" s="52"/>
      <c r="AA247" s="52"/>
      <c r="AB247" s="52"/>
      <c r="AC247" s="52"/>
      <c r="AD247" s="52"/>
      <c r="AE247" s="52"/>
      <c r="AF247" s="52"/>
    </row>
    <row r="248" spans="1:32" ht="18" customHeight="1">
      <c r="A248" s="52"/>
      <c r="B248" s="37"/>
      <c r="C248" s="119"/>
      <c r="D248" s="119"/>
      <c r="E248" s="119"/>
      <c r="F248" s="119"/>
      <c r="G248" s="115"/>
      <c r="H248" s="127"/>
      <c r="I248" s="128"/>
      <c r="J248" s="112"/>
      <c r="K248" s="115"/>
      <c r="L248" s="108"/>
      <c r="M248" s="52"/>
      <c r="N248" s="52"/>
      <c r="O248" s="52"/>
      <c r="P248" s="52"/>
      <c r="Q248" s="52"/>
      <c r="R248" s="52"/>
      <c r="S248" s="52"/>
      <c r="T248" s="52"/>
      <c r="U248" s="52"/>
      <c r="V248" s="52"/>
      <c r="W248" s="52"/>
      <c r="X248" s="52"/>
      <c r="Y248" s="52"/>
      <c r="Z248" s="52"/>
      <c r="AA248" s="52"/>
      <c r="AB248" s="52"/>
      <c r="AC248" s="52"/>
      <c r="AD248" s="52"/>
      <c r="AE248" s="52"/>
      <c r="AF248" s="52"/>
    </row>
    <row r="249" spans="1:32" ht="18" customHeight="1">
      <c r="A249" s="52"/>
      <c r="B249" s="18"/>
      <c r="C249" s="85"/>
      <c r="D249" s="85"/>
      <c r="E249" s="85"/>
      <c r="F249" s="85"/>
      <c r="G249" s="86"/>
      <c r="H249" s="19"/>
      <c r="I249" s="20"/>
      <c r="J249" s="21"/>
      <c r="K249" s="87"/>
      <c r="L249" s="108"/>
      <c r="M249" s="52"/>
      <c r="N249" s="52"/>
      <c r="O249" s="52"/>
      <c r="P249" s="52"/>
      <c r="Q249" s="52"/>
      <c r="R249" s="52"/>
      <c r="S249" s="52"/>
      <c r="T249" s="52"/>
      <c r="U249" s="52"/>
      <c r="V249" s="52"/>
      <c r="W249" s="52"/>
      <c r="X249" s="52"/>
      <c r="Y249" s="52"/>
      <c r="Z249" s="52"/>
      <c r="AA249" s="52"/>
      <c r="AB249" s="52"/>
      <c r="AC249" s="52"/>
      <c r="AD249" s="52"/>
      <c r="AE249" s="52"/>
      <c r="AF249" s="52"/>
    </row>
    <row r="250" spans="1:32" ht="20.25" customHeight="1">
      <c r="A250" s="52"/>
      <c r="B250" s="37"/>
      <c r="C250" s="129" t="s">
        <v>194</v>
      </c>
      <c r="D250" s="161" t="s">
        <v>152</v>
      </c>
      <c r="E250" s="121" t="s">
        <v>147</v>
      </c>
      <c r="F250" s="121" t="s">
        <v>148</v>
      </c>
      <c r="G250" s="166" t="s">
        <v>156</v>
      </c>
      <c r="H250" s="123" t="s">
        <v>149</v>
      </c>
      <c r="I250" s="124"/>
      <c r="J250" s="110" t="s">
        <v>150</v>
      </c>
      <c r="K250" s="113">
        <v>41</v>
      </c>
      <c r="L250" s="108"/>
      <c r="M250" s="52"/>
      <c r="N250" s="52"/>
      <c r="O250" s="52"/>
      <c r="P250" s="52"/>
      <c r="Q250" s="52"/>
      <c r="R250" s="52"/>
      <c r="S250" s="52"/>
      <c r="T250" s="52"/>
      <c r="U250" s="52"/>
      <c r="V250" s="52"/>
      <c r="W250" s="52"/>
      <c r="X250" s="52"/>
      <c r="Y250" s="52"/>
      <c r="Z250" s="52"/>
      <c r="AA250" s="52"/>
      <c r="AB250" s="52"/>
      <c r="AC250" s="52"/>
      <c r="AD250" s="52"/>
      <c r="AE250" s="52"/>
      <c r="AF250" s="52"/>
    </row>
    <row r="251" spans="1:32" ht="20.25" customHeight="1">
      <c r="A251" s="52"/>
      <c r="B251" s="117"/>
      <c r="C251" s="118"/>
      <c r="D251" s="118"/>
      <c r="E251" s="118"/>
      <c r="F251" s="118"/>
      <c r="G251" s="114"/>
      <c r="H251" s="125"/>
      <c r="I251" s="126"/>
      <c r="J251" s="111"/>
      <c r="K251" s="114"/>
      <c r="L251" s="108"/>
      <c r="M251" s="52"/>
      <c r="N251" s="52"/>
      <c r="O251" s="52"/>
      <c r="P251" s="52"/>
      <c r="Q251" s="52"/>
      <c r="R251" s="52"/>
      <c r="S251" s="52"/>
      <c r="T251" s="52"/>
      <c r="U251" s="52"/>
      <c r="V251" s="52"/>
      <c r="W251" s="52"/>
      <c r="X251" s="52"/>
      <c r="Y251" s="52"/>
      <c r="Z251" s="52"/>
      <c r="AA251" s="52"/>
      <c r="AB251" s="52"/>
      <c r="AC251" s="52"/>
      <c r="AD251" s="52"/>
      <c r="AE251" s="52"/>
      <c r="AF251" s="52"/>
    </row>
    <row r="252" spans="1:32" ht="20.25" customHeight="1">
      <c r="A252" s="52"/>
      <c r="B252" s="118"/>
      <c r="C252" s="118"/>
      <c r="D252" s="118"/>
      <c r="E252" s="118"/>
      <c r="F252" s="118"/>
      <c r="G252" s="114"/>
      <c r="H252" s="125"/>
      <c r="I252" s="126"/>
      <c r="J252" s="111"/>
      <c r="K252" s="114"/>
      <c r="L252" s="108"/>
      <c r="M252" s="52"/>
      <c r="N252" s="52"/>
      <c r="O252" s="52"/>
      <c r="P252" s="52"/>
      <c r="Q252" s="52"/>
      <c r="R252" s="52"/>
      <c r="S252" s="52"/>
      <c r="T252" s="52"/>
      <c r="U252" s="52"/>
      <c r="V252" s="52"/>
      <c r="W252" s="52"/>
      <c r="X252" s="52"/>
      <c r="Y252" s="52"/>
      <c r="Z252" s="52"/>
      <c r="AA252" s="52"/>
      <c r="AB252" s="52"/>
      <c r="AC252" s="52"/>
      <c r="AD252" s="52"/>
      <c r="AE252" s="52"/>
      <c r="AF252" s="52"/>
    </row>
    <row r="253" spans="1:32" ht="20.25" customHeight="1">
      <c r="A253" s="52"/>
      <c r="B253" s="119"/>
      <c r="C253" s="118"/>
      <c r="D253" s="118"/>
      <c r="E253" s="118"/>
      <c r="F253" s="118"/>
      <c r="G253" s="114"/>
      <c r="H253" s="125"/>
      <c r="I253" s="126"/>
      <c r="J253" s="111"/>
      <c r="K253" s="114"/>
      <c r="L253" s="108"/>
      <c r="M253" s="52"/>
      <c r="N253" s="52"/>
      <c r="O253" s="52"/>
      <c r="P253" s="52"/>
      <c r="Q253" s="52"/>
      <c r="R253" s="52"/>
      <c r="S253" s="52"/>
      <c r="T253" s="52"/>
      <c r="U253" s="52"/>
      <c r="V253" s="52"/>
      <c r="W253" s="52"/>
      <c r="X253" s="52"/>
      <c r="Y253" s="52"/>
      <c r="Z253" s="52"/>
      <c r="AA253" s="52"/>
      <c r="AB253" s="52"/>
      <c r="AC253" s="52"/>
      <c r="AD253" s="52"/>
      <c r="AE253" s="52"/>
      <c r="AF253" s="52"/>
    </row>
    <row r="254" spans="1:32" ht="20.25" customHeight="1">
      <c r="A254" s="52"/>
      <c r="B254" s="37"/>
      <c r="C254" s="119"/>
      <c r="D254" s="119"/>
      <c r="E254" s="119"/>
      <c r="F254" s="119"/>
      <c r="G254" s="115"/>
      <c r="H254" s="127"/>
      <c r="I254" s="128"/>
      <c r="J254" s="112"/>
      <c r="K254" s="114"/>
      <c r="L254" s="109"/>
      <c r="M254" s="52"/>
      <c r="N254" s="52"/>
      <c r="O254" s="52"/>
      <c r="P254" s="52"/>
      <c r="Q254" s="52"/>
      <c r="R254" s="52"/>
      <c r="S254" s="52"/>
      <c r="T254" s="52"/>
      <c r="U254" s="52"/>
      <c r="V254" s="52"/>
      <c r="W254" s="52"/>
      <c r="X254" s="52"/>
      <c r="Y254" s="52"/>
      <c r="Z254" s="52"/>
      <c r="AA254" s="52"/>
      <c r="AB254" s="52"/>
      <c r="AC254" s="52"/>
      <c r="AD254" s="52"/>
      <c r="AE254" s="52"/>
      <c r="AF254" s="52"/>
    </row>
    <row r="255" spans="1:32" ht="18" customHeight="1">
      <c r="A255" s="52"/>
      <c r="B255" s="18"/>
      <c r="C255" s="85"/>
      <c r="D255" s="85"/>
      <c r="E255" s="85"/>
      <c r="F255" s="85"/>
      <c r="G255" s="86"/>
      <c r="H255" s="19"/>
      <c r="I255" s="20"/>
      <c r="J255" s="100"/>
      <c r="K255" s="57"/>
      <c r="L255" s="58"/>
      <c r="M255" s="52"/>
      <c r="N255" s="52"/>
      <c r="O255" s="52"/>
      <c r="P255" s="52"/>
      <c r="Q255" s="52"/>
      <c r="R255" s="52"/>
      <c r="S255" s="52"/>
      <c r="T255" s="52"/>
      <c r="U255" s="52"/>
      <c r="V255" s="52"/>
      <c r="W255" s="52"/>
      <c r="X255" s="52"/>
      <c r="Y255" s="52"/>
      <c r="Z255" s="52"/>
      <c r="AA255" s="52"/>
      <c r="AB255" s="52"/>
      <c r="AC255" s="52"/>
      <c r="AD255" s="52"/>
      <c r="AE255" s="52"/>
      <c r="AF255" s="52"/>
    </row>
    <row r="256" spans="1:32" ht="18" customHeight="1">
      <c r="A256" s="52"/>
      <c r="B256" s="37"/>
      <c r="C256" s="129" t="s">
        <v>194</v>
      </c>
      <c r="D256" s="161" t="s">
        <v>152</v>
      </c>
      <c r="E256" s="121" t="s">
        <v>195</v>
      </c>
      <c r="F256" s="121" t="s">
        <v>196</v>
      </c>
      <c r="G256" s="166" t="s">
        <v>157</v>
      </c>
      <c r="H256" s="123" t="s">
        <v>197</v>
      </c>
      <c r="I256" s="124"/>
      <c r="J256" s="180" t="s">
        <v>198</v>
      </c>
      <c r="K256" s="182">
        <v>42</v>
      </c>
      <c r="L256" s="189" t="s">
        <v>199</v>
      </c>
      <c r="M256" s="52"/>
      <c r="N256" s="52"/>
      <c r="O256" s="52"/>
      <c r="P256" s="52"/>
      <c r="Q256" s="52"/>
      <c r="R256" s="52"/>
      <c r="S256" s="52"/>
      <c r="T256" s="52"/>
      <c r="U256" s="52"/>
      <c r="V256" s="52"/>
      <c r="W256" s="52"/>
      <c r="X256" s="52"/>
      <c r="Y256" s="52"/>
      <c r="Z256" s="52"/>
      <c r="AA256" s="52"/>
      <c r="AB256" s="52"/>
      <c r="AC256" s="52"/>
      <c r="AD256" s="52"/>
      <c r="AE256" s="52"/>
      <c r="AF256" s="52"/>
    </row>
    <row r="257" spans="1:32" ht="18" customHeight="1">
      <c r="A257" s="52"/>
      <c r="B257" s="117"/>
      <c r="C257" s="118"/>
      <c r="D257" s="118"/>
      <c r="E257" s="118"/>
      <c r="F257" s="118"/>
      <c r="G257" s="114"/>
      <c r="H257" s="125"/>
      <c r="I257" s="126"/>
      <c r="J257" s="138"/>
      <c r="K257" s="125"/>
      <c r="L257" s="108"/>
      <c r="M257" s="52"/>
      <c r="N257" s="52"/>
      <c r="O257" s="52"/>
      <c r="P257" s="52"/>
      <c r="Q257" s="52"/>
      <c r="R257" s="52"/>
      <c r="S257" s="52"/>
      <c r="T257" s="52"/>
      <c r="U257" s="52"/>
      <c r="V257" s="52"/>
      <c r="W257" s="52"/>
      <c r="X257" s="52"/>
      <c r="Y257" s="52"/>
      <c r="Z257" s="52"/>
      <c r="AA257" s="52"/>
      <c r="AB257" s="52"/>
      <c r="AC257" s="52"/>
      <c r="AD257" s="52"/>
      <c r="AE257" s="52"/>
      <c r="AF257" s="52"/>
    </row>
    <row r="258" spans="1:32" ht="18" customHeight="1">
      <c r="A258" s="52"/>
      <c r="B258" s="118"/>
      <c r="C258" s="118"/>
      <c r="D258" s="118"/>
      <c r="E258" s="118"/>
      <c r="F258" s="118"/>
      <c r="G258" s="114"/>
      <c r="H258" s="125"/>
      <c r="I258" s="126"/>
      <c r="J258" s="138"/>
      <c r="K258" s="125"/>
      <c r="L258" s="108"/>
      <c r="M258" s="52"/>
      <c r="N258" s="52"/>
      <c r="O258" s="52"/>
      <c r="P258" s="52"/>
      <c r="Q258" s="52"/>
      <c r="R258" s="52"/>
      <c r="S258" s="52"/>
      <c r="T258" s="52"/>
      <c r="U258" s="52"/>
      <c r="V258" s="52"/>
      <c r="W258" s="52"/>
      <c r="X258" s="52"/>
      <c r="Y258" s="52"/>
      <c r="Z258" s="52"/>
      <c r="AA258" s="52"/>
      <c r="AB258" s="52"/>
      <c r="AC258" s="52"/>
      <c r="AD258" s="52"/>
      <c r="AE258" s="52"/>
      <c r="AF258" s="52"/>
    </row>
    <row r="259" spans="1:32" ht="20.25" customHeight="1">
      <c r="A259" s="52"/>
      <c r="B259" s="119"/>
      <c r="C259" s="118"/>
      <c r="D259" s="118"/>
      <c r="E259" s="118"/>
      <c r="F259" s="118"/>
      <c r="G259" s="114"/>
      <c r="H259" s="125"/>
      <c r="I259" s="126"/>
      <c r="J259" s="138"/>
      <c r="K259" s="125"/>
      <c r="L259" s="108"/>
      <c r="M259" s="52"/>
      <c r="N259" s="52"/>
      <c r="O259" s="52"/>
      <c r="P259" s="52"/>
      <c r="Q259" s="52"/>
      <c r="R259" s="52"/>
      <c r="S259" s="52"/>
      <c r="T259" s="52"/>
      <c r="U259" s="52"/>
      <c r="V259" s="52"/>
      <c r="W259" s="52"/>
      <c r="X259" s="52"/>
      <c r="Y259" s="52"/>
      <c r="Z259" s="52"/>
      <c r="AA259" s="52"/>
      <c r="AB259" s="52"/>
      <c r="AC259" s="52"/>
      <c r="AD259" s="52"/>
      <c r="AE259" s="52"/>
      <c r="AF259" s="52"/>
    </row>
    <row r="260" spans="1:32" ht="18" customHeight="1">
      <c r="A260" s="52"/>
      <c r="B260" s="37"/>
      <c r="C260" s="119"/>
      <c r="D260" s="119"/>
      <c r="E260" s="119"/>
      <c r="F260" s="119"/>
      <c r="G260" s="115"/>
      <c r="H260" s="127"/>
      <c r="I260" s="128"/>
      <c r="J260" s="181"/>
      <c r="K260" s="127"/>
      <c r="L260" s="108"/>
      <c r="M260" s="52"/>
      <c r="N260" s="52"/>
      <c r="O260" s="52"/>
      <c r="P260" s="52"/>
      <c r="Q260" s="52"/>
      <c r="R260" s="52"/>
      <c r="S260" s="52"/>
      <c r="T260" s="52"/>
      <c r="U260" s="52"/>
      <c r="V260" s="52"/>
      <c r="W260" s="52"/>
      <c r="X260" s="52"/>
      <c r="Y260" s="52"/>
      <c r="Z260" s="52"/>
      <c r="AA260" s="52"/>
      <c r="AB260" s="52"/>
      <c r="AC260" s="52"/>
      <c r="AD260" s="52"/>
      <c r="AE260" s="52"/>
      <c r="AF260" s="52"/>
    </row>
    <row r="261" spans="1:32" ht="18" customHeight="1">
      <c r="A261" s="52"/>
      <c r="B261" s="18"/>
      <c r="C261" s="85"/>
      <c r="D261" s="85"/>
      <c r="E261" s="85"/>
      <c r="F261" s="85"/>
      <c r="G261" s="86"/>
      <c r="H261" s="19"/>
      <c r="I261" s="20"/>
      <c r="J261" s="100"/>
      <c r="K261" s="59"/>
      <c r="L261" s="108"/>
      <c r="M261" s="52"/>
      <c r="N261" s="52"/>
      <c r="O261" s="52"/>
      <c r="P261" s="52"/>
      <c r="Q261" s="52"/>
      <c r="R261" s="52"/>
      <c r="S261" s="52"/>
      <c r="T261" s="52"/>
      <c r="U261" s="52"/>
      <c r="V261" s="52"/>
      <c r="W261" s="52"/>
      <c r="X261" s="52"/>
      <c r="Y261" s="52"/>
      <c r="Z261" s="52"/>
      <c r="AA261" s="52"/>
      <c r="AB261" s="52"/>
      <c r="AC261" s="52"/>
      <c r="AD261" s="52"/>
      <c r="AE261" s="52"/>
      <c r="AF261" s="52"/>
    </row>
    <row r="262" spans="1:32" ht="18" customHeight="1">
      <c r="A262" s="52"/>
      <c r="B262" s="37"/>
      <c r="C262" s="129" t="s">
        <v>194</v>
      </c>
      <c r="D262" s="161" t="s">
        <v>152</v>
      </c>
      <c r="E262" s="121" t="s">
        <v>200</v>
      </c>
      <c r="F262" s="121" t="s">
        <v>201</v>
      </c>
      <c r="G262" s="166" t="s">
        <v>157</v>
      </c>
      <c r="H262" s="123" t="s">
        <v>202</v>
      </c>
      <c r="I262" s="124"/>
      <c r="J262" s="180" t="s">
        <v>203</v>
      </c>
      <c r="K262" s="182">
        <v>43</v>
      </c>
      <c r="L262" s="108"/>
      <c r="M262" s="52"/>
      <c r="N262" s="52"/>
      <c r="O262" s="52"/>
      <c r="P262" s="52"/>
      <c r="Q262" s="52"/>
      <c r="R262" s="52"/>
      <c r="S262" s="52"/>
      <c r="T262" s="52"/>
      <c r="U262" s="52"/>
      <c r="V262" s="52"/>
      <c r="W262" s="52"/>
      <c r="X262" s="52"/>
      <c r="Y262" s="52"/>
      <c r="Z262" s="52"/>
      <c r="AA262" s="52"/>
      <c r="AB262" s="52"/>
      <c r="AC262" s="52"/>
      <c r="AD262" s="52"/>
      <c r="AE262" s="52"/>
      <c r="AF262" s="52"/>
    </row>
    <row r="263" spans="1:32" ht="18" customHeight="1">
      <c r="A263" s="52"/>
      <c r="B263" s="117"/>
      <c r="C263" s="118"/>
      <c r="D263" s="118"/>
      <c r="E263" s="118"/>
      <c r="F263" s="118"/>
      <c r="G263" s="114"/>
      <c r="H263" s="125"/>
      <c r="I263" s="126"/>
      <c r="J263" s="138"/>
      <c r="K263" s="125"/>
      <c r="L263" s="108"/>
      <c r="M263" s="52"/>
      <c r="N263" s="52"/>
      <c r="O263" s="52"/>
      <c r="P263" s="52"/>
      <c r="Q263" s="52"/>
      <c r="R263" s="52"/>
      <c r="S263" s="52"/>
      <c r="T263" s="52"/>
      <c r="U263" s="52"/>
      <c r="V263" s="52"/>
      <c r="W263" s="52"/>
      <c r="X263" s="52"/>
      <c r="Y263" s="52"/>
      <c r="Z263" s="52"/>
      <c r="AA263" s="52"/>
      <c r="AB263" s="52"/>
      <c r="AC263" s="52"/>
      <c r="AD263" s="52"/>
      <c r="AE263" s="52"/>
      <c r="AF263" s="52"/>
    </row>
    <row r="264" spans="1:32" ht="18" customHeight="1">
      <c r="A264" s="52"/>
      <c r="B264" s="118"/>
      <c r="C264" s="118"/>
      <c r="D264" s="118"/>
      <c r="E264" s="118"/>
      <c r="F264" s="118"/>
      <c r="G264" s="114"/>
      <c r="H264" s="125"/>
      <c r="I264" s="126"/>
      <c r="J264" s="138"/>
      <c r="K264" s="125"/>
      <c r="L264" s="108"/>
      <c r="M264" s="52"/>
      <c r="N264" s="52"/>
      <c r="O264" s="52"/>
      <c r="P264" s="52"/>
      <c r="Q264" s="52"/>
      <c r="R264" s="52"/>
      <c r="S264" s="52"/>
      <c r="T264" s="52"/>
      <c r="U264" s="52"/>
      <c r="V264" s="52"/>
      <c r="W264" s="52"/>
      <c r="X264" s="52"/>
      <c r="Y264" s="52"/>
      <c r="Z264" s="52"/>
      <c r="AA264" s="52"/>
      <c r="AB264" s="52"/>
      <c r="AC264" s="52"/>
      <c r="AD264" s="52"/>
      <c r="AE264" s="52"/>
      <c r="AF264" s="52"/>
    </row>
    <row r="265" spans="1:32" ht="18" customHeight="1">
      <c r="A265" s="52"/>
      <c r="B265" s="119"/>
      <c r="C265" s="118"/>
      <c r="D265" s="118"/>
      <c r="E265" s="118"/>
      <c r="F265" s="118"/>
      <c r="G265" s="114"/>
      <c r="H265" s="125"/>
      <c r="I265" s="126"/>
      <c r="J265" s="138"/>
      <c r="K265" s="125"/>
      <c r="L265" s="108"/>
      <c r="M265" s="52"/>
      <c r="N265" s="52"/>
      <c r="O265" s="52"/>
      <c r="P265" s="52"/>
      <c r="Q265" s="52"/>
      <c r="R265" s="52"/>
      <c r="S265" s="52"/>
      <c r="T265" s="52"/>
      <c r="U265" s="52"/>
      <c r="V265" s="52"/>
      <c r="W265" s="52"/>
      <c r="X265" s="52"/>
      <c r="Y265" s="52"/>
      <c r="Z265" s="52"/>
      <c r="AA265" s="52"/>
      <c r="AB265" s="52"/>
      <c r="AC265" s="52"/>
      <c r="AD265" s="52"/>
      <c r="AE265" s="52"/>
      <c r="AF265" s="52"/>
    </row>
    <row r="266" spans="1:32" ht="18" customHeight="1">
      <c r="A266" s="52"/>
      <c r="B266" s="37"/>
      <c r="C266" s="119"/>
      <c r="D266" s="119"/>
      <c r="E266" s="119"/>
      <c r="F266" s="119"/>
      <c r="G266" s="115"/>
      <c r="H266" s="127"/>
      <c r="I266" s="128"/>
      <c r="J266" s="181"/>
      <c r="K266" s="127"/>
      <c r="L266" s="108"/>
      <c r="M266" s="52"/>
      <c r="N266" s="52"/>
      <c r="O266" s="52"/>
      <c r="P266" s="52"/>
      <c r="Q266" s="52"/>
      <c r="R266" s="52"/>
      <c r="S266" s="52"/>
      <c r="T266" s="52"/>
      <c r="U266" s="52"/>
      <c r="V266" s="52"/>
      <c r="W266" s="52"/>
      <c r="X266" s="52"/>
      <c r="Y266" s="52"/>
      <c r="Z266" s="52"/>
      <c r="AA266" s="52"/>
      <c r="AB266" s="52"/>
      <c r="AC266" s="52"/>
      <c r="AD266" s="52"/>
      <c r="AE266" s="52"/>
      <c r="AF266" s="52"/>
    </row>
    <row r="267" spans="1:32" ht="18" customHeight="1">
      <c r="A267" s="52"/>
      <c r="B267" s="18"/>
      <c r="C267" s="85"/>
      <c r="D267" s="85"/>
      <c r="E267" s="85"/>
      <c r="F267" s="85"/>
      <c r="G267" s="86"/>
      <c r="H267" s="19"/>
      <c r="I267" s="20"/>
      <c r="J267" s="100"/>
      <c r="K267" s="59"/>
      <c r="L267" s="108"/>
      <c r="M267" s="52"/>
      <c r="N267" s="52"/>
      <c r="O267" s="52"/>
      <c r="P267" s="52"/>
      <c r="Q267" s="52"/>
      <c r="R267" s="52"/>
      <c r="S267" s="52"/>
      <c r="T267" s="52"/>
      <c r="U267" s="52"/>
      <c r="V267" s="52"/>
      <c r="W267" s="52"/>
      <c r="X267" s="52"/>
      <c r="Y267" s="52"/>
      <c r="Z267" s="52"/>
      <c r="AA267" s="52"/>
      <c r="AB267" s="52"/>
      <c r="AC267" s="52"/>
      <c r="AD267" s="52"/>
      <c r="AE267" s="52"/>
      <c r="AF267" s="52"/>
    </row>
    <row r="268" spans="1:32" ht="18" customHeight="1">
      <c r="A268" s="52"/>
      <c r="B268" s="37"/>
      <c r="C268" s="129" t="s">
        <v>194</v>
      </c>
      <c r="D268" s="161" t="s">
        <v>152</v>
      </c>
      <c r="E268" s="121" t="s">
        <v>204</v>
      </c>
      <c r="F268" s="121" t="s">
        <v>205</v>
      </c>
      <c r="G268" s="166" t="s">
        <v>157</v>
      </c>
      <c r="H268" s="123" t="s">
        <v>206</v>
      </c>
      <c r="I268" s="124"/>
      <c r="J268" s="180" t="s">
        <v>207</v>
      </c>
      <c r="K268" s="182">
        <v>44</v>
      </c>
      <c r="L268" s="108"/>
      <c r="M268" s="52"/>
      <c r="N268" s="52"/>
      <c r="O268" s="52"/>
      <c r="P268" s="52"/>
      <c r="Q268" s="52"/>
      <c r="R268" s="52"/>
      <c r="S268" s="52"/>
      <c r="T268" s="52"/>
      <c r="U268" s="52"/>
      <c r="V268" s="52"/>
      <c r="W268" s="52"/>
      <c r="X268" s="52"/>
      <c r="Y268" s="52"/>
      <c r="Z268" s="52"/>
      <c r="AA268" s="52"/>
      <c r="AB268" s="52"/>
      <c r="AC268" s="52"/>
      <c r="AD268" s="52"/>
      <c r="AE268" s="52"/>
      <c r="AF268" s="52"/>
    </row>
    <row r="269" spans="1:32" ht="18" customHeight="1">
      <c r="A269" s="52"/>
      <c r="B269" s="117"/>
      <c r="C269" s="118"/>
      <c r="D269" s="118"/>
      <c r="E269" s="118"/>
      <c r="F269" s="118"/>
      <c r="G269" s="114"/>
      <c r="H269" s="125"/>
      <c r="I269" s="126"/>
      <c r="J269" s="138"/>
      <c r="K269" s="125"/>
      <c r="L269" s="108"/>
      <c r="M269" s="52"/>
      <c r="N269" s="52"/>
      <c r="O269" s="52"/>
      <c r="P269" s="52"/>
      <c r="Q269" s="52"/>
      <c r="R269" s="52"/>
      <c r="S269" s="52"/>
      <c r="T269" s="52"/>
      <c r="U269" s="52"/>
      <c r="V269" s="52"/>
      <c r="W269" s="52"/>
      <c r="X269" s="52"/>
      <c r="Y269" s="52"/>
      <c r="Z269" s="52"/>
      <c r="AA269" s="52"/>
      <c r="AB269" s="52"/>
      <c r="AC269" s="52"/>
      <c r="AD269" s="52"/>
      <c r="AE269" s="52"/>
      <c r="AF269" s="52"/>
    </row>
    <row r="270" spans="1:32" ht="18" customHeight="1">
      <c r="A270" s="52"/>
      <c r="B270" s="118"/>
      <c r="C270" s="118"/>
      <c r="D270" s="118"/>
      <c r="E270" s="118"/>
      <c r="F270" s="118"/>
      <c r="G270" s="114"/>
      <c r="H270" s="125"/>
      <c r="I270" s="126"/>
      <c r="J270" s="138"/>
      <c r="K270" s="125"/>
      <c r="L270" s="108"/>
      <c r="M270" s="52"/>
      <c r="N270" s="52"/>
      <c r="O270" s="52"/>
      <c r="P270" s="52"/>
      <c r="Q270" s="52"/>
      <c r="R270" s="52"/>
      <c r="S270" s="52"/>
      <c r="T270" s="52"/>
      <c r="U270" s="52"/>
      <c r="V270" s="52"/>
      <c r="W270" s="52"/>
      <c r="X270" s="52"/>
      <c r="Y270" s="52"/>
      <c r="Z270" s="52"/>
      <c r="AA270" s="52"/>
      <c r="AB270" s="52"/>
      <c r="AC270" s="52"/>
      <c r="AD270" s="52"/>
      <c r="AE270" s="52"/>
      <c r="AF270" s="52"/>
    </row>
    <row r="271" spans="1:32" ht="18" customHeight="1">
      <c r="A271" s="52"/>
      <c r="B271" s="119"/>
      <c r="C271" s="118"/>
      <c r="D271" s="118"/>
      <c r="E271" s="118"/>
      <c r="F271" s="118"/>
      <c r="G271" s="114"/>
      <c r="H271" s="125"/>
      <c r="I271" s="126"/>
      <c r="J271" s="138"/>
      <c r="K271" s="125"/>
      <c r="L271" s="108"/>
      <c r="M271" s="52"/>
      <c r="N271" s="52"/>
      <c r="O271" s="52"/>
      <c r="P271" s="52"/>
      <c r="Q271" s="52"/>
      <c r="R271" s="52"/>
      <c r="S271" s="52"/>
      <c r="T271" s="52"/>
      <c r="U271" s="52"/>
      <c r="V271" s="52"/>
      <c r="W271" s="52"/>
      <c r="X271" s="52"/>
      <c r="Y271" s="52"/>
      <c r="Z271" s="52"/>
      <c r="AA271" s="52"/>
      <c r="AB271" s="52"/>
      <c r="AC271" s="52"/>
      <c r="AD271" s="52"/>
      <c r="AE271" s="52"/>
      <c r="AF271" s="52"/>
    </row>
    <row r="272" spans="1:32" ht="42" customHeight="1">
      <c r="A272" s="52"/>
      <c r="B272" s="37"/>
      <c r="C272" s="119"/>
      <c r="D272" s="119"/>
      <c r="E272" s="119"/>
      <c r="F272" s="119"/>
      <c r="G272" s="115"/>
      <c r="H272" s="127"/>
      <c r="I272" s="128"/>
      <c r="J272" s="181"/>
      <c r="K272" s="127"/>
      <c r="L272" s="108"/>
      <c r="M272" s="52"/>
      <c r="N272" s="52"/>
      <c r="O272" s="52"/>
      <c r="P272" s="52"/>
      <c r="Q272" s="52"/>
      <c r="R272" s="52"/>
      <c r="S272" s="52"/>
      <c r="T272" s="52"/>
      <c r="U272" s="52"/>
      <c r="V272" s="52"/>
      <c r="W272" s="52"/>
      <c r="X272" s="52"/>
      <c r="Y272" s="52"/>
      <c r="Z272" s="52"/>
      <c r="AA272" s="52"/>
      <c r="AB272" s="52"/>
      <c r="AC272" s="52"/>
      <c r="AD272" s="52"/>
      <c r="AE272" s="52"/>
      <c r="AF272" s="52"/>
    </row>
    <row r="273" spans="1:32" ht="18" customHeight="1">
      <c r="A273" s="52"/>
      <c r="B273" s="18"/>
      <c r="C273" s="85"/>
      <c r="D273" s="85"/>
      <c r="E273" s="85"/>
      <c r="F273" s="85"/>
      <c r="G273" s="86"/>
      <c r="H273" s="19"/>
      <c r="I273" s="20"/>
      <c r="J273" s="100"/>
      <c r="K273" s="59"/>
      <c r="L273" s="108"/>
      <c r="M273" s="52"/>
      <c r="N273" s="52"/>
      <c r="O273" s="52"/>
      <c r="P273" s="52"/>
      <c r="Q273" s="52"/>
      <c r="R273" s="52"/>
      <c r="S273" s="52"/>
      <c r="T273" s="52"/>
      <c r="U273" s="52"/>
      <c r="V273" s="52"/>
      <c r="W273" s="52"/>
      <c r="X273" s="52"/>
      <c r="Y273" s="52"/>
      <c r="Z273" s="52"/>
      <c r="AA273" s="52"/>
      <c r="AB273" s="52"/>
      <c r="AC273" s="52"/>
      <c r="AD273" s="52"/>
      <c r="AE273" s="52"/>
      <c r="AF273" s="52"/>
    </row>
    <row r="274" spans="1:32" ht="18" customHeight="1">
      <c r="A274" s="52"/>
      <c r="B274" s="37"/>
      <c r="C274" s="129" t="s">
        <v>194</v>
      </c>
      <c r="D274" s="161" t="s">
        <v>152</v>
      </c>
      <c r="E274" s="121" t="s">
        <v>204</v>
      </c>
      <c r="F274" s="121" t="s">
        <v>205</v>
      </c>
      <c r="G274" s="166" t="s">
        <v>155</v>
      </c>
      <c r="H274" s="123" t="s">
        <v>208</v>
      </c>
      <c r="I274" s="124"/>
      <c r="J274" s="180" t="s">
        <v>209</v>
      </c>
      <c r="K274" s="182">
        <v>45</v>
      </c>
      <c r="L274" s="108"/>
      <c r="M274" s="52"/>
      <c r="N274" s="52"/>
      <c r="O274" s="52"/>
      <c r="P274" s="52"/>
      <c r="Q274" s="52"/>
      <c r="R274" s="52"/>
      <c r="S274" s="52"/>
      <c r="T274" s="52"/>
      <c r="U274" s="52"/>
      <c r="V274" s="52"/>
      <c r="W274" s="52"/>
      <c r="X274" s="52"/>
      <c r="Y274" s="52"/>
      <c r="Z274" s="52"/>
      <c r="AA274" s="52"/>
      <c r="AB274" s="52"/>
      <c r="AC274" s="52"/>
      <c r="AD274" s="52"/>
      <c r="AE274" s="52"/>
      <c r="AF274" s="52"/>
    </row>
    <row r="275" spans="1:32" ht="18" customHeight="1">
      <c r="A275" s="52"/>
      <c r="B275" s="117"/>
      <c r="C275" s="118"/>
      <c r="D275" s="118"/>
      <c r="E275" s="118"/>
      <c r="F275" s="118"/>
      <c r="G275" s="114"/>
      <c r="H275" s="125"/>
      <c r="I275" s="126"/>
      <c r="J275" s="138"/>
      <c r="K275" s="125"/>
      <c r="L275" s="108"/>
      <c r="M275" s="52"/>
      <c r="N275" s="52"/>
      <c r="O275" s="52"/>
      <c r="P275" s="52"/>
      <c r="Q275" s="52"/>
      <c r="R275" s="52"/>
      <c r="S275" s="52"/>
      <c r="T275" s="52"/>
      <c r="U275" s="52"/>
      <c r="V275" s="52"/>
      <c r="W275" s="52"/>
      <c r="X275" s="52"/>
      <c r="Y275" s="52"/>
      <c r="Z275" s="52"/>
      <c r="AA275" s="52"/>
      <c r="AB275" s="52"/>
      <c r="AC275" s="52"/>
      <c r="AD275" s="52"/>
      <c r="AE275" s="52"/>
      <c r="AF275" s="52"/>
    </row>
    <row r="276" spans="1:32" ht="18" customHeight="1">
      <c r="A276" s="52"/>
      <c r="B276" s="118"/>
      <c r="C276" s="118"/>
      <c r="D276" s="118"/>
      <c r="E276" s="118"/>
      <c r="F276" s="118"/>
      <c r="G276" s="114"/>
      <c r="H276" s="125"/>
      <c r="I276" s="126"/>
      <c r="J276" s="138"/>
      <c r="K276" s="125"/>
      <c r="L276" s="108"/>
      <c r="M276" s="52"/>
      <c r="N276" s="52"/>
      <c r="O276" s="52"/>
      <c r="P276" s="52"/>
      <c r="Q276" s="52"/>
      <c r="R276" s="52"/>
      <c r="S276" s="52"/>
      <c r="T276" s="52"/>
      <c r="U276" s="52"/>
      <c r="V276" s="52"/>
      <c r="W276" s="52"/>
      <c r="X276" s="52"/>
      <c r="Y276" s="52"/>
      <c r="Z276" s="52"/>
      <c r="AA276" s="52"/>
      <c r="AB276" s="52"/>
      <c r="AC276" s="52"/>
      <c r="AD276" s="52"/>
      <c r="AE276" s="52"/>
      <c r="AF276" s="52"/>
    </row>
    <row r="277" spans="1:32" ht="18" customHeight="1">
      <c r="A277" s="52"/>
      <c r="B277" s="119"/>
      <c r="C277" s="118"/>
      <c r="D277" s="118"/>
      <c r="E277" s="118"/>
      <c r="F277" s="118"/>
      <c r="G277" s="114"/>
      <c r="H277" s="125"/>
      <c r="I277" s="126"/>
      <c r="J277" s="138"/>
      <c r="K277" s="125"/>
      <c r="L277" s="108"/>
      <c r="M277" s="52"/>
      <c r="N277" s="52"/>
      <c r="O277" s="52"/>
      <c r="P277" s="52"/>
      <c r="Q277" s="52"/>
      <c r="R277" s="52"/>
      <c r="S277" s="52"/>
      <c r="T277" s="52"/>
      <c r="U277" s="52"/>
      <c r="V277" s="52"/>
      <c r="W277" s="52"/>
      <c r="X277" s="52"/>
      <c r="Y277" s="52"/>
      <c r="Z277" s="52"/>
      <c r="AA277" s="52"/>
      <c r="AB277" s="52"/>
      <c r="AC277" s="52"/>
      <c r="AD277" s="52"/>
      <c r="AE277" s="52"/>
      <c r="AF277" s="52"/>
    </row>
    <row r="278" spans="1:32" ht="36" customHeight="1">
      <c r="A278" s="52"/>
      <c r="B278" s="37"/>
      <c r="C278" s="119"/>
      <c r="D278" s="119"/>
      <c r="E278" s="119"/>
      <c r="F278" s="119"/>
      <c r="G278" s="115"/>
      <c r="H278" s="127"/>
      <c r="I278" s="128"/>
      <c r="J278" s="181"/>
      <c r="K278" s="127"/>
      <c r="L278" s="109"/>
      <c r="M278" s="52"/>
      <c r="N278" s="52"/>
      <c r="O278" s="52"/>
      <c r="P278" s="52"/>
      <c r="Q278" s="52"/>
      <c r="R278" s="52"/>
      <c r="S278" s="52"/>
      <c r="T278" s="52"/>
      <c r="U278" s="52"/>
      <c r="V278" s="52"/>
      <c r="W278" s="52"/>
      <c r="X278" s="52"/>
      <c r="Y278" s="52"/>
      <c r="Z278" s="52"/>
      <c r="AA278" s="52"/>
      <c r="AB278" s="52"/>
      <c r="AC278" s="52"/>
      <c r="AD278" s="52"/>
      <c r="AE278" s="52"/>
      <c r="AF278" s="52"/>
    </row>
    <row r="279" spans="1:32" ht="18" customHeight="1">
      <c r="A279" s="52"/>
      <c r="B279" s="18"/>
      <c r="C279" s="85"/>
      <c r="D279" s="85"/>
      <c r="E279" s="85"/>
      <c r="F279" s="85"/>
      <c r="G279" s="86"/>
      <c r="H279" s="19"/>
      <c r="I279" s="20"/>
      <c r="J279" s="100"/>
      <c r="K279" s="59"/>
      <c r="L279" s="60"/>
      <c r="M279" s="52"/>
      <c r="N279" s="52"/>
      <c r="O279" s="52"/>
      <c r="P279" s="52"/>
      <c r="Q279" s="52"/>
      <c r="R279" s="52"/>
      <c r="S279" s="52"/>
      <c r="T279" s="52"/>
      <c r="U279" s="52"/>
      <c r="V279" s="52"/>
      <c r="W279" s="52"/>
      <c r="X279" s="52"/>
      <c r="Y279" s="52"/>
      <c r="Z279" s="52"/>
      <c r="AA279" s="52"/>
      <c r="AB279" s="52"/>
      <c r="AC279" s="52"/>
      <c r="AD279" s="52"/>
      <c r="AE279" s="52"/>
      <c r="AF279" s="52"/>
    </row>
    <row r="280" spans="1:32" ht="20.25" customHeight="1">
      <c r="A280" s="52"/>
      <c r="B280" s="37"/>
      <c r="C280" s="129" t="s">
        <v>194</v>
      </c>
      <c r="D280" s="161" t="s">
        <v>152</v>
      </c>
      <c r="E280" s="121" t="s">
        <v>210</v>
      </c>
      <c r="F280" s="121" t="s">
        <v>211</v>
      </c>
      <c r="G280" s="166" t="s">
        <v>155</v>
      </c>
      <c r="H280" s="123" t="s">
        <v>212</v>
      </c>
      <c r="I280" s="124"/>
      <c r="J280" s="180" t="s">
        <v>213</v>
      </c>
      <c r="K280" s="182">
        <v>46</v>
      </c>
      <c r="L280" s="190" t="s">
        <v>214</v>
      </c>
      <c r="M280" s="52"/>
      <c r="N280" s="52"/>
      <c r="O280" s="52"/>
      <c r="P280" s="52"/>
      <c r="Q280" s="52"/>
      <c r="R280" s="52"/>
      <c r="S280" s="52"/>
      <c r="T280" s="52"/>
      <c r="U280" s="52"/>
      <c r="V280" s="52"/>
      <c r="W280" s="52"/>
      <c r="X280" s="52"/>
      <c r="Y280" s="52"/>
      <c r="Z280" s="52"/>
      <c r="AA280" s="52"/>
      <c r="AB280" s="52"/>
      <c r="AC280" s="52"/>
      <c r="AD280" s="52"/>
      <c r="AE280" s="52"/>
      <c r="AF280" s="52"/>
    </row>
    <row r="281" spans="1:32" ht="18" customHeight="1">
      <c r="A281" s="52"/>
      <c r="B281" s="117"/>
      <c r="C281" s="118"/>
      <c r="D281" s="118"/>
      <c r="E281" s="118"/>
      <c r="F281" s="118"/>
      <c r="G281" s="114"/>
      <c r="H281" s="125"/>
      <c r="I281" s="126"/>
      <c r="J281" s="138"/>
      <c r="K281" s="125"/>
      <c r="L281" s="108"/>
      <c r="M281" s="52"/>
      <c r="N281" s="52"/>
      <c r="O281" s="52"/>
      <c r="P281" s="52"/>
      <c r="Q281" s="52"/>
      <c r="R281" s="52"/>
      <c r="S281" s="52"/>
      <c r="T281" s="52"/>
      <c r="U281" s="52"/>
      <c r="V281" s="52"/>
      <c r="W281" s="52"/>
      <c r="X281" s="52"/>
      <c r="Y281" s="52"/>
      <c r="Z281" s="52"/>
      <c r="AA281" s="52"/>
      <c r="AB281" s="52"/>
      <c r="AC281" s="52"/>
      <c r="AD281" s="52"/>
      <c r="AE281" s="52"/>
      <c r="AF281" s="52"/>
    </row>
    <row r="282" spans="1:32" ht="18" customHeight="1">
      <c r="A282" s="52"/>
      <c r="B282" s="118"/>
      <c r="C282" s="118"/>
      <c r="D282" s="118"/>
      <c r="E282" s="118"/>
      <c r="F282" s="118"/>
      <c r="G282" s="114"/>
      <c r="H282" s="125"/>
      <c r="I282" s="126"/>
      <c r="J282" s="138"/>
      <c r="K282" s="125"/>
      <c r="L282" s="108"/>
      <c r="M282" s="52"/>
      <c r="N282" s="52"/>
      <c r="O282" s="52"/>
      <c r="P282" s="52"/>
      <c r="Q282" s="52"/>
      <c r="R282" s="52"/>
      <c r="S282" s="52"/>
      <c r="T282" s="52"/>
      <c r="U282" s="52"/>
      <c r="V282" s="52"/>
      <c r="W282" s="52"/>
      <c r="X282" s="52"/>
      <c r="Y282" s="52"/>
      <c r="Z282" s="52"/>
      <c r="AA282" s="52"/>
      <c r="AB282" s="52"/>
      <c r="AC282" s="52"/>
      <c r="AD282" s="52"/>
      <c r="AE282" s="52"/>
      <c r="AF282" s="52"/>
    </row>
    <row r="283" spans="1:32" ht="54" customHeight="1">
      <c r="A283" s="52"/>
      <c r="B283" s="119"/>
      <c r="C283" s="118"/>
      <c r="D283" s="118"/>
      <c r="E283" s="118"/>
      <c r="F283" s="118"/>
      <c r="G283" s="114"/>
      <c r="H283" s="127"/>
      <c r="I283" s="128"/>
      <c r="J283" s="138"/>
      <c r="K283" s="125"/>
      <c r="L283" s="108"/>
      <c r="M283" s="52"/>
      <c r="N283" s="52"/>
      <c r="O283" s="52"/>
      <c r="P283" s="52"/>
      <c r="Q283" s="52"/>
      <c r="R283" s="52"/>
      <c r="S283" s="52"/>
      <c r="T283" s="52"/>
      <c r="U283" s="52"/>
      <c r="V283" s="52"/>
      <c r="W283" s="52"/>
      <c r="X283" s="52"/>
      <c r="Y283" s="52"/>
      <c r="Z283" s="52"/>
      <c r="AA283" s="52"/>
      <c r="AB283" s="52"/>
      <c r="AC283" s="52"/>
      <c r="AD283" s="52"/>
      <c r="AE283" s="52"/>
      <c r="AF283" s="52"/>
    </row>
    <row r="284" spans="1:32" ht="72" customHeight="1">
      <c r="A284" s="52"/>
      <c r="B284" s="37"/>
      <c r="C284" s="119"/>
      <c r="D284" s="119"/>
      <c r="E284" s="119"/>
      <c r="F284" s="119"/>
      <c r="G284" s="115"/>
      <c r="H284" s="131" t="s">
        <v>215</v>
      </c>
      <c r="I284" s="132"/>
      <c r="J284" s="181"/>
      <c r="K284" s="127"/>
      <c r="L284" s="108"/>
      <c r="M284" s="52"/>
      <c r="N284" s="52"/>
      <c r="O284" s="52"/>
      <c r="P284" s="52"/>
      <c r="Q284" s="52"/>
      <c r="R284" s="52"/>
      <c r="S284" s="52"/>
      <c r="T284" s="52"/>
      <c r="U284" s="52"/>
      <c r="V284" s="52"/>
      <c r="W284" s="52"/>
      <c r="X284" s="52"/>
      <c r="Y284" s="52"/>
      <c r="Z284" s="52"/>
      <c r="AA284" s="52"/>
      <c r="AB284" s="52"/>
      <c r="AC284" s="52"/>
      <c r="AD284" s="52"/>
      <c r="AE284" s="52"/>
      <c r="AF284" s="52"/>
    </row>
    <row r="285" spans="1:32" ht="18" customHeight="1">
      <c r="A285" s="52"/>
      <c r="B285" s="18"/>
      <c r="C285" s="85"/>
      <c r="D285" s="85"/>
      <c r="E285" s="85"/>
      <c r="F285" s="85"/>
      <c r="G285" s="86"/>
      <c r="H285" s="19"/>
      <c r="I285" s="20"/>
      <c r="J285" s="100"/>
      <c r="K285" s="59"/>
      <c r="L285" s="108"/>
      <c r="M285" s="52"/>
      <c r="N285" s="52"/>
      <c r="O285" s="52"/>
      <c r="P285" s="52"/>
      <c r="Q285" s="52"/>
      <c r="R285" s="52"/>
      <c r="S285" s="52"/>
      <c r="T285" s="52"/>
      <c r="U285" s="52"/>
      <c r="V285" s="52"/>
      <c r="W285" s="52"/>
      <c r="X285" s="52"/>
      <c r="Y285" s="52"/>
      <c r="Z285" s="52"/>
      <c r="AA285" s="52"/>
      <c r="AB285" s="52"/>
      <c r="AC285" s="52"/>
      <c r="AD285" s="52"/>
      <c r="AE285" s="52"/>
      <c r="AF285" s="52"/>
    </row>
    <row r="286" spans="1:32" ht="20.25" customHeight="1">
      <c r="A286" s="52"/>
      <c r="B286" s="37"/>
      <c r="C286" s="129" t="s">
        <v>194</v>
      </c>
      <c r="D286" s="161" t="s">
        <v>152</v>
      </c>
      <c r="E286" s="121" t="s">
        <v>210</v>
      </c>
      <c r="F286" s="121" t="s">
        <v>211</v>
      </c>
      <c r="G286" s="166" t="s">
        <v>155</v>
      </c>
      <c r="H286" s="123" t="s">
        <v>216</v>
      </c>
      <c r="I286" s="124"/>
      <c r="J286" s="180" t="s">
        <v>217</v>
      </c>
      <c r="K286" s="182">
        <v>47</v>
      </c>
      <c r="L286" s="108"/>
      <c r="M286" s="52"/>
      <c r="N286" s="52"/>
      <c r="O286" s="52"/>
      <c r="P286" s="52"/>
      <c r="Q286" s="52"/>
      <c r="R286" s="52"/>
      <c r="S286" s="52"/>
      <c r="T286" s="52"/>
      <c r="U286" s="52"/>
      <c r="V286" s="52"/>
      <c r="W286" s="52"/>
      <c r="X286" s="52"/>
      <c r="Y286" s="52"/>
      <c r="Z286" s="52"/>
      <c r="AA286" s="52"/>
      <c r="AB286" s="52"/>
      <c r="AC286" s="52"/>
      <c r="AD286" s="52"/>
      <c r="AE286" s="52"/>
      <c r="AF286" s="52"/>
    </row>
    <row r="287" spans="1:32" ht="18" customHeight="1">
      <c r="A287" s="52"/>
      <c r="B287" s="117"/>
      <c r="C287" s="118"/>
      <c r="D287" s="118"/>
      <c r="E287" s="118"/>
      <c r="F287" s="118"/>
      <c r="G287" s="114"/>
      <c r="H287" s="125"/>
      <c r="I287" s="126"/>
      <c r="J287" s="138"/>
      <c r="K287" s="125"/>
      <c r="L287" s="108"/>
      <c r="M287" s="52"/>
      <c r="N287" s="52"/>
      <c r="O287" s="52"/>
      <c r="P287" s="52"/>
      <c r="Q287" s="52"/>
      <c r="R287" s="52"/>
      <c r="S287" s="52"/>
      <c r="T287" s="52"/>
      <c r="U287" s="52"/>
      <c r="V287" s="52"/>
      <c r="W287" s="52"/>
      <c r="X287" s="52"/>
      <c r="Y287" s="52"/>
      <c r="Z287" s="52"/>
      <c r="AA287" s="52"/>
      <c r="AB287" s="52"/>
      <c r="AC287" s="52"/>
      <c r="AD287" s="52"/>
      <c r="AE287" s="52"/>
      <c r="AF287" s="52"/>
    </row>
    <row r="288" spans="1:32" ht="59.25" customHeight="1">
      <c r="A288" s="52"/>
      <c r="B288" s="118"/>
      <c r="C288" s="118"/>
      <c r="D288" s="118"/>
      <c r="E288" s="118"/>
      <c r="F288" s="118"/>
      <c r="G288" s="114"/>
      <c r="H288" s="125"/>
      <c r="I288" s="126"/>
      <c r="J288" s="138"/>
      <c r="K288" s="125"/>
      <c r="L288" s="108"/>
      <c r="M288" s="52"/>
      <c r="N288" s="52"/>
      <c r="O288" s="52"/>
      <c r="P288" s="52"/>
      <c r="Q288" s="52"/>
      <c r="R288" s="52"/>
      <c r="S288" s="52"/>
      <c r="T288" s="52"/>
      <c r="U288" s="52"/>
      <c r="V288" s="52"/>
      <c r="W288" s="52"/>
      <c r="X288" s="52"/>
      <c r="Y288" s="52"/>
      <c r="Z288" s="52"/>
      <c r="AA288" s="52"/>
      <c r="AB288" s="52"/>
      <c r="AC288" s="52"/>
      <c r="AD288" s="52"/>
      <c r="AE288" s="52"/>
      <c r="AF288" s="52"/>
    </row>
    <row r="289" spans="1:32" ht="50.25" customHeight="1">
      <c r="A289" s="52"/>
      <c r="B289" s="119"/>
      <c r="C289" s="118"/>
      <c r="D289" s="118"/>
      <c r="E289" s="118"/>
      <c r="F289" s="118"/>
      <c r="G289" s="114"/>
      <c r="H289" s="127"/>
      <c r="I289" s="128"/>
      <c r="J289" s="138"/>
      <c r="K289" s="125"/>
      <c r="L289" s="108"/>
      <c r="M289" s="52"/>
      <c r="N289" s="52"/>
      <c r="O289" s="52"/>
      <c r="P289" s="52"/>
      <c r="Q289" s="52"/>
      <c r="R289" s="52"/>
      <c r="S289" s="52"/>
      <c r="T289" s="52"/>
      <c r="U289" s="52"/>
      <c r="V289" s="52"/>
      <c r="W289" s="52"/>
      <c r="X289" s="52"/>
      <c r="Y289" s="52"/>
      <c r="Z289" s="52"/>
      <c r="AA289" s="52"/>
      <c r="AB289" s="52"/>
      <c r="AC289" s="52"/>
      <c r="AD289" s="52"/>
      <c r="AE289" s="52"/>
      <c r="AF289" s="52"/>
    </row>
    <row r="290" spans="1:32" ht="56.25" customHeight="1">
      <c r="A290" s="52"/>
      <c r="B290" s="37"/>
      <c r="C290" s="119"/>
      <c r="D290" s="119"/>
      <c r="E290" s="119"/>
      <c r="F290" s="119"/>
      <c r="G290" s="115"/>
      <c r="H290" s="131" t="s">
        <v>215</v>
      </c>
      <c r="I290" s="132"/>
      <c r="J290" s="181"/>
      <c r="K290" s="127"/>
      <c r="L290" s="108"/>
      <c r="M290" s="52"/>
      <c r="N290" s="52"/>
      <c r="O290" s="52"/>
      <c r="P290" s="52"/>
      <c r="Q290" s="52"/>
      <c r="R290" s="52"/>
      <c r="S290" s="52"/>
      <c r="T290" s="52"/>
      <c r="U290" s="52"/>
      <c r="V290" s="52"/>
      <c r="W290" s="52"/>
      <c r="X290" s="52"/>
      <c r="Y290" s="52"/>
      <c r="Z290" s="52"/>
      <c r="AA290" s="52"/>
      <c r="AB290" s="52"/>
      <c r="AC290" s="52"/>
      <c r="AD290" s="52"/>
      <c r="AE290" s="52"/>
      <c r="AF290" s="52"/>
    </row>
    <row r="291" spans="1:32" ht="18" customHeight="1">
      <c r="A291" s="52"/>
      <c r="B291" s="18"/>
      <c r="C291" s="85"/>
      <c r="D291" s="85"/>
      <c r="E291" s="85"/>
      <c r="F291" s="85"/>
      <c r="G291" s="86"/>
      <c r="H291" s="19"/>
      <c r="I291" s="20"/>
      <c r="J291" s="100"/>
      <c r="K291" s="59"/>
      <c r="L291" s="108"/>
      <c r="M291" s="52"/>
      <c r="N291" s="52"/>
      <c r="O291" s="52"/>
      <c r="P291" s="52"/>
      <c r="Q291" s="52"/>
      <c r="R291" s="52"/>
      <c r="S291" s="52"/>
      <c r="T291" s="52"/>
      <c r="U291" s="52"/>
      <c r="V291" s="52"/>
      <c r="W291" s="52"/>
      <c r="X291" s="52"/>
      <c r="Y291" s="52"/>
      <c r="Z291" s="52"/>
      <c r="AA291" s="52"/>
      <c r="AB291" s="52"/>
      <c r="AC291" s="52"/>
      <c r="AD291" s="52"/>
      <c r="AE291" s="52"/>
      <c r="AF291" s="52"/>
    </row>
    <row r="292" spans="1:32" ht="18" customHeight="1">
      <c r="A292" s="52"/>
      <c r="B292" s="37"/>
      <c r="C292" s="129" t="s">
        <v>194</v>
      </c>
      <c r="D292" s="161" t="s">
        <v>152</v>
      </c>
      <c r="E292" s="121" t="s">
        <v>218</v>
      </c>
      <c r="F292" s="121" t="s">
        <v>219</v>
      </c>
      <c r="G292" s="166" t="s">
        <v>155</v>
      </c>
      <c r="H292" s="123" t="s">
        <v>220</v>
      </c>
      <c r="I292" s="124"/>
      <c r="J292" s="180" t="s">
        <v>221</v>
      </c>
      <c r="K292" s="182">
        <v>48</v>
      </c>
      <c r="L292" s="108"/>
      <c r="M292" s="52"/>
      <c r="N292" s="52"/>
      <c r="O292" s="52"/>
      <c r="P292" s="52"/>
      <c r="Q292" s="52"/>
      <c r="R292" s="52"/>
      <c r="S292" s="52"/>
      <c r="T292" s="52"/>
      <c r="U292" s="52"/>
      <c r="V292" s="52"/>
      <c r="W292" s="52"/>
      <c r="X292" s="52"/>
      <c r="Y292" s="52"/>
      <c r="Z292" s="52"/>
      <c r="AA292" s="52"/>
      <c r="AB292" s="52"/>
      <c r="AC292" s="52"/>
      <c r="AD292" s="52"/>
      <c r="AE292" s="52"/>
      <c r="AF292" s="52"/>
    </row>
    <row r="293" spans="1:32" ht="18" customHeight="1">
      <c r="A293" s="52"/>
      <c r="B293" s="117"/>
      <c r="C293" s="118"/>
      <c r="D293" s="118"/>
      <c r="E293" s="118"/>
      <c r="F293" s="118"/>
      <c r="G293" s="114"/>
      <c r="H293" s="125"/>
      <c r="I293" s="126"/>
      <c r="J293" s="138"/>
      <c r="K293" s="125"/>
      <c r="L293" s="108"/>
      <c r="M293" s="52"/>
      <c r="N293" s="52"/>
      <c r="O293" s="52"/>
      <c r="P293" s="52"/>
      <c r="Q293" s="52"/>
      <c r="R293" s="52"/>
      <c r="S293" s="52"/>
      <c r="T293" s="52"/>
      <c r="U293" s="52"/>
      <c r="V293" s="52"/>
      <c r="W293" s="52"/>
      <c r="X293" s="52"/>
      <c r="Y293" s="52"/>
      <c r="Z293" s="52"/>
      <c r="AA293" s="52"/>
      <c r="AB293" s="52"/>
      <c r="AC293" s="52"/>
      <c r="AD293" s="52"/>
      <c r="AE293" s="52"/>
      <c r="AF293" s="52"/>
    </row>
    <row r="294" spans="1:32" ht="18" customHeight="1">
      <c r="A294" s="52"/>
      <c r="B294" s="118"/>
      <c r="C294" s="118"/>
      <c r="D294" s="118"/>
      <c r="E294" s="118"/>
      <c r="F294" s="118"/>
      <c r="G294" s="114"/>
      <c r="H294" s="125"/>
      <c r="I294" s="126"/>
      <c r="J294" s="138"/>
      <c r="K294" s="125"/>
      <c r="L294" s="108"/>
      <c r="M294" s="52"/>
      <c r="N294" s="52"/>
      <c r="O294" s="52"/>
      <c r="P294" s="52"/>
      <c r="Q294" s="52"/>
      <c r="R294" s="52"/>
      <c r="S294" s="52"/>
      <c r="T294" s="52"/>
      <c r="U294" s="52"/>
      <c r="V294" s="52"/>
      <c r="W294" s="52"/>
      <c r="X294" s="52"/>
      <c r="Y294" s="52"/>
      <c r="Z294" s="52"/>
      <c r="AA294" s="52"/>
      <c r="AB294" s="52"/>
      <c r="AC294" s="52"/>
      <c r="AD294" s="52"/>
      <c r="AE294" s="52"/>
      <c r="AF294" s="52"/>
    </row>
    <row r="295" spans="1:32" ht="82.5" customHeight="1">
      <c r="A295" s="52"/>
      <c r="B295" s="119"/>
      <c r="C295" s="118"/>
      <c r="D295" s="118"/>
      <c r="E295" s="118"/>
      <c r="F295" s="118"/>
      <c r="G295" s="114"/>
      <c r="H295" s="127"/>
      <c r="I295" s="128"/>
      <c r="J295" s="138"/>
      <c r="K295" s="125"/>
      <c r="L295" s="108"/>
      <c r="M295" s="52"/>
      <c r="N295" s="52"/>
      <c r="O295" s="52"/>
      <c r="P295" s="52"/>
      <c r="Q295" s="52"/>
      <c r="R295" s="52"/>
      <c r="S295" s="52"/>
      <c r="T295" s="52"/>
      <c r="U295" s="52"/>
      <c r="V295" s="52"/>
      <c r="W295" s="52"/>
      <c r="X295" s="52"/>
      <c r="Y295" s="52"/>
      <c r="Z295" s="52"/>
      <c r="AA295" s="52"/>
      <c r="AB295" s="52"/>
      <c r="AC295" s="52"/>
      <c r="AD295" s="52"/>
      <c r="AE295" s="52"/>
      <c r="AF295" s="52"/>
    </row>
    <row r="296" spans="1:32" ht="89.25" customHeight="1">
      <c r="A296" s="52"/>
      <c r="B296" s="37"/>
      <c r="C296" s="119"/>
      <c r="D296" s="119"/>
      <c r="E296" s="119"/>
      <c r="F296" s="119"/>
      <c r="G296" s="115"/>
      <c r="H296" s="131" t="s">
        <v>215</v>
      </c>
      <c r="I296" s="132"/>
      <c r="J296" s="181"/>
      <c r="K296" s="127"/>
      <c r="L296" s="108"/>
      <c r="M296" s="52"/>
      <c r="N296" s="52"/>
      <c r="O296" s="52"/>
      <c r="P296" s="52"/>
      <c r="Q296" s="52"/>
      <c r="R296" s="52"/>
      <c r="S296" s="52"/>
      <c r="T296" s="52"/>
      <c r="U296" s="52"/>
      <c r="V296" s="52"/>
      <c r="W296" s="52"/>
      <c r="X296" s="52"/>
      <c r="Y296" s="52"/>
      <c r="Z296" s="52"/>
      <c r="AA296" s="52"/>
      <c r="AB296" s="52"/>
      <c r="AC296" s="52"/>
      <c r="AD296" s="52"/>
      <c r="AE296" s="52"/>
      <c r="AF296" s="52"/>
    </row>
    <row r="297" spans="1:32" ht="18" customHeight="1">
      <c r="A297" s="52"/>
      <c r="B297" s="18"/>
      <c r="C297" s="85"/>
      <c r="D297" s="85"/>
      <c r="E297" s="85"/>
      <c r="F297" s="85"/>
      <c r="G297" s="86"/>
      <c r="H297" s="19"/>
      <c r="I297" s="20"/>
      <c r="J297" s="100"/>
      <c r="K297" s="59"/>
      <c r="L297" s="108"/>
      <c r="M297" s="52"/>
      <c r="N297" s="52"/>
      <c r="O297" s="52"/>
      <c r="P297" s="52"/>
      <c r="Q297" s="52"/>
      <c r="R297" s="52"/>
      <c r="S297" s="52"/>
      <c r="T297" s="52"/>
      <c r="U297" s="52"/>
      <c r="V297" s="52"/>
      <c r="W297" s="52"/>
      <c r="X297" s="52"/>
      <c r="Y297" s="52"/>
      <c r="Z297" s="52"/>
      <c r="AA297" s="52"/>
      <c r="AB297" s="52"/>
      <c r="AC297" s="52"/>
      <c r="AD297" s="52"/>
      <c r="AE297" s="52"/>
      <c r="AF297" s="52"/>
    </row>
    <row r="298" spans="1:32" ht="18" customHeight="1">
      <c r="A298" s="52"/>
      <c r="B298" s="37"/>
      <c r="C298" s="129" t="s">
        <v>194</v>
      </c>
      <c r="D298" s="161" t="s">
        <v>152</v>
      </c>
      <c r="E298" s="121" t="s">
        <v>218</v>
      </c>
      <c r="F298" s="121" t="s">
        <v>219</v>
      </c>
      <c r="G298" s="166" t="s">
        <v>155</v>
      </c>
      <c r="H298" s="123" t="s">
        <v>222</v>
      </c>
      <c r="I298" s="124"/>
      <c r="J298" s="180" t="s">
        <v>223</v>
      </c>
      <c r="K298" s="182">
        <v>49</v>
      </c>
      <c r="L298" s="108"/>
      <c r="M298" s="52"/>
      <c r="N298" s="52"/>
      <c r="O298" s="52"/>
      <c r="P298" s="52"/>
      <c r="Q298" s="52"/>
      <c r="R298" s="52"/>
      <c r="S298" s="52"/>
      <c r="T298" s="52"/>
      <c r="U298" s="52"/>
      <c r="V298" s="52"/>
      <c r="W298" s="52"/>
      <c r="X298" s="52"/>
      <c r="Y298" s="52"/>
      <c r="Z298" s="52"/>
      <c r="AA298" s="52"/>
      <c r="AB298" s="52"/>
      <c r="AC298" s="52"/>
      <c r="AD298" s="52"/>
      <c r="AE298" s="52"/>
      <c r="AF298" s="52"/>
    </row>
    <row r="299" spans="1:32" ht="18" customHeight="1">
      <c r="A299" s="52"/>
      <c r="B299" s="117"/>
      <c r="C299" s="118"/>
      <c r="D299" s="118"/>
      <c r="E299" s="118"/>
      <c r="F299" s="118"/>
      <c r="G299" s="114"/>
      <c r="H299" s="125"/>
      <c r="I299" s="126"/>
      <c r="J299" s="138"/>
      <c r="K299" s="125"/>
      <c r="L299" s="108"/>
      <c r="M299" s="52"/>
      <c r="N299" s="52"/>
      <c r="O299" s="52"/>
      <c r="P299" s="52"/>
      <c r="Q299" s="52"/>
      <c r="R299" s="52"/>
      <c r="S299" s="52"/>
      <c r="T299" s="52"/>
      <c r="U299" s="52"/>
      <c r="V299" s="52"/>
      <c r="W299" s="52"/>
      <c r="X299" s="52"/>
      <c r="Y299" s="52"/>
      <c r="Z299" s="52"/>
      <c r="AA299" s="52"/>
      <c r="AB299" s="52"/>
      <c r="AC299" s="52"/>
      <c r="AD299" s="52"/>
      <c r="AE299" s="52"/>
      <c r="AF299" s="52"/>
    </row>
    <row r="300" spans="1:32" ht="51.75" customHeight="1">
      <c r="A300" s="52"/>
      <c r="B300" s="118"/>
      <c r="C300" s="118"/>
      <c r="D300" s="118"/>
      <c r="E300" s="118"/>
      <c r="F300" s="118"/>
      <c r="G300" s="114"/>
      <c r="H300" s="125"/>
      <c r="I300" s="126"/>
      <c r="J300" s="138"/>
      <c r="K300" s="125"/>
      <c r="L300" s="108"/>
      <c r="M300" s="52"/>
      <c r="N300" s="52"/>
      <c r="O300" s="52"/>
      <c r="P300" s="52"/>
      <c r="Q300" s="52"/>
      <c r="R300" s="52"/>
      <c r="S300" s="52"/>
      <c r="T300" s="52"/>
      <c r="U300" s="52"/>
      <c r="V300" s="52"/>
      <c r="W300" s="52"/>
      <c r="X300" s="52"/>
      <c r="Y300" s="52"/>
      <c r="Z300" s="52"/>
      <c r="AA300" s="52"/>
      <c r="AB300" s="52"/>
      <c r="AC300" s="52"/>
      <c r="AD300" s="52"/>
      <c r="AE300" s="52"/>
      <c r="AF300" s="52"/>
    </row>
    <row r="301" spans="1:32" ht="53.25" customHeight="1">
      <c r="A301" s="52"/>
      <c r="B301" s="119"/>
      <c r="C301" s="118"/>
      <c r="D301" s="118"/>
      <c r="E301" s="118"/>
      <c r="F301" s="118"/>
      <c r="G301" s="114"/>
      <c r="H301" s="127"/>
      <c r="I301" s="128"/>
      <c r="J301" s="138"/>
      <c r="K301" s="125"/>
      <c r="L301" s="108"/>
      <c r="M301" s="52"/>
      <c r="N301" s="52"/>
      <c r="O301" s="52"/>
      <c r="P301" s="52"/>
      <c r="Q301" s="52"/>
      <c r="R301" s="52"/>
      <c r="S301" s="52"/>
      <c r="T301" s="52"/>
      <c r="U301" s="52"/>
      <c r="V301" s="52"/>
      <c r="W301" s="52"/>
      <c r="X301" s="52"/>
      <c r="Y301" s="52"/>
      <c r="Z301" s="52"/>
      <c r="AA301" s="52"/>
      <c r="AB301" s="52"/>
      <c r="AC301" s="52"/>
      <c r="AD301" s="52"/>
      <c r="AE301" s="52"/>
      <c r="AF301" s="52"/>
    </row>
    <row r="302" spans="1:32" ht="59.25" customHeight="1">
      <c r="A302" s="52"/>
      <c r="B302" s="37"/>
      <c r="C302" s="119"/>
      <c r="D302" s="119"/>
      <c r="E302" s="119"/>
      <c r="F302" s="119"/>
      <c r="G302" s="115"/>
      <c r="H302" s="131" t="s">
        <v>215</v>
      </c>
      <c r="I302" s="132"/>
      <c r="J302" s="181"/>
      <c r="K302" s="127"/>
      <c r="L302" s="108"/>
      <c r="M302" s="52"/>
      <c r="N302" s="52"/>
      <c r="O302" s="52"/>
      <c r="P302" s="52"/>
      <c r="Q302" s="52"/>
      <c r="R302" s="52"/>
      <c r="S302" s="52"/>
      <c r="T302" s="52"/>
      <c r="U302" s="52"/>
      <c r="V302" s="52"/>
      <c r="W302" s="52"/>
      <c r="X302" s="52"/>
      <c r="Y302" s="52"/>
      <c r="Z302" s="52"/>
      <c r="AA302" s="52"/>
      <c r="AB302" s="52"/>
      <c r="AC302" s="52"/>
      <c r="AD302" s="52"/>
      <c r="AE302" s="52"/>
      <c r="AF302" s="52"/>
    </row>
    <row r="303" spans="1:32" ht="18" customHeight="1">
      <c r="A303" s="52"/>
      <c r="B303" s="18"/>
      <c r="C303" s="85"/>
      <c r="D303" s="85"/>
      <c r="E303" s="85"/>
      <c r="F303" s="85"/>
      <c r="G303" s="86"/>
      <c r="H303" s="19"/>
      <c r="I303" s="20"/>
      <c r="J303" s="100"/>
      <c r="K303" s="59"/>
      <c r="L303" s="108"/>
      <c r="M303" s="52"/>
      <c r="N303" s="52"/>
      <c r="O303" s="52"/>
      <c r="P303" s="52"/>
      <c r="Q303" s="52"/>
      <c r="R303" s="52"/>
      <c r="S303" s="52"/>
      <c r="T303" s="52"/>
      <c r="U303" s="52"/>
      <c r="V303" s="52"/>
      <c r="W303" s="52"/>
      <c r="X303" s="52"/>
      <c r="Y303" s="52"/>
      <c r="Z303" s="52"/>
      <c r="AA303" s="52"/>
      <c r="AB303" s="52"/>
      <c r="AC303" s="52"/>
      <c r="AD303" s="52"/>
      <c r="AE303" s="52"/>
      <c r="AF303" s="52"/>
    </row>
    <row r="304" spans="1:32" ht="18" customHeight="1">
      <c r="A304" s="52"/>
      <c r="B304" s="37"/>
      <c r="C304" s="129" t="s">
        <v>194</v>
      </c>
      <c r="D304" s="161" t="s">
        <v>152</v>
      </c>
      <c r="E304" s="121" t="s">
        <v>224</v>
      </c>
      <c r="F304" s="121" t="s">
        <v>225</v>
      </c>
      <c r="G304" s="166" t="s">
        <v>156</v>
      </c>
      <c r="H304" s="123" t="s">
        <v>226</v>
      </c>
      <c r="I304" s="124"/>
      <c r="J304" s="180" t="s">
        <v>227</v>
      </c>
      <c r="K304" s="182">
        <v>50</v>
      </c>
      <c r="L304" s="108"/>
      <c r="M304" s="52"/>
      <c r="N304" s="52"/>
      <c r="O304" s="52"/>
      <c r="P304" s="52"/>
      <c r="Q304" s="52"/>
      <c r="R304" s="52"/>
      <c r="S304" s="52"/>
      <c r="T304" s="52"/>
      <c r="U304" s="52"/>
      <c r="V304" s="52"/>
      <c r="W304" s="52"/>
      <c r="X304" s="52"/>
      <c r="Y304" s="52"/>
      <c r="Z304" s="52"/>
      <c r="AA304" s="52"/>
      <c r="AB304" s="52"/>
      <c r="AC304" s="52"/>
      <c r="AD304" s="52"/>
      <c r="AE304" s="52"/>
      <c r="AF304" s="52"/>
    </row>
    <row r="305" spans="1:32" ht="18" customHeight="1">
      <c r="A305" s="52"/>
      <c r="B305" s="117"/>
      <c r="C305" s="118"/>
      <c r="D305" s="118"/>
      <c r="E305" s="118"/>
      <c r="F305" s="118"/>
      <c r="G305" s="114"/>
      <c r="H305" s="125"/>
      <c r="I305" s="126"/>
      <c r="J305" s="138"/>
      <c r="K305" s="125"/>
      <c r="L305" s="108"/>
      <c r="M305" s="52"/>
      <c r="N305" s="52"/>
      <c r="O305" s="52"/>
      <c r="P305" s="52"/>
      <c r="Q305" s="52"/>
      <c r="R305" s="52"/>
      <c r="S305" s="52"/>
      <c r="T305" s="52"/>
      <c r="U305" s="52"/>
      <c r="V305" s="52"/>
      <c r="W305" s="52"/>
      <c r="X305" s="52"/>
      <c r="Y305" s="52"/>
      <c r="Z305" s="52"/>
      <c r="AA305" s="52"/>
      <c r="AB305" s="52"/>
      <c r="AC305" s="52"/>
      <c r="AD305" s="52"/>
      <c r="AE305" s="52"/>
      <c r="AF305" s="52"/>
    </row>
    <row r="306" spans="1:32" ht="18" customHeight="1">
      <c r="A306" s="52"/>
      <c r="B306" s="118"/>
      <c r="C306" s="118"/>
      <c r="D306" s="118"/>
      <c r="E306" s="118"/>
      <c r="F306" s="118"/>
      <c r="G306" s="114"/>
      <c r="H306" s="125"/>
      <c r="I306" s="126"/>
      <c r="J306" s="138"/>
      <c r="K306" s="125"/>
      <c r="L306" s="108"/>
      <c r="M306" s="52"/>
      <c r="N306" s="52"/>
      <c r="O306" s="52"/>
      <c r="P306" s="52"/>
      <c r="Q306" s="52"/>
      <c r="R306" s="52"/>
      <c r="S306" s="52"/>
      <c r="T306" s="52"/>
      <c r="U306" s="52"/>
      <c r="V306" s="52"/>
      <c r="W306" s="52"/>
      <c r="X306" s="52"/>
      <c r="Y306" s="52"/>
      <c r="Z306" s="52"/>
      <c r="AA306" s="52"/>
      <c r="AB306" s="52"/>
      <c r="AC306" s="52"/>
      <c r="AD306" s="52"/>
      <c r="AE306" s="52"/>
      <c r="AF306" s="52"/>
    </row>
    <row r="307" spans="1:32" ht="24" customHeight="1">
      <c r="A307" s="52"/>
      <c r="B307" s="119"/>
      <c r="C307" s="118"/>
      <c r="D307" s="118"/>
      <c r="E307" s="118"/>
      <c r="F307" s="118"/>
      <c r="G307" s="114"/>
      <c r="H307" s="127"/>
      <c r="I307" s="128"/>
      <c r="J307" s="138"/>
      <c r="K307" s="125"/>
      <c r="L307" s="108"/>
      <c r="M307" s="52"/>
      <c r="N307" s="52"/>
      <c r="O307" s="52"/>
      <c r="P307" s="52"/>
      <c r="Q307" s="52"/>
      <c r="R307" s="52"/>
      <c r="S307" s="52"/>
      <c r="T307" s="52"/>
      <c r="U307" s="52"/>
      <c r="V307" s="52"/>
      <c r="W307" s="52"/>
      <c r="X307" s="52"/>
      <c r="Y307" s="52"/>
      <c r="Z307" s="52"/>
      <c r="AA307" s="52"/>
      <c r="AB307" s="52"/>
      <c r="AC307" s="52"/>
      <c r="AD307" s="52"/>
      <c r="AE307" s="52"/>
      <c r="AF307" s="52"/>
    </row>
    <row r="308" spans="1:32" ht="84" customHeight="1">
      <c r="A308" s="52"/>
      <c r="B308" s="37"/>
      <c r="C308" s="119"/>
      <c r="D308" s="119"/>
      <c r="E308" s="119"/>
      <c r="F308" s="119"/>
      <c r="G308" s="115"/>
      <c r="H308" s="131" t="s">
        <v>228</v>
      </c>
      <c r="I308" s="132"/>
      <c r="J308" s="181"/>
      <c r="K308" s="127"/>
      <c r="L308" s="108"/>
      <c r="M308" s="52"/>
      <c r="N308" s="52"/>
      <c r="O308" s="52"/>
      <c r="P308" s="52"/>
      <c r="Q308" s="52"/>
      <c r="R308" s="52"/>
      <c r="S308" s="52"/>
      <c r="T308" s="52"/>
      <c r="U308" s="52"/>
      <c r="V308" s="52"/>
      <c r="W308" s="52"/>
      <c r="X308" s="52"/>
      <c r="Y308" s="52"/>
      <c r="Z308" s="52"/>
      <c r="AA308" s="52"/>
      <c r="AB308" s="52"/>
      <c r="AC308" s="52"/>
      <c r="AD308" s="52"/>
      <c r="AE308" s="52"/>
      <c r="AF308" s="52"/>
    </row>
    <row r="309" spans="1:32" ht="18" customHeight="1">
      <c r="A309" s="52"/>
      <c r="B309" s="18"/>
      <c r="C309" s="85"/>
      <c r="D309" s="85"/>
      <c r="E309" s="85"/>
      <c r="F309" s="85"/>
      <c r="G309" s="86"/>
      <c r="H309" s="19"/>
      <c r="I309" s="20"/>
      <c r="J309" s="100"/>
      <c r="K309" s="59"/>
      <c r="L309" s="108"/>
      <c r="M309" s="52"/>
      <c r="N309" s="52"/>
      <c r="O309" s="52"/>
      <c r="P309" s="52"/>
      <c r="Q309" s="52"/>
      <c r="R309" s="52"/>
      <c r="S309" s="52"/>
      <c r="T309" s="52"/>
      <c r="U309" s="52"/>
      <c r="V309" s="52"/>
      <c r="W309" s="52"/>
      <c r="X309" s="52"/>
      <c r="Y309" s="52"/>
      <c r="Z309" s="52"/>
      <c r="AA309" s="52"/>
      <c r="AB309" s="52"/>
      <c r="AC309" s="52"/>
      <c r="AD309" s="52"/>
      <c r="AE309" s="52"/>
      <c r="AF309" s="52"/>
    </row>
    <row r="310" spans="1:32" ht="18" customHeight="1">
      <c r="A310" s="52"/>
      <c r="B310" s="37"/>
      <c r="C310" s="129" t="s">
        <v>194</v>
      </c>
      <c r="D310" s="161" t="s">
        <v>152</v>
      </c>
      <c r="E310" s="121" t="s">
        <v>224</v>
      </c>
      <c r="F310" s="121" t="s">
        <v>225</v>
      </c>
      <c r="G310" s="166" t="s">
        <v>156</v>
      </c>
      <c r="H310" s="123" t="s">
        <v>226</v>
      </c>
      <c r="I310" s="124"/>
      <c r="J310" s="180" t="s">
        <v>229</v>
      </c>
      <c r="K310" s="182">
        <v>51</v>
      </c>
      <c r="L310" s="108"/>
      <c r="M310" s="52"/>
      <c r="N310" s="52"/>
      <c r="O310" s="52"/>
      <c r="P310" s="52"/>
      <c r="Q310" s="52"/>
      <c r="R310" s="52"/>
      <c r="S310" s="52"/>
      <c r="T310" s="52"/>
      <c r="U310" s="52"/>
      <c r="V310" s="52"/>
      <c r="W310" s="52"/>
      <c r="X310" s="52"/>
      <c r="Y310" s="52"/>
      <c r="Z310" s="52"/>
      <c r="AA310" s="52"/>
      <c r="AB310" s="52"/>
      <c r="AC310" s="52"/>
      <c r="AD310" s="52"/>
      <c r="AE310" s="52"/>
      <c r="AF310" s="52"/>
    </row>
    <row r="311" spans="1:32" ht="18" customHeight="1">
      <c r="A311" s="52"/>
      <c r="B311" s="117"/>
      <c r="C311" s="118"/>
      <c r="D311" s="118"/>
      <c r="E311" s="118"/>
      <c r="F311" s="118"/>
      <c r="G311" s="114"/>
      <c r="H311" s="125"/>
      <c r="I311" s="126"/>
      <c r="J311" s="138"/>
      <c r="K311" s="125"/>
      <c r="L311" s="108"/>
      <c r="M311" s="52"/>
      <c r="N311" s="52"/>
      <c r="O311" s="52"/>
      <c r="P311" s="52"/>
      <c r="Q311" s="52"/>
      <c r="R311" s="52"/>
      <c r="S311" s="52"/>
      <c r="T311" s="52"/>
      <c r="U311" s="52"/>
      <c r="V311" s="52"/>
      <c r="W311" s="52"/>
      <c r="X311" s="52"/>
      <c r="Y311" s="52"/>
      <c r="Z311" s="52"/>
      <c r="AA311" s="52"/>
      <c r="AB311" s="52"/>
      <c r="AC311" s="52"/>
      <c r="AD311" s="52"/>
      <c r="AE311" s="52"/>
      <c r="AF311" s="52"/>
    </row>
    <row r="312" spans="1:32" ht="18" customHeight="1">
      <c r="A312" s="52"/>
      <c r="B312" s="118"/>
      <c r="C312" s="118"/>
      <c r="D312" s="118"/>
      <c r="E312" s="118"/>
      <c r="F312" s="118"/>
      <c r="G312" s="114"/>
      <c r="H312" s="125"/>
      <c r="I312" s="126"/>
      <c r="J312" s="138"/>
      <c r="K312" s="125"/>
      <c r="L312" s="108"/>
      <c r="M312" s="52"/>
      <c r="N312" s="52"/>
      <c r="O312" s="52"/>
      <c r="P312" s="52"/>
      <c r="Q312" s="52"/>
      <c r="R312" s="52"/>
      <c r="S312" s="52"/>
      <c r="T312" s="52"/>
      <c r="U312" s="52"/>
      <c r="V312" s="52"/>
      <c r="W312" s="52"/>
      <c r="X312" s="52"/>
      <c r="Y312" s="52"/>
      <c r="Z312" s="52"/>
      <c r="AA312" s="52"/>
      <c r="AB312" s="52"/>
      <c r="AC312" s="52"/>
      <c r="AD312" s="52"/>
      <c r="AE312" s="52"/>
      <c r="AF312" s="52"/>
    </row>
    <row r="313" spans="1:32" ht="63.75" customHeight="1">
      <c r="A313" s="52"/>
      <c r="B313" s="119"/>
      <c r="C313" s="118"/>
      <c r="D313" s="118"/>
      <c r="E313" s="118"/>
      <c r="F313" s="118"/>
      <c r="G313" s="114"/>
      <c r="H313" s="127"/>
      <c r="I313" s="128"/>
      <c r="J313" s="138"/>
      <c r="K313" s="125"/>
      <c r="L313" s="108"/>
      <c r="M313" s="52"/>
      <c r="N313" s="52"/>
      <c r="O313" s="52"/>
      <c r="P313" s="52"/>
      <c r="Q313" s="52"/>
      <c r="R313" s="52"/>
      <c r="S313" s="52"/>
      <c r="T313" s="52"/>
      <c r="U313" s="52"/>
      <c r="V313" s="52"/>
      <c r="W313" s="52"/>
      <c r="X313" s="52"/>
      <c r="Y313" s="52"/>
      <c r="Z313" s="52"/>
      <c r="AA313" s="52"/>
      <c r="AB313" s="52"/>
      <c r="AC313" s="52"/>
      <c r="AD313" s="52"/>
      <c r="AE313" s="52"/>
      <c r="AF313" s="52"/>
    </row>
    <row r="314" spans="1:32" ht="58.5" customHeight="1">
      <c r="A314" s="52"/>
      <c r="B314" s="37"/>
      <c r="C314" s="119"/>
      <c r="D314" s="119"/>
      <c r="E314" s="119"/>
      <c r="F314" s="119"/>
      <c r="G314" s="115"/>
      <c r="H314" s="131" t="s">
        <v>230</v>
      </c>
      <c r="I314" s="132"/>
      <c r="J314" s="181"/>
      <c r="K314" s="127"/>
      <c r="L314" s="108"/>
      <c r="M314" s="52"/>
      <c r="N314" s="52"/>
      <c r="O314" s="52"/>
      <c r="P314" s="52"/>
      <c r="Q314" s="52"/>
      <c r="R314" s="52"/>
      <c r="S314" s="52"/>
      <c r="T314" s="52"/>
      <c r="U314" s="52"/>
      <c r="V314" s="52"/>
      <c r="W314" s="52"/>
      <c r="X314" s="52"/>
      <c r="Y314" s="52"/>
      <c r="Z314" s="52"/>
      <c r="AA314" s="52"/>
      <c r="AB314" s="52"/>
      <c r="AC314" s="52"/>
      <c r="AD314" s="52"/>
      <c r="AE314" s="52"/>
      <c r="AF314" s="52"/>
    </row>
    <row r="315" spans="1:32" ht="18" customHeight="1">
      <c r="A315" s="52"/>
      <c r="B315" s="18"/>
      <c r="C315" s="85"/>
      <c r="D315" s="85"/>
      <c r="E315" s="85"/>
      <c r="F315" s="85"/>
      <c r="G315" s="86"/>
      <c r="H315" s="19"/>
      <c r="I315" s="20"/>
      <c r="J315" s="100"/>
      <c r="K315" s="59"/>
      <c r="L315" s="108"/>
      <c r="M315" s="52"/>
      <c r="N315" s="52"/>
      <c r="O315" s="52"/>
      <c r="P315" s="52"/>
      <c r="Q315" s="52"/>
      <c r="R315" s="52"/>
      <c r="S315" s="52"/>
      <c r="T315" s="52"/>
      <c r="U315" s="52"/>
      <c r="V315" s="52"/>
      <c r="W315" s="52"/>
      <c r="X315" s="52"/>
      <c r="Y315" s="52"/>
      <c r="Z315" s="52"/>
      <c r="AA315" s="52"/>
      <c r="AB315" s="52"/>
      <c r="AC315" s="52"/>
      <c r="AD315" s="52"/>
      <c r="AE315" s="52"/>
      <c r="AF315" s="52"/>
    </row>
    <row r="316" spans="1:32" ht="18" customHeight="1">
      <c r="A316" s="52"/>
      <c r="B316" s="37"/>
      <c r="C316" s="129" t="s">
        <v>194</v>
      </c>
      <c r="D316" s="161" t="s">
        <v>152</v>
      </c>
      <c r="E316" s="121" t="s">
        <v>224</v>
      </c>
      <c r="F316" s="121" t="s">
        <v>225</v>
      </c>
      <c r="G316" s="166" t="s">
        <v>156</v>
      </c>
      <c r="H316" s="123" t="s">
        <v>226</v>
      </c>
      <c r="I316" s="124"/>
      <c r="J316" s="180" t="s">
        <v>231</v>
      </c>
      <c r="K316" s="182">
        <v>52</v>
      </c>
      <c r="L316" s="108"/>
      <c r="M316" s="52"/>
      <c r="N316" s="52"/>
      <c r="O316" s="52"/>
      <c r="P316" s="52"/>
      <c r="Q316" s="52"/>
      <c r="R316" s="52"/>
      <c r="S316" s="52"/>
      <c r="T316" s="52"/>
      <c r="U316" s="52"/>
      <c r="V316" s="52"/>
      <c r="W316" s="52"/>
      <c r="X316" s="52"/>
      <c r="Y316" s="52"/>
      <c r="Z316" s="52"/>
      <c r="AA316" s="52"/>
      <c r="AB316" s="52"/>
      <c r="AC316" s="52"/>
      <c r="AD316" s="52"/>
      <c r="AE316" s="52"/>
      <c r="AF316" s="52"/>
    </row>
    <row r="317" spans="1:32" ht="18" customHeight="1">
      <c r="A317" s="52"/>
      <c r="B317" s="117"/>
      <c r="C317" s="118"/>
      <c r="D317" s="118"/>
      <c r="E317" s="118"/>
      <c r="F317" s="118"/>
      <c r="G317" s="114"/>
      <c r="H317" s="125"/>
      <c r="I317" s="126"/>
      <c r="J317" s="138"/>
      <c r="K317" s="125"/>
      <c r="L317" s="108"/>
      <c r="M317" s="52"/>
      <c r="N317" s="52"/>
      <c r="O317" s="52"/>
      <c r="P317" s="52"/>
      <c r="Q317" s="52"/>
      <c r="R317" s="52"/>
      <c r="S317" s="52"/>
      <c r="T317" s="52"/>
      <c r="U317" s="52"/>
      <c r="V317" s="52"/>
      <c r="W317" s="52"/>
      <c r="X317" s="52"/>
      <c r="Y317" s="52"/>
      <c r="Z317" s="52"/>
      <c r="AA317" s="52"/>
      <c r="AB317" s="52"/>
      <c r="AC317" s="52"/>
      <c r="AD317" s="52"/>
      <c r="AE317" s="52"/>
      <c r="AF317" s="52"/>
    </row>
    <row r="318" spans="1:32" ht="18" customHeight="1">
      <c r="A318" s="52"/>
      <c r="B318" s="118"/>
      <c r="C318" s="118"/>
      <c r="D318" s="118"/>
      <c r="E318" s="118"/>
      <c r="F318" s="118"/>
      <c r="G318" s="114"/>
      <c r="H318" s="125"/>
      <c r="I318" s="126"/>
      <c r="J318" s="138"/>
      <c r="K318" s="125"/>
      <c r="L318" s="108"/>
      <c r="M318" s="52"/>
      <c r="N318" s="52"/>
      <c r="O318" s="52"/>
      <c r="P318" s="52"/>
      <c r="Q318" s="52"/>
      <c r="R318" s="52"/>
      <c r="S318" s="52"/>
      <c r="T318" s="52"/>
      <c r="U318" s="52"/>
      <c r="V318" s="52"/>
      <c r="W318" s="52"/>
      <c r="X318" s="52"/>
      <c r="Y318" s="52"/>
      <c r="Z318" s="52"/>
      <c r="AA318" s="52"/>
      <c r="AB318" s="52"/>
      <c r="AC318" s="52"/>
      <c r="AD318" s="52"/>
      <c r="AE318" s="52"/>
      <c r="AF318" s="52"/>
    </row>
    <row r="319" spans="1:32" ht="51.75" customHeight="1">
      <c r="A319" s="52"/>
      <c r="B319" s="119"/>
      <c r="C319" s="118"/>
      <c r="D319" s="118"/>
      <c r="E319" s="118"/>
      <c r="F319" s="118"/>
      <c r="G319" s="114"/>
      <c r="H319" s="127"/>
      <c r="I319" s="128"/>
      <c r="J319" s="138"/>
      <c r="K319" s="125"/>
      <c r="L319" s="108"/>
      <c r="M319" s="52"/>
      <c r="N319" s="52"/>
      <c r="O319" s="52"/>
      <c r="P319" s="52"/>
      <c r="Q319" s="52"/>
      <c r="R319" s="52"/>
      <c r="S319" s="52"/>
      <c r="T319" s="52"/>
      <c r="U319" s="52"/>
      <c r="V319" s="52"/>
      <c r="W319" s="52"/>
      <c r="X319" s="52"/>
      <c r="Y319" s="52"/>
      <c r="Z319" s="52"/>
      <c r="AA319" s="52"/>
      <c r="AB319" s="52"/>
      <c r="AC319" s="52"/>
      <c r="AD319" s="52"/>
      <c r="AE319" s="52"/>
      <c r="AF319" s="52"/>
    </row>
    <row r="320" spans="1:32" ht="53.25" customHeight="1">
      <c r="A320" s="52"/>
      <c r="B320" s="37"/>
      <c r="C320" s="119"/>
      <c r="D320" s="119"/>
      <c r="E320" s="119"/>
      <c r="F320" s="119"/>
      <c r="G320" s="115"/>
      <c r="H320" s="131" t="s">
        <v>232</v>
      </c>
      <c r="I320" s="132"/>
      <c r="J320" s="181"/>
      <c r="K320" s="127"/>
      <c r="L320" s="108"/>
      <c r="M320" s="52"/>
      <c r="N320" s="52"/>
      <c r="O320" s="52"/>
      <c r="P320" s="52"/>
      <c r="Q320" s="52"/>
      <c r="R320" s="52"/>
      <c r="S320" s="52"/>
      <c r="T320" s="52"/>
      <c r="U320" s="52"/>
      <c r="V320" s="52"/>
      <c r="W320" s="52"/>
      <c r="X320" s="52"/>
      <c r="Y320" s="52"/>
      <c r="Z320" s="52"/>
      <c r="AA320" s="52"/>
      <c r="AB320" s="52"/>
      <c r="AC320" s="52"/>
      <c r="AD320" s="52"/>
      <c r="AE320" s="52"/>
      <c r="AF320" s="52"/>
    </row>
    <row r="321" spans="1:32" ht="18" customHeight="1">
      <c r="A321" s="52"/>
      <c r="B321" s="18"/>
      <c r="C321" s="85"/>
      <c r="D321" s="85"/>
      <c r="E321" s="85"/>
      <c r="F321" s="85"/>
      <c r="G321" s="86"/>
      <c r="H321" s="19"/>
      <c r="I321" s="20"/>
      <c r="J321" s="100"/>
      <c r="K321" s="59"/>
      <c r="L321" s="108"/>
      <c r="M321" s="52"/>
      <c r="N321" s="52"/>
      <c r="O321" s="52"/>
      <c r="P321" s="52"/>
      <c r="Q321" s="52"/>
      <c r="R321" s="52"/>
      <c r="S321" s="52"/>
      <c r="T321" s="52"/>
      <c r="U321" s="52"/>
      <c r="V321" s="52"/>
      <c r="W321" s="52"/>
      <c r="X321" s="52"/>
      <c r="Y321" s="52"/>
      <c r="Z321" s="52"/>
      <c r="AA321" s="52"/>
      <c r="AB321" s="52"/>
      <c r="AC321" s="52"/>
      <c r="AD321" s="52"/>
      <c r="AE321" s="52"/>
      <c r="AF321" s="52"/>
    </row>
    <row r="322" spans="1:32" ht="18" customHeight="1">
      <c r="A322" s="52"/>
      <c r="B322" s="37"/>
      <c r="C322" s="129" t="s">
        <v>194</v>
      </c>
      <c r="D322" s="161" t="s">
        <v>152</v>
      </c>
      <c r="E322" s="121" t="s">
        <v>224</v>
      </c>
      <c r="F322" s="121" t="s">
        <v>233</v>
      </c>
      <c r="G322" s="166" t="s">
        <v>155</v>
      </c>
      <c r="H322" s="123" t="s">
        <v>226</v>
      </c>
      <c r="I322" s="124"/>
      <c r="J322" s="180" t="s">
        <v>234</v>
      </c>
      <c r="K322" s="182">
        <v>53</v>
      </c>
      <c r="L322" s="108"/>
      <c r="M322" s="52"/>
      <c r="N322" s="52"/>
      <c r="O322" s="52"/>
      <c r="P322" s="52"/>
      <c r="Q322" s="52"/>
      <c r="R322" s="52"/>
      <c r="S322" s="52"/>
      <c r="T322" s="52"/>
      <c r="U322" s="52"/>
      <c r="V322" s="52"/>
      <c r="W322" s="52"/>
      <c r="X322" s="52"/>
      <c r="Y322" s="52"/>
      <c r="Z322" s="52"/>
      <c r="AA322" s="52"/>
      <c r="AB322" s="52"/>
      <c r="AC322" s="52"/>
      <c r="AD322" s="52"/>
      <c r="AE322" s="52"/>
      <c r="AF322" s="52"/>
    </row>
    <row r="323" spans="1:32" ht="18" customHeight="1">
      <c r="A323" s="52"/>
      <c r="B323" s="117"/>
      <c r="C323" s="118"/>
      <c r="D323" s="118"/>
      <c r="E323" s="118"/>
      <c r="F323" s="118"/>
      <c r="G323" s="114"/>
      <c r="H323" s="125"/>
      <c r="I323" s="126"/>
      <c r="J323" s="138"/>
      <c r="K323" s="125"/>
      <c r="L323" s="108"/>
      <c r="M323" s="52"/>
      <c r="N323" s="52"/>
      <c r="O323" s="52"/>
      <c r="P323" s="52"/>
      <c r="Q323" s="52"/>
      <c r="R323" s="52"/>
      <c r="S323" s="52"/>
      <c r="T323" s="52"/>
      <c r="U323" s="52"/>
      <c r="V323" s="52"/>
      <c r="W323" s="52"/>
      <c r="X323" s="52"/>
      <c r="Y323" s="52"/>
      <c r="Z323" s="52"/>
      <c r="AA323" s="52"/>
      <c r="AB323" s="52"/>
      <c r="AC323" s="52"/>
      <c r="AD323" s="52"/>
      <c r="AE323" s="52"/>
      <c r="AF323" s="52"/>
    </row>
    <row r="324" spans="1:32" ht="33" customHeight="1">
      <c r="A324" s="52"/>
      <c r="B324" s="118"/>
      <c r="C324" s="118"/>
      <c r="D324" s="118"/>
      <c r="E324" s="118"/>
      <c r="F324" s="118"/>
      <c r="G324" s="114"/>
      <c r="H324" s="125"/>
      <c r="I324" s="126"/>
      <c r="J324" s="138"/>
      <c r="K324" s="125"/>
      <c r="L324" s="108"/>
      <c r="M324" s="52"/>
      <c r="N324" s="52"/>
      <c r="O324" s="52"/>
      <c r="P324" s="52"/>
      <c r="Q324" s="52"/>
      <c r="R324" s="52"/>
      <c r="S324" s="52"/>
      <c r="T324" s="52"/>
      <c r="U324" s="52"/>
      <c r="V324" s="52"/>
      <c r="W324" s="52"/>
      <c r="X324" s="52"/>
      <c r="Y324" s="52"/>
      <c r="Z324" s="52"/>
      <c r="AA324" s="52"/>
      <c r="AB324" s="52"/>
      <c r="AC324" s="52"/>
      <c r="AD324" s="52"/>
      <c r="AE324" s="52"/>
      <c r="AF324" s="52"/>
    </row>
    <row r="325" spans="1:32" ht="24" customHeight="1">
      <c r="A325" s="52"/>
      <c r="B325" s="119"/>
      <c r="C325" s="118"/>
      <c r="D325" s="118"/>
      <c r="E325" s="118"/>
      <c r="F325" s="118"/>
      <c r="G325" s="114"/>
      <c r="H325" s="127"/>
      <c r="I325" s="128"/>
      <c r="J325" s="138"/>
      <c r="K325" s="125"/>
      <c r="L325" s="108"/>
      <c r="M325" s="52"/>
      <c r="N325" s="52"/>
      <c r="O325" s="52"/>
      <c r="P325" s="52"/>
      <c r="Q325" s="52"/>
      <c r="R325" s="52"/>
      <c r="S325" s="52"/>
      <c r="T325" s="52"/>
      <c r="U325" s="52"/>
      <c r="V325" s="52"/>
      <c r="W325" s="52"/>
      <c r="X325" s="52"/>
      <c r="Y325" s="52"/>
      <c r="Z325" s="52"/>
      <c r="AA325" s="52"/>
      <c r="AB325" s="52"/>
      <c r="AC325" s="52"/>
      <c r="AD325" s="52"/>
      <c r="AE325" s="52"/>
      <c r="AF325" s="52"/>
    </row>
    <row r="326" spans="1:32" ht="46.5" customHeight="1">
      <c r="A326" s="52"/>
      <c r="B326" s="37"/>
      <c r="C326" s="119"/>
      <c r="D326" s="119"/>
      <c r="E326" s="119"/>
      <c r="F326" s="119"/>
      <c r="G326" s="115"/>
      <c r="H326" s="131" t="s">
        <v>235</v>
      </c>
      <c r="I326" s="132"/>
      <c r="J326" s="181"/>
      <c r="K326" s="127"/>
      <c r="L326" s="108"/>
      <c r="M326" s="52"/>
      <c r="N326" s="52"/>
      <c r="O326" s="52"/>
      <c r="P326" s="52"/>
      <c r="Q326" s="52"/>
      <c r="R326" s="52"/>
      <c r="S326" s="52"/>
      <c r="T326" s="52"/>
      <c r="U326" s="52"/>
      <c r="V326" s="52"/>
      <c r="W326" s="52"/>
      <c r="X326" s="52"/>
      <c r="Y326" s="52"/>
      <c r="Z326" s="52"/>
      <c r="AA326" s="52"/>
      <c r="AB326" s="52"/>
      <c r="AC326" s="52"/>
      <c r="AD326" s="52"/>
      <c r="AE326" s="52"/>
      <c r="AF326" s="52"/>
    </row>
    <row r="327" spans="1:32" ht="18" customHeight="1">
      <c r="A327" s="52"/>
      <c r="B327" s="18"/>
      <c r="C327" s="85"/>
      <c r="D327" s="85"/>
      <c r="E327" s="85"/>
      <c r="F327" s="85"/>
      <c r="G327" s="86"/>
      <c r="H327" s="19"/>
      <c r="I327" s="20"/>
      <c r="J327" s="100"/>
      <c r="K327" s="59"/>
      <c r="L327" s="108"/>
      <c r="M327" s="52"/>
      <c r="N327" s="52"/>
      <c r="O327" s="52"/>
      <c r="P327" s="52"/>
      <c r="Q327" s="52"/>
      <c r="R327" s="52"/>
      <c r="S327" s="52"/>
      <c r="T327" s="52"/>
      <c r="U327" s="52"/>
      <c r="V327" s="52"/>
      <c r="W327" s="52"/>
      <c r="X327" s="52"/>
      <c r="Y327" s="52"/>
      <c r="Z327" s="52"/>
      <c r="AA327" s="52"/>
      <c r="AB327" s="52"/>
      <c r="AC327" s="52"/>
      <c r="AD327" s="52"/>
      <c r="AE327" s="52"/>
      <c r="AF327" s="52"/>
    </row>
    <row r="328" spans="1:32" ht="18" customHeight="1">
      <c r="A328" s="52"/>
      <c r="B328" s="37"/>
      <c r="C328" s="129" t="s">
        <v>194</v>
      </c>
      <c r="D328" s="161" t="s">
        <v>152</v>
      </c>
      <c r="E328" s="121" t="s">
        <v>224</v>
      </c>
      <c r="F328" s="121" t="s">
        <v>236</v>
      </c>
      <c r="G328" s="166" t="s">
        <v>157</v>
      </c>
      <c r="H328" s="123" t="s">
        <v>226</v>
      </c>
      <c r="I328" s="124"/>
      <c r="J328" s="180" t="s">
        <v>237</v>
      </c>
      <c r="K328" s="182">
        <v>54</v>
      </c>
      <c r="L328" s="108"/>
      <c r="M328" s="52"/>
      <c r="N328" s="52"/>
      <c r="O328" s="52"/>
      <c r="P328" s="52"/>
      <c r="Q328" s="52"/>
      <c r="R328" s="52"/>
      <c r="S328" s="52"/>
      <c r="T328" s="52"/>
      <c r="U328" s="52"/>
      <c r="V328" s="52"/>
      <c r="W328" s="52"/>
      <c r="X328" s="52"/>
      <c r="Y328" s="52"/>
      <c r="Z328" s="52"/>
      <c r="AA328" s="52"/>
      <c r="AB328" s="52"/>
      <c r="AC328" s="52"/>
      <c r="AD328" s="52"/>
      <c r="AE328" s="52"/>
      <c r="AF328" s="52"/>
    </row>
    <row r="329" spans="1:32" ht="18" customHeight="1">
      <c r="A329" s="52"/>
      <c r="B329" s="117"/>
      <c r="C329" s="118"/>
      <c r="D329" s="118"/>
      <c r="E329" s="118"/>
      <c r="F329" s="118"/>
      <c r="G329" s="114"/>
      <c r="H329" s="125"/>
      <c r="I329" s="126"/>
      <c r="J329" s="138"/>
      <c r="K329" s="125"/>
      <c r="L329" s="108"/>
      <c r="M329" s="52"/>
      <c r="N329" s="52"/>
      <c r="O329" s="52"/>
      <c r="P329" s="52"/>
      <c r="Q329" s="52"/>
      <c r="R329" s="52"/>
      <c r="S329" s="52"/>
      <c r="T329" s="52"/>
      <c r="U329" s="52"/>
      <c r="V329" s="52"/>
      <c r="W329" s="52"/>
      <c r="X329" s="52"/>
      <c r="Y329" s="52"/>
      <c r="Z329" s="52"/>
      <c r="AA329" s="52"/>
      <c r="AB329" s="52"/>
      <c r="AC329" s="52"/>
      <c r="AD329" s="52"/>
      <c r="AE329" s="52"/>
      <c r="AF329" s="52"/>
    </row>
    <row r="330" spans="1:32" ht="18" customHeight="1">
      <c r="A330" s="52"/>
      <c r="B330" s="118"/>
      <c r="C330" s="118"/>
      <c r="D330" s="118"/>
      <c r="E330" s="118"/>
      <c r="F330" s="118"/>
      <c r="G330" s="114"/>
      <c r="H330" s="125"/>
      <c r="I330" s="126"/>
      <c r="J330" s="138"/>
      <c r="K330" s="125"/>
      <c r="L330" s="108"/>
      <c r="M330" s="52"/>
      <c r="N330" s="52"/>
      <c r="O330" s="52"/>
      <c r="P330" s="52"/>
      <c r="Q330" s="52"/>
      <c r="R330" s="52"/>
      <c r="S330" s="52"/>
      <c r="T330" s="52"/>
      <c r="U330" s="52"/>
      <c r="V330" s="52"/>
      <c r="W330" s="52"/>
      <c r="X330" s="52"/>
      <c r="Y330" s="52"/>
      <c r="Z330" s="52"/>
      <c r="AA330" s="52"/>
      <c r="AB330" s="52"/>
      <c r="AC330" s="52"/>
      <c r="AD330" s="52"/>
      <c r="AE330" s="52"/>
      <c r="AF330" s="52"/>
    </row>
    <row r="331" spans="1:32" ht="54" customHeight="1">
      <c r="A331" s="52"/>
      <c r="B331" s="119"/>
      <c r="C331" s="118"/>
      <c r="D331" s="118"/>
      <c r="E331" s="118"/>
      <c r="F331" s="118"/>
      <c r="G331" s="114"/>
      <c r="H331" s="127"/>
      <c r="I331" s="128"/>
      <c r="J331" s="138"/>
      <c r="K331" s="125"/>
      <c r="L331" s="108"/>
      <c r="M331" s="52"/>
      <c r="N331" s="52"/>
      <c r="O331" s="52"/>
      <c r="P331" s="52"/>
      <c r="Q331" s="52"/>
      <c r="R331" s="52"/>
      <c r="S331" s="52"/>
      <c r="T331" s="52"/>
      <c r="U331" s="52"/>
      <c r="V331" s="52"/>
      <c r="W331" s="52"/>
      <c r="X331" s="52"/>
      <c r="Y331" s="52"/>
      <c r="Z331" s="52"/>
      <c r="AA331" s="52"/>
      <c r="AB331" s="52"/>
      <c r="AC331" s="52"/>
      <c r="AD331" s="52"/>
      <c r="AE331" s="52"/>
      <c r="AF331" s="52"/>
    </row>
    <row r="332" spans="1:32" ht="72" customHeight="1">
      <c r="A332" s="52"/>
      <c r="B332" s="37"/>
      <c r="C332" s="119"/>
      <c r="D332" s="119"/>
      <c r="E332" s="119"/>
      <c r="F332" s="119"/>
      <c r="G332" s="115"/>
      <c r="H332" s="131" t="s">
        <v>238</v>
      </c>
      <c r="I332" s="132"/>
      <c r="J332" s="181"/>
      <c r="K332" s="127"/>
      <c r="L332" s="108"/>
      <c r="M332" s="52"/>
      <c r="N332" s="52"/>
      <c r="O332" s="52"/>
      <c r="P332" s="52"/>
      <c r="Q332" s="52"/>
      <c r="R332" s="52"/>
      <c r="S332" s="52"/>
      <c r="T332" s="52"/>
      <c r="U332" s="52"/>
      <c r="V332" s="52"/>
      <c r="W332" s="52"/>
      <c r="X332" s="52"/>
      <c r="Y332" s="52"/>
      <c r="Z332" s="52"/>
      <c r="AA332" s="52"/>
      <c r="AB332" s="52"/>
      <c r="AC332" s="52"/>
      <c r="AD332" s="52"/>
      <c r="AE332" s="52"/>
      <c r="AF332" s="52"/>
    </row>
    <row r="333" spans="1:32" ht="18" customHeight="1">
      <c r="A333" s="52"/>
      <c r="B333" s="18"/>
      <c r="C333" s="85"/>
      <c r="D333" s="85"/>
      <c r="E333" s="85"/>
      <c r="F333" s="85"/>
      <c r="G333" s="86"/>
      <c r="H333" s="19"/>
      <c r="I333" s="20"/>
      <c r="J333" s="100"/>
      <c r="K333" s="59"/>
      <c r="L333" s="108"/>
      <c r="M333" s="52"/>
      <c r="N333" s="52"/>
      <c r="O333" s="52"/>
      <c r="P333" s="52"/>
      <c r="Q333" s="52"/>
      <c r="R333" s="52"/>
      <c r="S333" s="52"/>
      <c r="T333" s="52"/>
      <c r="U333" s="52"/>
      <c r="V333" s="52"/>
      <c r="W333" s="52"/>
      <c r="X333" s="52"/>
      <c r="Y333" s="52"/>
      <c r="Z333" s="52"/>
      <c r="AA333" s="52"/>
      <c r="AB333" s="52"/>
      <c r="AC333" s="52"/>
      <c r="AD333" s="52"/>
      <c r="AE333" s="52"/>
      <c r="AF333" s="52"/>
    </row>
    <row r="334" spans="1:32" ht="20.25" customHeight="1">
      <c r="A334" s="52"/>
      <c r="B334" s="37"/>
      <c r="C334" s="129" t="s">
        <v>194</v>
      </c>
      <c r="D334" s="161" t="s">
        <v>152</v>
      </c>
      <c r="E334" s="121" t="s">
        <v>224</v>
      </c>
      <c r="F334" s="121" t="s">
        <v>239</v>
      </c>
      <c r="G334" s="166" t="s">
        <v>157</v>
      </c>
      <c r="H334" s="123" t="s">
        <v>226</v>
      </c>
      <c r="I334" s="124"/>
      <c r="J334" s="180" t="s">
        <v>240</v>
      </c>
      <c r="K334" s="182">
        <v>55</v>
      </c>
      <c r="L334" s="108"/>
      <c r="M334" s="52"/>
      <c r="N334" s="52"/>
      <c r="O334" s="52"/>
      <c r="P334" s="52"/>
      <c r="Q334" s="52"/>
      <c r="R334" s="52"/>
      <c r="S334" s="52"/>
      <c r="T334" s="52"/>
      <c r="U334" s="52"/>
      <c r="V334" s="52"/>
      <c r="W334" s="52"/>
      <c r="X334" s="52"/>
      <c r="Y334" s="52"/>
      <c r="Z334" s="52"/>
      <c r="AA334" s="52"/>
      <c r="AB334" s="52"/>
      <c r="AC334" s="52"/>
      <c r="AD334" s="52"/>
      <c r="AE334" s="52"/>
      <c r="AF334" s="52"/>
    </row>
    <row r="335" spans="1:32" ht="18" customHeight="1">
      <c r="A335" s="52"/>
      <c r="B335" s="117"/>
      <c r="C335" s="118"/>
      <c r="D335" s="118"/>
      <c r="E335" s="118"/>
      <c r="F335" s="118"/>
      <c r="G335" s="114"/>
      <c r="H335" s="125"/>
      <c r="I335" s="126"/>
      <c r="J335" s="138"/>
      <c r="K335" s="125"/>
      <c r="L335" s="108"/>
      <c r="M335" s="52"/>
      <c r="N335" s="52"/>
      <c r="O335" s="52"/>
      <c r="P335" s="52"/>
      <c r="Q335" s="52"/>
      <c r="R335" s="52"/>
      <c r="S335" s="52"/>
      <c r="T335" s="52"/>
      <c r="U335" s="52"/>
      <c r="V335" s="52"/>
      <c r="W335" s="52"/>
      <c r="X335" s="52"/>
      <c r="Y335" s="52"/>
      <c r="Z335" s="52"/>
      <c r="AA335" s="52"/>
      <c r="AB335" s="52"/>
      <c r="AC335" s="52"/>
      <c r="AD335" s="52"/>
      <c r="AE335" s="52"/>
      <c r="AF335" s="52"/>
    </row>
    <row r="336" spans="1:32" ht="18" customHeight="1">
      <c r="A336" s="52"/>
      <c r="B336" s="118"/>
      <c r="C336" s="118"/>
      <c r="D336" s="118"/>
      <c r="E336" s="118"/>
      <c r="F336" s="118"/>
      <c r="G336" s="114"/>
      <c r="H336" s="125"/>
      <c r="I336" s="126"/>
      <c r="J336" s="138"/>
      <c r="K336" s="125"/>
      <c r="L336" s="108"/>
      <c r="M336" s="52"/>
      <c r="N336" s="52"/>
      <c r="O336" s="52"/>
      <c r="P336" s="52"/>
      <c r="Q336" s="52"/>
      <c r="R336" s="52"/>
      <c r="S336" s="52"/>
      <c r="T336" s="52"/>
      <c r="U336" s="52"/>
      <c r="V336" s="52"/>
      <c r="W336" s="52"/>
      <c r="X336" s="52"/>
      <c r="Y336" s="52"/>
      <c r="Z336" s="52"/>
      <c r="AA336" s="52"/>
      <c r="AB336" s="52"/>
      <c r="AC336" s="52"/>
      <c r="AD336" s="52"/>
      <c r="AE336" s="52"/>
      <c r="AF336" s="52"/>
    </row>
    <row r="337" spans="1:32" ht="45" customHeight="1">
      <c r="A337" s="52"/>
      <c r="B337" s="119"/>
      <c r="C337" s="118"/>
      <c r="D337" s="118"/>
      <c r="E337" s="118"/>
      <c r="F337" s="118"/>
      <c r="G337" s="114"/>
      <c r="H337" s="127"/>
      <c r="I337" s="128"/>
      <c r="J337" s="138"/>
      <c r="K337" s="125"/>
      <c r="L337" s="108"/>
      <c r="M337" s="52"/>
      <c r="N337" s="52"/>
      <c r="O337" s="52"/>
      <c r="P337" s="52"/>
      <c r="Q337" s="52"/>
      <c r="R337" s="52"/>
      <c r="S337" s="52"/>
      <c r="T337" s="52"/>
      <c r="U337" s="52"/>
      <c r="V337" s="52"/>
      <c r="W337" s="52"/>
      <c r="X337" s="52"/>
      <c r="Y337" s="52"/>
      <c r="Z337" s="52"/>
      <c r="AA337" s="52"/>
      <c r="AB337" s="52"/>
      <c r="AC337" s="52"/>
      <c r="AD337" s="52"/>
      <c r="AE337" s="52"/>
      <c r="AF337" s="52"/>
    </row>
    <row r="338" spans="1:32" ht="54" customHeight="1">
      <c r="A338" s="52"/>
      <c r="B338" s="37"/>
      <c r="C338" s="119"/>
      <c r="D338" s="119"/>
      <c r="E338" s="119"/>
      <c r="F338" s="119"/>
      <c r="G338" s="115"/>
      <c r="H338" s="131" t="s">
        <v>241</v>
      </c>
      <c r="I338" s="132"/>
      <c r="J338" s="181"/>
      <c r="K338" s="127"/>
      <c r="L338" s="108"/>
      <c r="M338" s="52"/>
      <c r="N338" s="52"/>
      <c r="O338" s="52"/>
      <c r="P338" s="52"/>
      <c r="Q338" s="52"/>
      <c r="R338" s="52"/>
      <c r="S338" s="52"/>
      <c r="T338" s="52"/>
      <c r="U338" s="52"/>
      <c r="V338" s="52"/>
      <c r="W338" s="52"/>
      <c r="X338" s="52"/>
      <c r="Y338" s="52"/>
      <c r="Z338" s="52"/>
      <c r="AA338" s="52"/>
      <c r="AB338" s="52"/>
      <c r="AC338" s="52"/>
      <c r="AD338" s="52"/>
      <c r="AE338" s="52"/>
      <c r="AF338" s="52"/>
    </row>
    <row r="339" spans="1:32" ht="18" customHeight="1">
      <c r="A339" s="52"/>
      <c r="B339" s="18"/>
      <c r="C339" s="85"/>
      <c r="D339" s="85"/>
      <c r="E339" s="85"/>
      <c r="F339" s="85"/>
      <c r="G339" s="86"/>
      <c r="H339" s="19"/>
      <c r="I339" s="20"/>
      <c r="J339" s="100"/>
      <c r="K339" s="59"/>
      <c r="L339" s="108"/>
      <c r="M339" s="52"/>
      <c r="N339" s="52"/>
      <c r="O339" s="52"/>
      <c r="P339" s="52"/>
      <c r="Q339" s="52"/>
      <c r="R339" s="52"/>
      <c r="S339" s="52"/>
      <c r="T339" s="52"/>
      <c r="U339" s="52"/>
      <c r="V339" s="52"/>
      <c r="W339" s="52"/>
      <c r="X339" s="52"/>
      <c r="Y339" s="52"/>
      <c r="Z339" s="52"/>
      <c r="AA339" s="52"/>
      <c r="AB339" s="52"/>
      <c r="AC339" s="52"/>
      <c r="AD339" s="52"/>
      <c r="AE339" s="52"/>
      <c r="AF339" s="52"/>
    </row>
    <row r="340" spans="1:32" ht="18" customHeight="1">
      <c r="A340" s="52"/>
      <c r="B340" s="37"/>
      <c r="C340" s="129" t="s">
        <v>194</v>
      </c>
      <c r="D340" s="161" t="s">
        <v>152</v>
      </c>
      <c r="E340" s="121" t="s">
        <v>224</v>
      </c>
      <c r="F340" s="121" t="s">
        <v>242</v>
      </c>
      <c r="G340" s="166" t="s">
        <v>155</v>
      </c>
      <c r="H340" s="123" t="s">
        <v>243</v>
      </c>
      <c r="I340" s="124"/>
      <c r="J340" s="180" t="s">
        <v>244</v>
      </c>
      <c r="K340" s="182">
        <v>56</v>
      </c>
      <c r="L340" s="108"/>
      <c r="M340" s="52"/>
      <c r="N340" s="52"/>
      <c r="O340" s="52"/>
      <c r="P340" s="52"/>
      <c r="Q340" s="52"/>
      <c r="R340" s="52"/>
      <c r="S340" s="52"/>
      <c r="T340" s="52"/>
      <c r="U340" s="52"/>
      <c r="V340" s="52"/>
      <c r="W340" s="52"/>
      <c r="X340" s="52"/>
      <c r="Y340" s="52"/>
      <c r="Z340" s="52"/>
      <c r="AA340" s="52"/>
      <c r="AB340" s="52"/>
      <c r="AC340" s="52"/>
      <c r="AD340" s="52"/>
      <c r="AE340" s="52"/>
      <c r="AF340" s="52"/>
    </row>
    <row r="341" spans="1:32" ht="18" customHeight="1">
      <c r="A341" s="52"/>
      <c r="B341" s="117"/>
      <c r="C341" s="118"/>
      <c r="D341" s="118"/>
      <c r="E341" s="118"/>
      <c r="F341" s="118"/>
      <c r="G341" s="114"/>
      <c r="H341" s="125"/>
      <c r="I341" s="126"/>
      <c r="J341" s="138"/>
      <c r="K341" s="125"/>
      <c r="L341" s="108"/>
      <c r="M341" s="52"/>
      <c r="N341" s="52"/>
      <c r="O341" s="52"/>
      <c r="P341" s="52"/>
      <c r="Q341" s="52"/>
      <c r="R341" s="52"/>
      <c r="S341" s="52"/>
      <c r="T341" s="52"/>
      <c r="U341" s="52"/>
      <c r="V341" s="52"/>
      <c r="W341" s="52"/>
      <c r="X341" s="52"/>
      <c r="Y341" s="52"/>
      <c r="Z341" s="52"/>
      <c r="AA341" s="52"/>
      <c r="AB341" s="52"/>
      <c r="AC341" s="52"/>
      <c r="AD341" s="52"/>
      <c r="AE341" s="52"/>
      <c r="AF341" s="52"/>
    </row>
    <row r="342" spans="1:32" ht="18" customHeight="1">
      <c r="A342" s="52"/>
      <c r="B342" s="118"/>
      <c r="C342" s="118"/>
      <c r="D342" s="118"/>
      <c r="E342" s="118"/>
      <c r="F342" s="118"/>
      <c r="G342" s="114"/>
      <c r="H342" s="125"/>
      <c r="I342" s="126"/>
      <c r="J342" s="138"/>
      <c r="K342" s="125"/>
      <c r="L342" s="108"/>
      <c r="M342" s="52"/>
      <c r="N342" s="52"/>
      <c r="O342" s="52"/>
      <c r="P342" s="52"/>
      <c r="Q342" s="52"/>
      <c r="R342" s="52"/>
      <c r="S342" s="52"/>
      <c r="T342" s="52"/>
      <c r="U342" s="52"/>
      <c r="V342" s="52"/>
      <c r="W342" s="52"/>
      <c r="X342" s="52"/>
      <c r="Y342" s="52"/>
      <c r="Z342" s="52"/>
      <c r="AA342" s="52"/>
      <c r="AB342" s="52"/>
      <c r="AC342" s="52"/>
      <c r="AD342" s="52"/>
      <c r="AE342" s="52"/>
      <c r="AF342" s="52"/>
    </row>
    <row r="343" spans="1:32" ht="72.75" customHeight="1">
      <c r="A343" s="52"/>
      <c r="B343" s="119"/>
      <c r="C343" s="118"/>
      <c r="D343" s="118"/>
      <c r="E343" s="118"/>
      <c r="F343" s="118"/>
      <c r="G343" s="114"/>
      <c r="H343" s="127"/>
      <c r="I343" s="128"/>
      <c r="J343" s="138"/>
      <c r="K343" s="125"/>
      <c r="L343" s="108"/>
      <c r="M343" s="52"/>
      <c r="N343" s="52"/>
      <c r="O343" s="52"/>
      <c r="P343" s="52"/>
      <c r="Q343" s="52"/>
      <c r="R343" s="52"/>
      <c r="S343" s="52"/>
      <c r="T343" s="52"/>
      <c r="U343" s="52"/>
      <c r="V343" s="52"/>
      <c r="W343" s="52"/>
      <c r="X343" s="52"/>
      <c r="Y343" s="52"/>
      <c r="Z343" s="52"/>
      <c r="AA343" s="52"/>
      <c r="AB343" s="52"/>
      <c r="AC343" s="52"/>
      <c r="AD343" s="52"/>
      <c r="AE343" s="52"/>
      <c r="AF343" s="52"/>
    </row>
    <row r="344" spans="1:32" ht="128.25" customHeight="1">
      <c r="A344" s="52"/>
      <c r="B344" s="37"/>
      <c r="C344" s="119"/>
      <c r="D344" s="119"/>
      <c r="E344" s="119"/>
      <c r="F344" s="119"/>
      <c r="G344" s="115"/>
      <c r="H344" s="131" t="s">
        <v>245</v>
      </c>
      <c r="I344" s="132"/>
      <c r="J344" s="181"/>
      <c r="K344" s="127"/>
      <c r="L344" s="108"/>
      <c r="M344" s="52"/>
      <c r="N344" s="52"/>
      <c r="O344" s="52"/>
      <c r="P344" s="52"/>
      <c r="Q344" s="52"/>
      <c r="R344" s="52"/>
      <c r="S344" s="52"/>
      <c r="T344" s="52"/>
      <c r="U344" s="52"/>
      <c r="V344" s="52"/>
      <c r="W344" s="52"/>
      <c r="X344" s="52"/>
      <c r="Y344" s="52"/>
      <c r="Z344" s="52"/>
      <c r="AA344" s="52"/>
      <c r="AB344" s="52"/>
      <c r="AC344" s="52"/>
      <c r="AD344" s="52"/>
      <c r="AE344" s="52"/>
      <c r="AF344" s="52"/>
    </row>
    <row r="345" spans="1:32" ht="18" customHeight="1">
      <c r="A345" s="52"/>
      <c r="B345" s="18"/>
      <c r="C345" s="85"/>
      <c r="D345" s="85"/>
      <c r="E345" s="85"/>
      <c r="F345" s="85"/>
      <c r="G345" s="86"/>
      <c r="H345" s="19"/>
      <c r="I345" s="20"/>
      <c r="J345" s="100"/>
      <c r="K345" s="59"/>
      <c r="L345" s="108"/>
      <c r="M345" s="52"/>
      <c r="N345" s="52"/>
      <c r="O345" s="52"/>
      <c r="P345" s="52"/>
      <c r="Q345" s="52"/>
      <c r="R345" s="52"/>
      <c r="S345" s="52"/>
      <c r="T345" s="52"/>
      <c r="U345" s="52"/>
      <c r="V345" s="52"/>
      <c r="W345" s="52"/>
      <c r="X345" s="52"/>
      <c r="Y345" s="52"/>
      <c r="Z345" s="52"/>
      <c r="AA345" s="52"/>
      <c r="AB345" s="52"/>
      <c r="AC345" s="52"/>
      <c r="AD345" s="52"/>
      <c r="AE345" s="52"/>
      <c r="AF345" s="52"/>
    </row>
    <row r="346" spans="1:32" ht="18" customHeight="1">
      <c r="A346" s="52"/>
      <c r="B346" s="37"/>
      <c r="C346" s="129" t="s">
        <v>194</v>
      </c>
      <c r="D346" s="161" t="s">
        <v>152</v>
      </c>
      <c r="E346" s="121" t="s">
        <v>224</v>
      </c>
      <c r="F346" s="121" t="s">
        <v>246</v>
      </c>
      <c r="G346" s="166" t="s">
        <v>156</v>
      </c>
      <c r="H346" s="123" t="s">
        <v>247</v>
      </c>
      <c r="I346" s="124"/>
      <c r="J346" s="180" t="s">
        <v>248</v>
      </c>
      <c r="K346" s="182">
        <v>57</v>
      </c>
      <c r="L346" s="108"/>
      <c r="M346" s="52"/>
      <c r="N346" s="52"/>
      <c r="O346" s="52"/>
      <c r="P346" s="52"/>
      <c r="Q346" s="52"/>
      <c r="R346" s="52"/>
      <c r="S346" s="52"/>
      <c r="T346" s="52"/>
      <c r="U346" s="52"/>
      <c r="V346" s="52"/>
      <c r="W346" s="52"/>
      <c r="X346" s="52"/>
      <c r="Y346" s="52"/>
      <c r="Z346" s="52"/>
      <c r="AA346" s="52"/>
      <c r="AB346" s="52"/>
      <c r="AC346" s="52"/>
      <c r="AD346" s="52"/>
      <c r="AE346" s="52"/>
      <c r="AF346" s="52"/>
    </row>
    <row r="347" spans="1:32" ht="18" customHeight="1">
      <c r="A347" s="52"/>
      <c r="B347" s="117"/>
      <c r="C347" s="118"/>
      <c r="D347" s="118"/>
      <c r="E347" s="118"/>
      <c r="F347" s="118"/>
      <c r="G347" s="114"/>
      <c r="H347" s="125"/>
      <c r="I347" s="126"/>
      <c r="J347" s="138"/>
      <c r="K347" s="125"/>
      <c r="L347" s="108"/>
      <c r="M347" s="52"/>
      <c r="N347" s="52"/>
      <c r="O347" s="52"/>
      <c r="P347" s="52"/>
      <c r="Q347" s="52"/>
      <c r="R347" s="52"/>
      <c r="S347" s="52"/>
      <c r="T347" s="52"/>
      <c r="U347" s="52"/>
      <c r="V347" s="52"/>
      <c r="W347" s="52"/>
      <c r="X347" s="52"/>
      <c r="Y347" s="52"/>
      <c r="Z347" s="52"/>
      <c r="AA347" s="52"/>
      <c r="AB347" s="52"/>
      <c r="AC347" s="52"/>
      <c r="AD347" s="52"/>
      <c r="AE347" s="52"/>
      <c r="AF347" s="52"/>
    </row>
    <row r="348" spans="1:32" ht="60" customHeight="1">
      <c r="A348" s="52"/>
      <c r="B348" s="118"/>
      <c r="C348" s="118"/>
      <c r="D348" s="118"/>
      <c r="E348" s="118"/>
      <c r="F348" s="118"/>
      <c r="G348" s="114"/>
      <c r="H348" s="125"/>
      <c r="I348" s="126"/>
      <c r="J348" s="138"/>
      <c r="K348" s="125"/>
      <c r="L348" s="108"/>
      <c r="M348" s="52"/>
      <c r="N348" s="52"/>
      <c r="O348" s="52"/>
      <c r="P348" s="52"/>
      <c r="Q348" s="52"/>
      <c r="R348" s="52"/>
      <c r="S348" s="52"/>
      <c r="T348" s="52"/>
      <c r="U348" s="52"/>
      <c r="V348" s="52"/>
      <c r="W348" s="52"/>
      <c r="X348" s="52"/>
      <c r="Y348" s="52"/>
      <c r="Z348" s="52"/>
      <c r="AA348" s="52"/>
      <c r="AB348" s="52"/>
      <c r="AC348" s="52"/>
      <c r="AD348" s="52"/>
      <c r="AE348" s="52"/>
      <c r="AF348" s="52"/>
    </row>
    <row r="349" spans="1:32" ht="48" customHeight="1">
      <c r="A349" s="52"/>
      <c r="B349" s="119"/>
      <c r="C349" s="118"/>
      <c r="D349" s="118"/>
      <c r="E349" s="118"/>
      <c r="F349" s="118"/>
      <c r="G349" s="114"/>
      <c r="H349" s="127"/>
      <c r="I349" s="128"/>
      <c r="J349" s="138"/>
      <c r="K349" s="125"/>
      <c r="L349" s="108"/>
      <c r="M349" s="52"/>
      <c r="N349" s="52"/>
      <c r="O349" s="52"/>
      <c r="P349" s="52"/>
      <c r="Q349" s="52"/>
      <c r="R349" s="52"/>
      <c r="S349" s="52"/>
      <c r="T349" s="52"/>
      <c r="U349" s="52"/>
      <c r="V349" s="52"/>
      <c r="W349" s="52"/>
      <c r="X349" s="52"/>
      <c r="Y349" s="52"/>
      <c r="Z349" s="52"/>
      <c r="AA349" s="52"/>
      <c r="AB349" s="52"/>
      <c r="AC349" s="52"/>
      <c r="AD349" s="52"/>
      <c r="AE349" s="52"/>
      <c r="AF349" s="52"/>
    </row>
    <row r="350" spans="1:32" ht="126" customHeight="1">
      <c r="A350" s="52"/>
      <c r="B350" s="37"/>
      <c r="C350" s="119"/>
      <c r="D350" s="119"/>
      <c r="E350" s="119"/>
      <c r="F350" s="119"/>
      <c r="G350" s="115"/>
      <c r="H350" s="131" t="s">
        <v>215</v>
      </c>
      <c r="I350" s="132"/>
      <c r="J350" s="181"/>
      <c r="K350" s="127"/>
      <c r="L350" s="108"/>
      <c r="M350" s="52"/>
      <c r="N350" s="52"/>
      <c r="O350" s="52"/>
      <c r="P350" s="52"/>
      <c r="Q350" s="52"/>
      <c r="R350" s="52"/>
      <c r="S350" s="52"/>
      <c r="T350" s="52"/>
      <c r="U350" s="52"/>
      <c r="V350" s="52"/>
      <c r="W350" s="52"/>
      <c r="X350" s="52"/>
      <c r="Y350" s="52"/>
      <c r="Z350" s="52"/>
      <c r="AA350" s="52"/>
      <c r="AB350" s="52"/>
      <c r="AC350" s="52"/>
      <c r="AD350" s="52"/>
      <c r="AE350" s="52"/>
      <c r="AF350" s="52"/>
    </row>
    <row r="351" spans="1:32" ht="18" customHeight="1">
      <c r="A351" s="52"/>
      <c r="B351" s="18"/>
      <c r="C351" s="85"/>
      <c r="D351" s="85"/>
      <c r="E351" s="85"/>
      <c r="F351" s="85"/>
      <c r="G351" s="86"/>
      <c r="H351" s="19"/>
      <c r="I351" s="20"/>
      <c r="J351" s="100"/>
      <c r="K351" s="59"/>
      <c r="L351" s="108"/>
      <c r="M351" s="52"/>
      <c r="N351" s="52"/>
      <c r="O351" s="52"/>
      <c r="P351" s="52"/>
      <c r="Q351" s="52"/>
      <c r="R351" s="52"/>
      <c r="S351" s="52"/>
      <c r="T351" s="52"/>
      <c r="U351" s="52"/>
      <c r="V351" s="52"/>
      <c r="W351" s="52"/>
      <c r="X351" s="52"/>
      <c r="Y351" s="52"/>
      <c r="Z351" s="52"/>
      <c r="AA351" s="52"/>
      <c r="AB351" s="52"/>
      <c r="AC351" s="52"/>
      <c r="AD351" s="52"/>
      <c r="AE351" s="52"/>
      <c r="AF351" s="52"/>
    </row>
    <row r="352" spans="1:32" ht="20.25" customHeight="1">
      <c r="A352" s="52"/>
      <c r="B352" s="37"/>
      <c r="C352" s="129" t="s">
        <v>194</v>
      </c>
      <c r="D352" s="161" t="s">
        <v>152</v>
      </c>
      <c r="E352" s="121" t="s">
        <v>224</v>
      </c>
      <c r="F352" s="121" t="s">
        <v>246</v>
      </c>
      <c r="G352" s="166" t="s">
        <v>156</v>
      </c>
      <c r="H352" s="123" t="s">
        <v>249</v>
      </c>
      <c r="I352" s="124"/>
      <c r="J352" s="180" t="s">
        <v>250</v>
      </c>
      <c r="K352" s="182">
        <v>58</v>
      </c>
      <c r="L352" s="108"/>
      <c r="M352" s="52"/>
      <c r="N352" s="52"/>
      <c r="O352" s="52"/>
      <c r="P352" s="52"/>
      <c r="Q352" s="52"/>
      <c r="R352" s="52"/>
      <c r="S352" s="52"/>
      <c r="T352" s="52"/>
      <c r="U352" s="52"/>
      <c r="V352" s="52"/>
      <c r="W352" s="52"/>
      <c r="X352" s="52"/>
      <c r="Y352" s="52"/>
      <c r="Z352" s="52"/>
      <c r="AA352" s="52"/>
      <c r="AB352" s="52"/>
      <c r="AC352" s="52"/>
      <c r="AD352" s="52"/>
      <c r="AE352" s="52"/>
      <c r="AF352" s="52"/>
    </row>
    <row r="353" spans="1:32" ht="18" customHeight="1">
      <c r="A353" s="52"/>
      <c r="B353" s="117"/>
      <c r="C353" s="118"/>
      <c r="D353" s="118"/>
      <c r="E353" s="118"/>
      <c r="F353" s="118"/>
      <c r="G353" s="114"/>
      <c r="H353" s="125"/>
      <c r="I353" s="126"/>
      <c r="J353" s="138"/>
      <c r="K353" s="125"/>
      <c r="L353" s="108"/>
      <c r="M353" s="52"/>
      <c r="N353" s="52"/>
      <c r="O353" s="52"/>
      <c r="P353" s="52"/>
      <c r="Q353" s="52"/>
      <c r="R353" s="52"/>
      <c r="S353" s="52"/>
      <c r="T353" s="52"/>
      <c r="U353" s="52"/>
      <c r="V353" s="52"/>
      <c r="W353" s="52"/>
      <c r="X353" s="52"/>
      <c r="Y353" s="52"/>
      <c r="Z353" s="52"/>
      <c r="AA353" s="52"/>
      <c r="AB353" s="52"/>
      <c r="AC353" s="52"/>
      <c r="AD353" s="52"/>
      <c r="AE353" s="52"/>
      <c r="AF353" s="52"/>
    </row>
    <row r="354" spans="1:32" ht="20.25" customHeight="1">
      <c r="A354" s="52"/>
      <c r="B354" s="118"/>
      <c r="C354" s="118"/>
      <c r="D354" s="118"/>
      <c r="E354" s="118"/>
      <c r="F354" s="118"/>
      <c r="G354" s="114"/>
      <c r="H354" s="125"/>
      <c r="I354" s="126"/>
      <c r="J354" s="138"/>
      <c r="K354" s="125"/>
      <c r="L354" s="108"/>
      <c r="M354" s="52"/>
      <c r="N354" s="52"/>
      <c r="O354" s="52"/>
      <c r="P354" s="52"/>
      <c r="Q354" s="52"/>
      <c r="R354" s="52"/>
      <c r="S354" s="52"/>
      <c r="T354" s="52"/>
      <c r="U354" s="52"/>
      <c r="V354" s="52"/>
      <c r="W354" s="52"/>
      <c r="X354" s="52"/>
      <c r="Y354" s="52"/>
      <c r="Z354" s="52"/>
      <c r="AA354" s="52"/>
      <c r="AB354" s="52"/>
      <c r="AC354" s="52"/>
      <c r="AD354" s="52"/>
      <c r="AE354" s="52"/>
      <c r="AF354" s="52"/>
    </row>
    <row r="355" spans="1:32" ht="74.25" customHeight="1">
      <c r="A355" s="52"/>
      <c r="B355" s="119"/>
      <c r="C355" s="118"/>
      <c r="D355" s="118"/>
      <c r="E355" s="118"/>
      <c r="F355" s="118"/>
      <c r="G355" s="114"/>
      <c r="H355" s="127"/>
      <c r="I355" s="128"/>
      <c r="J355" s="138"/>
      <c r="K355" s="125"/>
      <c r="L355" s="108"/>
      <c r="M355" s="52"/>
      <c r="N355" s="52"/>
      <c r="O355" s="52"/>
      <c r="P355" s="52"/>
      <c r="Q355" s="52"/>
      <c r="R355" s="52"/>
      <c r="S355" s="52"/>
      <c r="T355" s="52"/>
      <c r="U355" s="52"/>
      <c r="V355" s="52"/>
      <c r="W355" s="52"/>
      <c r="X355" s="52"/>
      <c r="Y355" s="52"/>
      <c r="Z355" s="52"/>
      <c r="AA355" s="52"/>
      <c r="AB355" s="52"/>
      <c r="AC355" s="52"/>
      <c r="AD355" s="52"/>
      <c r="AE355" s="52"/>
      <c r="AF355" s="52"/>
    </row>
    <row r="356" spans="1:32" ht="89.25" customHeight="1">
      <c r="A356" s="52"/>
      <c r="B356" s="37"/>
      <c r="C356" s="119"/>
      <c r="D356" s="119"/>
      <c r="E356" s="119"/>
      <c r="F356" s="119"/>
      <c r="G356" s="115"/>
      <c r="H356" s="131" t="s">
        <v>215</v>
      </c>
      <c r="I356" s="132"/>
      <c r="J356" s="181"/>
      <c r="K356" s="127"/>
      <c r="L356" s="108"/>
      <c r="M356" s="52"/>
      <c r="N356" s="52"/>
      <c r="O356" s="52"/>
      <c r="P356" s="52"/>
      <c r="Q356" s="52"/>
      <c r="R356" s="52"/>
      <c r="S356" s="52"/>
      <c r="T356" s="52"/>
      <c r="U356" s="52"/>
      <c r="V356" s="52"/>
      <c r="W356" s="52"/>
      <c r="X356" s="52"/>
      <c r="Y356" s="52"/>
      <c r="Z356" s="52"/>
      <c r="AA356" s="52"/>
      <c r="AB356" s="52"/>
      <c r="AC356" s="52"/>
      <c r="AD356" s="52"/>
      <c r="AE356" s="52"/>
      <c r="AF356" s="52"/>
    </row>
    <row r="357" spans="1:32" ht="18" customHeight="1">
      <c r="A357" s="52"/>
      <c r="B357" s="18"/>
      <c r="C357" s="85"/>
      <c r="D357" s="85"/>
      <c r="E357" s="85"/>
      <c r="F357" s="85"/>
      <c r="G357" s="86"/>
      <c r="H357" s="19"/>
      <c r="I357" s="20"/>
      <c r="J357" s="100"/>
      <c r="K357" s="59"/>
      <c r="L357" s="108"/>
      <c r="M357" s="52"/>
      <c r="N357" s="52"/>
      <c r="O357" s="52"/>
      <c r="P357" s="52"/>
      <c r="Q357" s="52"/>
      <c r="R357" s="52"/>
      <c r="S357" s="52"/>
      <c r="T357" s="52"/>
      <c r="U357" s="52"/>
      <c r="V357" s="52"/>
      <c r="W357" s="52"/>
      <c r="X357" s="52"/>
      <c r="Y357" s="52"/>
      <c r="Z357" s="52"/>
      <c r="AA357" s="52"/>
      <c r="AB357" s="52"/>
      <c r="AC357" s="52"/>
      <c r="AD357" s="52"/>
      <c r="AE357" s="52"/>
      <c r="AF357" s="52"/>
    </row>
    <row r="358" spans="1:32" ht="18" customHeight="1">
      <c r="A358" s="52"/>
      <c r="B358" s="37"/>
      <c r="C358" s="129" t="s">
        <v>194</v>
      </c>
      <c r="D358" s="161" t="s">
        <v>152</v>
      </c>
      <c r="E358" s="121" t="s">
        <v>224</v>
      </c>
      <c r="F358" s="121" t="s">
        <v>246</v>
      </c>
      <c r="G358" s="166" t="s">
        <v>156</v>
      </c>
      <c r="H358" s="123" t="s">
        <v>251</v>
      </c>
      <c r="I358" s="124"/>
      <c r="J358" s="180" t="s">
        <v>252</v>
      </c>
      <c r="K358" s="182">
        <v>59</v>
      </c>
      <c r="L358" s="108"/>
      <c r="M358" s="52"/>
      <c r="N358" s="52"/>
      <c r="O358" s="52"/>
      <c r="P358" s="52"/>
      <c r="Q358" s="52"/>
      <c r="R358" s="52"/>
      <c r="S358" s="52"/>
      <c r="T358" s="52"/>
      <c r="U358" s="52"/>
      <c r="V358" s="52"/>
      <c r="W358" s="52"/>
      <c r="X358" s="52"/>
      <c r="Y358" s="52"/>
      <c r="Z358" s="52"/>
      <c r="AA358" s="52"/>
      <c r="AB358" s="52"/>
      <c r="AC358" s="52"/>
      <c r="AD358" s="52"/>
      <c r="AE358" s="52"/>
      <c r="AF358" s="52"/>
    </row>
    <row r="359" spans="1:32" ht="18" customHeight="1">
      <c r="A359" s="52"/>
      <c r="B359" s="117"/>
      <c r="C359" s="118"/>
      <c r="D359" s="118"/>
      <c r="E359" s="118"/>
      <c r="F359" s="118"/>
      <c r="G359" s="114"/>
      <c r="H359" s="125"/>
      <c r="I359" s="126"/>
      <c r="J359" s="138"/>
      <c r="K359" s="125"/>
      <c r="L359" s="108"/>
      <c r="M359" s="52"/>
      <c r="N359" s="52"/>
      <c r="O359" s="52"/>
      <c r="P359" s="52"/>
      <c r="Q359" s="52"/>
      <c r="R359" s="52"/>
      <c r="S359" s="52"/>
      <c r="T359" s="52"/>
      <c r="U359" s="52"/>
      <c r="V359" s="52"/>
      <c r="W359" s="52"/>
      <c r="X359" s="52"/>
      <c r="Y359" s="52"/>
      <c r="Z359" s="52"/>
      <c r="AA359" s="52"/>
      <c r="AB359" s="52"/>
      <c r="AC359" s="52"/>
      <c r="AD359" s="52"/>
      <c r="AE359" s="52"/>
      <c r="AF359" s="52"/>
    </row>
    <row r="360" spans="1:32" ht="18" customHeight="1">
      <c r="A360" s="52"/>
      <c r="B360" s="118"/>
      <c r="C360" s="118"/>
      <c r="D360" s="118"/>
      <c r="E360" s="118"/>
      <c r="F360" s="118"/>
      <c r="G360" s="114"/>
      <c r="H360" s="125"/>
      <c r="I360" s="126"/>
      <c r="J360" s="138"/>
      <c r="K360" s="125"/>
      <c r="L360" s="108"/>
      <c r="M360" s="52"/>
      <c r="N360" s="52"/>
      <c r="O360" s="52"/>
      <c r="P360" s="52"/>
      <c r="Q360" s="52"/>
      <c r="R360" s="52"/>
      <c r="S360" s="52"/>
      <c r="T360" s="52"/>
      <c r="U360" s="52"/>
      <c r="V360" s="52"/>
      <c r="W360" s="52"/>
      <c r="X360" s="52"/>
      <c r="Y360" s="52"/>
      <c r="Z360" s="52"/>
      <c r="AA360" s="52"/>
      <c r="AB360" s="52"/>
      <c r="AC360" s="52"/>
      <c r="AD360" s="52"/>
      <c r="AE360" s="52"/>
      <c r="AF360" s="52"/>
    </row>
    <row r="361" spans="1:32" ht="75" customHeight="1">
      <c r="A361" s="52"/>
      <c r="B361" s="119"/>
      <c r="C361" s="118"/>
      <c r="D361" s="118"/>
      <c r="E361" s="118"/>
      <c r="F361" s="118"/>
      <c r="G361" s="114"/>
      <c r="H361" s="127"/>
      <c r="I361" s="128"/>
      <c r="J361" s="138"/>
      <c r="K361" s="125"/>
      <c r="L361" s="108"/>
      <c r="M361" s="52"/>
      <c r="N361" s="52"/>
      <c r="O361" s="52"/>
      <c r="P361" s="52"/>
      <c r="Q361" s="52"/>
      <c r="R361" s="52"/>
      <c r="S361" s="52"/>
      <c r="T361" s="52"/>
      <c r="U361" s="52"/>
      <c r="V361" s="52"/>
      <c r="W361" s="52"/>
      <c r="X361" s="52"/>
      <c r="Y361" s="52"/>
      <c r="Z361" s="52"/>
      <c r="AA361" s="52"/>
      <c r="AB361" s="52"/>
      <c r="AC361" s="52"/>
      <c r="AD361" s="52"/>
      <c r="AE361" s="52"/>
      <c r="AF361" s="52"/>
    </row>
    <row r="362" spans="1:32" ht="85.5" customHeight="1">
      <c r="A362" s="52"/>
      <c r="B362" s="37"/>
      <c r="C362" s="119"/>
      <c r="D362" s="119"/>
      <c r="E362" s="119"/>
      <c r="F362" s="119"/>
      <c r="G362" s="115"/>
      <c r="H362" s="131" t="s">
        <v>215</v>
      </c>
      <c r="I362" s="132"/>
      <c r="J362" s="181"/>
      <c r="K362" s="127"/>
      <c r="L362" s="108"/>
      <c r="M362" s="52"/>
      <c r="N362" s="52"/>
      <c r="O362" s="52"/>
      <c r="P362" s="52"/>
      <c r="Q362" s="52"/>
      <c r="R362" s="52"/>
      <c r="S362" s="52"/>
      <c r="T362" s="52"/>
      <c r="U362" s="52"/>
      <c r="V362" s="52"/>
      <c r="W362" s="52"/>
      <c r="X362" s="52"/>
      <c r="Y362" s="52"/>
      <c r="Z362" s="52"/>
      <c r="AA362" s="52"/>
      <c r="AB362" s="52"/>
      <c r="AC362" s="52"/>
      <c r="AD362" s="52"/>
      <c r="AE362" s="52"/>
      <c r="AF362" s="52"/>
    </row>
    <row r="363" spans="1:32" ht="18" customHeight="1">
      <c r="A363" s="52"/>
      <c r="B363" s="18"/>
      <c r="C363" s="85"/>
      <c r="D363" s="85"/>
      <c r="E363" s="85"/>
      <c r="F363" s="85"/>
      <c r="G363" s="86"/>
      <c r="H363" s="19"/>
      <c r="I363" s="20"/>
      <c r="J363" s="100"/>
      <c r="K363" s="59"/>
      <c r="L363" s="108"/>
      <c r="M363" s="52"/>
      <c r="N363" s="52"/>
      <c r="O363" s="52"/>
      <c r="P363" s="52"/>
      <c r="Q363" s="52"/>
      <c r="R363" s="52"/>
      <c r="S363" s="52"/>
      <c r="T363" s="52"/>
      <c r="U363" s="52"/>
      <c r="V363" s="52"/>
      <c r="W363" s="52"/>
      <c r="X363" s="52"/>
      <c r="Y363" s="52"/>
      <c r="Z363" s="52"/>
      <c r="AA363" s="52"/>
      <c r="AB363" s="52"/>
      <c r="AC363" s="52"/>
      <c r="AD363" s="52"/>
      <c r="AE363" s="52"/>
      <c r="AF363" s="52"/>
    </row>
    <row r="364" spans="1:32" ht="18" customHeight="1">
      <c r="A364" s="52"/>
      <c r="B364" s="37"/>
      <c r="C364" s="129" t="s">
        <v>194</v>
      </c>
      <c r="D364" s="161" t="s">
        <v>152</v>
      </c>
      <c r="E364" s="121" t="s">
        <v>253</v>
      </c>
      <c r="F364" s="121" t="s">
        <v>254</v>
      </c>
      <c r="G364" s="166" t="s">
        <v>155</v>
      </c>
      <c r="H364" s="123" t="s">
        <v>255</v>
      </c>
      <c r="I364" s="124"/>
      <c r="J364" s="180" t="s">
        <v>256</v>
      </c>
      <c r="K364" s="182">
        <v>60</v>
      </c>
      <c r="L364" s="108"/>
      <c r="M364" s="52"/>
      <c r="N364" s="52"/>
      <c r="O364" s="52"/>
      <c r="P364" s="52"/>
      <c r="Q364" s="52"/>
      <c r="R364" s="52"/>
      <c r="S364" s="52"/>
      <c r="T364" s="52"/>
      <c r="U364" s="52"/>
      <c r="V364" s="52"/>
      <c r="W364" s="52"/>
      <c r="X364" s="52"/>
      <c r="Y364" s="52"/>
      <c r="Z364" s="52"/>
      <c r="AA364" s="52"/>
      <c r="AB364" s="52"/>
      <c r="AC364" s="52"/>
      <c r="AD364" s="52"/>
      <c r="AE364" s="52"/>
      <c r="AF364" s="52"/>
    </row>
    <row r="365" spans="1:32" ht="18" customHeight="1">
      <c r="A365" s="52"/>
      <c r="B365" s="117"/>
      <c r="C365" s="118"/>
      <c r="D365" s="118"/>
      <c r="E365" s="118"/>
      <c r="F365" s="118"/>
      <c r="G365" s="114"/>
      <c r="H365" s="125"/>
      <c r="I365" s="126"/>
      <c r="J365" s="138"/>
      <c r="K365" s="125"/>
      <c r="L365" s="108"/>
      <c r="M365" s="52"/>
      <c r="N365" s="52"/>
      <c r="O365" s="52"/>
      <c r="P365" s="52"/>
      <c r="Q365" s="52"/>
      <c r="R365" s="52"/>
      <c r="S365" s="52"/>
      <c r="T365" s="52"/>
      <c r="U365" s="52"/>
      <c r="V365" s="52"/>
      <c r="W365" s="52"/>
      <c r="X365" s="52"/>
      <c r="Y365" s="52"/>
      <c r="Z365" s="52"/>
      <c r="AA365" s="52"/>
      <c r="AB365" s="52"/>
      <c r="AC365" s="52"/>
      <c r="AD365" s="52"/>
      <c r="AE365" s="52"/>
      <c r="AF365" s="52"/>
    </row>
    <row r="366" spans="1:32" ht="18" customHeight="1">
      <c r="A366" s="52"/>
      <c r="B366" s="118"/>
      <c r="C366" s="118"/>
      <c r="D366" s="118"/>
      <c r="E366" s="118"/>
      <c r="F366" s="118"/>
      <c r="G366" s="114"/>
      <c r="H366" s="125"/>
      <c r="I366" s="126"/>
      <c r="J366" s="138"/>
      <c r="K366" s="125"/>
      <c r="L366" s="108"/>
      <c r="M366" s="52"/>
      <c r="N366" s="52"/>
      <c r="O366" s="52"/>
      <c r="P366" s="52"/>
      <c r="Q366" s="52"/>
      <c r="R366" s="52"/>
      <c r="S366" s="52"/>
      <c r="T366" s="52"/>
      <c r="U366" s="52"/>
      <c r="V366" s="52"/>
      <c r="W366" s="52"/>
      <c r="X366" s="52"/>
      <c r="Y366" s="52"/>
      <c r="Z366" s="52"/>
      <c r="AA366" s="52"/>
      <c r="AB366" s="52"/>
      <c r="AC366" s="52"/>
      <c r="AD366" s="52"/>
      <c r="AE366" s="52"/>
      <c r="AF366" s="52"/>
    </row>
    <row r="367" spans="1:32" ht="50.25" customHeight="1">
      <c r="A367" s="52"/>
      <c r="B367" s="119"/>
      <c r="C367" s="118"/>
      <c r="D367" s="118"/>
      <c r="E367" s="118"/>
      <c r="F367" s="118"/>
      <c r="G367" s="114"/>
      <c r="H367" s="127"/>
      <c r="I367" s="128"/>
      <c r="J367" s="138"/>
      <c r="K367" s="125"/>
      <c r="L367" s="108"/>
      <c r="M367" s="52"/>
      <c r="N367" s="52"/>
      <c r="O367" s="52"/>
      <c r="P367" s="52"/>
      <c r="Q367" s="52"/>
      <c r="R367" s="52"/>
      <c r="S367" s="52"/>
      <c r="T367" s="52"/>
      <c r="U367" s="52"/>
      <c r="V367" s="52"/>
      <c r="W367" s="52"/>
      <c r="X367" s="52"/>
      <c r="Y367" s="52"/>
      <c r="Z367" s="52"/>
      <c r="AA367" s="52"/>
      <c r="AB367" s="52"/>
      <c r="AC367" s="52"/>
      <c r="AD367" s="52"/>
      <c r="AE367" s="52"/>
      <c r="AF367" s="52"/>
    </row>
    <row r="368" spans="1:32" ht="56.25" customHeight="1">
      <c r="A368" s="52"/>
      <c r="B368" s="37"/>
      <c r="C368" s="119"/>
      <c r="D368" s="119"/>
      <c r="E368" s="119"/>
      <c r="F368" s="119"/>
      <c r="G368" s="115"/>
      <c r="H368" s="131" t="s">
        <v>215</v>
      </c>
      <c r="I368" s="132"/>
      <c r="J368" s="181"/>
      <c r="K368" s="127"/>
      <c r="L368" s="108"/>
      <c r="M368" s="52"/>
      <c r="N368" s="52"/>
      <c r="O368" s="52"/>
      <c r="P368" s="52"/>
      <c r="Q368" s="52"/>
      <c r="R368" s="52"/>
      <c r="S368" s="52"/>
      <c r="T368" s="52"/>
      <c r="U368" s="52"/>
      <c r="V368" s="52"/>
      <c r="W368" s="52"/>
      <c r="X368" s="52"/>
      <c r="Y368" s="52"/>
      <c r="Z368" s="52"/>
      <c r="AA368" s="52"/>
      <c r="AB368" s="52"/>
      <c r="AC368" s="52"/>
      <c r="AD368" s="52"/>
      <c r="AE368" s="52"/>
      <c r="AF368" s="52"/>
    </row>
    <row r="369" spans="1:32" ht="18" customHeight="1">
      <c r="A369" s="52"/>
      <c r="B369" s="18"/>
      <c r="C369" s="85"/>
      <c r="D369" s="85"/>
      <c r="E369" s="85"/>
      <c r="F369" s="85"/>
      <c r="G369" s="86"/>
      <c r="H369" s="19"/>
      <c r="I369" s="20"/>
      <c r="J369" s="100"/>
      <c r="K369" s="59"/>
      <c r="L369" s="108"/>
      <c r="M369" s="52"/>
      <c r="N369" s="52"/>
      <c r="O369" s="52"/>
      <c r="P369" s="52"/>
      <c r="Q369" s="52"/>
      <c r="R369" s="52"/>
      <c r="S369" s="52"/>
      <c r="T369" s="52"/>
      <c r="U369" s="52"/>
      <c r="V369" s="52"/>
      <c r="W369" s="52"/>
      <c r="X369" s="52"/>
      <c r="Y369" s="52"/>
      <c r="Z369" s="52"/>
      <c r="AA369" s="52"/>
      <c r="AB369" s="52"/>
      <c r="AC369" s="52"/>
      <c r="AD369" s="52"/>
      <c r="AE369" s="52"/>
      <c r="AF369" s="52"/>
    </row>
    <row r="370" spans="1:32" ht="18" customHeight="1">
      <c r="A370" s="52"/>
      <c r="B370" s="37"/>
      <c r="C370" s="129" t="s">
        <v>194</v>
      </c>
      <c r="D370" s="161" t="s">
        <v>152</v>
      </c>
      <c r="E370" s="121" t="s">
        <v>224</v>
      </c>
      <c r="F370" s="121" t="s">
        <v>257</v>
      </c>
      <c r="G370" s="166" t="s">
        <v>155</v>
      </c>
      <c r="H370" s="123" t="s">
        <v>258</v>
      </c>
      <c r="I370" s="124"/>
      <c r="J370" s="180" t="s">
        <v>259</v>
      </c>
      <c r="K370" s="182">
        <v>61</v>
      </c>
      <c r="L370" s="108"/>
      <c r="M370" s="52"/>
      <c r="N370" s="52"/>
      <c r="O370" s="52"/>
      <c r="P370" s="52"/>
      <c r="Q370" s="52"/>
      <c r="R370" s="52"/>
      <c r="S370" s="52"/>
      <c r="T370" s="52"/>
      <c r="U370" s="52"/>
      <c r="V370" s="52"/>
      <c r="W370" s="52"/>
      <c r="X370" s="52"/>
      <c r="Y370" s="52"/>
      <c r="Z370" s="52"/>
      <c r="AA370" s="52"/>
      <c r="AB370" s="52"/>
      <c r="AC370" s="52"/>
      <c r="AD370" s="52"/>
      <c r="AE370" s="52"/>
      <c r="AF370" s="52"/>
    </row>
    <row r="371" spans="1:32" ht="18" customHeight="1">
      <c r="A371" s="52"/>
      <c r="B371" s="117"/>
      <c r="C371" s="118"/>
      <c r="D371" s="118"/>
      <c r="E371" s="118"/>
      <c r="F371" s="118"/>
      <c r="G371" s="114"/>
      <c r="H371" s="125"/>
      <c r="I371" s="126"/>
      <c r="J371" s="138"/>
      <c r="K371" s="125"/>
      <c r="L371" s="108"/>
      <c r="M371" s="52"/>
      <c r="N371" s="52"/>
      <c r="O371" s="52"/>
      <c r="P371" s="52"/>
      <c r="Q371" s="52"/>
      <c r="R371" s="52"/>
      <c r="S371" s="52"/>
      <c r="T371" s="52"/>
      <c r="U371" s="52"/>
      <c r="V371" s="52"/>
      <c r="W371" s="52"/>
      <c r="X371" s="52"/>
      <c r="Y371" s="52"/>
      <c r="Z371" s="52"/>
      <c r="AA371" s="52"/>
      <c r="AB371" s="52"/>
      <c r="AC371" s="52"/>
      <c r="AD371" s="52"/>
      <c r="AE371" s="52"/>
      <c r="AF371" s="52"/>
    </row>
    <row r="372" spans="1:32" ht="18" customHeight="1">
      <c r="A372" s="52"/>
      <c r="B372" s="118"/>
      <c r="C372" s="118"/>
      <c r="D372" s="118"/>
      <c r="E372" s="118"/>
      <c r="F372" s="118"/>
      <c r="G372" s="114"/>
      <c r="H372" s="125"/>
      <c r="I372" s="126"/>
      <c r="J372" s="138"/>
      <c r="K372" s="125"/>
      <c r="L372" s="108"/>
      <c r="M372" s="52"/>
      <c r="N372" s="52"/>
      <c r="O372" s="52"/>
      <c r="P372" s="52"/>
      <c r="Q372" s="52"/>
      <c r="R372" s="52"/>
      <c r="S372" s="52"/>
      <c r="T372" s="52"/>
      <c r="U372" s="52"/>
      <c r="V372" s="52"/>
      <c r="W372" s="52"/>
      <c r="X372" s="52"/>
      <c r="Y372" s="52"/>
      <c r="Z372" s="52"/>
      <c r="AA372" s="52"/>
      <c r="AB372" s="52"/>
      <c r="AC372" s="52"/>
      <c r="AD372" s="52"/>
      <c r="AE372" s="52"/>
      <c r="AF372" s="52"/>
    </row>
    <row r="373" spans="1:32" ht="57" customHeight="1">
      <c r="A373" s="52"/>
      <c r="B373" s="119"/>
      <c r="C373" s="118"/>
      <c r="D373" s="118"/>
      <c r="E373" s="118"/>
      <c r="F373" s="118"/>
      <c r="G373" s="114"/>
      <c r="H373" s="127"/>
      <c r="I373" s="128"/>
      <c r="J373" s="138"/>
      <c r="K373" s="125"/>
      <c r="L373" s="108"/>
      <c r="M373" s="52"/>
      <c r="N373" s="52"/>
      <c r="O373" s="52"/>
      <c r="P373" s="52"/>
      <c r="Q373" s="52"/>
      <c r="R373" s="52"/>
      <c r="S373" s="52"/>
      <c r="T373" s="52"/>
      <c r="U373" s="52"/>
      <c r="V373" s="52"/>
      <c r="W373" s="52"/>
      <c r="X373" s="52"/>
      <c r="Y373" s="52"/>
      <c r="Z373" s="52"/>
      <c r="AA373" s="52"/>
      <c r="AB373" s="52"/>
      <c r="AC373" s="52"/>
      <c r="AD373" s="52"/>
      <c r="AE373" s="52"/>
      <c r="AF373" s="52"/>
    </row>
    <row r="374" spans="1:32" ht="51.75" customHeight="1">
      <c r="A374" s="52"/>
      <c r="B374" s="37"/>
      <c r="C374" s="119"/>
      <c r="D374" s="119"/>
      <c r="E374" s="119"/>
      <c r="F374" s="119"/>
      <c r="G374" s="115"/>
      <c r="H374" s="131" t="s">
        <v>215</v>
      </c>
      <c r="I374" s="132"/>
      <c r="J374" s="181"/>
      <c r="K374" s="127"/>
      <c r="L374" s="108"/>
      <c r="M374" s="52"/>
      <c r="N374" s="52"/>
      <c r="O374" s="52"/>
      <c r="P374" s="52"/>
      <c r="Q374" s="52"/>
      <c r="R374" s="52"/>
      <c r="S374" s="52"/>
      <c r="T374" s="52"/>
      <c r="U374" s="52"/>
      <c r="V374" s="52"/>
      <c r="W374" s="52"/>
      <c r="X374" s="52"/>
      <c r="Y374" s="52"/>
      <c r="Z374" s="52"/>
      <c r="AA374" s="52"/>
      <c r="AB374" s="52"/>
      <c r="AC374" s="52"/>
      <c r="AD374" s="52"/>
      <c r="AE374" s="52"/>
      <c r="AF374" s="52"/>
    </row>
    <row r="375" spans="1:32" ht="18" customHeight="1">
      <c r="A375" s="52"/>
      <c r="B375" s="18"/>
      <c r="C375" s="85"/>
      <c r="D375" s="85"/>
      <c r="E375" s="85"/>
      <c r="F375" s="85"/>
      <c r="G375" s="86"/>
      <c r="H375" s="19"/>
      <c r="I375" s="20"/>
      <c r="J375" s="100"/>
      <c r="K375" s="59"/>
      <c r="L375" s="108"/>
      <c r="M375" s="52"/>
      <c r="N375" s="52"/>
      <c r="O375" s="52"/>
      <c r="P375" s="52"/>
      <c r="Q375" s="52"/>
      <c r="R375" s="52"/>
      <c r="S375" s="52"/>
      <c r="T375" s="52"/>
      <c r="U375" s="52"/>
      <c r="V375" s="52"/>
      <c r="W375" s="52"/>
      <c r="X375" s="52"/>
      <c r="Y375" s="52"/>
      <c r="Z375" s="52"/>
      <c r="AA375" s="52"/>
      <c r="AB375" s="52"/>
      <c r="AC375" s="52"/>
      <c r="AD375" s="52"/>
      <c r="AE375" s="52"/>
      <c r="AF375" s="52"/>
    </row>
    <row r="376" spans="1:32" ht="18" customHeight="1">
      <c r="A376" s="52"/>
      <c r="B376" s="37"/>
      <c r="C376" s="129" t="s">
        <v>194</v>
      </c>
      <c r="D376" s="161" t="s">
        <v>152</v>
      </c>
      <c r="E376" s="121" t="s">
        <v>260</v>
      </c>
      <c r="F376" s="121" t="s">
        <v>261</v>
      </c>
      <c r="G376" s="166" t="s">
        <v>156</v>
      </c>
      <c r="H376" s="123" t="s">
        <v>262</v>
      </c>
      <c r="I376" s="124"/>
      <c r="J376" s="180" t="s">
        <v>263</v>
      </c>
      <c r="K376" s="182">
        <v>62</v>
      </c>
      <c r="L376" s="108"/>
      <c r="M376" s="52"/>
      <c r="N376" s="52"/>
      <c r="O376" s="52"/>
      <c r="P376" s="52"/>
      <c r="Q376" s="52"/>
      <c r="R376" s="52"/>
      <c r="S376" s="52"/>
      <c r="T376" s="52"/>
      <c r="U376" s="52"/>
      <c r="V376" s="52"/>
      <c r="W376" s="52"/>
      <c r="X376" s="52"/>
      <c r="Y376" s="52"/>
      <c r="Z376" s="52"/>
      <c r="AA376" s="52"/>
      <c r="AB376" s="52"/>
      <c r="AC376" s="52"/>
      <c r="AD376" s="52"/>
      <c r="AE376" s="52"/>
      <c r="AF376" s="52"/>
    </row>
    <row r="377" spans="1:32" ht="18" customHeight="1">
      <c r="A377" s="52"/>
      <c r="B377" s="117"/>
      <c r="C377" s="118"/>
      <c r="D377" s="118"/>
      <c r="E377" s="118"/>
      <c r="F377" s="118"/>
      <c r="G377" s="114"/>
      <c r="H377" s="125"/>
      <c r="I377" s="126"/>
      <c r="J377" s="138"/>
      <c r="K377" s="125"/>
      <c r="L377" s="108"/>
      <c r="M377" s="52"/>
      <c r="N377" s="52"/>
      <c r="O377" s="52"/>
      <c r="P377" s="52"/>
      <c r="Q377" s="52"/>
      <c r="R377" s="52"/>
      <c r="S377" s="52"/>
      <c r="T377" s="52"/>
      <c r="U377" s="52"/>
      <c r="V377" s="52"/>
      <c r="W377" s="52"/>
      <c r="X377" s="52"/>
      <c r="Y377" s="52"/>
      <c r="Z377" s="52"/>
      <c r="AA377" s="52"/>
      <c r="AB377" s="52"/>
      <c r="AC377" s="52"/>
      <c r="AD377" s="52"/>
      <c r="AE377" s="52"/>
      <c r="AF377" s="52"/>
    </row>
    <row r="378" spans="1:32" ht="18" customHeight="1">
      <c r="A378" s="52"/>
      <c r="B378" s="118"/>
      <c r="C378" s="118"/>
      <c r="D378" s="118"/>
      <c r="E378" s="118"/>
      <c r="F378" s="118"/>
      <c r="G378" s="114"/>
      <c r="H378" s="125"/>
      <c r="I378" s="126"/>
      <c r="J378" s="138"/>
      <c r="K378" s="125"/>
      <c r="L378" s="108"/>
      <c r="M378" s="52"/>
      <c r="N378" s="52"/>
      <c r="O378" s="52"/>
      <c r="P378" s="52"/>
      <c r="Q378" s="52"/>
      <c r="R378" s="52"/>
      <c r="S378" s="52"/>
      <c r="T378" s="52"/>
      <c r="U378" s="52"/>
      <c r="V378" s="52"/>
      <c r="W378" s="52"/>
      <c r="X378" s="52"/>
      <c r="Y378" s="52"/>
      <c r="Z378" s="52"/>
      <c r="AA378" s="52"/>
      <c r="AB378" s="52"/>
      <c r="AC378" s="52"/>
      <c r="AD378" s="52"/>
      <c r="AE378" s="52"/>
      <c r="AF378" s="52"/>
    </row>
    <row r="379" spans="1:32" ht="108" customHeight="1">
      <c r="A379" s="52"/>
      <c r="B379" s="119"/>
      <c r="C379" s="118"/>
      <c r="D379" s="118"/>
      <c r="E379" s="118"/>
      <c r="F379" s="118"/>
      <c r="G379" s="114"/>
      <c r="H379" s="127"/>
      <c r="I379" s="128"/>
      <c r="J379" s="138"/>
      <c r="K379" s="125"/>
      <c r="L379" s="108"/>
      <c r="M379" s="52"/>
      <c r="N379" s="52"/>
      <c r="O379" s="52"/>
      <c r="P379" s="52"/>
      <c r="Q379" s="52"/>
      <c r="R379" s="52"/>
      <c r="S379" s="52"/>
      <c r="T379" s="52"/>
      <c r="U379" s="52"/>
      <c r="V379" s="52"/>
      <c r="W379" s="52"/>
      <c r="X379" s="52"/>
      <c r="Y379" s="52"/>
      <c r="Z379" s="52"/>
      <c r="AA379" s="52"/>
      <c r="AB379" s="52"/>
      <c r="AC379" s="52"/>
      <c r="AD379" s="52"/>
      <c r="AE379" s="52"/>
      <c r="AF379" s="52"/>
    </row>
    <row r="380" spans="1:32" ht="97.5" customHeight="1">
      <c r="A380" s="52"/>
      <c r="B380" s="37"/>
      <c r="C380" s="119"/>
      <c r="D380" s="119"/>
      <c r="E380" s="119"/>
      <c r="F380" s="119"/>
      <c r="G380" s="115"/>
      <c r="H380" s="131" t="s">
        <v>264</v>
      </c>
      <c r="I380" s="132"/>
      <c r="J380" s="181"/>
      <c r="K380" s="127"/>
      <c r="L380" s="108"/>
      <c r="M380" s="52"/>
      <c r="N380" s="52"/>
      <c r="O380" s="52"/>
      <c r="P380" s="52"/>
      <c r="Q380" s="52"/>
      <c r="R380" s="52"/>
      <c r="S380" s="52"/>
      <c r="T380" s="52"/>
      <c r="U380" s="52"/>
      <c r="V380" s="52"/>
      <c r="W380" s="52"/>
      <c r="X380" s="52"/>
      <c r="Y380" s="52"/>
      <c r="Z380" s="52"/>
      <c r="AA380" s="52"/>
      <c r="AB380" s="52"/>
      <c r="AC380" s="52"/>
      <c r="AD380" s="52"/>
      <c r="AE380" s="52"/>
      <c r="AF380" s="52"/>
    </row>
    <row r="381" spans="1:32" ht="18" customHeight="1">
      <c r="A381" s="52"/>
      <c r="B381" s="18"/>
      <c r="C381" s="85"/>
      <c r="D381" s="85"/>
      <c r="E381" s="85"/>
      <c r="F381" s="85"/>
      <c r="G381" s="86"/>
      <c r="H381" s="19"/>
      <c r="I381" s="20"/>
      <c r="J381" s="100"/>
      <c r="K381" s="59"/>
      <c r="L381" s="108"/>
      <c r="M381" s="52"/>
      <c r="N381" s="52"/>
      <c r="O381" s="52"/>
      <c r="P381" s="52"/>
      <c r="Q381" s="52"/>
      <c r="R381" s="52"/>
      <c r="S381" s="52"/>
      <c r="T381" s="52"/>
      <c r="U381" s="52"/>
      <c r="V381" s="52"/>
      <c r="W381" s="52"/>
      <c r="X381" s="52"/>
      <c r="Y381" s="52"/>
      <c r="Z381" s="52"/>
      <c r="AA381" s="52"/>
      <c r="AB381" s="52"/>
      <c r="AC381" s="52"/>
      <c r="AD381" s="52"/>
      <c r="AE381" s="52"/>
      <c r="AF381" s="52"/>
    </row>
    <row r="382" spans="1:32" ht="18" customHeight="1">
      <c r="A382" s="52"/>
      <c r="B382" s="37"/>
      <c r="C382" s="129" t="s">
        <v>194</v>
      </c>
      <c r="D382" s="161" t="s">
        <v>152</v>
      </c>
      <c r="E382" s="121" t="s">
        <v>260</v>
      </c>
      <c r="F382" s="121" t="s">
        <v>261</v>
      </c>
      <c r="G382" s="166" t="s">
        <v>156</v>
      </c>
      <c r="H382" s="123" t="s">
        <v>265</v>
      </c>
      <c r="I382" s="124"/>
      <c r="J382" s="180" t="s">
        <v>266</v>
      </c>
      <c r="K382" s="182">
        <v>63</v>
      </c>
      <c r="L382" s="108"/>
      <c r="M382" s="52"/>
      <c r="N382" s="52"/>
      <c r="O382" s="52"/>
      <c r="P382" s="52"/>
      <c r="Q382" s="52"/>
      <c r="R382" s="52"/>
      <c r="S382" s="52"/>
      <c r="T382" s="52"/>
      <c r="U382" s="52"/>
      <c r="V382" s="52"/>
      <c r="W382" s="52"/>
      <c r="X382" s="52"/>
      <c r="Y382" s="52"/>
      <c r="Z382" s="52"/>
      <c r="AA382" s="52"/>
      <c r="AB382" s="52"/>
      <c r="AC382" s="52"/>
      <c r="AD382" s="52"/>
      <c r="AE382" s="52"/>
      <c r="AF382" s="52"/>
    </row>
    <row r="383" spans="1:32" ht="18" customHeight="1">
      <c r="A383" s="52"/>
      <c r="B383" s="117"/>
      <c r="C383" s="118"/>
      <c r="D383" s="118"/>
      <c r="E383" s="118"/>
      <c r="F383" s="118"/>
      <c r="G383" s="114"/>
      <c r="H383" s="125"/>
      <c r="I383" s="126"/>
      <c r="J383" s="138"/>
      <c r="K383" s="125"/>
      <c r="L383" s="108"/>
      <c r="M383" s="52"/>
      <c r="N383" s="52"/>
      <c r="O383" s="52"/>
      <c r="P383" s="52"/>
      <c r="Q383" s="52"/>
      <c r="R383" s="52"/>
      <c r="S383" s="52"/>
      <c r="T383" s="52"/>
      <c r="U383" s="52"/>
      <c r="V383" s="52"/>
      <c r="W383" s="52"/>
      <c r="X383" s="52"/>
      <c r="Y383" s="52"/>
      <c r="Z383" s="52"/>
      <c r="AA383" s="52"/>
      <c r="AB383" s="52"/>
      <c r="AC383" s="52"/>
      <c r="AD383" s="52"/>
      <c r="AE383" s="52"/>
      <c r="AF383" s="52"/>
    </row>
    <row r="384" spans="1:32" ht="18" customHeight="1">
      <c r="A384" s="52"/>
      <c r="B384" s="118"/>
      <c r="C384" s="118"/>
      <c r="D384" s="118"/>
      <c r="E384" s="118"/>
      <c r="F384" s="118"/>
      <c r="G384" s="114"/>
      <c r="H384" s="125"/>
      <c r="I384" s="126"/>
      <c r="J384" s="138"/>
      <c r="K384" s="125"/>
      <c r="L384" s="108"/>
      <c r="M384" s="52"/>
      <c r="N384" s="52"/>
      <c r="O384" s="52"/>
      <c r="P384" s="52"/>
      <c r="Q384" s="52"/>
      <c r="R384" s="52"/>
      <c r="S384" s="52"/>
      <c r="T384" s="52"/>
      <c r="U384" s="52"/>
      <c r="V384" s="52"/>
      <c r="W384" s="52"/>
      <c r="X384" s="52"/>
      <c r="Y384" s="52"/>
      <c r="Z384" s="52"/>
      <c r="AA384" s="52"/>
      <c r="AB384" s="52"/>
      <c r="AC384" s="52"/>
      <c r="AD384" s="52"/>
      <c r="AE384" s="52"/>
      <c r="AF384" s="52"/>
    </row>
    <row r="385" spans="1:32" ht="97.5" customHeight="1">
      <c r="A385" s="52"/>
      <c r="B385" s="119"/>
      <c r="C385" s="118"/>
      <c r="D385" s="118"/>
      <c r="E385" s="118"/>
      <c r="F385" s="118"/>
      <c r="G385" s="114"/>
      <c r="H385" s="127"/>
      <c r="I385" s="128"/>
      <c r="J385" s="138"/>
      <c r="K385" s="125"/>
      <c r="L385" s="108"/>
      <c r="M385" s="52"/>
      <c r="N385" s="52"/>
      <c r="O385" s="52"/>
      <c r="P385" s="52"/>
      <c r="Q385" s="52"/>
      <c r="R385" s="52"/>
      <c r="S385" s="52"/>
      <c r="T385" s="52"/>
      <c r="U385" s="52"/>
      <c r="V385" s="52"/>
      <c r="W385" s="52"/>
      <c r="X385" s="52"/>
      <c r="Y385" s="52"/>
      <c r="Z385" s="52"/>
      <c r="AA385" s="52"/>
      <c r="AB385" s="52"/>
      <c r="AC385" s="52"/>
      <c r="AD385" s="52"/>
      <c r="AE385" s="52"/>
      <c r="AF385" s="52"/>
    </row>
    <row r="386" spans="1:32" ht="75.75" customHeight="1">
      <c r="A386" s="52"/>
      <c r="B386" s="37"/>
      <c r="C386" s="119"/>
      <c r="D386" s="119"/>
      <c r="E386" s="119"/>
      <c r="F386" s="119"/>
      <c r="G386" s="115"/>
      <c r="H386" s="131" t="s">
        <v>267</v>
      </c>
      <c r="I386" s="132"/>
      <c r="J386" s="181"/>
      <c r="K386" s="127"/>
      <c r="L386" s="108"/>
      <c r="M386" s="52"/>
      <c r="N386" s="52"/>
      <c r="O386" s="52"/>
      <c r="P386" s="52"/>
      <c r="Q386" s="52"/>
      <c r="R386" s="52"/>
      <c r="S386" s="52"/>
      <c r="T386" s="52"/>
      <c r="U386" s="52"/>
      <c r="V386" s="52"/>
      <c r="W386" s="52"/>
      <c r="X386" s="52"/>
      <c r="Y386" s="52"/>
      <c r="Z386" s="52"/>
      <c r="AA386" s="52"/>
      <c r="AB386" s="52"/>
      <c r="AC386" s="52"/>
      <c r="AD386" s="52"/>
      <c r="AE386" s="52"/>
      <c r="AF386" s="52"/>
    </row>
    <row r="387" spans="1:32" ht="18" customHeight="1">
      <c r="A387" s="52"/>
      <c r="B387" s="18"/>
      <c r="C387" s="85"/>
      <c r="D387" s="85"/>
      <c r="E387" s="85"/>
      <c r="F387" s="85"/>
      <c r="G387" s="86"/>
      <c r="H387" s="19"/>
      <c r="I387" s="20"/>
      <c r="J387" s="100"/>
      <c r="K387" s="59"/>
      <c r="L387" s="108"/>
      <c r="M387" s="52"/>
      <c r="N387" s="52"/>
      <c r="O387" s="52"/>
      <c r="P387" s="52"/>
      <c r="Q387" s="52"/>
      <c r="R387" s="52"/>
      <c r="S387" s="52"/>
      <c r="T387" s="52"/>
      <c r="U387" s="52"/>
      <c r="V387" s="52"/>
      <c r="W387" s="52"/>
      <c r="X387" s="52"/>
      <c r="Y387" s="52"/>
      <c r="Z387" s="52"/>
      <c r="AA387" s="52"/>
      <c r="AB387" s="52"/>
      <c r="AC387" s="52"/>
      <c r="AD387" s="52"/>
      <c r="AE387" s="52"/>
      <c r="AF387" s="52"/>
    </row>
    <row r="388" spans="1:32" ht="18" customHeight="1">
      <c r="A388" s="52"/>
      <c r="B388" s="37"/>
      <c r="C388" s="129" t="s">
        <v>194</v>
      </c>
      <c r="D388" s="161" t="s">
        <v>152</v>
      </c>
      <c r="E388" s="121" t="s">
        <v>260</v>
      </c>
      <c r="F388" s="121" t="s">
        <v>261</v>
      </c>
      <c r="G388" s="166" t="s">
        <v>156</v>
      </c>
      <c r="H388" s="123" t="s">
        <v>268</v>
      </c>
      <c r="I388" s="124"/>
      <c r="J388" s="180" t="s">
        <v>269</v>
      </c>
      <c r="K388" s="182">
        <v>64</v>
      </c>
      <c r="L388" s="108"/>
      <c r="M388" s="52"/>
      <c r="N388" s="52"/>
      <c r="O388" s="52"/>
      <c r="P388" s="52"/>
      <c r="Q388" s="52"/>
      <c r="R388" s="52"/>
      <c r="S388" s="52"/>
      <c r="T388" s="52"/>
      <c r="U388" s="52"/>
      <c r="V388" s="52"/>
      <c r="W388" s="52"/>
      <c r="X388" s="52"/>
      <c r="Y388" s="52"/>
      <c r="Z388" s="52"/>
      <c r="AA388" s="52"/>
      <c r="AB388" s="52"/>
      <c r="AC388" s="52"/>
      <c r="AD388" s="52"/>
      <c r="AE388" s="52"/>
      <c r="AF388" s="52"/>
    </row>
    <row r="389" spans="1:32" ht="18" customHeight="1">
      <c r="A389" s="52"/>
      <c r="B389" s="117"/>
      <c r="C389" s="118"/>
      <c r="D389" s="118"/>
      <c r="E389" s="118"/>
      <c r="F389" s="118"/>
      <c r="G389" s="114"/>
      <c r="H389" s="125"/>
      <c r="I389" s="126"/>
      <c r="J389" s="138"/>
      <c r="K389" s="125"/>
      <c r="L389" s="108"/>
      <c r="M389" s="52"/>
      <c r="N389" s="52"/>
      <c r="O389" s="52"/>
      <c r="P389" s="52"/>
      <c r="Q389" s="52"/>
      <c r="R389" s="52"/>
      <c r="S389" s="52"/>
      <c r="T389" s="52"/>
      <c r="U389" s="52"/>
      <c r="V389" s="52"/>
      <c r="W389" s="52"/>
      <c r="X389" s="52"/>
      <c r="Y389" s="52"/>
      <c r="Z389" s="52"/>
      <c r="AA389" s="52"/>
      <c r="AB389" s="52"/>
      <c r="AC389" s="52"/>
      <c r="AD389" s="52"/>
      <c r="AE389" s="52"/>
      <c r="AF389" s="52"/>
    </row>
    <row r="390" spans="1:32" ht="18" customHeight="1">
      <c r="A390" s="52"/>
      <c r="B390" s="118"/>
      <c r="C390" s="118"/>
      <c r="D390" s="118"/>
      <c r="E390" s="118"/>
      <c r="F390" s="118"/>
      <c r="G390" s="114"/>
      <c r="H390" s="125"/>
      <c r="I390" s="126"/>
      <c r="J390" s="138"/>
      <c r="K390" s="125"/>
      <c r="L390" s="108"/>
      <c r="M390" s="52"/>
      <c r="N390" s="52"/>
      <c r="O390" s="52"/>
      <c r="P390" s="52"/>
      <c r="Q390" s="52"/>
      <c r="R390" s="52"/>
      <c r="S390" s="52"/>
      <c r="T390" s="52"/>
      <c r="U390" s="52"/>
      <c r="V390" s="52"/>
      <c r="W390" s="52"/>
      <c r="X390" s="52"/>
      <c r="Y390" s="52"/>
      <c r="Z390" s="52"/>
      <c r="AA390" s="52"/>
      <c r="AB390" s="52"/>
      <c r="AC390" s="52"/>
      <c r="AD390" s="52"/>
      <c r="AE390" s="52"/>
      <c r="AF390" s="52"/>
    </row>
    <row r="391" spans="1:32" ht="90" customHeight="1">
      <c r="A391" s="52"/>
      <c r="B391" s="119"/>
      <c r="C391" s="118"/>
      <c r="D391" s="118"/>
      <c r="E391" s="118"/>
      <c r="F391" s="118"/>
      <c r="G391" s="114"/>
      <c r="H391" s="127"/>
      <c r="I391" s="128"/>
      <c r="J391" s="138"/>
      <c r="K391" s="125"/>
      <c r="L391" s="108"/>
      <c r="M391" s="52"/>
      <c r="N391" s="52"/>
      <c r="O391" s="52"/>
      <c r="P391" s="52"/>
      <c r="Q391" s="52"/>
      <c r="R391" s="52"/>
      <c r="S391" s="52"/>
      <c r="T391" s="52"/>
      <c r="U391" s="52"/>
      <c r="V391" s="52"/>
      <c r="W391" s="52"/>
      <c r="X391" s="52"/>
      <c r="Y391" s="52"/>
      <c r="Z391" s="52"/>
      <c r="AA391" s="52"/>
      <c r="AB391" s="52"/>
      <c r="AC391" s="52"/>
      <c r="AD391" s="52"/>
      <c r="AE391" s="52"/>
      <c r="AF391" s="52"/>
    </row>
    <row r="392" spans="1:32" ht="64.5" customHeight="1">
      <c r="A392" s="52"/>
      <c r="B392" s="37"/>
      <c r="C392" s="119"/>
      <c r="D392" s="119"/>
      <c r="E392" s="119"/>
      <c r="F392" s="119"/>
      <c r="G392" s="115"/>
      <c r="H392" s="131" t="s">
        <v>270</v>
      </c>
      <c r="I392" s="132"/>
      <c r="J392" s="181"/>
      <c r="K392" s="127"/>
      <c r="L392" s="109"/>
      <c r="M392" s="52"/>
      <c r="N392" s="52"/>
      <c r="O392" s="52"/>
      <c r="P392" s="52"/>
      <c r="Q392" s="52"/>
      <c r="R392" s="52"/>
      <c r="S392" s="52"/>
      <c r="T392" s="52"/>
      <c r="U392" s="52"/>
      <c r="V392" s="52"/>
      <c r="W392" s="52"/>
      <c r="X392" s="52"/>
      <c r="Y392" s="52"/>
      <c r="Z392" s="52"/>
      <c r="AA392" s="52"/>
      <c r="AB392" s="52"/>
      <c r="AC392" s="52"/>
      <c r="AD392" s="52"/>
      <c r="AE392" s="52"/>
      <c r="AF392" s="52"/>
    </row>
    <row r="393" spans="1:32" ht="18" customHeight="1">
      <c r="A393" s="52"/>
      <c r="B393" s="18"/>
      <c r="C393" s="85"/>
      <c r="D393" s="85"/>
      <c r="E393" s="85"/>
      <c r="F393" s="85"/>
      <c r="G393" s="86"/>
      <c r="H393" s="19"/>
      <c r="I393" s="20"/>
      <c r="J393" s="100"/>
      <c r="K393" s="59"/>
      <c r="L393" s="61"/>
      <c r="M393" s="52"/>
      <c r="N393" s="52"/>
      <c r="O393" s="52"/>
      <c r="P393" s="52"/>
      <c r="Q393" s="52"/>
      <c r="R393" s="52"/>
      <c r="S393" s="52"/>
      <c r="T393" s="52"/>
      <c r="U393" s="52"/>
      <c r="V393" s="52"/>
      <c r="W393" s="52"/>
      <c r="X393" s="52"/>
      <c r="Y393" s="52"/>
      <c r="Z393" s="52"/>
      <c r="AA393" s="52"/>
      <c r="AB393" s="52"/>
      <c r="AC393" s="52"/>
      <c r="AD393" s="52"/>
      <c r="AE393" s="52"/>
      <c r="AF393" s="52"/>
    </row>
    <row r="394" spans="1:32" ht="67.5" customHeight="1">
      <c r="A394" s="52"/>
      <c r="B394" s="37"/>
      <c r="C394" s="129" t="s">
        <v>194</v>
      </c>
      <c r="D394" s="161" t="s">
        <v>152</v>
      </c>
      <c r="E394" s="121"/>
      <c r="F394" s="63" t="s">
        <v>271</v>
      </c>
      <c r="G394" s="166" t="s">
        <v>155</v>
      </c>
      <c r="H394" s="123" t="s">
        <v>272</v>
      </c>
      <c r="I394" s="124"/>
      <c r="J394" s="180" t="s">
        <v>273</v>
      </c>
      <c r="K394" s="182">
        <v>65</v>
      </c>
      <c r="L394" s="186" t="s">
        <v>274</v>
      </c>
      <c r="M394" s="52"/>
      <c r="N394" s="52"/>
      <c r="O394" s="52"/>
      <c r="P394" s="52"/>
      <c r="Q394" s="52"/>
      <c r="R394" s="52"/>
      <c r="S394" s="52"/>
      <c r="T394" s="52"/>
      <c r="U394" s="52"/>
      <c r="V394" s="52"/>
      <c r="W394" s="52"/>
      <c r="X394" s="52"/>
      <c r="Y394" s="52"/>
      <c r="Z394" s="52"/>
      <c r="AA394" s="52"/>
      <c r="AB394" s="52"/>
      <c r="AC394" s="52"/>
      <c r="AD394" s="52"/>
      <c r="AE394" s="52"/>
      <c r="AF394" s="52"/>
    </row>
    <row r="395" spans="1:32" ht="80.25" customHeight="1">
      <c r="A395" s="52"/>
      <c r="B395" s="101"/>
      <c r="C395" s="118"/>
      <c r="D395" s="118"/>
      <c r="E395" s="118"/>
      <c r="F395" s="102" t="s">
        <v>275</v>
      </c>
      <c r="G395" s="114"/>
      <c r="H395" s="125"/>
      <c r="I395" s="126"/>
      <c r="J395" s="138"/>
      <c r="K395" s="125"/>
      <c r="L395" s="108"/>
      <c r="M395" s="52"/>
      <c r="N395" s="52"/>
      <c r="O395" s="52"/>
      <c r="P395" s="52"/>
      <c r="Q395" s="52"/>
      <c r="R395" s="52"/>
      <c r="S395" s="52"/>
      <c r="T395" s="52"/>
      <c r="U395" s="52"/>
      <c r="V395" s="52"/>
      <c r="W395" s="52"/>
      <c r="X395" s="52"/>
      <c r="Y395" s="52"/>
      <c r="Z395" s="52"/>
      <c r="AA395" s="52"/>
      <c r="AB395" s="52"/>
      <c r="AC395" s="52"/>
      <c r="AD395" s="52"/>
      <c r="AE395" s="52"/>
      <c r="AF395" s="52"/>
    </row>
    <row r="396" spans="1:32" ht="82.5" customHeight="1">
      <c r="A396" s="52"/>
      <c r="B396" s="103"/>
      <c r="C396" s="118"/>
      <c r="D396" s="118"/>
      <c r="E396" s="118"/>
      <c r="F396" s="104" t="s">
        <v>276</v>
      </c>
      <c r="G396" s="114"/>
      <c r="H396" s="125"/>
      <c r="I396" s="126"/>
      <c r="J396" s="138"/>
      <c r="K396" s="125"/>
      <c r="L396" s="108"/>
      <c r="M396" s="52"/>
      <c r="N396" s="52"/>
      <c r="O396" s="52"/>
      <c r="P396" s="52"/>
      <c r="Q396" s="52"/>
      <c r="R396" s="52"/>
      <c r="S396" s="52"/>
      <c r="T396" s="52"/>
      <c r="U396" s="52"/>
      <c r="V396" s="52"/>
      <c r="W396" s="52"/>
      <c r="X396" s="52"/>
      <c r="Y396" s="52"/>
      <c r="Z396" s="52"/>
      <c r="AA396" s="52"/>
      <c r="AB396" s="52"/>
      <c r="AC396" s="52"/>
      <c r="AD396" s="52"/>
      <c r="AE396" s="52"/>
      <c r="AF396" s="52"/>
    </row>
    <row r="397" spans="1:32" ht="58.5" customHeight="1">
      <c r="A397" s="52"/>
      <c r="B397" s="64"/>
      <c r="C397" s="118"/>
      <c r="D397" s="118"/>
      <c r="E397" s="118"/>
      <c r="F397" s="183" t="s">
        <v>277</v>
      </c>
      <c r="G397" s="114"/>
      <c r="H397" s="127"/>
      <c r="I397" s="128"/>
      <c r="J397" s="138"/>
      <c r="K397" s="125"/>
      <c r="L397" s="108"/>
      <c r="M397" s="52"/>
      <c r="N397" s="52"/>
      <c r="O397" s="52"/>
      <c r="P397" s="52"/>
      <c r="Q397" s="52"/>
      <c r="R397" s="52"/>
      <c r="S397" s="52"/>
      <c r="T397" s="52"/>
      <c r="U397" s="52"/>
      <c r="V397" s="52"/>
      <c r="W397" s="52"/>
      <c r="X397" s="52"/>
      <c r="Y397" s="52"/>
      <c r="Z397" s="52"/>
      <c r="AA397" s="52"/>
      <c r="AB397" s="52"/>
      <c r="AC397" s="52"/>
      <c r="AD397" s="52"/>
      <c r="AE397" s="52"/>
      <c r="AF397" s="52"/>
    </row>
    <row r="398" spans="1:32" ht="71.25" customHeight="1">
      <c r="A398" s="52"/>
      <c r="B398" s="37"/>
      <c r="C398" s="119"/>
      <c r="D398" s="119"/>
      <c r="E398" s="119"/>
      <c r="F398" s="119"/>
      <c r="G398" s="115"/>
      <c r="H398" s="131" t="s">
        <v>278</v>
      </c>
      <c r="I398" s="132"/>
      <c r="J398" s="181"/>
      <c r="K398" s="127"/>
      <c r="L398" s="109"/>
      <c r="M398" s="52"/>
      <c r="N398" s="52"/>
      <c r="O398" s="52"/>
      <c r="P398" s="52"/>
      <c r="Q398" s="52"/>
      <c r="R398" s="52"/>
      <c r="S398" s="52"/>
      <c r="T398" s="52"/>
      <c r="U398" s="52"/>
      <c r="V398" s="52"/>
      <c r="W398" s="52"/>
      <c r="X398" s="52"/>
      <c r="Y398" s="52"/>
      <c r="Z398" s="52"/>
      <c r="AA398" s="52"/>
      <c r="AB398" s="52"/>
      <c r="AC398" s="52"/>
      <c r="AD398" s="52"/>
      <c r="AE398" s="52"/>
      <c r="AF398" s="52"/>
    </row>
    <row r="399" spans="1:32" ht="18" customHeight="1">
      <c r="A399" s="52"/>
      <c r="B399" s="18"/>
      <c r="C399" s="85"/>
      <c r="D399" s="85"/>
      <c r="E399" s="85"/>
      <c r="F399" s="85"/>
      <c r="G399" s="86"/>
      <c r="H399" s="19"/>
      <c r="I399" s="20"/>
      <c r="J399" s="100"/>
      <c r="K399" s="59"/>
      <c r="L399" s="58"/>
      <c r="M399" s="52"/>
      <c r="N399" s="52"/>
      <c r="O399" s="52"/>
      <c r="P399" s="52"/>
      <c r="Q399" s="52"/>
      <c r="R399" s="52"/>
      <c r="S399" s="52"/>
      <c r="T399" s="52"/>
      <c r="U399" s="52"/>
      <c r="V399" s="52"/>
      <c r="W399" s="52"/>
      <c r="X399" s="52"/>
      <c r="Y399" s="52"/>
      <c r="Z399" s="52"/>
      <c r="AA399" s="52"/>
      <c r="AB399" s="52"/>
      <c r="AC399" s="52"/>
      <c r="AD399" s="52"/>
      <c r="AE399" s="52"/>
      <c r="AF399" s="52"/>
    </row>
    <row r="400" spans="1:32" ht="77.25" customHeight="1">
      <c r="A400" s="52"/>
      <c r="B400" s="37"/>
      <c r="C400" s="129" t="s">
        <v>194</v>
      </c>
      <c r="D400" s="161" t="s">
        <v>152</v>
      </c>
      <c r="E400" s="121" t="s">
        <v>279</v>
      </c>
      <c r="F400" s="63" t="s">
        <v>280</v>
      </c>
      <c r="G400" s="166" t="s">
        <v>155</v>
      </c>
      <c r="H400" s="131" t="s">
        <v>281</v>
      </c>
      <c r="I400" s="132"/>
      <c r="J400" s="180" t="s">
        <v>282</v>
      </c>
      <c r="K400" s="170">
        <v>66</v>
      </c>
      <c r="L400" s="187" t="s">
        <v>283</v>
      </c>
      <c r="M400" s="52"/>
      <c r="N400" s="52"/>
      <c r="O400" s="52"/>
      <c r="P400" s="52"/>
      <c r="Q400" s="52"/>
      <c r="R400" s="52"/>
      <c r="S400" s="52"/>
      <c r="T400" s="52"/>
      <c r="U400" s="52"/>
      <c r="V400" s="52"/>
      <c r="W400" s="52"/>
      <c r="X400" s="52"/>
      <c r="Y400" s="52"/>
      <c r="Z400" s="52"/>
      <c r="AA400" s="52"/>
      <c r="AB400" s="52"/>
      <c r="AC400" s="52"/>
      <c r="AD400" s="52"/>
      <c r="AE400" s="52"/>
      <c r="AF400" s="52"/>
    </row>
    <row r="401" spans="1:32" ht="134.25" customHeight="1">
      <c r="A401" s="52"/>
      <c r="B401" s="32"/>
      <c r="C401" s="118"/>
      <c r="D401" s="118"/>
      <c r="E401" s="118"/>
      <c r="F401" s="102" t="s">
        <v>284</v>
      </c>
      <c r="G401" s="114"/>
      <c r="H401" s="131" t="s">
        <v>285</v>
      </c>
      <c r="I401" s="132"/>
      <c r="J401" s="138"/>
      <c r="K401" s="108"/>
      <c r="L401" s="108"/>
      <c r="M401" s="52"/>
      <c r="N401" s="52"/>
      <c r="O401" s="52"/>
      <c r="P401" s="52"/>
      <c r="Q401" s="52"/>
      <c r="R401" s="52"/>
      <c r="S401" s="52"/>
      <c r="T401" s="52"/>
      <c r="U401" s="52"/>
      <c r="V401" s="52"/>
      <c r="W401" s="52"/>
      <c r="X401" s="52"/>
      <c r="Y401" s="52"/>
      <c r="Z401" s="52"/>
      <c r="AA401" s="52"/>
      <c r="AB401" s="52"/>
      <c r="AC401" s="52"/>
      <c r="AD401" s="52"/>
      <c r="AE401" s="52"/>
      <c r="AF401" s="52"/>
    </row>
    <row r="402" spans="1:32" ht="66.75" customHeight="1">
      <c r="A402" s="52"/>
      <c r="B402" s="184"/>
      <c r="C402" s="118"/>
      <c r="D402" s="118"/>
      <c r="E402" s="118"/>
      <c r="F402" s="102"/>
      <c r="G402" s="114"/>
      <c r="H402" s="131" t="s">
        <v>286</v>
      </c>
      <c r="I402" s="132"/>
      <c r="J402" s="138"/>
      <c r="K402" s="108"/>
      <c r="L402" s="108"/>
      <c r="M402" s="52"/>
      <c r="N402" s="52"/>
      <c r="O402" s="52"/>
      <c r="P402" s="52"/>
      <c r="Q402" s="52"/>
      <c r="R402" s="52"/>
      <c r="S402" s="52"/>
      <c r="T402" s="52"/>
      <c r="U402" s="52"/>
      <c r="V402" s="52"/>
      <c r="W402" s="52"/>
      <c r="X402" s="52"/>
      <c r="Y402" s="52"/>
      <c r="Z402" s="52"/>
      <c r="AA402" s="52"/>
      <c r="AB402" s="52"/>
      <c r="AC402" s="52"/>
      <c r="AD402" s="52"/>
      <c r="AE402" s="52"/>
      <c r="AF402" s="52"/>
    </row>
    <row r="403" spans="1:32" ht="74.25" customHeight="1">
      <c r="A403" s="52"/>
      <c r="B403" s="109"/>
      <c r="C403" s="118"/>
      <c r="D403" s="118"/>
      <c r="E403" s="118"/>
      <c r="F403" s="102"/>
      <c r="G403" s="114"/>
      <c r="H403" s="131" t="s">
        <v>287</v>
      </c>
      <c r="I403" s="132"/>
      <c r="J403" s="138"/>
      <c r="K403" s="108"/>
      <c r="L403" s="108"/>
      <c r="M403" s="52"/>
      <c r="N403" s="52"/>
      <c r="O403" s="52"/>
      <c r="P403" s="52"/>
      <c r="Q403" s="52"/>
      <c r="R403" s="52"/>
      <c r="S403" s="52"/>
      <c r="T403" s="52"/>
      <c r="U403" s="52"/>
      <c r="V403" s="52"/>
      <c r="W403" s="52"/>
      <c r="X403" s="52"/>
      <c r="Y403" s="52"/>
      <c r="Z403" s="52"/>
      <c r="AA403" s="52"/>
      <c r="AB403" s="52"/>
      <c r="AC403" s="52"/>
      <c r="AD403" s="52"/>
      <c r="AE403" s="52"/>
      <c r="AF403" s="52"/>
    </row>
    <row r="404" spans="1:32" ht="84.75" customHeight="1">
      <c r="A404" s="52"/>
      <c r="B404" s="105"/>
      <c r="C404" s="119"/>
      <c r="D404" s="119"/>
      <c r="E404" s="119"/>
      <c r="F404" s="106"/>
      <c r="G404" s="115"/>
      <c r="H404" s="131" t="s">
        <v>288</v>
      </c>
      <c r="I404" s="132"/>
      <c r="J404" s="181"/>
      <c r="K404" s="109"/>
      <c r="L404" s="109"/>
      <c r="M404" s="52"/>
      <c r="N404" s="52"/>
      <c r="O404" s="52"/>
      <c r="P404" s="52"/>
      <c r="Q404" s="52"/>
      <c r="R404" s="52"/>
      <c r="S404" s="52"/>
      <c r="T404" s="52"/>
      <c r="U404" s="52"/>
      <c r="V404" s="52"/>
      <c r="W404" s="52"/>
      <c r="X404" s="52"/>
      <c r="Y404" s="52"/>
      <c r="Z404" s="52"/>
      <c r="AA404" s="52"/>
      <c r="AB404" s="52"/>
      <c r="AC404" s="52"/>
      <c r="AD404" s="52"/>
      <c r="AE404" s="52"/>
      <c r="AF404" s="52"/>
    </row>
    <row r="405" spans="1:32" ht="18" customHeight="1">
      <c r="A405" s="52"/>
      <c r="B405" s="18"/>
      <c r="C405" s="85"/>
      <c r="D405" s="85"/>
      <c r="E405" s="85"/>
      <c r="F405" s="85"/>
      <c r="G405" s="86"/>
      <c r="H405" s="19"/>
      <c r="I405" s="20"/>
      <c r="J405" s="100"/>
      <c r="K405" s="59"/>
      <c r="L405" s="58"/>
      <c r="M405" s="52"/>
      <c r="N405" s="52"/>
      <c r="O405" s="52"/>
      <c r="P405" s="52"/>
      <c r="Q405" s="52"/>
      <c r="R405" s="52"/>
      <c r="S405" s="52"/>
      <c r="T405" s="52"/>
      <c r="U405" s="52"/>
      <c r="V405" s="52"/>
      <c r="W405" s="52"/>
      <c r="X405" s="52"/>
      <c r="Y405" s="52"/>
      <c r="Z405" s="52"/>
      <c r="AA405" s="52"/>
      <c r="AB405" s="52"/>
      <c r="AC405" s="52"/>
      <c r="AD405" s="52"/>
      <c r="AE405" s="52"/>
      <c r="AF405" s="52"/>
    </row>
    <row r="406" spans="1:32" ht="141.75" customHeight="1">
      <c r="A406" s="52"/>
      <c r="B406" s="37"/>
      <c r="C406" s="129" t="s">
        <v>194</v>
      </c>
      <c r="D406" s="161" t="s">
        <v>152</v>
      </c>
      <c r="E406" s="121" t="s">
        <v>289</v>
      </c>
      <c r="F406" s="63" t="s">
        <v>290</v>
      </c>
      <c r="G406" s="166" t="s">
        <v>155</v>
      </c>
      <c r="H406" s="131" t="s">
        <v>281</v>
      </c>
      <c r="I406" s="132"/>
      <c r="J406" s="180" t="s">
        <v>291</v>
      </c>
      <c r="K406" s="170">
        <v>67</v>
      </c>
      <c r="L406" s="188" t="s">
        <v>292</v>
      </c>
      <c r="M406" s="52"/>
      <c r="N406" s="52"/>
      <c r="O406" s="52"/>
      <c r="P406" s="52"/>
      <c r="Q406" s="52"/>
      <c r="R406" s="52"/>
      <c r="S406" s="52"/>
      <c r="T406" s="52"/>
      <c r="U406" s="52"/>
      <c r="V406" s="52"/>
      <c r="W406" s="52"/>
      <c r="X406" s="52"/>
      <c r="Y406" s="52"/>
      <c r="Z406" s="52"/>
      <c r="AA406" s="52"/>
      <c r="AB406" s="52"/>
      <c r="AC406" s="52"/>
      <c r="AD406" s="52"/>
      <c r="AE406" s="52"/>
      <c r="AF406" s="52"/>
    </row>
    <row r="407" spans="1:32" ht="93" customHeight="1">
      <c r="A407" s="52"/>
      <c r="B407" s="32"/>
      <c r="C407" s="118"/>
      <c r="D407" s="118"/>
      <c r="E407" s="118"/>
      <c r="F407" s="102" t="s">
        <v>293</v>
      </c>
      <c r="G407" s="114"/>
      <c r="H407" s="131" t="s">
        <v>294</v>
      </c>
      <c r="I407" s="132"/>
      <c r="J407" s="138"/>
      <c r="K407" s="108"/>
      <c r="L407" s="108"/>
      <c r="M407" s="52"/>
      <c r="N407" s="52"/>
      <c r="O407" s="52"/>
      <c r="P407" s="52"/>
      <c r="Q407" s="52"/>
      <c r="R407" s="52"/>
      <c r="S407" s="52"/>
      <c r="T407" s="52"/>
      <c r="U407" s="52"/>
      <c r="V407" s="52"/>
      <c r="W407" s="52"/>
      <c r="X407" s="52"/>
      <c r="Y407" s="52"/>
      <c r="Z407" s="52"/>
      <c r="AA407" s="52"/>
      <c r="AB407" s="52"/>
      <c r="AC407" s="52"/>
      <c r="AD407" s="52"/>
      <c r="AE407" s="52"/>
      <c r="AF407" s="52"/>
    </row>
    <row r="408" spans="1:32" ht="68.25" customHeight="1">
      <c r="A408" s="52"/>
      <c r="B408" s="184"/>
      <c r="C408" s="118"/>
      <c r="D408" s="118"/>
      <c r="E408" s="118"/>
      <c r="F408" s="102"/>
      <c r="G408" s="114"/>
      <c r="H408" s="131" t="s">
        <v>295</v>
      </c>
      <c r="I408" s="132"/>
      <c r="J408" s="138"/>
      <c r="K408" s="108"/>
      <c r="L408" s="108"/>
      <c r="M408" s="52"/>
      <c r="N408" s="52"/>
      <c r="O408" s="52"/>
      <c r="P408" s="52"/>
      <c r="Q408" s="52"/>
      <c r="R408" s="52"/>
      <c r="S408" s="52"/>
      <c r="T408" s="52"/>
      <c r="U408" s="52"/>
      <c r="V408" s="52"/>
      <c r="W408" s="52"/>
      <c r="X408" s="52"/>
      <c r="Y408" s="52"/>
      <c r="Z408" s="52"/>
      <c r="AA408" s="52"/>
      <c r="AB408" s="52"/>
      <c r="AC408" s="52"/>
      <c r="AD408" s="52"/>
      <c r="AE408" s="52"/>
      <c r="AF408" s="52"/>
    </row>
    <row r="409" spans="1:32" ht="83.25" customHeight="1">
      <c r="A409" s="52"/>
      <c r="B409" s="109"/>
      <c r="C409" s="118"/>
      <c r="D409" s="118"/>
      <c r="E409" s="118"/>
      <c r="F409" s="102"/>
      <c r="G409" s="114"/>
      <c r="H409" s="131" t="s">
        <v>287</v>
      </c>
      <c r="I409" s="132"/>
      <c r="J409" s="138"/>
      <c r="K409" s="108"/>
      <c r="L409" s="108"/>
      <c r="M409" s="52"/>
      <c r="N409" s="52"/>
      <c r="O409" s="52"/>
      <c r="P409" s="52"/>
      <c r="Q409" s="52"/>
      <c r="R409" s="52"/>
      <c r="S409" s="52"/>
      <c r="T409" s="52"/>
      <c r="U409" s="52"/>
      <c r="V409" s="52"/>
      <c r="W409" s="52"/>
      <c r="X409" s="52"/>
      <c r="Y409" s="52"/>
      <c r="Z409" s="52"/>
      <c r="AA409" s="52"/>
      <c r="AB409" s="52"/>
      <c r="AC409" s="52"/>
      <c r="AD409" s="52"/>
      <c r="AE409" s="52"/>
      <c r="AF409" s="52"/>
    </row>
    <row r="410" spans="1:32" ht="109.5" customHeight="1">
      <c r="A410" s="52"/>
      <c r="B410" s="105"/>
      <c r="C410" s="119"/>
      <c r="D410" s="119"/>
      <c r="E410" s="119"/>
      <c r="F410" s="106"/>
      <c r="G410" s="115"/>
      <c r="H410" s="131" t="s">
        <v>288</v>
      </c>
      <c r="I410" s="132"/>
      <c r="J410" s="181"/>
      <c r="K410" s="109"/>
      <c r="L410" s="109"/>
      <c r="M410" s="52"/>
      <c r="N410" s="52"/>
      <c r="O410" s="52"/>
      <c r="P410" s="52"/>
      <c r="Q410" s="52"/>
      <c r="R410" s="52"/>
      <c r="S410" s="52"/>
      <c r="T410" s="52"/>
      <c r="U410" s="52"/>
      <c r="V410" s="52"/>
      <c r="W410" s="52"/>
      <c r="X410" s="52"/>
      <c r="Y410" s="52"/>
      <c r="Z410" s="52"/>
      <c r="AA410" s="52"/>
      <c r="AB410" s="52"/>
      <c r="AC410" s="52"/>
      <c r="AD410" s="52"/>
      <c r="AE410" s="52"/>
      <c r="AF410" s="52"/>
    </row>
    <row r="411" spans="1:32" ht="21" customHeight="1">
      <c r="A411" s="52"/>
      <c r="B411" s="18"/>
      <c r="C411" s="85"/>
      <c r="D411" s="85"/>
      <c r="E411" s="85"/>
      <c r="F411" s="85"/>
      <c r="G411" s="86"/>
      <c r="H411" s="19"/>
      <c r="I411" s="20"/>
      <c r="J411" s="100"/>
      <c r="K411" s="59"/>
      <c r="L411" s="58"/>
      <c r="M411" s="52"/>
      <c r="N411" s="52"/>
      <c r="O411" s="52"/>
      <c r="P411" s="52"/>
      <c r="Q411" s="52"/>
      <c r="R411" s="52"/>
      <c r="S411" s="52"/>
      <c r="T411" s="52"/>
      <c r="U411" s="52"/>
      <c r="V411" s="52"/>
      <c r="W411" s="52"/>
      <c r="X411" s="52"/>
      <c r="Y411" s="52"/>
      <c r="Z411" s="52"/>
      <c r="AA411" s="52"/>
      <c r="AB411" s="52"/>
      <c r="AC411" s="52"/>
      <c r="AD411" s="52"/>
      <c r="AE411" s="52"/>
      <c r="AF411" s="52"/>
    </row>
    <row r="412" spans="1:32" ht="65.25" customHeight="1">
      <c r="A412" s="52"/>
      <c r="B412" s="37"/>
      <c r="C412" s="129" t="s">
        <v>194</v>
      </c>
      <c r="D412" s="161" t="s">
        <v>152</v>
      </c>
      <c r="E412" s="121" t="s">
        <v>289</v>
      </c>
      <c r="F412" s="63" t="s">
        <v>290</v>
      </c>
      <c r="G412" s="166" t="s">
        <v>155</v>
      </c>
      <c r="H412" s="131" t="s">
        <v>296</v>
      </c>
      <c r="I412" s="132"/>
      <c r="J412" s="180" t="s">
        <v>291</v>
      </c>
      <c r="K412" s="170">
        <v>68</v>
      </c>
      <c r="L412" s="185" t="s">
        <v>297</v>
      </c>
      <c r="M412" s="52"/>
      <c r="N412" s="52"/>
      <c r="O412" s="52"/>
      <c r="P412" s="52"/>
      <c r="Q412" s="52"/>
      <c r="R412" s="52"/>
      <c r="S412" s="52"/>
      <c r="T412" s="52"/>
      <c r="U412" s="52"/>
      <c r="V412" s="52"/>
      <c r="W412" s="52"/>
      <c r="X412" s="52"/>
      <c r="Y412" s="52"/>
      <c r="Z412" s="52"/>
      <c r="AA412" s="52"/>
      <c r="AB412" s="52"/>
      <c r="AC412" s="52"/>
      <c r="AD412" s="52"/>
      <c r="AE412" s="52"/>
      <c r="AF412" s="52"/>
    </row>
    <row r="413" spans="1:32" ht="61.5" customHeight="1">
      <c r="A413" s="52"/>
      <c r="B413" s="32"/>
      <c r="C413" s="118"/>
      <c r="D413" s="118"/>
      <c r="E413" s="118"/>
      <c r="F413" s="102" t="s">
        <v>298</v>
      </c>
      <c r="G413" s="114"/>
      <c r="H413" s="131" t="s">
        <v>294</v>
      </c>
      <c r="I413" s="132"/>
      <c r="J413" s="138"/>
      <c r="K413" s="108"/>
      <c r="L413" s="108"/>
      <c r="M413" s="52"/>
      <c r="N413" s="52"/>
      <c r="O413" s="52"/>
      <c r="P413" s="52"/>
      <c r="Q413" s="52"/>
      <c r="R413" s="52"/>
      <c r="S413" s="52"/>
      <c r="T413" s="52"/>
      <c r="U413" s="52"/>
      <c r="V413" s="52"/>
      <c r="W413" s="52"/>
      <c r="X413" s="52"/>
      <c r="Y413" s="52"/>
      <c r="Z413" s="52"/>
      <c r="AA413" s="52"/>
      <c r="AB413" s="52"/>
      <c r="AC413" s="52"/>
      <c r="AD413" s="52"/>
      <c r="AE413" s="52"/>
      <c r="AF413" s="52"/>
    </row>
    <row r="414" spans="1:32" ht="78.75" customHeight="1">
      <c r="A414" s="52"/>
      <c r="B414" s="184"/>
      <c r="C414" s="118"/>
      <c r="D414" s="118"/>
      <c r="E414" s="118"/>
      <c r="F414" s="102"/>
      <c r="G414" s="114"/>
      <c r="H414" s="131" t="s">
        <v>299</v>
      </c>
      <c r="I414" s="132"/>
      <c r="J414" s="138"/>
      <c r="K414" s="108"/>
      <c r="L414" s="108"/>
      <c r="M414" s="52"/>
      <c r="N414" s="52"/>
      <c r="O414" s="52"/>
      <c r="P414" s="52"/>
      <c r="Q414" s="52"/>
      <c r="R414" s="52"/>
      <c r="S414" s="52"/>
      <c r="T414" s="52"/>
      <c r="U414" s="52"/>
      <c r="V414" s="52"/>
      <c r="W414" s="52"/>
      <c r="X414" s="52"/>
      <c r="Y414" s="52"/>
      <c r="Z414" s="52"/>
      <c r="AA414" s="52"/>
      <c r="AB414" s="52"/>
      <c r="AC414" s="52"/>
      <c r="AD414" s="52"/>
      <c r="AE414" s="52"/>
      <c r="AF414" s="52"/>
    </row>
    <row r="415" spans="1:32" ht="130.5" customHeight="1">
      <c r="A415" s="52"/>
      <c r="B415" s="109"/>
      <c r="C415" s="118"/>
      <c r="D415" s="118"/>
      <c r="E415" s="118"/>
      <c r="F415" s="102"/>
      <c r="G415" s="114"/>
      <c r="H415" s="131" t="s">
        <v>287</v>
      </c>
      <c r="I415" s="132"/>
      <c r="J415" s="138"/>
      <c r="K415" s="108"/>
      <c r="L415" s="108"/>
      <c r="M415" s="52"/>
      <c r="N415" s="52"/>
      <c r="O415" s="52"/>
      <c r="P415" s="52"/>
      <c r="Q415" s="52"/>
      <c r="R415" s="52"/>
      <c r="S415" s="52"/>
      <c r="T415" s="52"/>
      <c r="U415" s="52"/>
      <c r="V415" s="52"/>
      <c r="W415" s="52"/>
      <c r="X415" s="52"/>
      <c r="Y415" s="52"/>
      <c r="Z415" s="52"/>
      <c r="AA415" s="52"/>
      <c r="AB415" s="52"/>
      <c r="AC415" s="52"/>
      <c r="AD415" s="52"/>
      <c r="AE415" s="52"/>
      <c r="AF415" s="52"/>
    </row>
    <row r="416" spans="1:32" ht="95.25" customHeight="1">
      <c r="A416" s="52"/>
      <c r="B416" s="105"/>
      <c r="C416" s="119"/>
      <c r="D416" s="119"/>
      <c r="E416" s="119"/>
      <c r="F416" s="106"/>
      <c r="G416" s="115"/>
      <c r="H416" s="131" t="s">
        <v>288</v>
      </c>
      <c r="I416" s="132"/>
      <c r="J416" s="181"/>
      <c r="K416" s="109"/>
      <c r="L416" s="109"/>
      <c r="M416" s="52"/>
      <c r="N416" s="52"/>
      <c r="O416" s="52"/>
      <c r="P416" s="52"/>
      <c r="Q416" s="52"/>
      <c r="R416" s="52"/>
      <c r="S416" s="52"/>
      <c r="T416" s="52"/>
      <c r="U416" s="52"/>
      <c r="V416" s="52"/>
      <c r="W416" s="52"/>
      <c r="X416" s="52"/>
      <c r="Y416" s="52"/>
      <c r="Z416" s="52"/>
      <c r="AA416" s="52"/>
      <c r="AB416" s="52"/>
      <c r="AC416" s="52"/>
      <c r="AD416" s="52"/>
      <c r="AE416" s="52"/>
      <c r="AF416" s="52"/>
    </row>
    <row r="417" spans="1:32" ht="18" customHeight="1">
      <c r="A417" s="52"/>
      <c r="B417" s="18"/>
      <c r="C417" s="85"/>
      <c r="D417" s="85"/>
      <c r="E417" s="85"/>
      <c r="F417" s="85"/>
      <c r="G417" s="86"/>
      <c r="H417" s="19"/>
      <c r="I417" s="20"/>
      <c r="J417" s="100"/>
      <c r="K417" s="59"/>
      <c r="L417" s="58"/>
      <c r="M417" s="52"/>
      <c r="N417" s="52"/>
      <c r="O417" s="52"/>
      <c r="P417" s="52"/>
      <c r="Q417" s="52"/>
      <c r="R417" s="52"/>
      <c r="S417" s="52"/>
      <c r="T417" s="52"/>
      <c r="U417" s="52"/>
      <c r="V417" s="52"/>
      <c r="W417" s="52"/>
      <c r="X417" s="52"/>
      <c r="Y417" s="52"/>
      <c r="Z417" s="52"/>
      <c r="AA417" s="52"/>
      <c r="AB417" s="52"/>
      <c r="AC417" s="52"/>
      <c r="AD417" s="52"/>
      <c r="AE417" s="52"/>
      <c r="AF417" s="52"/>
    </row>
    <row r="418" spans="1:32" ht="15" customHeight="1">
      <c r="A418" s="52"/>
      <c r="B418" s="148"/>
      <c r="C418" s="129" t="s">
        <v>301</v>
      </c>
      <c r="D418" s="161" t="s">
        <v>152</v>
      </c>
      <c r="E418" s="121" t="s">
        <v>302</v>
      </c>
      <c r="F418" s="121" t="s">
        <v>303</v>
      </c>
      <c r="G418" s="166" t="s">
        <v>155</v>
      </c>
      <c r="H418" s="123" t="s">
        <v>304</v>
      </c>
      <c r="I418" s="124"/>
      <c r="J418" s="180" t="s">
        <v>305</v>
      </c>
      <c r="K418" s="182">
        <v>69</v>
      </c>
      <c r="L418" s="192" t="s">
        <v>306</v>
      </c>
      <c r="M418" s="52"/>
      <c r="N418" s="52"/>
      <c r="O418" s="52"/>
      <c r="P418" s="52"/>
      <c r="Q418" s="52"/>
      <c r="R418" s="52"/>
      <c r="S418" s="52"/>
      <c r="T418" s="52"/>
      <c r="U418" s="52"/>
      <c r="V418" s="52"/>
      <c r="W418" s="52"/>
      <c r="X418" s="52"/>
      <c r="Y418" s="52"/>
      <c r="Z418" s="52"/>
      <c r="AA418" s="52"/>
      <c r="AB418" s="52"/>
      <c r="AC418" s="52"/>
      <c r="AD418" s="52"/>
      <c r="AE418" s="52"/>
      <c r="AF418" s="52"/>
    </row>
    <row r="419" spans="1:32" ht="13.5" customHeight="1">
      <c r="A419" s="52"/>
      <c r="B419" s="118"/>
      <c r="C419" s="118"/>
      <c r="D419" s="118"/>
      <c r="E419" s="118"/>
      <c r="F419" s="118"/>
      <c r="G419" s="114"/>
      <c r="H419" s="125"/>
      <c r="I419" s="126"/>
      <c r="J419" s="138"/>
      <c r="K419" s="125"/>
      <c r="L419" s="145"/>
      <c r="M419" s="52"/>
      <c r="N419" s="52"/>
      <c r="O419" s="52"/>
      <c r="P419" s="52"/>
      <c r="Q419" s="52"/>
      <c r="R419" s="52"/>
      <c r="S419" s="52"/>
      <c r="T419" s="52"/>
      <c r="U419" s="52"/>
      <c r="V419" s="52"/>
      <c r="W419" s="52"/>
      <c r="X419" s="52"/>
      <c r="Y419" s="52"/>
      <c r="Z419" s="52"/>
      <c r="AA419" s="52"/>
      <c r="AB419" s="52"/>
      <c r="AC419" s="52"/>
      <c r="AD419" s="52"/>
      <c r="AE419" s="52"/>
      <c r="AF419" s="52"/>
    </row>
    <row r="420" spans="1:32" ht="13.5" customHeight="1">
      <c r="A420" s="52"/>
      <c r="B420" s="118"/>
      <c r="C420" s="118"/>
      <c r="D420" s="118"/>
      <c r="E420" s="118"/>
      <c r="F420" s="118"/>
      <c r="G420" s="114"/>
      <c r="H420" s="125"/>
      <c r="I420" s="126"/>
      <c r="J420" s="138"/>
      <c r="K420" s="125"/>
      <c r="L420" s="145"/>
      <c r="M420" s="52"/>
      <c r="N420" s="52"/>
      <c r="O420" s="52"/>
      <c r="P420" s="52"/>
      <c r="Q420" s="52"/>
      <c r="R420" s="52"/>
      <c r="S420" s="52"/>
      <c r="T420" s="52"/>
      <c r="U420" s="52"/>
      <c r="V420" s="52"/>
      <c r="W420" s="52"/>
      <c r="X420" s="52"/>
      <c r="Y420" s="52"/>
      <c r="Z420" s="52"/>
      <c r="AA420" s="52"/>
      <c r="AB420" s="52"/>
      <c r="AC420" s="52"/>
      <c r="AD420" s="52"/>
      <c r="AE420" s="52"/>
      <c r="AF420" s="52"/>
    </row>
    <row r="421" spans="1:32" ht="13.5" customHeight="1">
      <c r="A421" s="52"/>
      <c r="B421" s="118"/>
      <c r="C421" s="118"/>
      <c r="D421" s="118"/>
      <c r="E421" s="118"/>
      <c r="F421" s="118"/>
      <c r="G421" s="114"/>
      <c r="H421" s="125"/>
      <c r="I421" s="126"/>
      <c r="J421" s="138"/>
      <c r="K421" s="125"/>
      <c r="L421" s="145"/>
      <c r="M421" s="52"/>
      <c r="N421" s="52"/>
      <c r="O421" s="52"/>
      <c r="P421" s="52"/>
      <c r="Q421" s="52"/>
      <c r="R421" s="52"/>
      <c r="S421" s="52"/>
      <c r="T421" s="52"/>
      <c r="U421" s="52"/>
      <c r="V421" s="52"/>
      <c r="W421" s="52"/>
      <c r="X421" s="52"/>
      <c r="Y421" s="52"/>
      <c r="Z421" s="52"/>
      <c r="AA421" s="52"/>
      <c r="AB421" s="52"/>
      <c r="AC421" s="52"/>
      <c r="AD421" s="52"/>
      <c r="AE421" s="52"/>
      <c r="AF421" s="52"/>
    </row>
    <row r="422" spans="1:32" ht="13.5" customHeight="1">
      <c r="A422" s="52"/>
      <c r="B422" s="118"/>
      <c r="C422" s="118"/>
      <c r="D422" s="118"/>
      <c r="E422" s="118"/>
      <c r="F422" s="118"/>
      <c r="G422" s="114"/>
      <c r="H422" s="125"/>
      <c r="I422" s="126"/>
      <c r="J422" s="138"/>
      <c r="K422" s="125"/>
      <c r="L422" s="145"/>
      <c r="M422" s="52"/>
      <c r="N422" s="52"/>
      <c r="O422" s="52"/>
      <c r="P422" s="52"/>
      <c r="Q422" s="52"/>
      <c r="R422" s="52"/>
      <c r="S422" s="52"/>
      <c r="T422" s="52"/>
      <c r="U422" s="52"/>
      <c r="V422" s="52"/>
      <c r="W422" s="52"/>
      <c r="X422" s="52"/>
      <c r="Y422" s="52"/>
      <c r="Z422" s="52"/>
      <c r="AA422" s="52"/>
      <c r="AB422" s="52"/>
      <c r="AC422" s="52"/>
      <c r="AD422" s="52"/>
      <c r="AE422" s="52"/>
      <c r="AF422" s="52"/>
    </row>
    <row r="423" spans="1:32" ht="13.5" customHeight="1">
      <c r="A423" s="52"/>
      <c r="B423" s="118"/>
      <c r="C423" s="118"/>
      <c r="D423" s="118"/>
      <c r="E423" s="118"/>
      <c r="F423" s="118"/>
      <c r="G423" s="114"/>
      <c r="H423" s="125"/>
      <c r="I423" s="126"/>
      <c r="J423" s="138"/>
      <c r="K423" s="125"/>
      <c r="L423" s="145"/>
      <c r="M423" s="52"/>
      <c r="N423" s="52"/>
      <c r="O423" s="52"/>
      <c r="P423" s="52"/>
      <c r="Q423" s="52"/>
      <c r="R423" s="52"/>
      <c r="S423" s="52"/>
      <c r="T423" s="52"/>
      <c r="U423" s="52"/>
      <c r="V423" s="52"/>
      <c r="W423" s="52"/>
      <c r="X423" s="52"/>
      <c r="Y423" s="52"/>
      <c r="Z423" s="52"/>
      <c r="AA423" s="52"/>
      <c r="AB423" s="52"/>
      <c r="AC423" s="52"/>
      <c r="AD423" s="52"/>
      <c r="AE423" s="52"/>
      <c r="AF423" s="52"/>
    </row>
    <row r="424" spans="1:32" ht="13.5" customHeight="1">
      <c r="A424" s="52"/>
      <c r="B424" s="119"/>
      <c r="C424" s="119"/>
      <c r="D424" s="119"/>
      <c r="E424" s="119"/>
      <c r="F424" s="119"/>
      <c r="G424" s="115"/>
      <c r="H424" s="127"/>
      <c r="I424" s="128"/>
      <c r="J424" s="181"/>
      <c r="K424" s="127"/>
      <c r="L424" s="145"/>
      <c r="M424" s="52"/>
      <c r="N424" s="52"/>
      <c r="O424" s="52"/>
      <c r="P424" s="52"/>
      <c r="Q424" s="52"/>
      <c r="R424" s="52"/>
      <c r="S424" s="52"/>
      <c r="T424" s="52"/>
      <c r="U424" s="52"/>
      <c r="V424" s="52"/>
      <c r="W424" s="52"/>
      <c r="X424" s="52"/>
      <c r="Y424" s="52"/>
      <c r="Z424" s="52"/>
      <c r="AA424" s="52"/>
      <c r="AB424" s="52"/>
      <c r="AC424" s="52"/>
      <c r="AD424" s="52"/>
      <c r="AE424" s="52"/>
      <c r="AF424" s="52"/>
    </row>
    <row r="425" spans="1:32" ht="14.25" customHeight="1">
      <c r="A425" s="52"/>
      <c r="B425" s="18"/>
      <c r="C425" s="85"/>
      <c r="D425" s="85"/>
      <c r="E425" s="85"/>
      <c r="F425" s="85"/>
      <c r="G425" s="86"/>
      <c r="H425" s="19"/>
      <c r="I425" s="20"/>
      <c r="J425" s="100"/>
      <c r="K425" s="59"/>
      <c r="L425" s="145"/>
      <c r="M425" s="52"/>
      <c r="N425" s="52"/>
      <c r="O425" s="52"/>
      <c r="P425" s="52"/>
      <c r="Q425" s="52"/>
      <c r="R425" s="52"/>
      <c r="S425" s="52"/>
      <c r="T425" s="52"/>
      <c r="U425" s="52"/>
      <c r="V425" s="52"/>
      <c r="W425" s="52"/>
      <c r="X425" s="52"/>
      <c r="Y425" s="52"/>
      <c r="Z425" s="52"/>
      <c r="AA425" s="52"/>
      <c r="AB425" s="52"/>
      <c r="AC425" s="52"/>
      <c r="AD425" s="52"/>
      <c r="AE425" s="52"/>
      <c r="AF425" s="52"/>
    </row>
    <row r="426" spans="1:32" ht="15" customHeight="1">
      <c r="A426" s="52"/>
      <c r="B426" s="148" t="s">
        <v>307</v>
      </c>
      <c r="C426" s="129" t="s">
        <v>301</v>
      </c>
      <c r="D426" s="161" t="s">
        <v>152</v>
      </c>
      <c r="E426" s="121" t="s">
        <v>308</v>
      </c>
      <c r="F426" s="121" t="s">
        <v>309</v>
      </c>
      <c r="G426" s="166" t="s">
        <v>156</v>
      </c>
      <c r="H426" s="123" t="s">
        <v>304</v>
      </c>
      <c r="I426" s="124"/>
      <c r="J426" s="180" t="s">
        <v>310</v>
      </c>
      <c r="K426" s="182">
        <v>70</v>
      </c>
      <c r="L426" s="145"/>
      <c r="M426" s="52"/>
      <c r="N426" s="52"/>
      <c r="O426" s="52"/>
      <c r="P426" s="52"/>
      <c r="Q426" s="52"/>
      <c r="R426" s="52"/>
      <c r="S426" s="52"/>
      <c r="T426" s="52"/>
      <c r="U426" s="52"/>
      <c r="V426" s="52"/>
      <c r="W426" s="52"/>
      <c r="X426" s="52"/>
      <c r="Y426" s="52"/>
      <c r="Z426" s="52"/>
      <c r="AA426" s="52"/>
      <c r="AB426" s="52"/>
      <c r="AC426" s="52"/>
      <c r="AD426" s="52"/>
      <c r="AE426" s="52"/>
      <c r="AF426" s="52"/>
    </row>
    <row r="427" spans="1:32" ht="15" customHeight="1">
      <c r="A427" s="52"/>
      <c r="B427" s="118"/>
      <c r="C427" s="118"/>
      <c r="D427" s="118"/>
      <c r="E427" s="118"/>
      <c r="F427" s="118"/>
      <c r="G427" s="114"/>
      <c r="H427" s="125"/>
      <c r="I427" s="126"/>
      <c r="J427" s="138"/>
      <c r="K427" s="125"/>
      <c r="L427" s="145"/>
      <c r="M427" s="52"/>
      <c r="N427" s="52"/>
      <c r="O427" s="52"/>
      <c r="P427" s="52"/>
      <c r="Q427" s="52"/>
      <c r="R427" s="52"/>
      <c r="S427" s="52"/>
      <c r="T427" s="52"/>
      <c r="U427" s="52"/>
      <c r="V427" s="52"/>
      <c r="W427" s="52"/>
      <c r="X427" s="52"/>
      <c r="Y427" s="52"/>
      <c r="Z427" s="52"/>
      <c r="AA427" s="52"/>
      <c r="AB427" s="52"/>
      <c r="AC427" s="52"/>
      <c r="AD427" s="52"/>
      <c r="AE427" s="52"/>
      <c r="AF427" s="52"/>
    </row>
    <row r="428" spans="1:32" ht="15" customHeight="1">
      <c r="A428" s="52"/>
      <c r="B428" s="118"/>
      <c r="C428" s="118"/>
      <c r="D428" s="118"/>
      <c r="E428" s="118"/>
      <c r="F428" s="118"/>
      <c r="G428" s="114"/>
      <c r="H428" s="125"/>
      <c r="I428" s="126"/>
      <c r="J428" s="138"/>
      <c r="K428" s="125"/>
      <c r="L428" s="145"/>
      <c r="M428" s="52"/>
      <c r="N428" s="52"/>
      <c r="O428" s="52"/>
      <c r="P428" s="52"/>
      <c r="Q428" s="52"/>
      <c r="R428" s="52"/>
      <c r="S428" s="52"/>
      <c r="T428" s="52"/>
      <c r="U428" s="52"/>
      <c r="V428" s="52"/>
      <c r="W428" s="52"/>
      <c r="X428" s="52"/>
      <c r="Y428" s="52"/>
      <c r="Z428" s="52"/>
      <c r="AA428" s="52"/>
      <c r="AB428" s="52"/>
      <c r="AC428" s="52"/>
      <c r="AD428" s="52"/>
      <c r="AE428" s="52"/>
      <c r="AF428" s="52"/>
    </row>
    <row r="429" spans="1:32" ht="15" customHeight="1">
      <c r="A429" s="52"/>
      <c r="B429" s="118"/>
      <c r="C429" s="118"/>
      <c r="D429" s="118"/>
      <c r="E429" s="118"/>
      <c r="F429" s="118"/>
      <c r="G429" s="114"/>
      <c r="H429" s="125"/>
      <c r="I429" s="126"/>
      <c r="J429" s="138"/>
      <c r="K429" s="125"/>
      <c r="L429" s="145"/>
      <c r="M429" s="52"/>
      <c r="N429" s="52"/>
      <c r="O429" s="52"/>
      <c r="P429" s="52"/>
      <c r="Q429" s="52"/>
      <c r="R429" s="52"/>
      <c r="S429" s="52"/>
      <c r="T429" s="52"/>
      <c r="U429" s="52"/>
      <c r="V429" s="52"/>
      <c r="W429" s="52"/>
      <c r="X429" s="52"/>
      <c r="Y429" s="52"/>
      <c r="Z429" s="52"/>
      <c r="AA429" s="52"/>
      <c r="AB429" s="52"/>
      <c r="AC429" s="52"/>
      <c r="AD429" s="52"/>
      <c r="AE429" s="52"/>
      <c r="AF429" s="52"/>
    </row>
    <row r="430" spans="1:32" ht="15" customHeight="1">
      <c r="A430" s="52"/>
      <c r="B430" s="118"/>
      <c r="C430" s="118"/>
      <c r="D430" s="118"/>
      <c r="E430" s="118"/>
      <c r="F430" s="118"/>
      <c r="G430" s="114"/>
      <c r="H430" s="125"/>
      <c r="I430" s="126"/>
      <c r="J430" s="138"/>
      <c r="K430" s="125"/>
      <c r="L430" s="145"/>
      <c r="M430" s="52"/>
      <c r="N430" s="52"/>
      <c r="O430" s="52"/>
      <c r="P430" s="52"/>
      <c r="Q430" s="52"/>
      <c r="R430" s="52"/>
      <c r="S430" s="52"/>
      <c r="T430" s="52"/>
      <c r="U430" s="52"/>
      <c r="V430" s="52"/>
      <c r="W430" s="52"/>
      <c r="X430" s="52"/>
      <c r="Y430" s="52"/>
      <c r="Z430" s="52"/>
      <c r="AA430" s="52"/>
      <c r="AB430" s="52"/>
      <c r="AC430" s="52"/>
      <c r="AD430" s="52"/>
      <c r="AE430" s="52"/>
      <c r="AF430" s="52"/>
    </row>
    <row r="431" spans="1:32" ht="15" customHeight="1">
      <c r="A431" s="52"/>
      <c r="B431" s="118"/>
      <c r="C431" s="118"/>
      <c r="D431" s="118"/>
      <c r="E431" s="118"/>
      <c r="F431" s="118"/>
      <c r="G431" s="114"/>
      <c r="H431" s="125"/>
      <c r="I431" s="126"/>
      <c r="J431" s="138"/>
      <c r="K431" s="125"/>
      <c r="L431" s="145"/>
      <c r="M431" s="52"/>
      <c r="N431" s="52"/>
      <c r="O431" s="52"/>
      <c r="P431" s="52"/>
      <c r="Q431" s="52"/>
      <c r="R431" s="52"/>
      <c r="S431" s="52"/>
      <c r="T431" s="52"/>
      <c r="U431" s="52"/>
      <c r="V431" s="52"/>
      <c r="W431" s="52"/>
      <c r="X431" s="52"/>
      <c r="Y431" s="52"/>
      <c r="Z431" s="52"/>
      <c r="AA431" s="52"/>
      <c r="AB431" s="52"/>
      <c r="AC431" s="52"/>
      <c r="AD431" s="52"/>
      <c r="AE431" s="52"/>
      <c r="AF431" s="52"/>
    </row>
    <row r="432" spans="1:32" ht="15" customHeight="1">
      <c r="A432" s="52"/>
      <c r="B432" s="119"/>
      <c r="C432" s="119"/>
      <c r="D432" s="119"/>
      <c r="E432" s="119"/>
      <c r="F432" s="119"/>
      <c r="G432" s="115"/>
      <c r="H432" s="127"/>
      <c r="I432" s="128"/>
      <c r="J432" s="181"/>
      <c r="K432" s="127"/>
      <c r="L432" s="145"/>
      <c r="M432" s="52"/>
      <c r="N432" s="52"/>
      <c r="O432" s="52"/>
      <c r="P432" s="52"/>
      <c r="Q432" s="52"/>
      <c r="R432" s="52"/>
      <c r="S432" s="52"/>
      <c r="T432" s="52"/>
      <c r="U432" s="52"/>
      <c r="V432" s="52"/>
      <c r="W432" s="52"/>
      <c r="X432" s="52"/>
      <c r="Y432" s="52"/>
      <c r="Z432" s="52"/>
      <c r="AA432" s="52"/>
      <c r="AB432" s="52"/>
      <c r="AC432" s="52"/>
      <c r="AD432" s="52"/>
      <c r="AE432" s="52"/>
      <c r="AF432" s="52"/>
    </row>
    <row r="433" spans="1:20" ht="13.5" customHeight="1">
      <c r="A433" s="52"/>
      <c r="B433" s="18"/>
      <c r="C433" s="85"/>
      <c r="D433" s="85"/>
      <c r="E433" s="85"/>
      <c r="F433" s="85"/>
      <c r="G433" s="86"/>
      <c r="H433" s="19"/>
      <c r="I433" s="20"/>
      <c r="J433" s="100"/>
      <c r="K433" s="59"/>
      <c r="L433" s="145"/>
      <c r="M433" s="52"/>
      <c r="N433" s="52"/>
      <c r="O433" s="52"/>
      <c r="P433" s="52"/>
      <c r="Q433" s="52"/>
      <c r="R433" s="52"/>
      <c r="S433" s="52"/>
      <c r="T433" s="52"/>
    </row>
    <row r="434" spans="1:20" ht="13.5" customHeight="1">
      <c r="A434" s="52"/>
      <c r="B434" s="148" t="s">
        <v>307</v>
      </c>
      <c r="C434" s="129" t="s">
        <v>301</v>
      </c>
      <c r="D434" s="161" t="s">
        <v>152</v>
      </c>
      <c r="E434" s="121" t="s">
        <v>308</v>
      </c>
      <c r="F434" s="121" t="s">
        <v>309</v>
      </c>
      <c r="G434" s="166" t="s">
        <v>156</v>
      </c>
      <c r="H434" s="123" t="s">
        <v>304</v>
      </c>
      <c r="I434" s="124"/>
      <c r="J434" s="180" t="s">
        <v>310</v>
      </c>
      <c r="K434" s="182">
        <v>71</v>
      </c>
      <c r="L434" s="145"/>
      <c r="M434" s="52"/>
      <c r="N434" s="52"/>
      <c r="O434" s="52"/>
      <c r="P434" s="52"/>
      <c r="Q434" s="52"/>
      <c r="R434" s="52"/>
      <c r="S434" s="52"/>
      <c r="T434" s="52"/>
    </row>
    <row r="435" spans="1:20" ht="13.5" customHeight="1">
      <c r="A435" s="52"/>
      <c r="B435" s="118"/>
      <c r="C435" s="118"/>
      <c r="D435" s="118"/>
      <c r="E435" s="118"/>
      <c r="F435" s="118"/>
      <c r="G435" s="114"/>
      <c r="H435" s="125"/>
      <c r="I435" s="126"/>
      <c r="J435" s="138"/>
      <c r="K435" s="125"/>
      <c r="L435" s="145"/>
      <c r="M435" s="52"/>
      <c r="N435" s="52"/>
      <c r="O435" s="52"/>
      <c r="P435" s="52"/>
      <c r="Q435" s="52"/>
      <c r="R435" s="52"/>
      <c r="S435" s="52"/>
      <c r="T435" s="52"/>
    </row>
    <row r="436" spans="1:20" ht="14.25" customHeight="1">
      <c r="A436" s="52"/>
      <c r="B436" s="118"/>
      <c r="C436" s="118"/>
      <c r="D436" s="118"/>
      <c r="E436" s="118"/>
      <c r="F436" s="118"/>
      <c r="G436" s="114"/>
      <c r="H436" s="125"/>
      <c r="I436" s="126"/>
      <c r="J436" s="138"/>
      <c r="K436" s="125"/>
      <c r="L436" s="145"/>
      <c r="M436" s="52"/>
      <c r="N436" s="52"/>
      <c r="O436" s="52"/>
      <c r="P436" s="52"/>
      <c r="Q436" s="52"/>
      <c r="R436" s="52"/>
      <c r="S436" s="52"/>
      <c r="T436" s="52"/>
    </row>
    <row r="437" spans="1:20" ht="14.25" customHeight="1">
      <c r="A437" s="52"/>
      <c r="B437" s="118"/>
      <c r="C437" s="118"/>
      <c r="D437" s="118"/>
      <c r="E437" s="118"/>
      <c r="F437" s="118"/>
      <c r="G437" s="114"/>
      <c r="H437" s="125"/>
      <c r="I437" s="126"/>
      <c r="J437" s="138"/>
      <c r="K437" s="125"/>
      <c r="L437" s="145"/>
      <c r="M437" s="52"/>
      <c r="N437" s="52"/>
      <c r="O437" s="52"/>
      <c r="P437" s="52"/>
      <c r="Q437" s="52"/>
      <c r="R437" s="52"/>
      <c r="S437" s="52"/>
      <c r="T437" s="52"/>
    </row>
    <row r="438" spans="1:20" ht="14.25" customHeight="1">
      <c r="A438" s="52"/>
      <c r="B438" s="118"/>
      <c r="C438" s="118"/>
      <c r="D438" s="118"/>
      <c r="E438" s="118"/>
      <c r="F438" s="118"/>
      <c r="G438" s="114"/>
      <c r="H438" s="125"/>
      <c r="I438" s="126"/>
      <c r="J438" s="138"/>
      <c r="K438" s="125"/>
      <c r="L438" s="145"/>
      <c r="M438" s="52"/>
      <c r="N438" s="52"/>
      <c r="O438" s="52"/>
      <c r="P438" s="52"/>
      <c r="Q438" s="52"/>
      <c r="R438" s="52"/>
      <c r="S438" s="52"/>
      <c r="T438" s="52"/>
    </row>
    <row r="439" spans="1:20" ht="14.25" customHeight="1">
      <c r="A439" s="52"/>
      <c r="B439" s="118"/>
      <c r="C439" s="118"/>
      <c r="D439" s="118"/>
      <c r="E439" s="118"/>
      <c r="F439" s="118"/>
      <c r="G439" s="114"/>
      <c r="H439" s="125"/>
      <c r="I439" s="126"/>
      <c r="J439" s="138"/>
      <c r="K439" s="125"/>
      <c r="L439" s="145"/>
      <c r="M439" s="52"/>
      <c r="N439" s="52"/>
      <c r="O439" s="52"/>
      <c r="P439" s="52"/>
      <c r="Q439" s="52"/>
      <c r="R439" s="52"/>
      <c r="S439" s="52"/>
      <c r="T439" s="52"/>
    </row>
    <row r="440" spans="1:20" ht="15" customHeight="1">
      <c r="A440" s="52"/>
      <c r="B440" s="119"/>
      <c r="C440" s="119"/>
      <c r="D440" s="119"/>
      <c r="E440" s="119"/>
      <c r="F440" s="119"/>
      <c r="G440" s="115"/>
      <c r="H440" s="127"/>
      <c r="I440" s="128"/>
      <c r="J440" s="181"/>
      <c r="K440" s="127"/>
      <c r="L440" s="145"/>
      <c r="M440" s="52"/>
      <c r="N440" s="52"/>
      <c r="O440" s="52"/>
      <c r="P440" s="52"/>
      <c r="Q440" s="52"/>
      <c r="R440" s="52"/>
      <c r="S440" s="52"/>
      <c r="T440" s="52"/>
    </row>
    <row r="441" spans="1:20" ht="18" customHeight="1">
      <c r="A441" s="52"/>
      <c r="B441" s="18"/>
      <c r="C441" s="85"/>
      <c r="D441" s="85"/>
      <c r="E441" s="85"/>
      <c r="F441" s="85"/>
      <c r="G441" s="86"/>
      <c r="H441" s="19"/>
      <c r="I441" s="20"/>
      <c r="J441" s="100"/>
      <c r="K441" s="59"/>
      <c r="L441" s="145"/>
      <c r="M441" s="52"/>
      <c r="N441" s="52"/>
      <c r="O441" s="52"/>
      <c r="P441" s="52"/>
      <c r="Q441" s="52"/>
      <c r="R441" s="52"/>
      <c r="S441" s="52"/>
      <c r="T441" s="52"/>
    </row>
    <row r="442" spans="1:20" ht="15" customHeight="1">
      <c r="A442" s="52"/>
      <c r="B442" s="148"/>
      <c r="C442" s="129" t="s">
        <v>301</v>
      </c>
      <c r="D442" s="161" t="s">
        <v>152</v>
      </c>
      <c r="E442" s="121" t="s">
        <v>308</v>
      </c>
      <c r="F442" s="121" t="s">
        <v>311</v>
      </c>
      <c r="G442" s="166" t="s">
        <v>156</v>
      </c>
      <c r="H442" s="123" t="s">
        <v>304</v>
      </c>
      <c r="I442" s="124"/>
      <c r="J442" s="180" t="s">
        <v>312</v>
      </c>
      <c r="K442" s="182">
        <v>72</v>
      </c>
      <c r="L442" s="145"/>
      <c r="M442" s="52"/>
      <c r="N442" s="52"/>
      <c r="O442" s="52"/>
      <c r="P442" s="52"/>
      <c r="Q442" s="52"/>
      <c r="R442" s="52"/>
      <c r="S442" s="52"/>
      <c r="T442" s="52"/>
    </row>
    <row r="443" spans="1:20" ht="14.25" customHeight="1">
      <c r="A443" s="52"/>
      <c r="B443" s="118"/>
      <c r="C443" s="118"/>
      <c r="D443" s="118"/>
      <c r="E443" s="118"/>
      <c r="F443" s="118"/>
      <c r="G443" s="114"/>
      <c r="H443" s="125"/>
      <c r="I443" s="126"/>
      <c r="J443" s="138"/>
      <c r="K443" s="125"/>
      <c r="L443" s="145"/>
      <c r="M443" s="52"/>
      <c r="N443" s="52"/>
      <c r="O443" s="52"/>
      <c r="P443" s="52"/>
      <c r="Q443" s="52"/>
      <c r="R443" s="52"/>
      <c r="S443" s="52"/>
      <c r="T443" s="52"/>
    </row>
    <row r="444" spans="1:20" ht="14.25" customHeight="1">
      <c r="A444" s="52"/>
      <c r="B444" s="118"/>
      <c r="C444" s="118"/>
      <c r="D444" s="118"/>
      <c r="E444" s="118"/>
      <c r="F444" s="118"/>
      <c r="G444" s="114"/>
      <c r="H444" s="125"/>
      <c r="I444" s="126"/>
      <c r="J444" s="138"/>
      <c r="K444" s="125"/>
      <c r="L444" s="145"/>
      <c r="M444" s="52"/>
      <c r="N444" s="52"/>
      <c r="O444" s="52"/>
      <c r="P444" s="52"/>
      <c r="Q444" s="52"/>
      <c r="R444" s="52"/>
      <c r="S444" s="52"/>
      <c r="T444" s="52"/>
    </row>
    <row r="445" spans="1:20" ht="14.25" customHeight="1">
      <c r="A445" s="52"/>
      <c r="B445" s="118"/>
      <c r="C445" s="118"/>
      <c r="D445" s="118"/>
      <c r="E445" s="118"/>
      <c r="F445" s="118"/>
      <c r="G445" s="114"/>
      <c r="H445" s="125"/>
      <c r="I445" s="126"/>
      <c r="J445" s="138"/>
      <c r="K445" s="125"/>
      <c r="L445" s="145"/>
      <c r="M445" s="52"/>
      <c r="N445" s="52"/>
      <c r="O445" s="52"/>
      <c r="P445" s="52"/>
      <c r="Q445" s="52"/>
      <c r="R445" s="52"/>
      <c r="S445" s="52"/>
      <c r="T445" s="52"/>
    </row>
    <row r="446" spans="1:20" ht="14.25" customHeight="1">
      <c r="A446" s="52"/>
      <c r="B446" s="118"/>
      <c r="C446" s="118"/>
      <c r="D446" s="118"/>
      <c r="E446" s="118"/>
      <c r="F446" s="118"/>
      <c r="G446" s="114"/>
      <c r="H446" s="125"/>
      <c r="I446" s="126"/>
      <c r="J446" s="138"/>
      <c r="K446" s="125"/>
      <c r="L446" s="145"/>
      <c r="M446" s="52"/>
      <c r="N446" s="52"/>
      <c r="O446" s="52"/>
      <c r="P446" s="52"/>
      <c r="Q446" s="52"/>
      <c r="R446" s="52"/>
      <c r="S446" s="52"/>
      <c r="T446" s="52"/>
    </row>
    <row r="447" spans="1:20" ht="14.25" customHeight="1">
      <c r="A447" s="52"/>
      <c r="B447" s="118"/>
      <c r="C447" s="118"/>
      <c r="D447" s="118"/>
      <c r="E447" s="118"/>
      <c r="F447" s="118"/>
      <c r="G447" s="114"/>
      <c r="H447" s="125"/>
      <c r="I447" s="126"/>
      <c r="J447" s="138"/>
      <c r="K447" s="125"/>
      <c r="L447" s="145"/>
      <c r="M447" s="52"/>
      <c r="N447" s="52"/>
      <c r="O447" s="52"/>
      <c r="P447" s="52"/>
      <c r="Q447" s="52"/>
      <c r="R447" s="52"/>
      <c r="S447" s="52"/>
      <c r="T447" s="52"/>
    </row>
    <row r="448" spans="1:20" ht="15" customHeight="1">
      <c r="A448" s="52"/>
      <c r="B448" s="119"/>
      <c r="C448" s="119"/>
      <c r="D448" s="119"/>
      <c r="E448" s="119"/>
      <c r="F448" s="119"/>
      <c r="G448" s="115"/>
      <c r="H448" s="127"/>
      <c r="I448" s="128"/>
      <c r="J448" s="181"/>
      <c r="K448" s="127"/>
      <c r="L448" s="145"/>
      <c r="M448" s="52"/>
      <c r="N448" s="52"/>
      <c r="O448" s="52"/>
      <c r="P448" s="52"/>
      <c r="Q448" s="52"/>
      <c r="R448" s="52"/>
      <c r="S448" s="52"/>
      <c r="T448" s="52"/>
    </row>
    <row r="449" spans="1:32" ht="18" customHeight="1">
      <c r="A449" s="52"/>
      <c r="B449" s="18"/>
      <c r="C449" s="85"/>
      <c r="D449" s="85"/>
      <c r="E449" s="85"/>
      <c r="F449" s="85"/>
      <c r="G449" s="86"/>
      <c r="H449" s="19"/>
      <c r="I449" s="20"/>
      <c r="J449" s="100"/>
      <c r="K449" s="59"/>
      <c r="L449" s="145"/>
      <c r="M449" s="52"/>
      <c r="N449" s="52"/>
      <c r="O449" s="52"/>
      <c r="P449" s="52"/>
      <c r="Q449" s="52"/>
      <c r="R449" s="52"/>
      <c r="S449" s="52"/>
      <c r="T449" s="52"/>
    </row>
    <row r="450" spans="1:32" ht="13.5" customHeight="1">
      <c r="A450" s="52"/>
      <c r="B450" s="148"/>
      <c r="C450" s="129" t="s">
        <v>301</v>
      </c>
      <c r="D450" s="161" t="s">
        <v>152</v>
      </c>
      <c r="E450" s="121" t="s">
        <v>308</v>
      </c>
      <c r="F450" s="121" t="s">
        <v>313</v>
      </c>
      <c r="G450" s="166" t="s">
        <v>156</v>
      </c>
      <c r="H450" s="123" t="s">
        <v>304</v>
      </c>
      <c r="I450" s="124"/>
      <c r="J450" s="180" t="s">
        <v>314</v>
      </c>
      <c r="K450" s="182">
        <v>73</v>
      </c>
      <c r="L450" s="145"/>
      <c r="M450" s="52"/>
      <c r="N450" s="52"/>
      <c r="O450" s="52"/>
      <c r="P450" s="52"/>
      <c r="Q450" s="52"/>
      <c r="R450" s="52"/>
      <c r="S450" s="52"/>
      <c r="T450" s="52"/>
    </row>
    <row r="451" spans="1:32" ht="13.5" customHeight="1">
      <c r="A451" s="52"/>
      <c r="B451" s="118"/>
      <c r="C451" s="118"/>
      <c r="D451" s="118"/>
      <c r="E451" s="118"/>
      <c r="F451" s="118"/>
      <c r="G451" s="114"/>
      <c r="H451" s="125"/>
      <c r="I451" s="126"/>
      <c r="J451" s="138"/>
      <c r="K451" s="125"/>
      <c r="L451" s="145"/>
      <c r="M451" s="52"/>
      <c r="N451" s="52"/>
      <c r="O451" s="52"/>
      <c r="P451" s="52"/>
      <c r="Q451" s="52"/>
      <c r="R451" s="52"/>
      <c r="S451" s="52"/>
      <c r="T451" s="52"/>
    </row>
    <row r="452" spans="1:32" ht="13.5" customHeight="1">
      <c r="A452" s="52"/>
      <c r="B452" s="118"/>
      <c r="C452" s="118"/>
      <c r="D452" s="118"/>
      <c r="E452" s="118"/>
      <c r="F452" s="118"/>
      <c r="G452" s="114"/>
      <c r="H452" s="125"/>
      <c r="I452" s="126"/>
      <c r="J452" s="138"/>
      <c r="K452" s="125"/>
      <c r="L452" s="145"/>
      <c r="M452" s="52"/>
      <c r="N452" s="52"/>
      <c r="O452" s="52"/>
      <c r="P452" s="52"/>
      <c r="Q452" s="52"/>
      <c r="R452" s="52"/>
      <c r="S452" s="52"/>
      <c r="T452" s="52"/>
    </row>
    <row r="453" spans="1:32" ht="13.5" customHeight="1">
      <c r="A453" s="52"/>
      <c r="B453" s="118"/>
      <c r="C453" s="118"/>
      <c r="D453" s="118"/>
      <c r="E453" s="118"/>
      <c r="F453" s="118"/>
      <c r="G453" s="114"/>
      <c r="H453" s="125"/>
      <c r="I453" s="126"/>
      <c r="J453" s="138"/>
      <c r="K453" s="125"/>
      <c r="L453" s="145"/>
      <c r="M453" s="52"/>
      <c r="N453" s="52"/>
      <c r="O453" s="52"/>
      <c r="P453" s="52"/>
      <c r="Q453" s="52"/>
      <c r="R453" s="52"/>
      <c r="S453" s="52"/>
      <c r="T453" s="52"/>
    </row>
    <row r="454" spans="1:32" ht="13.5" customHeight="1">
      <c r="A454" s="52"/>
      <c r="B454" s="118"/>
      <c r="C454" s="118"/>
      <c r="D454" s="118"/>
      <c r="E454" s="118"/>
      <c r="F454" s="118"/>
      <c r="G454" s="114"/>
      <c r="H454" s="125"/>
      <c r="I454" s="126"/>
      <c r="J454" s="138"/>
      <c r="K454" s="125"/>
      <c r="L454" s="145"/>
      <c r="M454" s="52"/>
      <c r="N454" s="52"/>
      <c r="O454" s="52"/>
      <c r="P454" s="52"/>
      <c r="Q454" s="52"/>
      <c r="R454" s="52"/>
      <c r="S454" s="52"/>
      <c r="T454" s="52"/>
    </row>
    <row r="455" spans="1:32" ht="13.5" customHeight="1">
      <c r="A455" s="52"/>
      <c r="B455" s="118"/>
      <c r="C455" s="118"/>
      <c r="D455" s="118"/>
      <c r="E455" s="118"/>
      <c r="F455" s="118"/>
      <c r="G455" s="114"/>
      <c r="H455" s="125"/>
      <c r="I455" s="126"/>
      <c r="J455" s="138"/>
      <c r="K455" s="125"/>
      <c r="L455" s="145"/>
      <c r="M455" s="52"/>
      <c r="N455" s="52"/>
      <c r="O455" s="52"/>
      <c r="P455" s="52"/>
      <c r="Q455" s="52"/>
      <c r="R455" s="52"/>
      <c r="S455" s="52"/>
      <c r="T455" s="52"/>
    </row>
    <row r="456" spans="1:32" ht="13.5" customHeight="1">
      <c r="A456" s="52"/>
      <c r="B456" s="119"/>
      <c r="C456" s="119"/>
      <c r="D456" s="119"/>
      <c r="E456" s="119"/>
      <c r="F456" s="119"/>
      <c r="G456" s="115"/>
      <c r="H456" s="127"/>
      <c r="I456" s="128"/>
      <c r="J456" s="181"/>
      <c r="K456" s="127"/>
      <c r="L456" s="145"/>
      <c r="M456" s="52"/>
      <c r="N456" s="52"/>
      <c r="O456" s="52"/>
      <c r="P456" s="52"/>
      <c r="Q456" s="52"/>
      <c r="R456" s="52"/>
      <c r="S456" s="52"/>
      <c r="T456" s="52"/>
    </row>
    <row r="457" spans="1:32" ht="13.5" customHeight="1">
      <c r="A457" s="52"/>
      <c r="B457" s="18"/>
      <c r="C457" s="85"/>
      <c r="D457" s="85"/>
      <c r="E457" s="85"/>
      <c r="F457" s="85"/>
      <c r="G457" s="86"/>
      <c r="H457" s="19"/>
      <c r="I457" s="20"/>
      <c r="J457" s="100"/>
      <c r="K457" s="59"/>
      <c r="L457" s="145"/>
      <c r="M457" s="52"/>
      <c r="N457" s="52"/>
      <c r="O457" s="52"/>
      <c r="P457" s="52"/>
      <c r="Q457" s="52"/>
      <c r="R457" s="52"/>
      <c r="S457" s="52"/>
      <c r="T457" s="52"/>
    </row>
    <row r="458" spans="1:32" ht="13.5" customHeight="1">
      <c r="A458" s="52"/>
      <c r="B458" s="148"/>
      <c r="C458" s="129" t="s">
        <v>301</v>
      </c>
      <c r="D458" s="161" t="s">
        <v>152</v>
      </c>
      <c r="E458" s="121" t="s">
        <v>308</v>
      </c>
      <c r="F458" s="121" t="s">
        <v>315</v>
      </c>
      <c r="G458" s="166" t="s">
        <v>156</v>
      </c>
      <c r="H458" s="123" t="s">
        <v>316</v>
      </c>
      <c r="I458" s="124"/>
      <c r="J458" s="180" t="s">
        <v>317</v>
      </c>
      <c r="K458" s="182">
        <v>74</v>
      </c>
      <c r="L458" s="145"/>
      <c r="M458" s="52"/>
      <c r="N458" s="52"/>
      <c r="O458" s="52"/>
      <c r="P458" s="52"/>
      <c r="Q458" s="52"/>
      <c r="R458" s="52"/>
      <c r="S458" s="52"/>
      <c r="T458" s="52"/>
    </row>
    <row r="459" spans="1:32" ht="13.5" customHeight="1">
      <c r="A459" s="52"/>
      <c r="B459" s="118"/>
      <c r="C459" s="118"/>
      <c r="D459" s="118"/>
      <c r="E459" s="118"/>
      <c r="F459" s="118"/>
      <c r="G459" s="114"/>
      <c r="H459" s="125"/>
      <c r="I459" s="126"/>
      <c r="J459" s="138"/>
      <c r="K459" s="125"/>
      <c r="L459" s="145"/>
      <c r="M459" s="52"/>
      <c r="N459" s="52"/>
      <c r="O459" s="52"/>
      <c r="P459" s="52"/>
      <c r="Q459" s="52"/>
      <c r="R459" s="52"/>
      <c r="S459" s="52"/>
      <c r="T459" s="52"/>
    </row>
    <row r="460" spans="1:32" ht="13.5" customHeight="1">
      <c r="A460" s="52"/>
      <c r="B460" s="118"/>
      <c r="C460" s="118"/>
      <c r="D460" s="118"/>
      <c r="E460" s="118"/>
      <c r="F460" s="118"/>
      <c r="G460" s="114"/>
      <c r="H460" s="125"/>
      <c r="I460" s="126"/>
      <c r="J460" s="138"/>
      <c r="K460" s="125"/>
      <c r="L460" s="145"/>
      <c r="M460" s="52"/>
      <c r="N460" s="52"/>
      <c r="O460" s="52"/>
      <c r="P460" s="52"/>
      <c r="Q460" s="52"/>
      <c r="R460" s="52"/>
      <c r="S460" s="52"/>
      <c r="T460" s="52"/>
    </row>
    <row r="461" spans="1:32" ht="13.5" customHeight="1">
      <c r="A461" s="52"/>
      <c r="B461" s="118"/>
      <c r="C461" s="118"/>
      <c r="D461" s="118"/>
      <c r="E461" s="118"/>
      <c r="F461" s="118"/>
      <c r="G461" s="114"/>
      <c r="H461" s="125"/>
      <c r="I461" s="126"/>
      <c r="J461" s="138"/>
      <c r="K461" s="125"/>
      <c r="L461" s="145"/>
      <c r="M461" s="52"/>
      <c r="N461" s="52"/>
      <c r="O461" s="52"/>
      <c r="P461" s="52"/>
      <c r="Q461" s="52"/>
      <c r="R461" s="52"/>
      <c r="S461" s="52"/>
      <c r="T461" s="52"/>
    </row>
    <row r="462" spans="1:32" ht="13.5" customHeight="1">
      <c r="A462" s="52"/>
      <c r="B462" s="118"/>
      <c r="C462" s="118"/>
      <c r="D462" s="118"/>
      <c r="E462" s="118"/>
      <c r="F462" s="118"/>
      <c r="G462" s="114"/>
      <c r="H462" s="125"/>
      <c r="I462" s="126"/>
      <c r="J462" s="138"/>
      <c r="K462" s="125"/>
      <c r="L462" s="145"/>
      <c r="M462" s="52"/>
      <c r="N462" s="52"/>
      <c r="O462" s="52"/>
      <c r="P462" s="52"/>
      <c r="Q462" s="52"/>
      <c r="R462" s="52"/>
      <c r="S462" s="52"/>
      <c r="T462" s="52"/>
    </row>
    <row r="463" spans="1:32" ht="18" customHeight="1">
      <c r="A463" s="52"/>
      <c r="B463" s="118"/>
      <c r="C463" s="118"/>
      <c r="D463" s="118"/>
      <c r="E463" s="118"/>
      <c r="F463" s="118"/>
      <c r="G463" s="114"/>
      <c r="H463" s="125"/>
      <c r="I463" s="126"/>
      <c r="J463" s="138"/>
      <c r="K463" s="125"/>
      <c r="L463" s="145"/>
      <c r="M463" s="52"/>
      <c r="N463" s="52"/>
      <c r="O463" s="52"/>
      <c r="P463" s="52"/>
      <c r="Q463" s="52"/>
      <c r="R463" s="52"/>
      <c r="S463" s="52"/>
      <c r="T463" s="52"/>
    </row>
    <row r="464" spans="1:32" ht="18" customHeight="1">
      <c r="A464" s="52"/>
      <c r="B464" s="119"/>
      <c r="C464" s="119"/>
      <c r="D464" s="119"/>
      <c r="E464" s="119"/>
      <c r="F464" s="119"/>
      <c r="G464" s="115"/>
      <c r="H464" s="127"/>
      <c r="I464" s="128"/>
      <c r="J464" s="181"/>
      <c r="K464" s="127"/>
      <c r="L464" s="145"/>
      <c r="M464" s="52"/>
      <c r="N464" s="52"/>
      <c r="O464" s="52"/>
      <c r="P464" s="52"/>
      <c r="Q464" s="52"/>
      <c r="R464" s="52"/>
      <c r="S464" s="52"/>
      <c r="T464" s="52"/>
      <c r="U464" s="52"/>
      <c r="V464" s="52"/>
      <c r="W464" s="52"/>
      <c r="X464" s="52"/>
      <c r="Y464" s="52"/>
      <c r="Z464" s="52"/>
      <c r="AA464" s="52"/>
      <c r="AB464" s="52"/>
      <c r="AC464" s="52"/>
      <c r="AD464" s="52"/>
      <c r="AE464" s="52"/>
      <c r="AF464" s="52"/>
    </row>
    <row r="465" spans="1:32" ht="18" customHeight="1">
      <c r="A465" s="52"/>
      <c r="B465" s="18"/>
      <c r="C465" s="85"/>
      <c r="D465" s="85"/>
      <c r="E465" s="85"/>
      <c r="F465" s="85"/>
      <c r="G465" s="86"/>
      <c r="H465" s="19"/>
      <c r="I465" s="20"/>
      <c r="J465" s="100"/>
      <c r="K465" s="59"/>
      <c r="L465" s="145"/>
      <c r="M465" s="52"/>
      <c r="N465" s="52"/>
      <c r="O465" s="52"/>
      <c r="P465" s="52"/>
      <c r="Q465" s="52"/>
      <c r="R465" s="52"/>
      <c r="S465" s="52"/>
      <c r="T465" s="52"/>
      <c r="U465" s="52"/>
      <c r="V465" s="52"/>
      <c r="W465" s="52"/>
      <c r="X465" s="52"/>
      <c r="Y465" s="52"/>
      <c r="Z465" s="52"/>
      <c r="AA465" s="52"/>
      <c r="AB465" s="52"/>
      <c r="AC465" s="52"/>
      <c r="AD465" s="52"/>
      <c r="AE465" s="52"/>
      <c r="AF465" s="52"/>
    </row>
    <row r="466" spans="1:32" ht="18" customHeight="1">
      <c r="A466" s="52"/>
      <c r="B466" s="148"/>
      <c r="C466" s="129" t="s">
        <v>301</v>
      </c>
      <c r="D466" s="161" t="s">
        <v>152</v>
      </c>
      <c r="E466" s="121" t="s">
        <v>308</v>
      </c>
      <c r="F466" s="121" t="s">
        <v>318</v>
      </c>
      <c r="G466" s="166" t="s">
        <v>156</v>
      </c>
      <c r="H466" s="123" t="s">
        <v>319</v>
      </c>
      <c r="I466" s="124"/>
      <c r="J466" s="180" t="s">
        <v>320</v>
      </c>
      <c r="K466" s="182">
        <v>75</v>
      </c>
      <c r="L466" s="145"/>
      <c r="M466" s="52"/>
      <c r="N466" s="52"/>
      <c r="O466" s="52"/>
      <c r="P466" s="52"/>
      <c r="Q466" s="52"/>
      <c r="R466" s="52"/>
      <c r="S466" s="52"/>
      <c r="T466" s="52"/>
      <c r="U466" s="52"/>
      <c r="V466" s="52"/>
      <c r="W466" s="52"/>
      <c r="X466" s="52"/>
      <c r="Y466" s="52"/>
      <c r="Z466" s="52"/>
      <c r="AA466" s="52"/>
      <c r="AB466" s="52"/>
      <c r="AC466" s="52"/>
      <c r="AD466" s="52"/>
      <c r="AE466" s="52"/>
      <c r="AF466" s="52"/>
    </row>
    <row r="467" spans="1:32" ht="18" customHeight="1">
      <c r="A467" s="52"/>
      <c r="B467" s="118"/>
      <c r="C467" s="118"/>
      <c r="D467" s="118"/>
      <c r="E467" s="118"/>
      <c r="F467" s="118"/>
      <c r="G467" s="114"/>
      <c r="H467" s="125"/>
      <c r="I467" s="126"/>
      <c r="J467" s="138"/>
      <c r="K467" s="125"/>
      <c r="L467" s="145"/>
      <c r="M467" s="52"/>
      <c r="N467" s="52"/>
      <c r="O467" s="52"/>
      <c r="P467" s="52"/>
      <c r="Q467" s="52"/>
      <c r="R467" s="52"/>
      <c r="S467" s="52"/>
      <c r="T467" s="52"/>
      <c r="U467" s="52"/>
      <c r="V467" s="52"/>
      <c r="W467" s="52"/>
      <c r="X467" s="52"/>
      <c r="Y467" s="52"/>
      <c r="Z467" s="52"/>
      <c r="AA467" s="52"/>
      <c r="AB467" s="52"/>
      <c r="AC467" s="52"/>
      <c r="AD467" s="52"/>
      <c r="AE467" s="52"/>
      <c r="AF467" s="52"/>
    </row>
    <row r="468" spans="1:32" ht="18" customHeight="1">
      <c r="A468" s="52"/>
      <c r="B468" s="118"/>
      <c r="C468" s="118"/>
      <c r="D468" s="118"/>
      <c r="E468" s="118"/>
      <c r="F468" s="118"/>
      <c r="G468" s="114"/>
      <c r="H468" s="125"/>
      <c r="I468" s="126"/>
      <c r="J468" s="138"/>
      <c r="K468" s="125"/>
      <c r="L468" s="145"/>
      <c r="M468" s="52"/>
      <c r="N468" s="52"/>
      <c r="O468" s="52"/>
      <c r="P468" s="52"/>
      <c r="Q468" s="52"/>
      <c r="R468" s="52"/>
      <c r="S468" s="52"/>
      <c r="T468" s="52"/>
      <c r="U468" s="52"/>
      <c r="V468" s="52"/>
      <c r="W468" s="52"/>
      <c r="X468" s="52"/>
      <c r="Y468" s="52"/>
      <c r="Z468" s="52"/>
      <c r="AA468" s="52"/>
      <c r="AB468" s="52"/>
      <c r="AC468" s="52"/>
      <c r="AD468" s="52"/>
      <c r="AE468" s="52"/>
      <c r="AF468" s="52"/>
    </row>
    <row r="469" spans="1:32" ht="18" customHeight="1">
      <c r="A469" s="52"/>
      <c r="B469" s="118"/>
      <c r="C469" s="118"/>
      <c r="D469" s="118"/>
      <c r="E469" s="118"/>
      <c r="F469" s="118"/>
      <c r="G469" s="114"/>
      <c r="H469" s="125"/>
      <c r="I469" s="126"/>
      <c r="J469" s="138"/>
      <c r="K469" s="125"/>
      <c r="L469" s="145"/>
      <c r="M469" s="52"/>
      <c r="N469" s="52"/>
      <c r="O469" s="52"/>
      <c r="P469" s="52"/>
      <c r="Q469" s="52"/>
      <c r="R469" s="52"/>
      <c r="S469" s="52"/>
      <c r="T469" s="52"/>
      <c r="U469" s="52"/>
      <c r="V469" s="52"/>
      <c r="W469" s="52"/>
      <c r="X469" s="52"/>
      <c r="Y469" s="52"/>
      <c r="Z469" s="52"/>
      <c r="AA469" s="52"/>
      <c r="AB469" s="52"/>
      <c r="AC469" s="52"/>
      <c r="AD469" s="52"/>
      <c r="AE469" s="52"/>
      <c r="AF469" s="52"/>
    </row>
    <row r="470" spans="1:32" ht="18" customHeight="1">
      <c r="A470" s="52"/>
      <c r="B470" s="118"/>
      <c r="C470" s="118"/>
      <c r="D470" s="118"/>
      <c r="E470" s="118"/>
      <c r="F470" s="118"/>
      <c r="G470" s="114"/>
      <c r="H470" s="125"/>
      <c r="I470" s="126"/>
      <c r="J470" s="138"/>
      <c r="K470" s="125"/>
      <c r="L470" s="145"/>
      <c r="O470" s="52"/>
      <c r="P470" s="52"/>
      <c r="Q470" s="52"/>
      <c r="R470" s="52"/>
      <c r="S470" s="52"/>
      <c r="T470" s="52"/>
      <c r="U470" s="52"/>
      <c r="V470" s="52"/>
      <c r="W470" s="52"/>
      <c r="X470" s="52"/>
      <c r="Y470" s="52"/>
      <c r="Z470" s="52"/>
      <c r="AA470" s="52"/>
      <c r="AB470" s="52"/>
      <c r="AC470" s="52"/>
      <c r="AD470" s="52"/>
      <c r="AE470" s="52"/>
      <c r="AF470" s="52"/>
    </row>
    <row r="471" spans="1:32" ht="18" customHeight="1">
      <c r="A471" s="52"/>
      <c r="B471" s="118"/>
      <c r="C471" s="118"/>
      <c r="D471" s="118"/>
      <c r="E471" s="118"/>
      <c r="F471" s="118"/>
      <c r="G471" s="114"/>
      <c r="H471" s="125"/>
      <c r="I471" s="126"/>
      <c r="J471" s="138"/>
      <c r="K471" s="125"/>
      <c r="L471" s="145"/>
      <c r="O471" s="52"/>
      <c r="P471" s="52"/>
      <c r="Q471" s="52"/>
      <c r="R471" s="52"/>
      <c r="S471" s="52"/>
      <c r="T471" s="52"/>
      <c r="U471" s="52"/>
      <c r="V471" s="52"/>
      <c r="W471" s="52"/>
      <c r="X471" s="52"/>
      <c r="Y471" s="52"/>
      <c r="Z471" s="52"/>
      <c r="AA471" s="52"/>
      <c r="AB471" s="52"/>
      <c r="AC471" s="52"/>
      <c r="AD471" s="52"/>
      <c r="AE471" s="52"/>
      <c r="AF471" s="52"/>
    </row>
    <row r="472" spans="1:32" ht="18" customHeight="1">
      <c r="A472" s="52"/>
      <c r="B472" s="118"/>
      <c r="C472" s="118"/>
      <c r="D472" s="118"/>
      <c r="E472" s="118"/>
      <c r="F472" s="118"/>
      <c r="G472" s="114"/>
      <c r="H472" s="125"/>
      <c r="I472" s="126"/>
      <c r="J472" s="138"/>
      <c r="K472" s="125"/>
      <c r="L472" s="145"/>
      <c r="O472" s="52"/>
      <c r="P472" s="52"/>
      <c r="Q472" s="52"/>
      <c r="R472" s="52"/>
      <c r="S472" s="52"/>
      <c r="T472" s="52"/>
      <c r="U472" s="52"/>
      <c r="V472" s="52"/>
      <c r="W472" s="52"/>
      <c r="X472" s="52"/>
      <c r="Y472" s="52"/>
      <c r="Z472" s="52"/>
      <c r="AA472" s="52"/>
      <c r="AB472" s="52"/>
      <c r="AC472" s="52"/>
      <c r="AD472" s="52"/>
      <c r="AE472" s="52"/>
      <c r="AF472" s="52"/>
    </row>
    <row r="473" spans="1:32" ht="18" customHeight="1">
      <c r="A473" s="52"/>
      <c r="B473" s="118"/>
      <c r="C473" s="118"/>
      <c r="D473" s="118"/>
      <c r="E473" s="118"/>
      <c r="F473" s="118"/>
      <c r="G473" s="114"/>
      <c r="H473" s="125"/>
      <c r="I473" s="126"/>
      <c r="J473" s="138"/>
      <c r="K473" s="125"/>
      <c r="L473" s="145"/>
      <c r="O473" s="52"/>
      <c r="P473" s="52"/>
      <c r="Q473" s="52"/>
      <c r="R473" s="52"/>
      <c r="S473" s="52"/>
      <c r="T473" s="52"/>
      <c r="U473" s="52"/>
      <c r="V473" s="52"/>
      <c r="W473" s="52"/>
      <c r="X473" s="52"/>
      <c r="Y473" s="52"/>
      <c r="Z473" s="52"/>
      <c r="AA473" s="52"/>
      <c r="AB473" s="52"/>
      <c r="AC473" s="52"/>
      <c r="AD473" s="52"/>
      <c r="AE473" s="52"/>
      <c r="AF473" s="52"/>
    </row>
    <row r="474" spans="1:32" ht="18" customHeight="1">
      <c r="A474" s="52"/>
      <c r="B474" s="118"/>
      <c r="C474" s="118"/>
      <c r="D474" s="118"/>
      <c r="E474" s="118"/>
      <c r="F474" s="118"/>
      <c r="G474" s="114"/>
      <c r="H474" s="125"/>
      <c r="I474" s="126"/>
      <c r="J474" s="138"/>
      <c r="K474" s="125"/>
      <c r="L474" s="145"/>
      <c r="O474" s="52"/>
      <c r="P474" s="52"/>
      <c r="Q474" s="52"/>
      <c r="R474" s="52"/>
      <c r="S474" s="52"/>
      <c r="T474" s="52"/>
      <c r="U474" s="52"/>
      <c r="V474" s="52"/>
      <c r="W474" s="52"/>
      <c r="X474" s="52"/>
      <c r="Y474" s="52"/>
      <c r="Z474" s="52"/>
      <c r="AA474" s="52"/>
      <c r="AB474" s="52"/>
      <c r="AC474" s="52"/>
      <c r="AD474" s="52"/>
      <c r="AE474" s="52"/>
      <c r="AF474" s="52"/>
    </row>
    <row r="475" spans="1:32" ht="18" customHeight="1">
      <c r="A475" s="52"/>
      <c r="B475" s="118"/>
      <c r="C475" s="118"/>
      <c r="D475" s="118"/>
      <c r="E475" s="118"/>
      <c r="F475" s="118"/>
      <c r="G475" s="114"/>
      <c r="H475" s="125"/>
      <c r="I475" s="126"/>
      <c r="J475" s="138"/>
      <c r="K475" s="125"/>
      <c r="L475" s="145"/>
      <c r="O475" s="52"/>
      <c r="P475" s="52"/>
      <c r="Q475" s="52"/>
      <c r="R475" s="52"/>
      <c r="S475" s="52"/>
      <c r="T475" s="52"/>
      <c r="U475" s="52"/>
      <c r="V475" s="52"/>
      <c r="W475" s="52"/>
      <c r="X475" s="52"/>
      <c r="Y475" s="52"/>
      <c r="Z475" s="52"/>
      <c r="AA475" s="52"/>
      <c r="AB475" s="52"/>
      <c r="AC475" s="52"/>
      <c r="AD475" s="52"/>
      <c r="AE475" s="52"/>
      <c r="AF475" s="52"/>
    </row>
    <row r="476" spans="1:32" ht="18" customHeight="1">
      <c r="A476" s="52"/>
      <c r="B476" s="118"/>
      <c r="C476" s="118"/>
      <c r="D476" s="118"/>
      <c r="E476" s="118"/>
      <c r="F476" s="118"/>
      <c r="G476" s="114"/>
      <c r="H476" s="125"/>
      <c r="I476" s="126"/>
      <c r="J476" s="138"/>
      <c r="K476" s="125"/>
      <c r="L476" s="145"/>
      <c r="O476" s="52"/>
      <c r="P476" s="52"/>
      <c r="Q476" s="52"/>
      <c r="R476" s="52"/>
      <c r="S476" s="52"/>
      <c r="T476" s="52"/>
      <c r="U476" s="52"/>
      <c r="V476" s="52"/>
      <c r="W476" s="52"/>
      <c r="X476" s="52"/>
      <c r="Y476" s="52"/>
      <c r="Z476" s="52"/>
      <c r="AA476" s="52"/>
      <c r="AB476" s="52"/>
      <c r="AC476" s="52"/>
      <c r="AD476" s="52"/>
      <c r="AE476" s="52"/>
      <c r="AF476" s="52"/>
    </row>
    <row r="477" spans="1:32" ht="18" customHeight="1">
      <c r="A477" s="52"/>
      <c r="B477" s="119"/>
      <c r="C477" s="119"/>
      <c r="D477" s="119"/>
      <c r="E477" s="119"/>
      <c r="F477" s="119"/>
      <c r="G477" s="115"/>
      <c r="H477" s="127"/>
      <c r="I477" s="128"/>
      <c r="J477" s="181"/>
      <c r="K477" s="127"/>
      <c r="L477" s="145"/>
      <c r="M477" s="52"/>
      <c r="N477" s="52"/>
      <c r="O477" s="52"/>
      <c r="P477" s="52"/>
      <c r="Q477" s="52"/>
      <c r="R477" s="52"/>
      <c r="S477" s="52"/>
      <c r="T477" s="52"/>
      <c r="U477" s="52"/>
      <c r="V477" s="52"/>
      <c r="W477" s="52"/>
      <c r="X477" s="52"/>
      <c r="Y477" s="52"/>
      <c r="Z477" s="52"/>
      <c r="AA477" s="52"/>
      <c r="AB477" s="52"/>
      <c r="AC477" s="52"/>
      <c r="AD477" s="52"/>
      <c r="AE477" s="52"/>
      <c r="AF477" s="52"/>
    </row>
    <row r="478" spans="1:32" ht="18" customHeight="1">
      <c r="A478" s="52"/>
      <c r="B478" s="18"/>
      <c r="C478" s="85"/>
      <c r="D478" s="85"/>
      <c r="E478" s="85"/>
      <c r="F478" s="85"/>
      <c r="G478" s="86"/>
      <c r="H478" s="19"/>
      <c r="I478" s="20"/>
      <c r="J478" s="100"/>
      <c r="K478" s="59"/>
      <c r="L478" s="145"/>
      <c r="M478" s="52"/>
      <c r="N478" s="52"/>
      <c r="O478" s="52"/>
      <c r="P478" s="52"/>
      <c r="Q478" s="52"/>
      <c r="R478" s="52"/>
      <c r="S478" s="52"/>
      <c r="T478" s="52"/>
      <c r="U478" s="52"/>
      <c r="V478" s="52"/>
      <c r="W478" s="52"/>
      <c r="X478" s="52"/>
      <c r="Y478" s="52"/>
      <c r="Z478" s="52"/>
      <c r="AA478" s="52"/>
      <c r="AB478" s="52"/>
      <c r="AC478" s="52"/>
      <c r="AD478" s="52"/>
      <c r="AE478" s="52"/>
      <c r="AF478" s="52"/>
    </row>
    <row r="479" spans="1:32" ht="18" customHeight="1">
      <c r="A479" s="52"/>
      <c r="B479" s="148"/>
      <c r="C479" s="129" t="s">
        <v>301</v>
      </c>
      <c r="D479" s="161" t="s">
        <v>152</v>
      </c>
      <c r="E479" s="121" t="s">
        <v>308</v>
      </c>
      <c r="F479" s="121" t="s">
        <v>321</v>
      </c>
      <c r="G479" s="166" t="s">
        <v>156</v>
      </c>
      <c r="H479" s="123" t="s">
        <v>322</v>
      </c>
      <c r="I479" s="124"/>
      <c r="J479" s="180" t="s">
        <v>323</v>
      </c>
      <c r="K479" s="182">
        <v>76</v>
      </c>
      <c r="L479" s="145"/>
      <c r="M479" s="52"/>
      <c r="N479" s="52"/>
      <c r="O479" s="52"/>
      <c r="P479" s="52"/>
      <c r="Q479" s="52"/>
      <c r="R479" s="52"/>
      <c r="S479" s="52"/>
      <c r="T479" s="52"/>
      <c r="U479" s="52"/>
      <c r="V479" s="52"/>
      <c r="W479" s="52"/>
      <c r="X479" s="52"/>
      <c r="Y479" s="52"/>
      <c r="Z479" s="52"/>
      <c r="AA479" s="52"/>
      <c r="AB479" s="52"/>
      <c r="AC479" s="52"/>
      <c r="AD479" s="52"/>
      <c r="AE479" s="52"/>
      <c r="AF479" s="52"/>
    </row>
    <row r="480" spans="1:32" ht="18" customHeight="1">
      <c r="A480" s="52"/>
      <c r="B480" s="118"/>
      <c r="C480" s="118"/>
      <c r="D480" s="118"/>
      <c r="E480" s="118"/>
      <c r="F480" s="118"/>
      <c r="G480" s="114"/>
      <c r="H480" s="125"/>
      <c r="I480" s="126"/>
      <c r="J480" s="138"/>
      <c r="K480" s="125"/>
      <c r="L480" s="145"/>
      <c r="M480" s="52"/>
      <c r="N480" s="52"/>
      <c r="O480" s="52"/>
      <c r="P480" s="52"/>
      <c r="Q480" s="52"/>
      <c r="R480" s="52"/>
      <c r="S480" s="52"/>
      <c r="T480" s="52"/>
      <c r="U480" s="52"/>
      <c r="V480" s="52"/>
      <c r="W480" s="52"/>
      <c r="X480" s="52"/>
      <c r="Y480" s="52"/>
      <c r="Z480" s="52"/>
      <c r="AA480" s="52"/>
      <c r="AB480" s="52"/>
      <c r="AC480" s="52"/>
      <c r="AD480" s="52"/>
      <c r="AE480" s="52"/>
      <c r="AF480" s="52"/>
    </row>
    <row r="481" spans="1:32" ht="18" customHeight="1">
      <c r="A481" s="52"/>
      <c r="B481" s="118"/>
      <c r="C481" s="118"/>
      <c r="D481" s="118"/>
      <c r="E481" s="118"/>
      <c r="F481" s="118"/>
      <c r="G481" s="114"/>
      <c r="H481" s="125"/>
      <c r="I481" s="126"/>
      <c r="J481" s="138"/>
      <c r="K481" s="125"/>
      <c r="L481" s="145"/>
      <c r="M481" s="52"/>
      <c r="N481" s="52"/>
      <c r="O481" s="52"/>
      <c r="P481" s="52"/>
      <c r="Q481" s="52"/>
      <c r="R481" s="52"/>
      <c r="S481" s="52"/>
      <c r="T481" s="52"/>
      <c r="U481" s="52"/>
      <c r="V481" s="52"/>
      <c r="W481" s="52"/>
      <c r="X481" s="52"/>
      <c r="Y481" s="52"/>
      <c r="Z481" s="52"/>
      <c r="AA481" s="52"/>
      <c r="AB481" s="52"/>
      <c r="AC481" s="52"/>
      <c r="AD481" s="52"/>
      <c r="AE481" s="52"/>
      <c r="AF481" s="52"/>
    </row>
    <row r="482" spans="1:32" ht="18" customHeight="1">
      <c r="A482" s="52"/>
      <c r="B482" s="118"/>
      <c r="C482" s="118"/>
      <c r="D482" s="118"/>
      <c r="E482" s="118"/>
      <c r="F482" s="118"/>
      <c r="G482" s="114"/>
      <c r="H482" s="125"/>
      <c r="I482" s="126"/>
      <c r="J482" s="138"/>
      <c r="K482" s="125"/>
      <c r="L482" s="145"/>
      <c r="M482" s="52"/>
      <c r="N482" s="52"/>
      <c r="O482" s="52"/>
      <c r="P482" s="52"/>
      <c r="Q482" s="52"/>
      <c r="R482" s="52"/>
      <c r="S482" s="52"/>
      <c r="T482" s="52"/>
      <c r="U482" s="52"/>
      <c r="V482" s="52"/>
      <c r="W482" s="52"/>
      <c r="X482" s="52"/>
      <c r="Y482" s="52"/>
      <c r="Z482" s="52"/>
      <c r="AA482" s="52"/>
      <c r="AB482" s="52"/>
      <c r="AC482" s="52"/>
      <c r="AD482" s="52"/>
      <c r="AE482" s="52"/>
      <c r="AF482" s="52"/>
    </row>
    <row r="483" spans="1:32" ht="18" customHeight="1">
      <c r="A483" s="52"/>
      <c r="B483" s="118"/>
      <c r="C483" s="118"/>
      <c r="D483" s="118"/>
      <c r="E483" s="118"/>
      <c r="F483" s="118"/>
      <c r="G483" s="114"/>
      <c r="H483" s="125"/>
      <c r="I483" s="126"/>
      <c r="J483" s="138"/>
      <c r="K483" s="125"/>
      <c r="L483" s="145"/>
      <c r="M483" s="52"/>
      <c r="N483" s="52"/>
      <c r="O483" s="52"/>
      <c r="P483" s="52"/>
      <c r="Q483" s="52"/>
      <c r="R483" s="52"/>
      <c r="S483" s="52"/>
      <c r="T483" s="52"/>
      <c r="U483" s="52"/>
      <c r="V483" s="52"/>
      <c r="W483" s="52"/>
      <c r="X483" s="52"/>
      <c r="Y483" s="52"/>
      <c r="Z483" s="52"/>
      <c r="AA483" s="52"/>
      <c r="AB483" s="52"/>
      <c r="AC483" s="52"/>
      <c r="AD483" s="52"/>
      <c r="AE483" s="52"/>
      <c r="AF483" s="52"/>
    </row>
    <row r="484" spans="1:32" ht="18" customHeight="1">
      <c r="A484" s="52"/>
      <c r="B484" s="118"/>
      <c r="C484" s="118"/>
      <c r="D484" s="118"/>
      <c r="E484" s="118"/>
      <c r="F484" s="118"/>
      <c r="G484" s="114"/>
      <c r="H484" s="125"/>
      <c r="I484" s="126"/>
      <c r="J484" s="138"/>
      <c r="K484" s="125"/>
      <c r="L484" s="145"/>
      <c r="M484" s="52"/>
      <c r="N484" s="52"/>
      <c r="O484" s="52"/>
      <c r="P484" s="52"/>
      <c r="Q484" s="52"/>
      <c r="R484" s="52"/>
      <c r="S484" s="52"/>
      <c r="T484" s="52"/>
      <c r="U484" s="52"/>
      <c r="V484" s="52"/>
      <c r="W484" s="52"/>
      <c r="X484" s="52"/>
      <c r="Y484" s="52"/>
      <c r="Z484" s="52"/>
      <c r="AA484" s="52"/>
      <c r="AB484" s="52"/>
      <c r="AC484" s="52"/>
      <c r="AD484" s="52"/>
      <c r="AE484" s="52"/>
      <c r="AF484" s="52"/>
    </row>
    <row r="485" spans="1:32" ht="18" customHeight="1">
      <c r="A485" s="52"/>
      <c r="B485" s="118"/>
      <c r="C485" s="118"/>
      <c r="D485" s="118"/>
      <c r="E485" s="118"/>
      <c r="F485" s="118"/>
      <c r="G485" s="114"/>
      <c r="H485" s="125"/>
      <c r="I485" s="126"/>
      <c r="J485" s="138"/>
      <c r="K485" s="125"/>
      <c r="L485" s="145"/>
      <c r="M485" s="52"/>
      <c r="N485" s="52"/>
      <c r="O485" s="52"/>
      <c r="P485" s="52"/>
      <c r="Q485" s="52"/>
      <c r="R485" s="52"/>
      <c r="S485" s="52"/>
      <c r="T485" s="52"/>
      <c r="U485" s="52"/>
      <c r="V485" s="52"/>
      <c r="W485" s="52"/>
      <c r="X485" s="52"/>
      <c r="Y485" s="52"/>
      <c r="Z485" s="52"/>
      <c r="AA485" s="52"/>
      <c r="AB485" s="52"/>
      <c r="AC485" s="52"/>
      <c r="AD485" s="52"/>
      <c r="AE485" s="52"/>
      <c r="AF485" s="52"/>
    </row>
    <row r="486" spans="1:32" ht="18" customHeight="1">
      <c r="A486" s="52"/>
      <c r="B486" s="18"/>
      <c r="C486" s="85"/>
      <c r="D486" s="85"/>
      <c r="E486" s="85"/>
      <c r="F486" s="85"/>
      <c r="G486" s="86"/>
      <c r="H486" s="19"/>
      <c r="I486" s="20"/>
      <c r="J486" s="100"/>
      <c r="K486" s="59"/>
      <c r="L486" s="145"/>
      <c r="M486" s="52"/>
      <c r="N486" s="52"/>
      <c r="O486" s="52"/>
      <c r="P486" s="52"/>
      <c r="Q486" s="52"/>
      <c r="R486" s="52"/>
      <c r="S486" s="52"/>
      <c r="T486" s="52"/>
      <c r="U486" s="52"/>
      <c r="V486" s="52"/>
      <c r="W486" s="52"/>
      <c r="X486" s="52"/>
      <c r="Y486" s="52"/>
      <c r="Z486" s="52"/>
      <c r="AA486" s="52"/>
      <c r="AB486" s="52"/>
      <c r="AC486" s="52"/>
      <c r="AD486" s="52"/>
      <c r="AE486" s="52"/>
      <c r="AF486" s="52"/>
    </row>
    <row r="487" spans="1:32" ht="18" customHeight="1">
      <c r="A487" s="52"/>
      <c r="B487" s="148"/>
      <c r="C487" s="129" t="s">
        <v>301</v>
      </c>
      <c r="D487" s="161" t="s">
        <v>152</v>
      </c>
      <c r="E487" s="121" t="s">
        <v>308</v>
      </c>
      <c r="F487" s="121" t="s">
        <v>324</v>
      </c>
      <c r="G487" s="166" t="s">
        <v>157</v>
      </c>
      <c r="H487" s="123" t="s">
        <v>325</v>
      </c>
      <c r="I487" s="124"/>
      <c r="J487" s="180" t="s">
        <v>326</v>
      </c>
      <c r="K487" s="182">
        <v>77</v>
      </c>
      <c r="L487" s="145"/>
      <c r="M487" s="52"/>
      <c r="N487" s="52"/>
      <c r="O487" s="52"/>
      <c r="P487" s="52"/>
      <c r="Q487" s="52"/>
      <c r="R487" s="52"/>
      <c r="S487" s="52"/>
      <c r="T487" s="52"/>
      <c r="U487" s="52"/>
      <c r="V487" s="52"/>
      <c r="W487" s="52"/>
      <c r="X487" s="52"/>
      <c r="Y487" s="52"/>
      <c r="Z487" s="52"/>
      <c r="AA487" s="52"/>
      <c r="AB487" s="52"/>
      <c r="AC487" s="52"/>
      <c r="AD487" s="52"/>
      <c r="AE487" s="52"/>
      <c r="AF487" s="52"/>
    </row>
    <row r="488" spans="1:32" ht="18" customHeight="1">
      <c r="A488" s="52"/>
      <c r="B488" s="118"/>
      <c r="C488" s="118"/>
      <c r="D488" s="118"/>
      <c r="E488" s="118"/>
      <c r="F488" s="118"/>
      <c r="G488" s="114"/>
      <c r="H488" s="125"/>
      <c r="I488" s="126"/>
      <c r="J488" s="138"/>
      <c r="K488" s="125"/>
      <c r="L488" s="145"/>
      <c r="M488" s="52"/>
      <c r="N488" s="52"/>
      <c r="O488" s="52"/>
      <c r="P488" s="52"/>
      <c r="Q488" s="52"/>
      <c r="R488" s="52"/>
      <c r="S488" s="52"/>
      <c r="T488" s="52"/>
      <c r="U488" s="52"/>
      <c r="V488" s="52"/>
      <c r="W488" s="52"/>
      <c r="X488" s="52"/>
      <c r="Y488" s="52"/>
      <c r="Z488" s="52"/>
      <c r="AA488" s="52"/>
      <c r="AB488" s="52"/>
      <c r="AC488" s="52"/>
      <c r="AD488" s="52"/>
      <c r="AE488" s="52"/>
      <c r="AF488" s="52"/>
    </row>
    <row r="489" spans="1:32" ht="18" customHeight="1">
      <c r="A489" s="52"/>
      <c r="B489" s="118"/>
      <c r="C489" s="118"/>
      <c r="D489" s="118"/>
      <c r="E489" s="118"/>
      <c r="F489" s="118"/>
      <c r="G489" s="114"/>
      <c r="H489" s="125"/>
      <c r="I489" s="126"/>
      <c r="J489" s="138"/>
      <c r="K489" s="125"/>
      <c r="L489" s="145"/>
      <c r="M489" s="52"/>
      <c r="N489" s="52"/>
      <c r="O489" s="52"/>
      <c r="P489" s="52"/>
      <c r="Q489" s="52"/>
      <c r="R489" s="52"/>
      <c r="S489" s="52"/>
      <c r="T489" s="52"/>
      <c r="U489" s="52"/>
      <c r="V489" s="52"/>
      <c r="W489" s="52"/>
      <c r="X489" s="52"/>
      <c r="Y489" s="52"/>
      <c r="Z489" s="52"/>
      <c r="AA489" s="52"/>
      <c r="AB489" s="52"/>
      <c r="AC489" s="52"/>
      <c r="AD489" s="52"/>
      <c r="AE489" s="52"/>
      <c r="AF489" s="52"/>
    </row>
    <row r="490" spans="1:32" ht="18" customHeight="1">
      <c r="A490" s="52"/>
      <c r="B490" s="118"/>
      <c r="C490" s="118"/>
      <c r="D490" s="118"/>
      <c r="E490" s="118"/>
      <c r="F490" s="118"/>
      <c r="G490" s="114"/>
      <c r="H490" s="125"/>
      <c r="I490" s="126"/>
      <c r="J490" s="138"/>
      <c r="K490" s="125"/>
      <c r="L490" s="145"/>
      <c r="M490" s="52"/>
      <c r="N490" s="52"/>
      <c r="O490" s="52"/>
      <c r="P490" s="52"/>
      <c r="Q490" s="52"/>
      <c r="R490" s="52"/>
      <c r="S490" s="52"/>
      <c r="T490" s="52"/>
      <c r="U490" s="52"/>
      <c r="V490" s="52"/>
      <c r="W490" s="52"/>
      <c r="X490" s="52"/>
      <c r="Y490" s="52"/>
      <c r="Z490" s="52"/>
      <c r="AA490" s="52"/>
      <c r="AB490" s="52"/>
      <c r="AC490" s="52"/>
      <c r="AD490" s="52"/>
      <c r="AE490" s="52"/>
      <c r="AF490" s="52"/>
    </row>
    <row r="491" spans="1:32" ht="18" customHeight="1">
      <c r="A491" s="52"/>
      <c r="B491" s="118"/>
      <c r="C491" s="118"/>
      <c r="D491" s="118"/>
      <c r="E491" s="118"/>
      <c r="F491" s="118"/>
      <c r="G491" s="114"/>
      <c r="H491" s="125"/>
      <c r="I491" s="126"/>
      <c r="J491" s="138"/>
      <c r="K491" s="125"/>
      <c r="L491" s="145"/>
      <c r="M491" s="52"/>
      <c r="N491" s="52"/>
      <c r="O491" s="52"/>
      <c r="P491" s="52"/>
      <c r="Q491" s="52"/>
      <c r="R491" s="52"/>
      <c r="S491" s="52"/>
      <c r="T491" s="52"/>
      <c r="U491" s="52"/>
      <c r="V491" s="52"/>
      <c r="W491" s="52"/>
      <c r="X491" s="52"/>
      <c r="Y491" s="52"/>
      <c r="Z491" s="52"/>
      <c r="AA491" s="52"/>
      <c r="AB491" s="52"/>
      <c r="AC491" s="52"/>
      <c r="AD491" s="52"/>
      <c r="AE491" s="52"/>
      <c r="AF491" s="52"/>
    </row>
    <row r="492" spans="1:32" ht="18" customHeight="1">
      <c r="A492" s="52"/>
      <c r="B492" s="18"/>
      <c r="C492" s="85"/>
      <c r="D492" s="85"/>
      <c r="E492" s="85"/>
      <c r="F492" s="85"/>
      <c r="G492" s="86"/>
      <c r="H492" s="19"/>
      <c r="I492" s="20"/>
      <c r="J492" s="100"/>
      <c r="K492" s="59"/>
      <c r="L492" s="145"/>
      <c r="M492" s="52"/>
      <c r="N492" s="52"/>
      <c r="O492" s="52"/>
      <c r="P492" s="52"/>
      <c r="Q492" s="52"/>
      <c r="R492" s="52"/>
      <c r="S492" s="52"/>
      <c r="T492" s="52"/>
      <c r="U492" s="52"/>
      <c r="V492" s="52"/>
      <c r="W492" s="52"/>
      <c r="X492" s="52"/>
      <c r="Y492" s="52"/>
      <c r="Z492" s="52"/>
      <c r="AA492" s="52"/>
      <c r="AB492" s="52"/>
      <c r="AC492" s="52"/>
      <c r="AD492" s="52"/>
      <c r="AE492" s="52"/>
      <c r="AF492" s="52"/>
    </row>
    <row r="493" spans="1:32" ht="18" customHeight="1">
      <c r="A493" s="52"/>
      <c r="B493" s="148"/>
      <c r="C493" s="129" t="s">
        <v>301</v>
      </c>
      <c r="D493" s="161" t="s">
        <v>152</v>
      </c>
      <c r="E493" s="121" t="s">
        <v>308</v>
      </c>
      <c r="F493" s="121" t="s">
        <v>327</v>
      </c>
      <c r="G493" s="166" t="s">
        <v>157</v>
      </c>
      <c r="H493" s="123" t="s">
        <v>328</v>
      </c>
      <c r="I493" s="124"/>
      <c r="J493" s="180" t="s">
        <v>329</v>
      </c>
      <c r="K493" s="182">
        <v>78</v>
      </c>
      <c r="L493" s="145"/>
      <c r="M493" s="52"/>
      <c r="N493" s="52"/>
      <c r="O493" s="52"/>
      <c r="P493" s="52"/>
      <c r="Q493" s="52"/>
      <c r="R493" s="52"/>
      <c r="S493" s="52"/>
      <c r="T493" s="52"/>
      <c r="U493" s="52"/>
      <c r="V493" s="52"/>
      <c r="W493" s="52"/>
      <c r="X493" s="52"/>
      <c r="Y493" s="52"/>
      <c r="Z493" s="52"/>
      <c r="AA493" s="52"/>
      <c r="AB493" s="52"/>
      <c r="AC493" s="52"/>
      <c r="AD493" s="52"/>
      <c r="AE493" s="52"/>
      <c r="AF493" s="52"/>
    </row>
    <row r="494" spans="1:32" ht="18" customHeight="1">
      <c r="A494" s="52"/>
      <c r="B494" s="118"/>
      <c r="C494" s="118"/>
      <c r="D494" s="118"/>
      <c r="E494" s="118"/>
      <c r="F494" s="118"/>
      <c r="G494" s="114"/>
      <c r="H494" s="125"/>
      <c r="I494" s="126"/>
      <c r="J494" s="138"/>
      <c r="K494" s="125"/>
      <c r="L494" s="145"/>
      <c r="M494" s="52"/>
      <c r="N494" s="52"/>
      <c r="O494" s="52"/>
      <c r="P494" s="52"/>
      <c r="Q494" s="52"/>
      <c r="R494" s="52"/>
      <c r="S494" s="52"/>
      <c r="T494" s="52"/>
      <c r="U494" s="52"/>
      <c r="V494" s="52"/>
      <c r="W494" s="52"/>
      <c r="X494" s="52"/>
      <c r="Y494" s="52"/>
      <c r="Z494" s="52"/>
      <c r="AA494" s="52"/>
      <c r="AB494" s="52"/>
      <c r="AC494" s="52"/>
      <c r="AD494" s="52"/>
      <c r="AE494" s="52"/>
      <c r="AF494" s="52"/>
    </row>
    <row r="495" spans="1:32" ht="18" customHeight="1">
      <c r="A495" s="52"/>
      <c r="B495" s="118"/>
      <c r="C495" s="118"/>
      <c r="D495" s="118"/>
      <c r="E495" s="118"/>
      <c r="F495" s="118"/>
      <c r="G495" s="114"/>
      <c r="H495" s="125"/>
      <c r="I495" s="126"/>
      <c r="J495" s="138"/>
      <c r="K495" s="125"/>
      <c r="L495" s="145"/>
      <c r="M495" s="52"/>
      <c r="N495" s="52"/>
      <c r="O495" s="52"/>
      <c r="P495" s="52"/>
      <c r="Q495" s="52"/>
      <c r="R495" s="52"/>
      <c r="S495" s="52"/>
      <c r="T495" s="52"/>
      <c r="U495" s="52"/>
      <c r="V495" s="52"/>
      <c r="W495" s="52"/>
      <c r="X495" s="52"/>
      <c r="Y495" s="52"/>
      <c r="Z495" s="52"/>
      <c r="AA495" s="52"/>
      <c r="AB495" s="52"/>
      <c r="AC495" s="52"/>
      <c r="AD495" s="52"/>
      <c r="AE495" s="52"/>
      <c r="AF495" s="52"/>
    </row>
    <row r="496" spans="1:32" ht="18" customHeight="1">
      <c r="A496" s="52"/>
      <c r="B496" s="118"/>
      <c r="C496" s="118"/>
      <c r="D496" s="118"/>
      <c r="E496" s="118"/>
      <c r="F496" s="118"/>
      <c r="G496" s="114"/>
      <c r="H496" s="125"/>
      <c r="I496" s="126"/>
      <c r="J496" s="138"/>
      <c r="K496" s="125"/>
      <c r="L496" s="145"/>
      <c r="M496" s="52"/>
      <c r="N496" s="52"/>
      <c r="O496" s="52"/>
      <c r="P496" s="52"/>
      <c r="Q496" s="52"/>
      <c r="R496" s="52"/>
      <c r="S496" s="52"/>
      <c r="T496" s="52"/>
      <c r="U496" s="52"/>
      <c r="V496" s="52"/>
      <c r="W496" s="52"/>
      <c r="X496" s="52"/>
      <c r="Y496" s="52"/>
      <c r="Z496" s="52"/>
      <c r="AA496" s="52"/>
      <c r="AB496" s="52"/>
      <c r="AC496" s="52"/>
      <c r="AD496" s="52"/>
      <c r="AE496" s="52"/>
      <c r="AF496" s="52"/>
    </row>
    <row r="497" spans="1:32" ht="18" customHeight="1">
      <c r="A497" s="52"/>
      <c r="B497" s="118"/>
      <c r="C497" s="118"/>
      <c r="D497" s="118"/>
      <c r="E497" s="118"/>
      <c r="F497" s="118"/>
      <c r="G497" s="114"/>
      <c r="H497" s="125"/>
      <c r="I497" s="126"/>
      <c r="J497" s="138"/>
      <c r="K497" s="125"/>
      <c r="L497" s="145"/>
      <c r="M497" s="52"/>
      <c r="N497" s="52"/>
      <c r="O497" s="52"/>
      <c r="P497" s="52"/>
      <c r="Q497" s="52"/>
      <c r="R497" s="52"/>
      <c r="S497" s="52"/>
      <c r="T497" s="52"/>
      <c r="U497" s="52"/>
      <c r="V497" s="52"/>
      <c r="W497" s="52"/>
      <c r="X497" s="52"/>
      <c r="Y497" s="52"/>
      <c r="Z497" s="52"/>
      <c r="AA497" s="52"/>
      <c r="AB497" s="52"/>
      <c r="AC497" s="52"/>
      <c r="AD497" s="52"/>
      <c r="AE497" s="52"/>
      <c r="AF497" s="52"/>
    </row>
    <row r="498" spans="1:32" ht="18" customHeight="1">
      <c r="A498" s="52"/>
      <c r="B498" s="18"/>
      <c r="C498" s="85"/>
      <c r="D498" s="85"/>
      <c r="E498" s="85"/>
      <c r="F498" s="85"/>
      <c r="G498" s="86"/>
      <c r="H498" s="19"/>
      <c r="I498" s="20"/>
      <c r="J498" s="100"/>
      <c r="K498" s="59"/>
      <c r="L498" s="145"/>
      <c r="M498" s="52"/>
      <c r="N498" s="52"/>
      <c r="O498" s="52"/>
      <c r="P498" s="52"/>
      <c r="Q498" s="52"/>
      <c r="R498" s="52"/>
      <c r="S498" s="52"/>
      <c r="T498" s="52"/>
      <c r="U498" s="52"/>
      <c r="V498" s="52"/>
      <c r="W498" s="52"/>
      <c r="X498" s="52"/>
      <c r="Y498" s="52"/>
      <c r="Z498" s="52"/>
      <c r="AA498" s="52"/>
      <c r="AB498" s="52"/>
      <c r="AC498" s="52"/>
      <c r="AD498" s="52"/>
      <c r="AE498" s="52"/>
      <c r="AF498" s="52"/>
    </row>
    <row r="499" spans="1:32" ht="18" customHeight="1">
      <c r="A499" s="52"/>
      <c r="B499" s="148"/>
      <c r="C499" s="129" t="s">
        <v>301</v>
      </c>
      <c r="D499" s="161" t="s">
        <v>152</v>
      </c>
      <c r="E499" s="121" t="s">
        <v>308</v>
      </c>
      <c r="F499" s="121" t="s">
        <v>330</v>
      </c>
      <c r="G499" s="166" t="s">
        <v>157</v>
      </c>
      <c r="H499" s="123" t="s">
        <v>331</v>
      </c>
      <c r="I499" s="124"/>
      <c r="J499" s="180" t="s">
        <v>332</v>
      </c>
      <c r="K499" s="182">
        <v>79</v>
      </c>
      <c r="L499" s="145"/>
      <c r="M499" s="52"/>
      <c r="N499" s="52"/>
      <c r="O499" s="52"/>
      <c r="P499" s="52"/>
      <c r="Q499" s="52"/>
      <c r="R499" s="52"/>
      <c r="S499" s="52"/>
      <c r="T499" s="52"/>
      <c r="U499" s="52"/>
      <c r="V499" s="52"/>
      <c r="W499" s="52"/>
      <c r="X499" s="52"/>
      <c r="Y499" s="52"/>
      <c r="Z499" s="52"/>
      <c r="AA499" s="52"/>
      <c r="AB499" s="52"/>
      <c r="AC499" s="52"/>
      <c r="AD499" s="52"/>
      <c r="AE499" s="52"/>
      <c r="AF499" s="52"/>
    </row>
    <row r="500" spans="1:32" ht="18" customHeight="1">
      <c r="A500" s="52"/>
      <c r="B500" s="118"/>
      <c r="C500" s="118"/>
      <c r="D500" s="118"/>
      <c r="E500" s="118"/>
      <c r="F500" s="118"/>
      <c r="G500" s="114"/>
      <c r="H500" s="125"/>
      <c r="I500" s="126"/>
      <c r="J500" s="138"/>
      <c r="K500" s="125"/>
      <c r="L500" s="145"/>
      <c r="M500" s="52"/>
      <c r="N500" s="52"/>
      <c r="O500" s="52"/>
      <c r="P500" s="52"/>
      <c r="Q500" s="52"/>
      <c r="R500" s="52"/>
      <c r="S500" s="52"/>
      <c r="T500" s="52"/>
      <c r="U500" s="52"/>
      <c r="V500" s="52"/>
      <c r="W500" s="52"/>
      <c r="X500" s="52"/>
      <c r="Y500" s="52"/>
      <c r="Z500" s="52"/>
      <c r="AA500" s="52"/>
      <c r="AB500" s="52"/>
      <c r="AC500" s="52"/>
      <c r="AD500" s="52"/>
      <c r="AE500" s="52"/>
      <c r="AF500" s="52"/>
    </row>
    <row r="501" spans="1:32" ht="18" customHeight="1">
      <c r="A501" s="52"/>
      <c r="B501" s="118"/>
      <c r="C501" s="118"/>
      <c r="D501" s="118"/>
      <c r="E501" s="118"/>
      <c r="F501" s="118"/>
      <c r="G501" s="114"/>
      <c r="H501" s="125"/>
      <c r="I501" s="126"/>
      <c r="J501" s="138"/>
      <c r="K501" s="125"/>
      <c r="L501" s="145"/>
      <c r="M501" s="52"/>
      <c r="N501" s="52"/>
      <c r="O501" s="52"/>
      <c r="P501" s="52"/>
      <c r="Q501" s="52"/>
      <c r="R501" s="52"/>
      <c r="S501" s="52"/>
      <c r="T501" s="52"/>
      <c r="U501" s="52"/>
      <c r="V501" s="52"/>
      <c r="W501" s="52"/>
      <c r="X501" s="52"/>
      <c r="Y501" s="52"/>
      <c r="Z501" s="52"/>
      <c r="AA501" s="52"/>
      <c r="AB501" s="52"/>
      <c r="AC501" s="52"/>
      <c r="AD501" s="52"/>
      <c r="AE501" s="52"/>
      <c r="AF501" s="52"/>
    </row>
    <row r="502" spans="1:32" ht="18" customHeight="1">
      <c r="A502" s="52"/>
      <c r="B502" s="118"/>
      <c r="C502" s="118"/>
      <c r="D502" s="118"/>
      <c r="E502" s="118"/>
      <c r="F502" s="118"/>
      <c r="G502" s="114"/>
      <c r="H502" s="125"/>
      <c r="I502" s="126"/>
      <c r="J502" s="138"/>
      <c r="K502" s="125"/>
      <c r="L502" s="145"/>
      <c r="M502" s="52"/>
      <c r="N502" s="52"/>
      <c r="O502" s="52"/>
      <c r="P502" s="52"/>
      <c r="Q502" s="52"/>
      <c r="R502" s="52"/>
      <c r="S502" s="52"/>
      <c r="T502" s="52"/>
      <c r="U502" s="52"/>
      <c r="V502" s="52"/>
      <c r="W502" s="52"/>
      <c r="X502" s="52"/>
      <c r="Y502" s="52"/>
      <c r="Z502" s="52"/>
      <c r="AA502" s="52"/>
      <c r="AB502" s="52"/>
      <c r="AC502" s="52"/>
      <c r="AD502" s="52"/>
      <c r="AE502" s="52"/>
      <c r="AF502" s="52"/>
    </row>
    <row r="503" spans="1:32" ht="18" customHeight="1">
      <c r="A503" s="52"/>
      <c r="B503" s="118"/>
      <c r="C503" s="118"/>
      <c r="D503" s="118"/>
      <c r="E503" s="118"/>
      <c r="F503" s="118"/>
      <c r="G503" s="114"/>
      <c r="H503" s="125"/>
      <c r="I503" s="126"/>
      <c r="J503" s="138"/>
      <c r="K503" s="125"/>
      <c r="L503" s="145"/>
      <c r="M503" s="52"/>
      <c r="N503" s="52"/>
      <c r="O503" s="52"/>
      <c r="P503" s="52"/>
      <c r="Q503" s="52"/>
      <c r="R503" s="52"/>
      <c r="S503" s="52"/>
      <c r="T503" s="52"/>
      <c r="U503" s="52"/>
      <c r="V503" s="52"/>
      <c r="W503" s="52"/>
      <c r="X503" s="52"/>
      <c r="Y503" s="52"/>
      <c r="Z503" s="52"/>
      <c r="AA503" s="52"/>
      <c r="AB503" s="52"/>
      <c r="AC503" s="52"/>
      <c r="AD503" s="52"/>
      <c r="AE503" s="52"/>
      <c r="AF503" s="52"/>
    </row>
    <row r="504" spans="1:32" ht="18" customHeight="1">
      <c r="A504" s="52"/>
      <c r="B504" s="18"/>
      <c r="C504" s="85"/>
      <c r="D504" s="85"/>
      <c r="E504" s="85"/>
      <c r="F504" s="85"/>
      <c r="G504" s="86"/>
      <c r="H504" s="19"/>
      <c r="I504" s="20"/>
      <c r="J504" s="100"/>
      <c r="K504" s="59"/>
      <c r="L504" s="145"/>
      <c r="M504" s="52"/>
      <c r="N504" s="52"/>
      <c r="O504" s="52"/>
      <c r="P504" s="52"/>
      <c r="Q504" s="52"/>
      <c r="R504" s="52"/>
      <c r="S504" s="52"/>
      <c r="T504" s="52"/>
      <c r="U504" s="52"/>
      <c r="V504" s="52"/>
      <c r="W504" s="52"/>
      <c r="X504" s="52"/>
      <c r="Y504" s="52"/>
      <c r="Z504" s="52"/>
      <c r="AA504" s="52"/>
      <c r="AB504" s="52"/>
      <c r="AC504" s="52"/>
      <c r="AD504" s="52"/>
      <c r="AE504" s="52"/>
      <c r="AF504" s="52"/>
    </row>
    <row r="505" spans="1:32" ht="18" customHeight="1">
      <c r="A505" s="52"/>
      <c r="B505" s="148" t="s">
        <v>333</v>
      </c>
      <c r="C505" s="129" t="s">
        <v>301</v>
      </c>
      <c r="D505" s="161" t="s">
        <v>152</v>
      </c>
      <c r="E505" s="121" t="s">
        <v>308</v>
      </c>
      <c r="F505" s="121" t="s">
        <v>334</v>
      </c>
      <c r="G505" s="166" t="s">
        <v>156</v>
      </c>
      <c r="H505" s="123" t="s">
        <v>335</v>
      </c>
      <c r="I505" s="124"/>
      <c r="J505" s="180" t="s">
        <v>336</v>
      </c>
      <c r="K505" s="182">
        <v>80</v>
      </c>
      <c r="L505" s="145"/>
      <c r="M505" s="52"/>
      <c r="N505" s="52"/>
      <c r="O505" s="52"/>
      <c r="P505" s="52"/>
      <c r="Q505" s="52"/>
      <c r="R505" s="52"/>
      <c r="S505" s="52"/>
      <c r="T505" s="52"/>
      <c r="U505" s="52"/>
      <c r="V505" s="52"/>
      <c r="W505" s="52"/>
      <c r="X505" s="52"/>
      <c r="Y505" s="52"/>
      <c r="Z505" s="52"/>
      <c r="AA505" s="52"/>
      <c r="AB505" s="52"/>
      <c r="AC505" s="52"/>
      <c r="AD505" s="52"/>
      <c r="AE505" s="52"/>
      <c r="AF505" s="52"/>
    </row>
    <row r="506" spans="1:32" ht="18" customHeight="1">
      <c r="A506" s="52"/>
      <c r="B506" s="118"/>
      <c r="C506" s="118"/>
      <c r="D506" s="118"/>
      <c r="E506" s="118"/>
      <c r="F506" s="118"/>
      <c r="G506" s="114"/>
      <c r="H506" s="125"/>
      <c r="I506" s="126"/>
      <c r="J506" s="138"/>
      <c r="K506" s="125"/>
      <c r="L506" s="145"/>
      <c r="M506" s="52"/>
      <c r="N506" s="52"/>
      <c r="O506" s="52"/>
      <c r="P506" s="52"/>
      <c r="Q506" s="52"/>
      <c r="R506" s="52"/>
      <c r="S506" s="52"/>
      <c r="T506" s="52"/>
      <c r="U506" s="52"/>
      <c r="V506" s="52"/>
      <c r="W506" s="52"/>
      <c r="X506" s="52"/>
      <c r="Y506" s="52"/>
      <c r="Z506" s="52"/>
      <c r="AA506" s="52"/>
      <c r="AB506" s="52"/>
      <c r="AC506" s="52"/>
      <c r="AD506" s="52"/>
      <c r="AE506" s="52"/>
      <c r="AF506" s="52"/>
    </row>
    <row r="507" spans="1:32" ht="18" customHeight="1">
      <c r="A507" s="52"/>
      <c r="B507" s="118"/>
      <c r="C507" s="118"/>
      <c r="D507" s="118"/>
      <c r="E507" s="118"/>
      <c r="F507" s="118"/>
      <c r="G507" s="114"/>
      <c r="H507" s="125"/>
      <c r="I507" s="126"/>
      <c r="J507" s="138"/>
      <c r="K507" s="125"/>
      <c r="L507" s="145"/>
      <c r="M507" s="52"/>
      <c r="N507" s="52"/>
      <c r="O507" s="52"/>
      <c r="P507" s="52"/>
      <c r="Q507" s="52"/>
      <c r="R507" s="52"/>
      <c r="S507" s="52"/>
      <c r="T507" s="52"/>
      <c r="U507" s="52"/>
      <c r="V507" s="52"/>
      <c r="W507" s="52"/>
      <c r="X507" s="52"/>
      <c r="Y507" s="52"/>
      <c r="Z507" s="52"/>
      <c r="AA507" s="52"/>
      <c r="AB507" s="52"/>
      <c r="AC507" s="52"/>
      <c r="AD507" s="52"/>
      <c r="AE507" s="52"/>
      <c r="AF507" s="52"/>
    </row>
    <row r="508" spans="1:32" ht="18" customHeight="1">
      <c r="A508" s="52"/>
      <c r="B508" s="118"/>
      <c r="C508" s="118"/>
      <c r="D508" s="118"/>
      <c r="E508" s="118"/>
      <c r="F508" s="118"/>
      <c r="G508" s="114"/>
      <c r="H508" s="125"/>
      <c r="I508" s="126"/>
      <c r="J508" s="138"/>
      <c r="K508" s="125"/>
      <c r="L508" s="145"/>
      <c r="M508" s="52"/>
      <c r="N508" s="52"/>
      <c r="O508" s="52"/>
      <c r="P508" s="52"/>
      <c r="Q508" s="52"/>
      <c r="R508" s="52"/>
      <c r="S508" s="52"/>
      <c r="T508" s="52"/>
      <c r="U508" s="52"/>
      <c r="V508" s="52"/>
      <c r="W508" s="52"/>
      <c r="X508" s="52"/>
      <c r="Y508" s="52"/>
      <c r="Z508" s="52"/>
      <c r="AA508" s="52"/>
      <c r="AB508" s="52"/>
      <c r="AC508" s="52"/>
      <c r="AD508" s="52"/>
      <c r="AE508" s="52"/>
      <c r="AF508" s="52"/>
    </row>
    <row r="509" spans="1:32" ht="18" customHeight="1">
      <c r="A509" s="52"/>
      <c r="B509" s="118"/>
      <c r="C509" s="118"/>
      <c r="D509" s="118"/>
      <c r="E509" s="118"/>
      <c r="F509" s="118"/>
      <c r="G509" s="114"/>
      <c r="H509" s="125"/>
      <c r="I509" s="126"/>
      <c r="J509" s="138"/>
      <c r="K509" s="125"/>
      <c r="L509" s="145"/>
      <c r="M509" s="52"/>
      <c r="N509" s="52"/>
      <c r="O509" s="52"/>
      <c r="P509" s="52"/>
      <c r="Q509" s="52"/>
      <c r="R509" s="52"/>
      <c r="S509" s="52"/>
      <c r="T509" s="52"/>
      <c r="U509" s="52"/>
      <c r="V509" s="52"/>
      <c r="W509" s="52"/>
      <c r="X509" s="52"/>
      <c r="Y509" s="52"/>
      <c r="Z509" s="52"/>
      <c r="AA509" s="52"/>
      <c r="AB509" s="52"/>
      <c r="AC509" s="52"/>
      <c r="AD509" s="52"/>
      <c r="AE509" s="52"/>
      <c r="AF509" s="52"/>
    </row>
    <row r="510" spans="1:32" ht="18" customHeight="1">
      <c r="A510" s="52"/>
      <c r="B510" s="18"/>
      <c r="C510" s="85"/>
      <c r="D510" s="85"/>
      <c r="E510" s="85"/>
      <c r="F510" s="85"/>
      <c r="G510" s="86"/>
      <c r="H510" s="19"/>
      <c r="I510" s="20"/>
      <c r="J510" s="100"/>
      <c r="K510" s="59"/>
      <c r="L510" s="145"/>
      <c r="M510" s="52"/>
      <c r="N510" s="52"/>
      <c r="O510" s="52"/>
      <c r="P510" s="52"/>
      <c r="Q510" s="52"/>
      <c r="R510" s="52"/>
      <c r="S510" s="52"/>
      <c r="T510" s="52"/>
      <c r="U510" s="52"/>
      <c r="V510" s="52"/>
      <c r="W510" s="52"/>
      <c r="X510" s="52"/>
      <c r="Y510" s="52"/>
      <c r="Z510" s="52"/>
      <c r="AA510" s="52"/>
      <c r="AB510" s="52"/>
      <c r="AC510" s="52"/>
      <c r="AD510" s="52"/>
      <c r="AE510" s="52"/>
      <c r="AF510" s="52"/>
    </row>
    <row r="511" spans="1:32" ht="18" customHeight="1">
      <c r="A511" s="52"/>
      <c r="B511" s="148"/>
      <c r="C511" s="129" t="s">
        <v>301</v>
      </c>
      <c r="D511" s="161" t="s">
        <v>152</v>
      </c>
      <c r="E511" s="121" t="s">
        <v>337</v>
      </c>
      <c r="F511" s="121" t="s">
        <v>338</v>
      </c>
      <c r="G511" s="166" t="s">
        <v>156</v>
      </c>
      <c r="H511" s="123" t="s">
        <v>335</v>
      </c>
      <c r="I511" s="124"/>
      <c r="J511" s="180" t="s">
        <v>339</v>
      </c>
      <c r="K511" s="182">
        <v>81</v>
      </c>
      <c r="L511" s="145"/>
      <c r="M511" s="52"/>
      <c r="N511" s="52"/>
      <c r="O511" s="52"/>
      <c r="P511" s="52"/>
      <c r="Q511" s="52"/>
      <c r="R511" s="52"/>
      <c r="S511" s="52"/>
      <c r="T511" s="52"/>
      <c r="U511" s="52"/>
      <c r="V511" s="52"/>
      <c r="W511" s="52"/>
      <c r="X511" s="52"/>
      <c r="Y511" s="52"/>
      <c r="Z511" s="52"/>
      <c r="AA511" s="52"/>
      <c r="AB511" s="52"/>
      <c r="AC511" s="52"/>
      <c r="AD511" s="52"/>
      <c r="AE511" s="52"/>
      <c r="AF511" s="52"/>
    </row>
    <row r="512" spans="1:32" ht="18" customHeight="1">
      <c r="A512" s="52"/>
      <c r="B512" s="118"/>
      <c r="C512" s="118"/>
      <c r="D512" s="118"/>
      <c r="E512" s="118"/>
      <c r="F512" s="118"/>
      <c r="G512" s="114"/>
      <c r="H512" s="125"/>
      <c r="I512" s="126"/>
      <c r="J512" s="138"/>
      <c r="K512" s="125"/>
      <c r="L512" s="145"/>
      <c r="M512" s="52"/>
      <c r="N512" s="52"/>
      <c r="O512" s="52"/>
      <c r="P512" s="52"/>
      <c r="Q512" s="52"/>
      <c r="R512" s="52"/>
      <c r="S512" s="52"/>
      <c r="T512" s="52"/>
      <c r="U512" s="52"/>
      <c r="V512" s="52"/>
      <c r="W512" s="52"/>
      <c r="X512" s="52"/>
      <c r="Y512" s="52"/>
      <c r="Z512" s="52"/>
      <c r="AA512" s="52"/>
      <c r="AB512" s="52"/>
      <c r="AC512" s="52"/>
      <c r="AD512" s="52"/>
      <c r="AE512" s="52"/>
      <c r="AF512" s="52"/>
    </row>
    <row r="513" spans="1:32" ht="18" customHeight="1">
      <c r="A513" s="52"/>
      <c r="B513" s="118"/>
      <c r="C513" s="118"/>
      <c r="D513" s="118"/>
      <c r="E513" s="118"/>
      <c r="F513" s="118"/>
      <c r="G513" s="114"/>
      <c r="H513" s="125"/>
      <c r="I513" s="126"/>
      <c r="J513" s="138"/>
      <c r="K513" s="125"/>
      <c r="L513" s="145"/>
      <c r="M513" s="52"/>
      <c r="N513" s="52"/>
      <c r="O513" s="52"/>
      <c r="P513" s="52"/>
      <c r="Q513" s="52"/>
      <c r="R513" s="52"/>
      <c r="S513" s="52"/>
      <c r="T513" s="52"/>
      <c r="U513" s="52"/>
      <c r="V513" s="52"/>
      <c r="W513" s="52"/>
      <c r="X513" s="52"/>
      <c r="Y513" s="52"/>
      <c r="Z513" s="52"/>
      <c r="AA513" s="52"/>
      <c r="AB513" s="52"/>
      <c r="AC513" s="52"/>
      <c r="AD513" s="52"/>
      <c r="AE513" s="52"/>
      <c r="AF513" s="52"/>
    </row>
    <row r="514" spans="1:32" ht="18" customHeight="1">
      <c r="A514" s="52"/>
      <c r="B514" s="118"/>
      <c r="C514" s="118"/>
      <c r="D514" s="118"/>
      <c r="E514" s="118"/>
      <c r="F514" s="118"/>
      <c r="G514" s="114"/>
      <c r="H514" s="125"/>
      <c r="I514" s="126"/>
      <c r="J514" s="138"/>
      <c r="K514" s="125"/>
      <c r="L514" s="145"/>
      <c r="M514" s="52"/>
      <c r="N514" s="52"/>
      <c r="O514" s="52"/>
      <c r="P514" s="52"/>
      <c r="Q514" s="52"/>
      <c r="R514" s="52"/>
      <c r="S514" s="52"/>
      <c r="T514" s="52"/>
      <c r="U514" s="52"/>
      <c r="V514" s="52"/>
      <c r="W514" s="52"/>
      <c r="X514" s="52"/>
      <c r="Y514" s="52"/>
      <c r="Z514" s="52"/>
      <c r="AA514" s="52"/>
      <c r="AB514" s="52"/>
      <c r="AC514" s="52"/>
      <c r="AD514" s="52"/>
      <c r="AE514" s="52"/>
      <c r="AF514" s="52"/>
    </row>
    <row r="515" spans="1:32" ht="18" customHeight="1">
      <c r="A515" s="52"/>
      <c r="B515" s="118"/>
      <c r="C515" s="118"/>
      <c r="D515" s="118"/>
      <c r="E515" s="118"/>
      <c r="F515" s="118"/>
      <c r="G515" s="114"/>
      <c r="H515" s="125"/>
      <c r="I515" s="126"/>
      <c r="J515" s="138"/>
      <c r="K515" s="125"/>
      <c r="L515" s="145"/>
      <c r="M515" s="52"/>
      <c r="N515" s="52"/>
      <c r="O515" s="52"/>
      <c r="P515" s="52"/>
      <c r="Q515" s="52"/>
      <c r="R515" s="52"/>
      <c r="S515" s="52"/>
      <c r="T515" s="52"/>
      <c r="U515" s="52"/>
      <c r="V515" s="52"/>
      <c r="W515" s="52"/>
      <c r="X515" s="52"/>
      <c r="Y515" s="52"/>
      <c r="Z515" s="52"/>
      <c r="AA515" s="52"/>
      <c r="AB515" s="52"/>
      <c r="AC515" s="52"/>
      <c r="AD515" s="52"/>
      <c r="AE515" s="52"/>
      <c r="AF515" s="52"/>
    </row>
    <row r="516" spans="1:32" ht="18" customHeight="1">
      <c r="A516" s="52"/>
      <c r="B516" s="118"/>
      <c r="C516" s="118"/>
      <c r="D516" s="118"/>
      <c r="E516" s="118"/>
      <c r="F516" s="118"/>
      <c r="G516" s="114"/>
      <c r="H516" s="125"/>
      <c r="I516" s="126"/>
      <c r="J516" s="138"/>
      <c r="K516" s="125"/>
      <c r="L516" s="145"/>
      <c r="M516" s="52"/>
      <c r="N516" s="52"/>
      <c r="O516" s="52"/>
      <c r="P516" s="52"/>
      <c r="Q516" s="52"/>
      <c r="R516" s="52"/>
      <c r="S516" s="52"/>
      <c r="T516" s="52"/>
      <c r="U516" s="52"/>
      <c r="V516" s="52"/>
      <c r="W516" s="52"/>
      <c r="X516" s="52"/>
      <c r="Y516" s="52"/>
      <c r="Z516" s="52"/>
      <c r="AA516" s="52"/>
      <c r="AB516" s="52"/>
      <c r="AC516" s="52"/>
      <c r="AD516" s="52"/>
      <c r="AE516" s="52"/>
      <c r="AF516" s="52"/>
    </row>
    <row r="517" spans="1:32" ht="18" customHeight="1">
      <c r="A517" s="52"/>
      <c r="B517" s="18"/>
      <c r="C517" s="85"/>
      <c r="D517" s="85"/>
      <c r="E517" s="85"/>
      <c r="F517" s="85"/>
      <c r="G517" s="86"/>
      <c r="H517" s="19"/>
      <c r="I517" s="20"/>
      <c r="J517" s="100"/>
      <c r="K517" s="59"/>
      <c r="L517" s="145"/>
      <c r="M517" s="52"/>
      <c r="N517" s="52"/>
      <c r="O517" s="52"/>
      <c r="P517" s="52"/>
      <c r="Q517" s="52"/>
      <c r="R517" s="52"/>
      <c r="S517" s="52"/>
      <c r="T517" s="52"/>
      <c r="U517" s="52"/>
      <c r="V517" s="52"/>
      <c r="W517" s="52"/>
      <c r="X517" s="52"/>
      <c r="Y517" s="52"/>
      <c r="Z517" s="52"/>
      <c r="AA517" s="52"/>
      <c r="AB517" s="52"/>
      <c r="AC517" s="52"/>
      <c r="AD517" s="52"/>
      <c r="AE517" s="52"/>
      <c r="AF517" s="52"/>
    </row>
    <row r="518" spans="1:32" ht="18" customHeight="1">
      <c r="A518" s="52"/>
      <c r="B518" s="148"/>
      <c r="C518" s="129" t="s">
        <v>301</v>
      </c>
      <c r="D518" s="161" t="s">
        <v>152</v>
      </c>
      <c r="E518" s="121" t="s">
        <v>340</v>
      </c>
      <c r="F518" s="121" t="s">
        <v>338</v>
      </c>
      <c r="G518" s="166" t="s">
        <v>155</v>
      </c>
      <c r="H518" s="123" t="s">
        <v>341</v>
      </c>
      <c r="I518" s="124"/>
      <c r="J518" s="180" t="s">
        <v>342</v>
      </c>
      <c r="K518" s="182">
        <v>82</v>
      </c>
      <c r="L518" s="145"/>
      <c r="M518" s="52"/>
      <c r="N518" s="52"/>
      <c r="O518" s="52"/>
      <c r="P518" s="52"/>
      <c r="Q518" s="52"/>
      <c r="R518" s="52"/>
      <c r="S518" s="52"/>
      <c r="T518" s="52"/>
      <c r="U518" s="52"/>
      <c r="V518" s="52"/>
      <c r="W518" s="52"/>
      <c r="X518" s="52"/>
      <c r="Y518" s="52"/>
      <c r="Z518" s="52"/>
      <c r="AA518" s="52"/>
      <c r="AB518" s="52"/>
      <c r="AC518" s="52"/>
      <c r="AD518" s="52"/>
      <c r="AE518" s="52"/>
      <c r="AF518" s="52"/>
    </row>
    <row r="519" spans="1:32" ht="18" customHeight="1">
      <c r="A519" s="52"/>
      <c r="B519" s="118"/>
      <c r="C519" s="118"/>
      <c r="D519" s="118"/>
      <c r="E519" s="118"/>
      <c r="F519" s="118"/>
      <c r="G519" s="114"/>
      <c r="H519" s="125"/>
      <c r="I519" s="126"/>
      <c r="J519" s="138"/>
      <c r="K519" s="125"/>
      <c r="L519" s="145"/>
      <c r="M519" s="52"/>
      <c r="N519" s="52"/>
      <c r="O519" s="52"/>
      <c r="P519" s="52"/>
      <c r="Q519" s="52"/>
      <c r="R519" s="52"/>
      <c r="S519" s="52"/>
      <c r="T519" s="52"/>
      <c r="U519" s="52"/>
      <c r="V519" s="52"/>
      <c r="W519" s="52"/>
      <c r="X519" s="52"/>
      <c r="Y519" s="52"/>
      <c r="Z519" s="52"/>
      <c r="AA519" s="52"/>
      <c r="AB519" s="52"/>
      <c r="AC519" s="52"/>
      <c r="AD519" s="52"/>
      <c r="AE519" s="52"/>
      <c r="AF519" s="52"/>
    </row>
    <row r="520" spans="1:32" ht="18" customHeight="1">
      <c r="A520" s="52"/>
      <c r="B520" s="118"/>
      <c r="C520" s="118"/>
      <c r="D520" s="118"/>
      <c r="E520" s="118"/>
      <c r="F520" s="118"/>
      <c r="G520" s="114"/>
      <c r="H520" s="125"/>
      <c r="I520" s="126"/>
      <c r="J520" s="138"/>
      <c r="K520" s="125"/>
      <c r="L520" s="145"/>
      <c r="M520" s="52"/>
      <c r="N520" s="52"/>
      <c r="O520" s="52"/>
      <c r="P520" s="52"/>
      <c r="Q520" s="52"/>
      <c r="R520" s="52"/>
      <c r="S520" s="52"/>
      <c r="T520" s="52"/>
      <c r="U520" s="52"/>
      <c r="V520" s="52"/>
      <c r="W520" s="52"/>
      <c r="X520" s="52"/>
      <c r="Y520" s="52"/>
      <c r="Z520" s="52"/>
      <c r="AA520" s="52"/>
      <c r="AB520" s="52"/>
      <c r="AC520" s="52"/>
      <c r="AD520" s="52"/>
      <c r="AE520" s="52"/>
      <c r="AF520" s="52"/>
    </row>
    <row r="521" spans="1:32" ht="18" customHeight="1">
      <c r="A521" s="52"/>
      <c r="B521" s="118"/>
      <c r="C521" s="118"/>
      <c r="D521" s="118"/>
      <c r="E521" s="118"/>
      <c r="F521" s="118"/>
      <c r="G521" s="114"/>
      <c r="H521" s="125"/>
      <c r="I521" s="126"/>
      <c r="J521" s="138"/>
      <c r="K521" s="125"/>
      <c r="L521" s="145"/>
      <c r="M521" s="52"/>
      <c r="N521" s="52"/>
      <c r="O521" s="52"/>
      <c r="P521" s="52"/>
      <c r="Q521" s="52"/>
      <c r="R521" s="52"/>
      <c r="S521" s="52"/>
      <c r="T521" s="52"/>
      <c r="U521" s="52"/>
      <c r="V521" s="52"/>
      <c r="W521" s="52"/>
      <c r="X521" s="52"/>
      <c r="Y521" s="52"/>
      <c r="Z521" s="52"/>
      <c r="AA521" s="52"/>
      <c r="AB521" s="52"/>
      <c r="AC521" s="52"/>
      <c r="AD521" s="52"/>
      <c r="AE521" s="52"/>
      <c r="AF521" s="52"/>
    </row>
    <row r="522" spans="1:32" ht="18" customHeight="1">
      <c r="A522" s="52"/>
      <c r="B522" s="118"/>
      <c r="C522" s="118"/>
      <c r="D522" s="118"/>
      <c r="E522" s="118"/>
      <c r="F522" s="118"/>
      <c r="G522" s="114"/>
      <c r="H522" s="125"/>
      <c r="I522" s="126"/>
      <c r="J522" s="138"/>
      <c r="K522" s="125"/>
      <c r="L522" s="145"/>
      <c r="M522" s="52"/>
      <c r="N522" s="52"/>
      <c r="O522" s="52"/>
      <c r="P522" s="52"/>
      <c r="Q522" s="52"/>
      <c r="R522" s="52"/>
      <c r="S522" s="52"/>
      <c r="T522" s="52"/>
      <c r="U522" s="52"/>
      <c r="V522" s="52"/>
      <c r="W522" s="52"/>
      <c r="X522" s="52"/>
      <c r="Y522" s="52"/>
      <c r="Z522" s="52"/>
      <c r="AA522" s="52"/>
      <c r="AB522" s="52"/>
      <c r="AC522" s="52"/>
      <c r="AD522" s="52"/>
      <c r="AE522" s="52"/>
      <c r="AF522" s="52"/>
    </row>
    <row r="523" spans="1:32" ht="18" customHeight="1">
      <c r="A523" s="52"/>
      <c r="B523" s="18"/>
      <c r="C523" s="85"/>
      <c r="D523" s="85"/>
      <c r="E523" s="85"/>
      <c r="F523" s="85"/>
      <c r="G523" s="86"/>
      <c r="H523" s="19"/>
      <c r="I523" s="20"/>
      <c r="J523" s="100"/>
      <c r="K523" s="59"/>
      <c r="L523" s="145"/>
      <c r="M523" s="52"/>
      <c r="N523" s="52"/>
      <c r="O523" s="52"/>
      <c r="P523" s="52"/>
      <c r="Q523" s="52"/>
      <c r="R523" s="52"/>
      <c r="S523" s="52"/>
      <c r="T523" s="52"/>
      <c r="U523" s="52"/>
      <c r="V523" s="52"/>
      <c r="W523" s="52"/>
      <c r="X523" s="52"/>
      <c r="Y523" s="52"/>
      <c r="Z523" s="52"/>
      <c r="AA523" s="52"/>
      <c r="AB523" s="52"/>
      <c r="AC523" s="52"/>
      <c r="AD523" s="52"/>
      <c r="AE523" s="52"/>
      <c r="AF523" s="52"/>
    </row>
    <row r="524" spans="1:32" ht="18" customHeight="1">
      <c r="A524" s="52"/>
      <c r="B524" s="148" t="s">
        <v>343</v>
      </c>
      <c r="C524" s="129" t="s">
        <v>301</v>
      </c>
      <c r="D524" s="161" t="s">
        <v>153</v>
      </c>
      <c r="E524" s="121" t="s">
        <v>344</v>
      </c>
      <c r="F524" s="121" t="s">
        <v>345</v>
      </c>
      <c r="G524" s="166" t="s">
        <v>156</v>
      </c>
      <c r="H524" s="123" t="s">
        <v>346</v>
      </c>
      <c r="I524" s="124"/>
      <c r="J524" s="180" t="s">
        <v>347</v>
      </c>
      <c r="K524" s="182">
        <v>83</v>
      </c>
      <c r="L524" s="145"/>
      <c r="M524" s="52"/>
      <c r="N524" s="52"/>
      <c r="O524" s="52"/>
      <c r="P524" s="52"/>
      <c r="Q524" s="52"/>
      <c r="R524" s="52"/>
      <c r="S524" s="52"/>
      <c r="T524" s="52"/>
      <c r="U524" s="52"/>
      <c r="V524" s="52"/>
      <c r="W524" s="52"/>
      <c r="X524" s="52"/>
      <c r="Y524" s="52"/>
      <c r="Z524" s="52"/>
      <c r="AA524" s="52"/>
      <c r="AB524" s="52"/>
      <c r="AC524" s="52"/>
      <c r="AD524" s="52"/>
      <c r="AE524" s="52"/>
      <c r="AF524" s="52"/>
    </row>
    <row r="525" spans="1:32" ht="18" customHeight="1">
      <c r="A525" s="52"/>
      <c r="B525" s="118"/>
      <c r="C525" s="118"/>
      <c r="D525" s="118"/>
      <c r="E525" s="118"/>
      <c r="F525" s="118"/>
      <c r="G525" s="114"/>
      <c r="H525" s="125"/>
      <c r="I525" s="126"/>
      <c r="J525" s="138"/>
      <c r="K525" s="125"/>
      <c r="L525" s="145"/>
      <c r="M525" s="52"/>
      <c r="N525" s="52"/>
      <c r="O525" s="52"/>
      <c r="P525" s="52"/>
      <c r="Q525" s="52"/>
      <c r="R525" s="52"/>
      <c r="S525" s="52"/>
      <c r="T525" s="52"/>
      <c r="U525" s="52"/>
      <c r="V525" s="52"/>
      <c r="W525" s="52"/>
      <c r="X525" s="52"/>
      <c r="Y525" s="52"/>
      <c r="Z525" s="52"/>
      <c r="AA525" s="52"/>
      <c r="AB525" s="52"/>
      <c r="AC525" s="52"/>
      <c r="AD525" s="52"/>
      <c r="AE525" s="52"/>
      <c r="AF525" s="52"/>
    </row>
    <row r="526" spans="1:32" ht="18" customHeight="1">
      <c r="A526" s="52"/>
      <c r="B526" s="118"/>
      <c r="C526" s="118"/>
      <c r="D526" s="118"/>
      <c r="E526" s="118"/>
      <c r="F526" s="118"/>
      <c r="G526" s="114"/>
      <c r="H526" s="125"/>
      <c r="I526" s="126"/>
      <c r="J526" s="138"/>
      <c r="K526" s="125"/>
      <c r="L526" s="145"/>
      <c r="M526" s="52"/>
      <c r="N526" s="52"/>
      <c r="O526" s="52"/>
      <c r="P526" s="52"/>
      <c r="Q526" s="52"/>
      <c r="R526" s="52"/>
      <c r="S526" s="52"/>
      <c r="T526" s="52"/>
      <c r="U526" s="52"/>
      <c r="V526" s="52"/>
      <c r="W526" s="52"/>
      <c r="X526" s="52"/>
      <c r="Y526" s="52"/>
      <c r="Z526" s="52"/>
      <c r="AA526" s="52"/>
      <c r="AB526" s="52"/>
      <c r="AC526" s="52"/>
      <c r="AD526" s="52"/>
      <c r="AE526" s="52"/>
      <c r="AF526" s="52"/>
    </row>
    <row r="527" spans="1:32" ht="18" customHeight="1">
      <c r="A527" s="52"/>
      <c r="B527" s="118"/>
      <c r="C527" s="118"/>
      <c r="D527" s="118"/>
      <c r="E527" s="118"/>
      <c r="F527" s="118"/>
      <c r="G527" s="114"/>
      <c r="H527" s="125"/>
      <c r="I527" s="126"/>
      <c r="J527" s="138"/>
      <c r="K527" s="125"/>
      <c r="L527" s="145"/>
      <c r="M527" s="52"/>
      <c r="N527" s="52"/>
      <c r="O527" s="52"/>
      <c r="P527" s="52"/>
      <c r="Q527" s="52"/>
      <c r="R527" s="52"/>
      <c r="S527" s="52"/>
      <c r="T527" s="52"/>
      <c r="U527" s="52"/>
      <c r="V527" s="52"/>
      <c r="W527" s="52"/>
      <c r="X527" s="52"/>
      <c r="Y527" s="52"/>
      <c r="Z527" s="52"/>
      <c r="AA527" s="52"/>
      <c r="AB527" s="52"/>
      <c r="AC527" s="52"/>
      <c r="AD527" s="52"/>
      <c r="AE527" s="52"/>
      <c r="AF527" s="52"/>
    </row>
    <row r="528" spans="1:32" ht="18" customHeight="1">
      <c r="A528" s="52"/>
      <c r="B528" s="118"/>
      <c r="C528" s="118"/>
      <c r="D528" s="118"/>
      <c r="E528" s="118"/>
      <c r="F528" s="118"/>
      <c r="G528" s="114"/>
      <c r="H528" s="125"/>
      <c r="I528" s="126"/>
      <c r="J528" s="138"/>
      <c r="K528" s="125"/>
      <c r="L528" s="145"/>
      <c r="M528" s="52"/>
      <c r="N528" s="52"/>
      <c r="O528" s="52"/>
      <c r="P528" s="52"/>
      <c r="Q528" s="52"/>
      <c r="R528" s="52"/>
      <c r="S528" s="52"/>
      <c r="T528" s="52"/>
      <c r="U528" s="52"/>
      <c r="V528" s="52"/>
      <c r="W528" s="52"/>
      <c r="X528" s="52"/>
      <c r="Y528" s="52"/>
      <c r="Z528" s="52"/>
      <c r="AA528" s="52"/>
      <c r="AB528" s="52"/>
      <c r="AC528" s="52"/>
      <c r="AD528" s="52"/>
      <c r="AE528" s="52"/>
      <c r="AF528" s="52"/>
    </row>
    <row r="529" spans="1:32" ht="18" customHeight="1">
      <c r="A529" s="52"/>
      <c r="B529" s="118"/>
      <c r="C529" s="118"/>
      <c r="D529" s="118"/>
      <c r="E529" s="118"/>
      <c r="F529" s="118"/>
      <c r="G529" s="114"/>
      <c r="H529" s="125"/>
      <c r="I529" s="126"/>
      <c r="J529" s="138"/>
      <c r="K529" s="125"/>
      <c r="L529" s="145"/>
      <c r="M529" s="52"/>
      <c r="N529" s="52"/>
      <c r="O529" s="52"/>
      <c r="P529" s="52"/>
      <c r="Q529" s="52"/>
      <c r="R529" s="52"/>
      <c r="S529" s="52"/>
      <c r="T529" s="52"/>
      <c r="U529" s="52"/>
      <c r="V529" s="52"/>
      <c r="W529" s="52"/>
      <c r="X529" s="52"/>
      <c r="Y529" s="52"/>
      <c r="Z529" s="52"/>
      <c r="AA529" s="52"/>
      <c r="AB529" s="52"/>
      <c r="AC529" s="52"/>
      <c r="AD529" s="52"/>
      <c r="AE529" s="52"/>
      <c r="AF529" s="52"/>
    </row>
    <row r="530" spans="1:32" ht="18" customHeight="1">
      <c r="A530" s="52"/>
      <c r="B530" s="118"/>
      <c r="C530" s="118"/>
      <c r="D530" s="118"/>
      <c r="E530" s="118"/>
      <c r="F530" s="118"/>
      <c r="G530" s="114"/>
      <c r="H530" s="125"/>
      <c r="I530" s="126"/>
      <c r="J530" s="138"/>
      <c r="K530" s="125"/>
      <c r="L530" s="145"/>
      <c r="M530" s="52"/>
      <c r="N530" s="52"/>
      <c r="O530" s="52"/>
      <c r="P530" s="52"/>
      <c r="Q530" s="52"/>
      <c r="R530" s="52"/>
      <c r="S530" s="52"/>
      <c r="T530" s="52"/>
      <c r="U530" s="52"/>
      <c r="V530" s="52"/>
      <c r="W530" s="52"/>
      <c r="X530" s="52"/>
      <c r="Y530" s="52"/>
      <c r="Z530" s="52"/>
      <c r="AA530" s="52"/>
      <c r="AB530" s="52"/>
      <c r="AC530" s="52"/>
      <c r="AD530" s="52"/>
      <c r="AE530" s="52"/>
      <c r="AF530" s="52"/>
    </row>
    <row r="531" spans="1:32" ht="18" customHeight="1">
      <c r="A531" s="52"/>
      <c r="B531" s="118"/>
      <c r="C531" s="118"/>
      <c r="D531" s="118"/>
      <c r="E531" s="118"/>
      <c r="F531" s="118"/>
      <c r="G531" s="114"/>
      <c r="H531" s="125"/>
      <c r="I531" s="126"/>
      <c r="J531" s="138"/>
      <c r="K531" s="125"/>
      <c r="L531" s="145"/>
      <c r="M531" s="52"/>
      <c r="N531" s="52"/>
      <c r="O531" s="52"/>
      <c r="P531" s="52"/>
      <c r="Q531" s="52"/>
      <c r="R531" s="52"/>
      <c r="S531" s="52"/>
      <c r="T531" s="52"/>
      <c r="U531" s="52"/>
      <c r="V531" s="52"/>
      <c r="W531" s="52"/>
      <c r="X531" s="52"/>
      <c r="Y531" s="52"/>
      <c r="Z531" s="52"/>
      <c r="AA531" s="52"/>
      <c r="AB531" s="52"/>
      <c r="AC531" s="52"/>
      <c r="AD531" s="52"/>
      <c r="AE531" s="52"/>
      <c r="AF531" s="52"/>
    </row>
    <row r="532" spans="1:32" ht="18" customHeight="1">
      <c r="A532" s="52"/>
      <c r="B532" s="18"/>
      <c r="C532" s="85"/>
      <c r="D532" s="85"/>
      <c r="E532" s="85"/>
      <c r="F532" s="85"/>
      <c r="G532" s="86"/>
      <c r="H532" s="19"/>
      <c r="I532" s="20"/>
      <c r="J532" s="100"/>
      <c r="K532" s="59"/>
      <c r="L532" s="145"/>
      <c r="M532" s="52"/>
      <c r="N532" s="52"/>
      <c r="O532" s="52"/>
      <c r="P532" s="52"/>
      <c r="Q532" s="52"/>
      <c r="R532" s="52"/>
      <c r="S532" s="52"/>
      <c r="T532" s="52"/>
      <c r="U532" s="52"/>
      <c r="V532" s="52"/>
      <c r="W532" s="52"/>
      <c r="X532" s="52"/>
      <c r="Y532" s="52"/>
      <c r="Z532" s="52"/>
      <c r="AA532" s="52"/>
      <c r="AB532" s="52"/>
      <c r="AC532" s="52"/>
      <c r="AD532" s="52"/>
      <c r="AE532" s="52"/>
      <c r="AF532" s="52"/>
    </row>
    <row r="533" spans="1:32" ht="18" customHeight="1">
      <c r="A533" s="52"/>
      <c r="B533" s="148"/>
      <c r="C533" s="129" t="s">
        <v>301</v>
      </c>
      <c r="D533" s="161" t="s">
        <v>152</v>
      </c>
      <c r="E533" s="121" t="s">
        <v>344</v>
      </c>
      <c r="F533" s="121" t="s">
        <v>345</v>
      </c>
      <c r="G533" s="166" t="s">
        <v>155</v>
      </c>
      <c r="H533" s="123" t="s">
        <v>348</v>
      </c>
      <c r="I533" s="124"/>
      <c r="J533" s="180" t="s">
        <v>349</v>
      </c>
      <c r="K533" s="182">
        <v>84</v>
      </c>
      <c r="L533" s="145"/>
      <c r="M533" s="52"/>
      <c r="N533" s="52"/>
      <c r="O533" s="52"/>
      <c r="P533" s="52"/>
      <c r="Q533" s="52"/>
      <c r="R533" s="52"/>
      <c r="S533" s="52"/>
      <c r="T533" s="52"/>
      <c r="U533" s="52"/>
      <c r="V533" s="52"/>
      <c r="W533" s="52"/>
      <c r="X533" s="52"/>
      <c r="Y533" s="52"/>
      <c r="Z533" s="52"/>
      <c r="AA533" s="52"/>
      <c r="AB533" s="52"/>
      <c r="AC533" s="52"/>
      <c r="AD533" s="52"/>
      <c r="AE533" s="52"/>
      <c r="AF533" s="52"/>
    </row>
    <row r="534" spans="1:32" ht="18" customHeight="1">
      <c r="A534" s="52"/>
      <c r="B534" s="118"/>
      <c r="C534" s="118"/>
      <c r="D534" s="118"/>
      <c r="E534" s="118"/>
      <c r="F534" s="118"/>
      <c r="G534" s="114"/>
      <c r="H534" s="125"/>
      <c r="I534" s="126"/>
      <c r="J534" s="138"/>
      <c r="K534" s="125"/>
      <c r="L534" s="145"/>
      <c r="M534" s="52"/>
      <c r="N534" s="52"/>
      <c r="O534" s="52"/>
      <c r="P534" s="52"/>
      <c r="Q534" s="52"/>
      <c r="R534" s="52"/>
      <c r="S534" s="52"/>
      <c r="T534" s="52"/>
      <c r="U534" s="52"/>
      <c r="V534" s="52"/>
      <c r="W534" s="52"/>
      <c r="X534" s="52"/>
      <c r="Y534" s="52"/>
      <c r="Z534" s="52"/>
      <c r="AA534" s="52"/>
      <c r="AB534" s="52"/>
      <c r="AC534" s="52"/>
      <c r="AD534" s="52"/>
      <c r="AE534" s="52"/>
      <c r="AF534" s="52"/>
    </row>
    <row r="535" spans="1:32" ht="18" customHeight="1">
      <c r="A535" s="52"/>
      <c r="B535" s="118"/>
      <c r="C535" s="118"/>
      <c r="D535" s="118"/>
      <c r="E535" s="118"/>
      <c r="F535" s="118"/>
      <c r="G535" s="114"/>
      <c r="H535" s="125"/>
      <c r="I535" s="126"/>
      <c r="J535" s="138"/>
      <c r="K535" s="125"/>
      <c r="L535" s="145"/>
      <c r="M535" s="52"/>
      <c r="N535" s="52"/>
      <c r="O535" s="52"/>
      <c r="P535" s="52"/>
      <c r="Q535" s="52"/>
      <c r="R535" s="52"/>
      <c r="S535" s="52"/>
      <c r="T535" s="52"/>
      <c r="U535" s="52"/>
      <c r="V535" s="52"/>
      <c r="W535" s="52"/>
      <c r="X535" s="52"/>
      <c r="Y535" s="52"/>
      <c r="Z535" s="52"/>
      <c r="AA535" s="52"/>
      <c r="AB535" s="52"/>
      <c r="AC535" s="52"/>
      <c r="AD535" s="52"/>
      <c r="AE535" s="52"/>
      <c r="AF535" s="52"/>
    </row>
    <row r="536" spans="1:32" ht="18" customHeight="1">
      <c r="A536" s="52"/>
      <c r="B536" s="118"/>
      <c r="C536" s="118"/>
      <c r="D536" s="118"/>
      <c r="E536" s="118"/>
      <c r="F536" s="118"/>
      <c r="G536" s="114"/>
      <c r="H536" s="125"/>
      <c r="I536" s="126"/>
      <c r="J536" s="138"/>
      <c r="K536" s="125"/>
      <c r="L536" s="145"/>
      <c r="M536" s="52"/>
      <c r="N536" s="52"/>
      <c r="O536" s="52"/>
      <c r="P536" s="52"/>
      <c r="Q536" s="52"/>
      <c r="R536" s="52"/>
      <c r="S536" s="52"/>
      <c r="T536" s="52"/>
      <c r="U536" s="52"/>
      <c r="V536" s="52"/>
      <c r="W536" s="52"/>
      <c r="X536" s="52"/>
      <c r="Y536" s="52"/>
      <c r="Z536" s="52"/>
      <c r="AA536" s="52"/>
      <c r="AB536" s="52"/>
      <c r="AC536" s="52"/>
      <c r="AD536" s="52"/>
      <c r="AE536" s="52"/>
      <c r="AF536" s="52"/>
    </row>
    <row r="537" spans="1:32" ht="18" customHeight="1">
      <c r="A537" s="52"/>
      <c r="B537" s="118"/>
      <c r="C537" s="118"/>
      <c r="D537" s="118"/>
      <c r="E537" s="118"/>
      <c r="F537" s="118"/>
      <c r="G537" s="114"/>
      <c r="H537" s="125"/>
      <c r="I537" s="126"/>
      <c r="J537" s="138"/>
      <c r="K537" s="125"/>
      <c r="L537" s="145"/>
      <c r="M537" s="52"/>
      <c r="N537" s="52"/>
      <c r="O537" s="52"/>
      <c r="P537" s="52"/>
      <c r="Q537" s="52"/>
      <c r="R537" s="52"/>
      <c r="S537" s="52"/>
      <c r="T537" s="52"/>
      <c r="U537" s="52"/>
      <c r="V537" s="52"/>
      <c r="W537" s="52"/>
      <c r="X537" s="52"/>
      <c r="Y537" s="52"/>
      <c r="Z537" s="52"/>
      <c r="AA537" s="52"/>
      <c r="AB537" s="52"/>
      <c r="AC537" s="52"/>
      <c r="AD537" s="52"/>
      <c r="AE537" s="52"/>
      <c r="AF537" s="52"/>
    </row>
    <row r="538" spans="1:32" ht="18" customHeight="1">
      <c r="A538" s="52"/>
      <c r="B538" s="118"/>
      <c r="C538" s="118"/>
      <c r="D538" s="118"/>
      <c r="E538" s="118"/>
      <c r="F538" s="118"/>
      <c r="G538" s="114"/>
      <c r="H538" s="125"/>
      <c r="I538" s="126"/>
      <c r="J538" s="138"/>
      <c r="K538" s="125"/>
      <c r="L538" s="145"/>
      <c r="M538" s="52"/>
      <c r="N538" s="52"/>
      <c r="O538" s="52"/>
      <c r="P538" s="52"/>
      <c r="Q538" s="52"/>
      <c r="R538" s="52"/>
      <c r="S538" s="52"/>
      <c r="T538" s="52"/>
      <c r="U538" s="52"/>
      <c r="V538" s="52"/>
      <c r="W538" s="52"/>
      <c r="X538" s="52"/>
      <c r="Y538" s="52"/>
      <c r="Z538" s="52"/>
      <c r="AA538" s="52"/>
      <c r="AB538" s="52"/>
      <c r="AC538" s="52"/>
      <c r="AD538" s="52"/>
      <c r="AE538" s="52"/>
      <c r="AF538" s="52"/>
    </row>
    <row r="539" spans="1:32" ht="18" customHeight="1">
      <c r="A539" s="52"/>
      <c r="B539" s="118"/>
      <c r="C539" s="118"/>
      <c r="D539" s="118"/>
      <c r="E539" s="118"/>
      <c r="F539" s="118"/>
      <c r="G539" s="114"/>
      <c r="H539" s="125"/>
      <c r="I539" s="126"/>
      <c r="J539" s="138"/>
      <c r="K539" s="125"/>
      <c r="L539" s="145"/>
      <c r="M539" s="52"/>
      <c r="N539" s="52"/>
      <c r="O539" s="52"/>
      <c r="P539" s="52"/>
      <c r="Q539" s="52"/>
      <c r="R539" s="52"/>
      <c r="S539" s="52"/>
      <c r="T539" s="52"/>
      <c r="U539" s="52"/>
      <c r="V539" s="52"/>
      <c r="W539" s="52"/>
      <c r="X539" s="52"/>
      <c r="Y539" s="52"/>
      <c r="Z539" s="52"/>
      <c r="AA539" s="52"/>
      <c r="AB539" s="52"/>
      <c r="AC539" s="52"/>
      <c r="AD539" s="52"/>
      <c r="AE539" s="52"/>
      <c r="AF539" s="52"/>
    </row>
    <row r="540" spans="1:32" ht="18" customHeight="1">
      <c r="A540" s="52"/>
      <c r="B540" s="118"/>
      <c r="C540" s="118"/>
      <c r="D540" s="118"/>
      <c r="E540" s="118"/>
      <c r="F540" s="118"/>
      <c r="G540" s="114"/>
      <c r="H540" s="125"/>
      <c r="I540" s="126"/>
      <c r="J540" s="138"/>
      <c r="K540" s="125"/>
      <c r="L540" s="145"/>
      <c r="M540" s="52"/>
      <c r="N540" s="52"/>
      <c r="O540" s="52"/>
      <c r="P540" s="52"/>
      <c r="Q540" s="52"/>
      <c r="R540" s="52"/>
      <c r="S540" s="52"/>
      <c r="T540" s="52"/>
      <c r="U540" s="52"/>
      <c r="V540" s="52"/>
      <c r="W540" s="52"/>
      <c r="X540" s="52"/>
      <c r="Y540" s="52"/>
      <c r="Z540" s="52"/>
      <c r="AA540" s="52"/>
      <c r="AB540" s="52"/>
      <c r="AC540" s="52"/>
      <c r="AD540" s="52"/>
      <c r="AE540" s="52"/>
      <c r="AF540" s="52"/>
    </row>
    <row r="541" spans="1:32" ht="18" customHeight="1">
      <c r="A541" s="52"/>
      <c r="B541" s="18"/>
      <c r="C541" s="85"/>
      <c r="D541" s="85"/>
      <c r="E541" s="85"/>
      <c r="F541" s="85"/>
      <c r="G541" s="86"/>
      <c r="H541" s="19"/>
      <c r="I541" s="20"/>
      <c r="J541" s="100"/>
      <c r="K541" s="59"/>
      <c r="L541" s="145"/>
      <c r="M541" s="52"/>
      <c r="N541" s="52"/>
      <c r="O541" s="52"/>
      <c r="P541" s="52"/>
      <c r="Q541" s="52"/>
      <c r="R541" s="52"/>
      <c r="S541" s="52"/>
      <c r="T541" s="52"/>
      <c r="U541" s="52"/>
      <c r="V541" s="52"/>
      <c r="W541" s="52"/>
      <c r="X541" s="52"/>
      <c r="Y541" s="52"/>
      <c r="Z541" s="52"/>
      <c r="AA541" s="52"/>
      <c r="AB541" s="52"/>
      <c r="AC541" s="52"/>
      <c r="AD541" s="52"/>
      <c r="AE541" s="52"/>
      <c r="AF541" s="52"/>
    </row>
    <row r="542" spans="1:32" ht="18" customHeight="1">
      <c r="A542" s="52"/>
      <c r="B542" s="148" t="s">
        <v>350</v>
      </c>
      <c r="C542" s="129" t="s">
        <v>301</v>
      </c>
      <c r="D542" s="161" t="s">
        <v>153</v>
      </c>
      <c r="E542" s="121" t="s">
        <v>344</v>
      </c>
      <c r="F542" s="121" t="s">
        <v>351</v>
      </c>
      <c r="G542" s="166" t="s">
        <v>156</v>
      </c>
      <c r="H542" s="123" t="s">
        <v>352</v>
      </c>
      <c r="I542" s="124"/>
      <c r="J542" s="180" t="s">
        <v>353</v>
      </c>
      <c r="K542" s="182">
        <v>85</v>
      </c>
      <c r="L542" s="145"/>
      <c r="M542" s="52"/>
      <c r="N542" s="52"/>
      <c r="O542" s="52"/>
      <c r="P542" s="52"/>
      <c r="Q542" s="52"/>
      <c r="R542" s="52"/>
      <c r="S542" s="52"/>
      <c r="T542" s="52"/>
      <c r="U542" s="52"/>
      <c r="V542" s="52"/>
      <c r="W542" s="52"/>
      <c r="X542" s="52"/>
      <c r="Y542" s="52"/>
      <c r="Z542" s="52"/>
      <c r="AA542" s="52"/>
      <c r="AB542" s="52"/>
      <c r="AC542" s="52"/>
      <c r="AD542" s="52"/>
      <c r="AE542" s="52"/>
      <c r="AF542" s="52"/>
    </row>
    <row r="543" spans="1:32" ht="18" customHeight="1">
      <c r="A543" s="52"/>
      <c r="B543" s="118"/>
      <c r="C543" s="118"/>
      <c r="D543" s="118"/>
      <c r="E543" s="118"/>
      <c r="F543" s="118"/>
      <c r="G543" s="114"/>
      <c r="H543" s="125"/>
      <c r="I543" s="126"/>
      <c r="J543" s="138"/>
      <c r="K543" s="125"/>
      <c r="L543" s="145"/>
      <c r="M543" s="52"/>
      <c r="N543" s="52"/>
      <c r="O543" s="52"/>
      <c r="P543" s="52"/>
      <c r="Q543" s="52"/>
      <c r="R543" s="52"/>
      <c r="S543" s="52"/>
      <c r="T543" s="52"/>
      <c r="U543" s="52"/>
      <c r="V543" s="52"/>
      <c r="W543" s="52"/>
      <c r="X543" s="52"/>
      <c r="Y543" s="52"/>
      <c r="Z543" s="52"/>
      <c r="AA543" s="52"/>
      <c r="AB543" s="52"/>
      <c r="AC543" s="52"/>
      <c r="AD543" s="52"/>
      <c r="AE543" s="52"/>
      <c r="AF543" s="52"/>
    </row>
    <row r="544" spans="1:32" ht="18" customHeight="1">
      <c r="A544" s="52"/>
      <c r="B544" s="118"/>
      <c r="C544" s="118"/>
      <c r="D544" s="118"/>
      <c r="E544" s="118"/>
      <c r="F544" s="118"/>
      <c r="G544" s="114"/>
      <c r="H544" s="125"/>
      <c r="I544" s="126"/>
      <c r="J544" s="138"/>
      <c r="K544" s="125"/>
      <c r="L544" s="145"/>
      <c r="M544" s="52"/>
      <c r="N544" s="52"/>
      <c r="O544" s="52"/>
      <c r="P544" s="52"/>
      <c r="Q544" s="52"/>
      <c r="R544" s="52"/>
      <c r="S544" s="52"/>
      <c r="T544" s="52"/>
      <c r="U544" s="52"/>
      <c r="V544" s="52"/>
      <c r="W544" s="52"/>
      <c r="X544" s="52"/>
      <c r="Y544" s="52"/>
      <c r="Z544" s="52"/>
      <c r="AA544" s="52"/>
      <c r="AB544" s="52"/>
      <c r="AC544" s="52"/>
      <c r="AD544" s="52"/>
      <c r="AE544" s="52"/>
      <c r="AF544" s="52"/>
    </row>
    <row r="545" spans="1:32" ht="18" customHeight="1">
      <c r="A545" s="52"/>
      <c r="B545" s="118"/>
      <c r="C545" s="118"/>
      <c r="D545" s="118"/>
      <c r="E545" s="118"/>
      <c r="F545" s="118"/>
      <c r="G545" s="114"/>
      <c r="H545" s="125"/>
      <c r="I545" s="126"/>
      <c r="J545" s="138"/>
      <c r="K545" s="125"/>
      <c r="L545" s="145"/>
      <c r="M545" s="52"/>
      <c r="N545" s="52"/>
      <c r="O545" s="52"/>
      <c r="P545" s="52"/>
      <c r="Q545" s="52"/>
      <c r="R545" s="52"/>
      <c r="S545" s="52"/>
      <c r="T545" s="52"/>
      <c r="U545" s="52"/>
      <c r="V545" s="52"/>
      <c r="W545" s="52"/>
      <c r="X545" s="52"/>
      <c r="Y545" s="52"/>
      <c r="Z545" s="52"/>
      <c r="AA545" s="52"/>
      <c r="AB545" s="52"/>
      <c r="AC545" s="52"/>
      <c r="AD545" s="52"/>
      <c r="AE545" s="52"/>
      <c r="AF545" s="52"/>
    </row>
    <row r="546" spans="1:32" ht="18" customHeight="1">
      <c r="A546" s="52"/>
      <c r="B546" s="118"/>
      <c r="C546" s="118"/>
      <c r="D546" s="118"/>
      <c r="E546" s="118"/>
      <c r="F546" s="118"/>
      <c r="G546" s="114"/>
      <c r="H546" s="125"/>
      <c r="I546" s="126"/>
      <c r="J546" s="138"/>
      <c r="K546" s="125"/>
      <c r="L546" s="145"/>
      <c r="M546" s="52"/>
      <c r="N546" s="52"/>
      <c r="O546" s="52"/>
      <c r="P546" s="52"/>
      <c r="Q546" s="52"/>
      <c r="R546" s="52"/>
      <c r="S546" s="52"/>
      <c r="T546" s="52"/>
      <c r="U546" s="52"/>
      <c r="V546" s="52"/>
      <c r="W546" s="52"/>
      <c r="X546" s="52"/>
      <c r="Y546" s="52"/>
      <c r="Z546" s="52"/>
      <c r="AA546" s="52"/>
      <c r="AB546" s="52"/>
      <c r="AC546" s="52"/>
      <c r="AD546" s="52"/>
      <c r="AE546" s="52"/>
      <c r="AF546" s="52"/>
    </row>
    <row r="547" spans="1:32" ht="18" customHeight="1">
      <c r="A547" s="52"/>
      <c r="B547" s="118"/>
      <c r="C547" s="118"/>
      <c r="D547" s="118"/>
      <c r="E547" s="118"/>
      <c r="F547" s="118"/>
      <c r="G547" s="114"/>
      <c r="H547" s="125"/>
      <c r="I547" s="126"/>
      <c r="J547" s="138"/>
      <c r="K547" s="125"/>
      <c r="L547" s="145"/>
      <c r="M547" s="52"/>
      <c r="N547" s="52"/>
      <c r="O547" s="52"/>
      <c r="P547" s="52"/>
      <c r="Q547" s="52"/>
      <c r="R547" s="52"/>
      <c r="S547" s="52"/>
      <c r="T547" s="52"/>
      <c r="U547" s="52"/>
      <c r="V547" s="52"/>
      <c r="W547" s="52"/>
      <c r="X547" s="52"/>
      <c r="Y547" s="52"/>
      <c r="Z547" s="52"/>
      <c r="AA547" s="52"/>
      <c r="AB547" s="52"/>
      <c r="AC547" s="52"/>
      <c r="AD547" s="52"/>
      <c r="AE547" s="52"/>
      <c r="AF547" s="52"/>
    </row>
    <row r="548" spans="1:32" ht="18" customHeight="1">
      <c r="A548" s="52"/>
      <c r="B548" s="18"/>
      <c r="C548" s="85"/>
      <c r="D548" s="85"/>
      <c r="E548" s="85"/>
      <c r="F548" s="85"/>
      <c r="G548" s="86"/>
      <c r="H548" s="19"/>
      <c r="I548" s="20"/>
      <c r="J548" s="100"/>
      <c r="K548" s="59"/>
      <c r="L548" s="145"/>
      <c r="M548" s="52"/>
      <c r="N548" s="52"/>
      <c r="O548" s="52"/>
      <c r="P548" s="52"/>
      <c r="Q548" s="52"/>
      <c r="R548" s="52"/>
      <c r="S548" s="52"/>
      <c r="T548" s="52"/>
      <c r="U548" s="52"/>
      <c r="V548" s="52"/>
      <c r="W548" s="52"/>
      <c r="X548" s="52"/>
      <c r="Y548" s="52"/>
      <c r="Z548" s="52"/>
      <c r="AA548" s="52"/>
      <c r="AB548" s="52"/>
      <c r="AC548" s="52"/>
      <c r="AD548" s="52"/>
      <c r="AE548" s="52"/>
      <c r="AF548" s="52"/>
    </row>
    <row r="549" spans="1:32" ht="18" customHeight="1">
      <c r="A549" s="52"/>
      <c r="B549" s="148"/>
      <c r="C549" s="129" t="s">
        <v>301</v>
      </c>
      <c r="D549" s="161" t="s">
        <v>152</v>
      </c>
      <c r="E549" s="121" t="s">
        <v>340</v>
      </c>
      <c r="F549" s="121" t="s">
        <v>354</v>
      </c>
      <c r="G549" s="166" t="s">
        <v>155</v>
      </c>
      <c r="H549" s="123" t="s">
        <v>341</v>
      </c>
      <c r="I549" s="124"/>
      <c r="J549" s="180" t="s">
        <v>355</v>
      </c>
      <c r="K549" s="182">
        <v>86</v>
      </c>
      <c r="L549" s="145"/>
      <c r="M549" s="52"/>
      <c r="N549" s="52"/>
      <c r="O549" s="52"/>
      <c r="P549" s="52"/>
      <c r="Q549" s="52"/>
      <c r="R549" s="52"/>
      <c r="S549" s="52"/>
      <c r="T549" s="52"/>
      <c r="U549" s="52"/>
      <c r="V549" s="52"/>
      <c r="W549" s="52"/>
      <c r="X549" s="52"/>
      <c r="Y549" s="52"/>
      <c r="Z549" s="52"/>
      <c r="AA549" s="52"/>
      <c r="AB549" s="52"/>
      <c r="AC549" s="52"/>
      <c r="AD549" s="52"/>
      <c r="AE549" s="52"/>
      <c r="AF549" s="52"/>
    </row>
    <row r="550" spans="1:32" ht="18" customHeight="1">
      <c r="A550" s="52"/>
      <c r="B550" s="118"/>
      <c r="C550" s="118"/>
      <c r="D550" s="118"/>
      <c r="E550" s="118"/>
      <c r="F550" s="118"/>
      <c r="G550" s="114"/>
      <c r="H550" s="125"/>
      <c r="I550" s="126"/>
      <c r="J550" s="138"/>
      <c r="K550" s="125"/>
      <c r="L550" s="145"/>
      <c r="M550" s="52"/>
      <c r="N550" s="52"/>
      <c r="O550" s="52"/>
      <c r="P550" s="52"/>
      <c r="Q550" s="52"/>
      <c r="R550" s="52"/>
      <c r="S550" s="52"/>
      <c r="T550" s="52"/>
      <c r="U550" s="52"/>
      <c r="V550" s="52"/>
      <c r="W550" s="52"/>
      <c r="X550" s="52"/>
      <c r="Y550" s="52"/>
      <c r="Z550" s="52"/>
      <c r="AA550" s="52"/>
      <c r="AB550" s="52"/>
      <c r="AC550" s="52"/>
      <c r="AD550" s="52"/>
      <c r="AE550" s="52"/>
      <c r="AF550" s="52"/>
    </row>
    <row r="551" spans="1:32" ht="18" customHeight="1">
      <c r="A551" s="52"/>
      <c r="B551" s="118"/>
      <c r="C551" s="118"/>
      <c r="D551" s="118"/>
      <c r="E551" s="118"/>
      <c r="F551" s="118"/>
      <c r="G551" s="114"/>
      <c r="H551" s="125"/>
      <c r="I551" s="126"/>
      <c r="J551" s="138"/>
      <c r="K551" s="125"/>
      <c r="L551" s="145"/>
      <c r="M551" s="52"/>
      <c r="N551" s="52"/>
      <c r="O551" s="52"/>
      <c r="P551" s="52"/>
      <c r="Q551" s="52"/>
      <c r="R551" s="52"/>
      <c r="S551" s="52"/>
      <c r="T551" s="52"/>
      <c r="U551" s="52"/>
      <c r="V551" s="52"/>
      <c r="W551" s="52"/>
      <c r="X551" s="52"/>
      <c r="Y551" s="52"/>
      <c r="Z551" s="52"/>
      <c r="AA551" s="52"/>
      <c r="AB551" s="52"/>
      <c r="AC551" s="52"/>
      <c r="AD551" s="52"/>
      <c r="AE551" s="52"/>
      <c r="AF551" s="52"/>
    </row>
    <row r="552" spans="1:32" ht="18" customHeight="1">
      <c r="A552" s="52"/>
      <c r="B552" s="118"/>
      <c r="C552" s="118"/>
      <c r="D552" s="118"/>
      <c r="E552" s="118"/>
      <c r="F552" s="118"/>
      <c r="G552" s="114"/>
      <c r="H552" s="125"/>
      <c r="I552" s="126"/>
      <c r="J552" s="138"/>
      <c r="K552" s="125"/>
      <c r="L552" s="145"/>
      <c r="M552" s="52"/>
      <c r="N552" s="52"/>
      <c r="O552" s="52"/>
      <c r="P552" s="52"/>
      <c r="Q552" s="52"/>
      <c r="R552" s="52"/>
      <c r="S552" s="52"/>
      <c r="T552" s="52"/>
      <c r="U552" s="52"/>
      <c r="V552" s="52"/>
      <c r="W552" s="52"/>
      <c r="X552" s="52"/>
      <c r="Y552" s="52"/>
      <c r="Z552" s="52"/>
      <c r="AA552" s="52"/>
      <c r="AB552" s="52"/>
      <c r="AC552" s="52"/>
      <c r="AD552" s="52"/>
      <c r="AE552" s="52"/>
      <c r="AF552" s="52"/>
    </row>
    <row r="553" spans="1:32" ht="18" customHeight="1">
      <c r="A553" s="52"/>
      <c r="B553" s="118"/>
      <c r="C553" s="118"/>
      <c r="D553" s="118"/>
      <c r="E553" s="118"/>
      <c r="F553" s="118"/>
      <c r="G553" s="114"/>
      <c r="H553" s="125"/>
      <c r="I553" s="126"/>
      <c r="J553" s="138"/>
      <c r="K553" s="125"/>
      <c r="L553" s="145"/>
      <c r="M553" s="52"/>
      <c r="N553" s="52"/>
      <c r="O553" s="52"/>
      <c r="P553" s="52"/>
      <c r="Q553" s="52"/>
      <c r="R553" s="52"/>
      <c r="S553" s="52"/>
      <c r="T553" s="52"/>
      <c r="U553" s="52"/>
      <c r="V553" s="52"/>
      <c r="W553" s="52"/>
      <c r="X553" s="52"/>
      <c r="Y553" s="52"/>
      <c r="Z553" s="52"/>
      <c r="AA553" s="52"/>
      <c r="AB553" s="52"/>
      <c r="AC553" s="52"/>
      <c r="AD553" s="52"/>
      <c r="AE553" s="52"/>
      <c r="AF553" s="52"/>
    </row>
    <row r="554" spans="1:32" ht="18" customHeight="1">
      <c r="A554" s="52"/>
      <c r="B554" s="18"/>
      <c r="C554" s="85"/>
      <c r="D554" s="85"/>
      <c r="E554" s="85"/>
      <c r="F554" s="85"/>
      <c r="G554" s="86"/>
      <c r="H554" s="19"/>
      <c r="I554" s="20"/>
      <c r="J554" s="100"/>
      <c r="K554" s="59"/>
      <c r="L554" s="145"/>
      <c r="M554" s="52"/>
      <c r="N554" s="52"/>
      <c r="O554" s="52"/>
      <c r="P554" s="52"/>
      <c r="Q554" s="52"/>
      <c r="R554" s="52"/>
      <c r="S554" s="52"/>
      <c r="T554" s="52"/>
      <c r="U554" s="52"/>
      <c r="V554" s="52"/>
      <c r="W554" s="52"/>
      <c r="X554" s="52"/>
      <c r="Y554" s="52"/>
      <c r="Z554" s="52"/>
      <c r="AA554" s="52"/>
      <c r="AB554" s="52"/>
      <c r="AC554" s="52"/>
      <c r="AD554" s="52"/>
      <c r="AE554" s="52"/>
      <c r="AF554" s="52"/>
    </row>
    <row r="555" spans="1:32" ht="18" customHeight="1">
      <c r="A555" s="52"/>
      <c r="B555" s="148" t="s">
        <v>356</v>
      </c>
      <c r="C555" s="129" t="s">
        <v>301</v>
      </c>
      <c r="D555" s="161" t="s">
        <v>152</v>
      </c>
      <c r="E555" s="121" t="s">
        <v>344</v>
      </c>
      <c r="F555" s="121" t="s">
        <v>357</v>
      </c>
      <c r="G555" s="166" t="s">
        <v>155</v>
      </c>
      <c r="H555" s="123" t="s">
        <v>358</v>
      </c>
      <c r="I555" s="124"/>
      <c r="J555" s="180" t="s">
        <v>359</v>
      </c>
      <c r="K555" s="182">
        <v>87</v>
      </c>
      <c r="L555" s="145"/>
      <c r="M555" s="52"/>
      <c r="N555" s="52"/>
      <c r="O555" s="52"/>
      <c r="P555" s="52"/>
      <c r="Q555" s="52"/>
      <c r="R555" s="52"/>
      <c r="S555" s="52"/>
      <c r="T555" s="52"/>
      <c r="U555" s="52"/>
      <c r="V555" s="52"/>
      <c r="W555" s="52"/>
      <c r="X555" s="52"/>
      <c r="Y555" s="52"/>
      <c r="Z555" s="52"/>
      <c r="AA555" s="52"/>
      <c r="AB555" s="52"/>
      <c r="AC555" s="52"/>
      <c r="AD555" s="52"/>
      <c r="AE555" s="52"/>
      <c r="AF555" s="52"/>
    </row>
    <row r="556" spans="1:32" ht="18" customHeight="1">
      <c r="A556" s="52"/>
      <c r="B556" s="118"/>
      <c r="C556" s="118"/>
      <c r="D556" s="118"/>
      <c r="E556" s="118"/>
      <c r="F556" s="118"/>
      <c r="G556" s="114"/>
      <c r="H556" s="125"/>
      <c r="I556" s="126"/>
      <c r="J556" s="138"/>
      <c r="K556" s="125"/>
      <c r="L556" s="145"/>
      <c r="M556" s="52"/>
      <c r="N556" s="52"/>
      <c r="O556" s="52"/>
      <c r="P556" s="52"/>
      <c r="Q556" s="52"/>
      <c r="R556" s="52"/>
      <c r="S556" s="52"/>
      <c r="T556" s="52"/>
      <c r="U556" s="52"/>
      <c r="V556" s="52"/>
      <c r="W556" s="52"/>
      <c r="X556" s="52"/>
      <c r="Y556" s="52"/>
      <c r="Z556" s="52"/>
      <c r="AA556" s="52"/>
      <c r="AB556" s="52"/>
      <c r="AC556" s="52"/>
      <c r="AD556" s="52"/>
      <c r="AE556" s="52"/>
      <c r="AF556" s="52"/>
    </row>
    <row r="557" spans="1:32" ht="18" customHeight="1">
      <c r="A557" s="52"/>
      <c r="B557" s="118"/>
      <c r="C557" s="118"/>
      <c r="D557" s="118"/>
      <c r="E557" s="118"/>
      <c r="F557" s="118"/>
      <c r="G557" s="114"/>
      <c r="H557" s="125"/>
      <c r="I557" s="126"/>
      <c r="J557" s="138"/>
      <c r="K557" s="125"/>
      <c r="L557" s="145"/>
      <c r="M557" s="52"/>
      <c r="N557" s="52"/>
      <c r="O557" s="52"/>
      <c r="P557" s="52"/>
      <c r="Q557" s="52"/>
      <c r="R557" s="52"/>
      <c r="S557" s="52"/>
      <c r="T557" s="52"/>
      <c r="U557" s="52"/>
      <c r="V557" s="52"/>
      <c r="W557" s="52"/>
      <c r="X557" s="52"/>
      <c r="Y557" s="52"/>
      <c r="Z557" s="52"/>
      <c r="AA557" s="52"/>
      <c r="AB557" s="52"/>
      <c r="AC557" s="52"/>
      <c r="AD557" s="52"/>
      <c r="AE557" s="52"/>
      <c r="AF557" s="52"/>
    </row>
    <row r="558" spans="1:32" ht="18" customHeight="1">
      <c r="A558" s="52"/>
      <c r="B558" s="118"/>
      <c r="C558" s="118"/>
      <c r="D558" s="118"/>
      <c r="E558" s="118"/>
      <c r="F558" s="118"/>
      <c r="G558" s="114"/>
      <c r="H558" s="125"/>
      <c r="I558" s="126"/>
      <c r="J558" s="138"/>
      <c r="K558" s="125"/>
      <c r="L558" s="145"/>
      <c r="M558" s="52"/>
      <c r="N558" s="52"/>
      <c r="O558" s="52"/>
      <c r="P558" s="52"/>
      <c r="Q558" s="52"/>
      <c r="R558" s="52"/>
      <c r="S558" s="52"/>
      <c r="T558" s="52"/>
      <c r="U558" s="52"/>
      <c r="V558" s="52"/>
      <c r="W558" s="52"/>
      <c r="X558" s="52"/>
      <c r="Y558" s="52"/>
      <c r="Z558" s="52"/>
      <c r="AA558" s="52"/>
      <c r="AB558" s="52"/>
      <c r="AC558" s="52"/>
      <c r="AD558" s="52"/>
      <c r="AE558" s="52"/>
      <c r="AF558" s="52"/>
    </row>
    <row r="559" spans="1:32" ht="21" customHeight="1">
      <c r="A559" s="52"/>
      <c r="B559" s="118"/>
      <c r="C559" s="118"/>
      <c r="D559" s="118"/>
      <c r="E559" s="118"/>
      <c r="F559" s="118"/>
      <c r="G559" s="114"/>
      <c r="H559" s="125"/>
      <c r="I559" s="126"/>
      <c r="J559" s="138"/>
      <c r="K559" s="125"/>
      <c r="L559" s="145"/>
      <c r="M559" s="52"/>
      <c r="N559" s="52"/>
      <c r="O559" s="52"/>
      <c r="P559" s="52"/>
      <c r="Q559" s="52"/>
      <c r="R559" s="52"/>
      <c r="S559" s="52"/>
      <c r="T559" s="52"/>
      <c r="U559" s="52"/>
      <c r="V559" s="52"/>
      <c r="W559" s="52"/>
      <c r="X559" s="52"/>
      <c r="Y559" s="52"/>
      <c r="Z559" s="52"/>
      <c r="AA559" s="52"/>
      <c r="AB559" s="52"/>
      <c r="AC559" s="52"/>
      <c r="AD559" s="52"/>
      <c r="AE559" s="52"/>
      <c r="AF559" s="52"/>
    </row>
    <row r="560" spans="1:32" ht="54" customHeight="1">
      <c r="A560" s="52"/>
      <c r="B560" s="118"/>
      <c r="C560" s="118"/>
      <c r="D560" s="118"/>
      <c r="E560" s="118"/>
      <c r="F560" s="118"/>
      <c r="G560" s="114"/>
      <c r="H560" s="125"/>
      <c r="I560" s="126"/>
      <c r="J560" s="138"/>
      <c r="K560" s="125"/>
      <c r="L560" s="145"/>
      <c r="M560" s="52"/>
      <c r="N560" s="52"/>
      <c r="O560" s="52"/>
      <c r="P560" s="52"/>
      <c r="Q560" s="52"/>
      <c r="R560" s="52"/>
      <c r="S560" s="52"/>
      <c r="T560" s="52"/>
      <c r="U560" s="52"/>
      <c r="V560" s="52"/>
      <c r="W560" s="52"/>
      <c r="X560" s="52"/>
      <c r="Y560" s="52"/>
      <c r="Z560" s="52"/>
      <c r="AA560" s="52"/>
      <c r="AB560" s="52"/>
      <c r="AC560" s="52"/>
      <c r="AD560" s="52"/>
      <c r="AE560" s="52"/>
      <c r="AF560" s="52"/>
    </row>
    <row r="561" spans="1:32" ht="24" customHeight="1">
      <c r="A561" s="52"/>
      <c r="B561" s="18"/>
      <c r="C561" s="85"/>
      <c r="D561" s="85"/>
      <c r="E561" s="85"/>
      <c r="F561" s="85"/>
      <c r="G561" s="86"/>
      <c r="H561" s="19"/>
      <c r="I561" s="20"/>
      <c r="J561" s="100"/>
      <c r="K561" s="59"/>
      <c r="L561" s="145"/>
      <c r="M561" s="52"/>
      <c r="N561" s="52"/>
      <c r="O561" s="52"/>
      <c r="P561" s="52"/>
      <c r="Q561" s="52"/>
      <c r="R561" s="52"/>
      <c r="S561" s="52"/>
      <c r="T561" s="52"/>
      <c r="U561" s="52"/>
      <c r="V561" s="52"/>
      <c r="W561" s="52"/>
      <c r="X561" s="52"/>
      <c r="Y561" s="52"/>
      <c r="Z561" s="52"/>
      <c r="AA561" s="52"/>
      <c r="AB561" s="52"/>
      <c r="AC561" s="52"/>
      <c r="AD561" s="52"/>
      <c r="AE561" s="52"/>
      <c r="AF561" s="52"/>
    </row>
    <row r="562" spans="1:32" ht="34.5" customHeight="1">
      <c r="A562" s="52"/>
      <c r="B562" s="148"/>
      <c r="C562" s="129" t="s">
        <v>301</v>
      </c>
      <c r="D562" s="161" t="s">
        <v>152</v>
      </c>
      <c r="E562" s="121" t="s">
        <v>344</v>
      </c>
      <c r="F562" s="121" t="s">
        <v>357</v>
      </c>
      <c r="G562" s="166" t="s">
        <v>155</v>
      </c>
      <c r="H562" s="123" t="s">
        <v>360</v>
      </c>
      <c r="I562" s="124"/>
      <c r="J562" s="180" t="s">
        <v>361</v>
      </c>
      <c r="K562" s="182">
        <v>88</v>
      </c>
      <c r="L562" s="145"/>
      <c r="M562" s="52"/>
      <c r="N562" s="52"/>
      <c r="O562" s="52"/>
      <c r="P562" s="52"/>
      <c r="Q562" s="52"/>
      <c r="R562" s="52"/>
      <c r="S562" s="52"/>
      <c r="T562" s="52"/>
      <c r="U562" s="52"/>
      <c r="V562" s="52"/>
      <c r="W562" s="52"/>
      <c r="X562" s="52"/>
      <c r="Y562" s="52"/>
      <c r="Z562" s="52"/>
      <c r="AA562" s="52"/>
      <c r="AB562" s="52"/>
      <c r="AC562" s="52"/>
      <c r="AD562" s="52"/>
      <c r="AE562" s="52"/>
      <c r="AF562" s="52"/>
    </row>
    <row r="563" spans="1:32" ht="29.25" customHeight="1">
      <c r="A563" s="52"/>
      <c r="B563" s="118"/>
      <c r="C563" s="118"/>
      <c r="D563" s="118"/>
      <c r="E563" s="118"/>
      <c r="F563" s="118"/>
      <c r="G563" s="114"/>
      <c r="H563" s="125"/>
      <c r="I563" s="126"/>
      <c r="J563" s="138"/>
      <c r="K563" s="125"/>
      <c r="L563" s="145"/>
      <c r="M563" s="52"/>
      <c r="N563" s="52"/>
      <c r="O563" s="52"/>
      <c r="P563" s="52"/>
      <c r="Q563" s="52"/>
      <c r="R563" s="52"/>
      <c r="S563" s="52"/>
      <c r="T563" s="52"/>
      <c r="U563" s="52"/>
      <c r="V563" s="52"/>
      <c r="W563" s="52"/>
      <c r="X563" s="52"/>
      <c r="Y563" s="52"/>
      <c r="Z563" s="52"/>
      <c r="AA563" s="52"/>
      <c r="AB563" s="52"/>
      <c r="AC563" s="52"/>
      <c r="AD563" s="52"/>
      <c r="AE563" s="52"/>
      <c r="AF563" s="52"/>
    </row>
    <row r="564" spans="1:32" ht="28.5" customHeight="1">
      <c r="A564" s="52"/>
      <c r="B564" s="118"/>
      <c r="C564" s="118"/>
      <c r="D564" s="118"/>
      <c r="E564" s="118"/>
      <c r="F564" s="118"/>
      <c r="G564" s="114"/>
      <c r="H564" s="125"/>
      <c r="I564" s="126"/>
      <c r="J564" s="138"/>
      <c r="K564" s="125"/>
      <c r="L564" s="145"/>
      <c r="M564" s="52"/>
      <c r="N564" s="52"/>
      <c r="O564" s="52"/>
      <c r="P564" s="52"/>
      <c r="Q564" s="52"/>
      <c r="R564" s="52"/>
      <c r="S564" s="52"/>
      <c r="T564" s="52"/>
      <c r="U564" s="52"/>
      <c r="V564" s="52"/>
      <c r="W564" s="52"/>
      <c r="X564" s="52"/>
      <c r="Y564" s="52"/>
      <c r="Z564" s="52"/>
      <c r="AA564" s="52"/>
      <c r="AB564" s="52"/>
      <c r="AC564" s="52"/>
      <c r="AD564" s="52"/>
      <c r="AE564" s="52"/>
      <c r="AF564" s="52"/>
    </row>
    <row r="565" spans="1:32" ht="18" customHeight="1">
      <c r="A565" s="52"/>
      <c r="B565" s="118"/>
      <c r="C565" s="118"/>
      <c r="D565" s="118"/>
      <c r="E565" s="118"/>
      <c r="F565" s="118"/>
      <c r="G565" s="114"/>
      <c r="H565" s="125"/>
      <c r="I565" s="126"/>
      <c r="J565" s="138"/>
      <c r="K565" s="125"/>
      <c r="L565" s="145"/>
      <c r="M565" s="52"/>
      <c r="N565" s="52"/>
      <c r="O565" s="52"/>
      <c r="P565" s="52"/>
      <c r="Q565" s="52"/>
      <c r="R565" s="52"/>
      <c r="S565" s="52"/>
      <c r="T565" s="52"/>
      <c r="U565" s="52"/>
      <c r="V565" s="52"/>
      <c r="W565" s="52"/>
      <c r="X565" s="52"/>
      <c r="Y565" s="52"/>
      <c r="Z565" s="52"/>
      <c r="AA565" s="52"/>
      <c r="AB565" s="52"/>
      <c r="AC565" s="52"/>
      <c r="AD565" s="52"/>
      <c r="AE565" s="52"/>
      <c r="AF565" s="52"/>
    </row>
    <row r="566" spans="1:32" ht="22.5" customHeight="1">
      <c r="A566" s="52"/>
      <c r="B566" s="118"/>
      <c r="C566" s="118"/>
      <c r="D566" s="118"/>
      <c r="E566" s="118"/>
      <c r="F566" s="118"/>
      <c r="G566" s="114"/>
      <c r="H566" s="125"/>
      <c r="I566" s="126"/>
      <c r="J566" s="138"/>
      <c r="K566" s="125"/>
      <c r="L566" s="145"/>
      <c r="M566" s="52"/>
      <c r="N566" s="52"/>
      <c r="O566" s="52"/>
      <c r="P566" s="52"/>
      <c r="Q566" s="52"/>
      <c r="R566" s="52"/>
      <c r="S566" s="52"/>
      <c r="T566" s="52"/>
      <c r="U566" s="52"/>
      <c r="V566" s="52"/>
      <c r="W566" s="52"/>
      <c r="X566" s="52"/>
      <c r="Y566" s="52"/>
      <c r="Z566" s="52"/>
      <c r="AA566" s="52"/>
      <c r="AB566" s="52"/>
      <c r="AC566" s="52"/>
      <c r="AD566" s="52"/>
      <c r="AE566" s="52"/>
      <c r="AF566" s="52"/>
    </row>
    <row r="567" spans="1:32" ht="16.5" customHeight="1">
      <c r="A567" s="52"/>
      <c r="B567" s="18"/>
      <c r="C567" s="85"/>
      <c r="D567" s="85"/>
      <c r="E567" s="85"/>
      <c r="F567" s="85"/>
      <c r="G567" s="86"/>
      <c r="H567" s="19"/>
      <c r="I567" s="20"/>
      <c r="J567" s="100"/>
      <c r="K567" s="59"/>
      <c r="L567" s="145"/>
      <c r="M567" s="52"/>
      <c r="N567" s="52"/>
      <c r="O567" s="52"/>
      <c r="P567" s="52"/>
      <c r="Q567" s="52"/>
      <c r="R567" s="52"/>
      <c r="S567" s="52"/>
      <c r="T567" s="52"/>
      <c r="U567" s="52"/>
      <c r="V567" s="52"/>
      <c r="W567" s="52"/>
      <c r="X567" s="52"/>
      <c r="Y567" s="52"/>
      <c r="Z567" s="52"/>
      <c r="AA567" s="52"/>
      <c r="AB567" s="52"/>
      <c r="AC567" s="52"/>
      <c r="AD567" s="52"/>
      <c r="AE567" s="52"/>
      <c r="AF567" s="52"/>
    </row>
    <row r="568" spans="1:32" ht="18" customHeight="1">
      <c r="A568" s="52"/>
      <c r="B568" s="148" t="s">
        <v>362</v>
      </c>
      <c r="C568" s="129" t="s">
        <v>301</v>
      </c>
      <c r="D568" s="161" t="s">
        <v>152</v>
      </c>
      <c r="E568" s="121" t="s">
        <v>344</v>
      </c>
      <c r="F568" s="121" t="s">
        <v>363</v>
      </c>
      <c r="G568" s="166" t="s">
        <v>156</v>
      </c>
      <c r="H568" s="123" t="s">
        <v>341</v>
      </c>
      <c r="I568" s="124"/>
      <c r="J568" s="180" t="s">
        <v>364</v>
      </c>
      <c r="K568" s="182">
        <v>89</v>
      </c>
      <c r="L568" s="145"/>
      <c r="M568" s="52"/>
      <c r="N568" s="52"/>
      <c r="O568" s="52"/>
      <c r="P568" s="52"/>
      <c r="Q568" s="52"/>
      <c r="R568" s="52"/>
      <c r="S568" s="52"/>
      <c r="T568" s="52"/>
      <c r="U568" s="52"/>
      <c r="V568" s="52"/>
      <c r="W568" s="52"/>
      <c r="X568" s="52"/>
      <c r="Y568" s="52"/>
      <c r="Z568" s="52"/>
      <c r="AA568" s="52"/>
      <c r="AB568" s="52"/>
      <c r="AC568" s="52"/>
      <c r="AD568" s="52"/>
      <c r="AE568" s="52"/>
      <c r="AF568" s="52"/>
    </row>
    <row r="569" spans="1:32" ht="18" customHeight="1">
      <c r="A569" s="52"/>
      <c r="B569" s="118"/>
      <c r="C569" s="118"/>
      <c r="D569" s="118"/>
      <c r="E569" s="118"/>
      <c r="F569" s="118"/>
      <c r="G569" s="114"/>
      <c r="H569" s="125"/>
      <c r="I569" s="126"/>
      <c r="J569" s="138"/>
      <c r="K569" s="125"/>
      <c r="L569" s="145"/>
      <c r="M569" s="52"/>
      <c r="N569" s="52"/>
      <c r="O569" s="52"/>
      <c r="P569" s="52"/>
      <c r="Q569" s="52"/>
      <c r="R569" s="52"/>
      <c r="S569" s="52"/>
      <c r="T569" s="52"/>
      <c r="U569" s="52"/>
      <c r="V569" s="52"/>
      <c r="W569" s="52"/>
      <c r="X569" s="52"/>
      <c r="Y569" s="52"/>
      <c r="Z569" s="52"/>
      <c r="AA569" s="52"/>
      <c r="AB569" s="52"/>
      <c r="AC569" s="52"/>
      <c r="AD569" s="52"/>
      <c r="AE569" s="52"/>
      <c r="AF569" s="52"/>
    </row>
    <row r="570" spans="1:32" ht="18" customHeight="1">
      <c r="A570" s="52"/>
      <c r="B570" s="118"/>
      <c r="C570" s="118"/>
      <c r="D570" s="118"/>
      <c r="E570" s="118"/>
      <c r="F570" s="118"/>
      <c r="G570" s="114"/>
      <c r="H570" s="125"/>
      <c r="I570" s="126"/>
      <c r="J570" s="138"/>
      <c r="K570" s="125"/>
      <c r="L570" s="145"/>
      <c r="M570" s="52"/>
      <c r="N570" s="52"/>
      <c r="O570" s="52"/>
      <c r="P570" s="52"/>
      <c r="Q570" s="52"/>
      <c r="R570" s="52"/>
      <c r="S570" s="52"/>
      <c r="T570" s="52"/>
      <c r="U570" s="52"/>
      <c r="V570" s="52"/>
      <c r="W570" s="52"/>
      <c r="X570" s="52"/>
      <c r="Y570" s="52"/>
      <c r="Z570" s="52"/>
      <c r="AA570" s="52"/>
      <c r="AB570" s="52"/>
      <c r="AC570" s="52"/>
      <c r="AD570" s="52"/>
      <c r="AE570" s="52"/>
      <c r="AF570" s="52"/>
    </row>
    <row r="571" spans="1:32" ht="18" customHeight="1">
      <c r="A571" s="52"/>
      <c r="B571" s="118"/>
      <c r="C571" s="118"/>
      <c r="D571" s="118"/>
      <c r="E571" s="118"/>
      <c r="F571" s="118"/>
      <c r="G571" s="114"/>
      <c r="H571" s="125"/>
      <c r="I571" s="126"/>
      <c r="J571" s="138"/>
      <c r="K571" s="125"/>
      <c r="L571" s="145"/>
      <c r="M571" s="52"/>
      <c r="N571" s="52"/>
      <c r="O571" s="52"/>
      <c r="P571" s="52"/>
      <c r="Q571" s="52"/>
      <c r="R571" s="52"/>
      <c r="S571" s="52"/>
      <c r="T571" s="52"/>
      <c r="U571" s="52"/>
      <c r="V571" s="52"/>
      <c r="W571" s="52"/>
      <c r="X571" s="52"/>
      <c r="Y571" s="52"/>
      <c r="Z571" s="52"/>
      <c r="AA571" s="52"/>
      <c r="AB571" s="52"/>
      <c r="AC571" s="52"/>
      <c r="AD571" s="52"/>
      <c r="AE571" s="52"/>
      <c r="AF571" s="52"/>
    </row>
    <row r="572" spans="1:32" ht="18" customHeight="1">
      <c r="A572" s="52"/>
      <c r="B572" s="18"/>
      <c r="C572" s="85"/>
      <c r="D572" s="85"/>
      <c r="E572" s="85"/>
      <c r="F572" s="85"/>
      <c r="G572" s="86"/>
      <c r="H572" s="19"/>
      <c r="I572" s="20"/>
      <c r="J572" s="100"/>
      <c r="K572" s="59"/>
      <c r="L572" s="145"/>
      <c r="M572" s="52"/>
      <c r="N572" s="52"/>
      <c r="O572" s="52"/>
      <c r="P572" s="52"/>
      <c r="Q572" s="52"/>
      <c r="R572" s="52"/>
      <c r="S572" s="52"/>
      <c r="T572" s="52"/>
      <c r="U572" s="52"/>
      <c r="V572" s="52"/>
      <c r="W572" s="52"/>
      <c r="X572" s="52"/>
      <c r="Y572" s="52"/>
      <c r="Z572" s="52"/>
      <c r="AA572" s="52"/>
      <c r="AB572" s="52"/>
      <c r="AC572" s="52"/>
      <c r="AD572" s="52"/>
      <c r="AE572" s="52"/>
      <c r="AF572" s="52"/>
    </row>
    <row r="573" spans="1:32" ht="18" customHeight="1">
      <c r="A573" s="52"/>
      <c r="B573" s="148" t="s">
        <v>362</v>
      </c>
      <c r="C573" s="129" t="s">
        <v>301</v>
      </c>
      <c r="D573" s="161" t="s">
        <v>152</v>
      </c>
      <c r="E573" s="121" t="s">
        <v>365</v>
      </c>
      <c r="F573" s="121" t="s">
        <v>366</v>
      </c>
      <c r="G573" s="166" t="s">
        <v>155</v>
      </c>
      <c r="H573" s="123" t="s">
        <v>367</v>
      </c>
      <c r="I573" s="124"/>
      <c r="J573" s="180" t="s">
        <v>368</v>
      </c>
      <c r="K573" s="182">
        <v>90</v>
      </c>
      <c r="L573" s="145"/>
      <c r="M573" s="52"/>
      <c r="N573" s="52"/>
      <c r="O573" s="52"/>
      <c r="P573" s="52"/>
      <c r="Q573" s="52"/>
      <c r="R573" s="52"/>
      <c r="S573" s="52"/>
      <c r="T573" s="52"/>
      <c r="U573" s="52"/>
      <c r="V573" s="52"/>
      <c r="W573" s="52"/>
      <c r="X573" s="52"/>
      <c r="Y573" s="52"/>
      <c r="Z573" s="52"/>
      <c r="AA573" s="52"/>
      <c r="AB573" s="52"/>
      <c r="AC573" s="52"/>
      <c r="AD573" s="52"/>
      <c r="AE573" s="52"/>
      <c r="AF573" s="52"/>
    </row>
    <row r="574" spans="1:32" ht="18" customHeight="1">
      <c r="A574" s="52"/>
      <c r="B574" s="118"/>
      <c r="C574" s="118"/>
      <c r="D574" s="118"/>
      <c r="E574" s="118"/>
      <c r="F574" s="118"/>
      <c r="G574" s="114"/>
      <c r="H574" s="125"/>
      <c r="I574" s="126"/>
      <c r="J574" s="138"/>
      <c r="K574" s="125"/>
      <c r="L574" s="145"/>
      <c r="M574" s="52"/>
      <c r="N574" s="52"/>
      <c r="O574" s="52"/>
      <c r="P574" s="52"/>
      <c r="Q574" s="52"/>
      <c r="R574" s="52"/>
      <c r="S574" s="52"/>
      <c r="T574" s="52"/>
      <c r="U574" s="52"/>
      <c r="V574" s="52"/>
      <c r="W574" s="52"/>
      <c r="X574" s="52"/>
      <c r="Y574" s="52"/>
      <c r="Z574" s="52"/>
      <c r="AA574" s="52"/>
      <c r="AB574" s="52"/>
      <c r="AC574" s="52"/>
      <c r="AD574" s="52"/>
      <c r="AE574" s="52"/>
      <c r="AF574" s="52"/>
    </row>
    <row r="575" spans="1:32" ht="18" customHeight="1">
      <c r="A575" s="52"/>
      <c r="B575" s="118"/>
      <c r="C575" s="118"/>
      <c r="D575" s="118"/>
      <c r="E575" s="118"/>
      <c r="F575" s="118"/>
      <c r="G575" s="114"/>
      <c r="H575" s="125"/>
      <c r="I575" s="126"/>
      <c r="J575" s="138"/>
      <c r="K575" s="125"/>
      <c r="L575" s="145"/>
      <c r="M575" s="52"/>
      <c r="N575" s="52"/>
      <c r="O575" s="52"/>
      <c r="P575" s="52"/>
      <c r="Q575" s="52"/>
      <c r="R575" s="52"/>
      <c r="S575" s="52"/>
      <c r="T575" s="52"/>
      <c r="U575" s="52"/>
      <c r="V575" s="52"/>
      <c r="W575" s="52"/>
      <c r="X575" s="52"/>
      <c r="Y575" s="52"/>
      <c r="Z575" s="52"/>
      <c r="AA575" s="52"/>
      <c r="AB575" s="52"/>
      <c r="AC575" s="52"/>
      <c r="AD575" s="52"/>
      <c r="AE575" s="52"/>
      <c r="AF575" s="52"/>
    </row>
    <row r="576" spans="1:32" ht="18" customHeight="1">
      <c r="A576" s="52"/>
      <c r="B576" s="118"/>
      <c r="C576" s="118"/>
      <c r="D576" s="118"/>
      <c r="E576" s="118"/>
      <c r="F576" s="118"/>
      <c r="G576" s="114"/>
      <c r="H576" s="125"/>
      <c r="I576" s="126"/>
      <c r="J576" s="138"/>
      <c r="K576" s="125"/>
      <c r="L576" s="145"/>
      <c r="M576" s="52"/>
      <c r="N576" s="52"/>
      <c r="O576" s="52"/>
      <c r="P576" s="52"/>
      <c r="Q576" s="52"/>
      <c r="R576" s="52"/>
      <c r="S576" s="52"/>
      <c r="T576" s="52"/>
      <c r="U576" s="52"/>
      <c r="V576" s="52"/>
      <c r="W576" s="52"/>
      <c r="X576" s="52"/>
      <c r="Y576" s="52"/>
      <c r="Z576" s="52"/>
      <c r="AA576" s="52"/>
      <c r="AB576" s="52"/>
      <c r="AC576" s="52"/>
      <c r="AD576" s="52"/>
      <c r="AE576" s="52"/>
      <c r="AF576" s="52"/>
    </row>
    <row r="577" spans="1:32" ht="18" customHeight="1">
      <c r="A577" s="52"/>
      <c r="B577" s="118"/>
      <c r="C577" s="118"/>
      <c r="D577" s="118"/>
      <c r="E577" s="118"/>
      <c r="F577" s="118"/>
      <c r="G577" s="114"/>
      <c r="H577" s="125"/>
      <c r="I577" s="126"/>
      <c r="J577" s="138"/>
      <c r="K577" s="125"/>
      <c r="L577" s="145"/>
      <c r="M577" s="52"/>
      <c r="N577" s="52"/>
      <c r="O577" s="52"/>
      <c r="P577" s="52"/>
      <c r="Q577" s="52"/>
      <c r="R577" s="52"/>
      <c r="S577" s="52"/>
      <c r="T577" s="52"/>
      <c r="U577" s="52"/>
      <c r="V577" s="52"/>
      <c r="W577" s="52"/>
      <c r="X577" s="52"/>
      <c r="Y577" s="52"/>
      <c r="Z577" s="52"/>
      <c r="AA577" s="52"/>
      <c r="AB577" s="52"/>
      <c r="AC577" s="52"/>
      <c r="AD577" s="52"/>
      <c r="AE577" s="52"/>
      <c r="AF577" s="52"/>
    </row>
    <row r="578" spans="1:32" ht="18" customHeight="1">
      <c r="A578" s="52"/>
      <c r="B578" s="18"/>
      <c r="C578" s="85"/>
      <c r="D578" s="85"/>
      <c r="E578" s="85"/>
      <c r="F578" s="85"/>
      <c r="G578" s="86"/>
      <c r="H578" s="19"/>
      <c r="I578" s="20"/>
      <c r="J578" s="100"/>
      <c r="K578" s="59"/>
      <c r="L578" s="145"/>
      <c r="M578" s="52"/>
      <c r="N578" s="52"/>
      <c r="O578" s="52"/>
      <c r="P578" s="52"/>
      <c r="Q578" s="52"/>
      <c r="R578" s="52"/>
      <c r="S578" s="52"/>
      <c r="T578" s="52"/>
      <c r="U578" s="52"/>
      <c r="V578" s="52"/>
      <c r="W578" s="52"/>
      <c r="X578" s="52"/>
      <c r="Y578" s="52"/>
      <c r="Z578" s="52"/>
      <c r="AA578" s="52"/>
      <c r="AB578" s="52"/>
      <c r="AC578" s="52"/>
      <c r="AD578" s="52"/>
      <c r="AE578" s="52"/>
      <c r="AF578" s="52"/>
    </row>
    <row r="579" spans="1:32" ht="18" customHeight="1">
      <c r="A579" s="52"/>
      <c r="B579" s="148" t="s">
        <v>369</v>
      </c>
      <c r="C579" s="129" t="s">
        <v>301</v>
      </c>
      <c r="D579" s="161" t="s">
        <v>153</v>
      </c>
      <c r="E579" s="121" t="s">
        <v>370</v>
      </c>
      <c r="F579" s="121" t="s">
        <v>357</v>
      </c>
      <c r="G579" s="166" t="s">
        <v>155</v>
      </c>
      <c r="H579" s="123" t="s">
        <v>371</v>
      </c>
      <c r="I579" s="124"/>
      <c r="J579" s="180" t="s">
        <v>372</v>
      </c>
      <c r="K579" s="182">
        <v>91</v>
      </c>
      <c r="L579" s="145"/>
      <c r="M579" s="52"/>
      <c r="N579" s="52"/>
      <c r="O579" s="52"/>
      <c r="P579" s="52"/>
      <c r="Q579" s="52"/>
      <c r="R579" s="52"/>
      <c r="S579" s="52"/>
      <c r="T579" s="52"/>
      <c r="U579" s="52"/>
      <c r="V579" s="52"/>
      <c r="W579" s="52"/>
      <c r="X579" s="52"/>
      <c r="Y579" s="52"/>
      <c r="Z579" s="52"/>
      <c r="AA579" s="52"/>
      <c r="AB579" s="52"/>
      <c r="AC579" s="52"/>
      <c r="AD579" s="52"/>
      <c r="AE579" s="52"/>
      <c r="AF579" s="52"/>
    </row>
    <row r="580" spans="1:32" ht="18" customHeight="1">
      <c r="A580" s="52"/>
      <c r="B580" s="118"/>
      <c r="C580" s="118"/>
      <c r="D580" s="118"/>
      <c r="E580" s="118"/>
      <c r="F580" s="118"/>
      <c r="G580" s="114"/>
      <c r="H580" s="125"/>
      <c r="I580" s="126"/>
      <c r="J580" s="138"/>
      <c r="K580" s="125"/>
      <c r="L580" s="145"/>
      <c r="M580" s="52"/>
      <c r="N580" s="52"/>
      <c r="O580" s="52"/>
      <c r="P580" s="52"/>
      <c r="Q580" s="52"/>
      <c r="R580" s="52"/>
      <c r="S580" s="52"/>
      <c r="T580" s="52"/>
      <c r="U580" s="52"/>
      <c r="V580" s="52"/>
      <c r="W580" s="52"/>
      <c r="X580" s="52"/>
      <c r="Y580" s="52"/>
      <c r="Z580" s="52"/>
      <c r="AA580" s="52"/>
      <c r="AB580" s="52"/>
      <c r="AC580" s="52"/>
      <c r="AD580" s="52"/>
      <c r="AE580" s="52"/>
      <c r="AF580" s="52"/>
    </row>
    <row r="581" spans="1:32" ht="18" customHeight="1">
      <c r="A581" s="52"/>
      <c r="B581" s="118"/>
      <c r="C581" s="118"/>
      <c r="D581" s="118"/>
      <c r="E581" s="118"/>
      <c r="F581" s="118"/>
      <c r="G581" s="114"/>
      <c r="H581" s="125"/>
      <c r="I581" s="126"/>
      <c r="J581" s="138"/>
      <c r="K581" s="125"/>
      <c r="L581" s="145"/>
      <c r="M581" s="52"/>
      <c r="N581" s="52"/>
      <c r="O581" s="52"/>
      <c r="P581" s="52"/>
      <c r="Q581" s="52"/>
      <c r="R581" s="52"/>
      <c r="S581" s="52"/>
      <c r="T581" s="52"/>
      <c r="U581" s="52"/>
      <c r="V581" s="52"/>
      <c r="W581" s="52"/>
      <c r="X581" s="52"/>
      <c r="Y581" s="52"/>
      <c r="Z581" s="52"/>
      <c r="AA581" s="52"/>
      <c r="AB581" s="52"/>
      <c r="AC581" s="52"/>
      <c r="AD581" s="52"/>
      <c r="AE581" s="52"/>
      <c r="AF581" s="52"/>
    </row>
    <row r="582" spans="1:32" ht="18" customHeight="1">
      <c r="A582" s="52"/>
      <c r="B582" s="118"/>
      <c r="C582" s="118"/>
      <c r="D582" s="118"/>
      <c r="E582" s="118"/>
      <c r="F582" s="118"/>
      <c r="G582" s="114"/>
      <c r="H582" s="125"/>
      <c r="I582" s="126"/>
      <c r="J582" s="138"/>
      <c r="K582" s="125"/>
      <c r="L582" s="145"/>
      <c r="M582" s="52"/>
      <c r="N582" s="52"/>
      <c r="O582" s="52"/>
      <c r="P582" s="52"/>
      <c r="Q582" s="52"/>
      <c r="R582" s="52"/>
      <c r="S582" s="52"/>
      <c r="T582" s="52"/>
      <c r="U582" s="52"/>
      <c r="V582" s="52"/>
      <c r="W582" s="52"/>
      <c r="X582" s="52"/>
      <c r="Y582" s="52"/>
      <c r="Z582" s="52"/>
      <c r="AA582" s="52"/>
      <c r="AB582" s="52"/>
      <c r="AC582" s="52"/>
      <c r="AD582" s="52"/>
      <c r="AE582" s="52"/>
      <c r="AF582" s="52"/>
    </row>
    <row r="583" spans="1:32" ht="18" customHeight="1">
      <c r="A583" s="52"/>
      <c r="B583" s="118"/>
      <c r="C583" s="118"/>
      <c r="D583" s="118"/>
      <c r="E583" s="118"/>
      <c r="F583" s="118"/>
      <c r="G583" s="114"/>
      <c r="H583" s="125"/>
      <c r="I583" s="126"/>
      <c r="J583" s="138"/>
      <c r="K583" s="125"/>
      <c r="L583" s="145"/>
      <c r="M583" s="52"/>
      <c r="N583" s="52"/>
      <c r="O583" s="52"/>
      <c r="P583" s="52"/>
      <c r="Q583" s="52"/>
      <c r="R583" s="52"/>
      <c r="S583" s="52"/>
      <c r="T583" s="52"/>
      <c r="U583" s="52"/>
      <c r="V583" s="52"/>
      <c r="W583" s="52"/>
      <c r="X583" s="52"/>
      <c r="Y583" s="52"/>
      <c r="Z583" s="52"/>
      <c r="AA583" s="52"/>
      <c r="AB583" s="52"/>
      <c r="AC583" s="52"/>
      <c r="AD583" s="52"/>
      <c r="AE583" s="52"/>
      <c r="AF583" s="52"/>
    </row>
    <row r="584" spans="1:32" ht="18" customHeight="1">
      <c r="A584" s="52"/>
      <c r="B584" s="118"/>
      <c r="C584" s="118"/>
      <c r="D584" s="118"/>
      <c r="E584" s="118"/>
      <c r="F584" s="118"/>
      <c r="G584" s="114"/>
      <c r="H584" s="125"/>
      <c r="I584" s="126"/>
      <c r="J584" s="138"/>
      <c r="K584" s="125"/>
      <c r="L584" s="145"/>
      <c r="M584" s="52"/>
      <c r="N584" s="52"/>
      <c r="O584" s="52"/>
      <c r="P584" s="52"/>
      <c r="Q584" s="52"/>
      <c r="R584" s="52"/>
      <c r="S584" s="52"/>
      <c r="T584" s="52"/>
      <c r="U584" s="52"/>
      <c r="V584" s="52"/>
      <c r="W584" s="52"/>
      <c r="X584" s="52"/>
      <c r="Y584" s="52"/>
      <c r="Z584" s="52"/>
      <c r="AA584" s="52"/>
      <c r="AB584" s="52"/>
      <c r="AC584" s="52"/>
      <c r="AD584" s="52"/>
      <c r="AE584" s="52"/>
      <c r="AF584" s="52"/>
    </row>
    <row r="585" spans="1:32" ht="18" customHeight="1">
      <c r="A585" s="52"/>
      <c r="B585" s="18"/>
      <c r="C585" s="85"/>
      <c r="D585" s="85"/>
      <c r="E585" s="85"/>
      <c r="F585" s="85"/>
      <c r="G585" s="86"/>
      <c r="H585" s="19"/>
      <c r="I585" s="20"/>
      <c r="J585" s="100"/>
      <c r="K585" s="59"/>
      <c r="L585" s="145"/>
      <c r="M585" s="52"/>
      <c r="N585" s="52"/>
      <c r="O585" s="52"/>
      <c r="P585" s="52"/>
      <c r="Q585" s="52"/>
      <c r="R585" s="52"/>
      <c r="S585" s="52"/>
      <c r="T585" s="52"/>
      <c r="U585" s="52"/>
      <c r="V585" s="52"/>
      <c r="W585" s="52"/>
      <c r="X585" s="52"/>
      <c r="Y585" s="52"/>
      <c r="Z585" s="52"/>
      <c r="AA585" s="52"/>
      <c r="AB585" s="52"/>
      <c r="AC585" s="52"/>
      <c r="AD585" s="52"/>
      <c r="AE585" s="52"/>
      <c r="AF585" s="52"/>
    </row>
    <row r="586" spans="1:32" ht="18" customHeight="1">
      <c r="A586" s="52"/>
      <c r="B586" s="148"/>
      <c r="C586" s="129" t="s">
        <v>301</v>
      </c>
      <c r="D586" s="161" t="s">
        <v>152</v>
      </c>
      <c r="E586" s="121" t="s">
        <v>370</v>
      </c>
      <c r="F586" s="121" t="s">
        <v>357</v>
      </c>
      <c r="G586" s="166" t="s">
        <v>155</v>
      </c>
      <c r="H586" s="123" t="s">
        <v>373</v>
      </c>
      <c r="I586" s="124"/>
      <c r="J586" s="180" t="s">
        <v>374</v>
      </c>
      <c r="K586" s="182">
        <v>92</v>
      </c>
      <c r="L586" s="145"/>
      <c r="M586" s="52"/>
      <c r="N586" s="52"/>
      <c r="O586" s="52"/>
      <c r="P586" s="52"/>
      <c r="Q586" s="52"/>
      <c r="R586" s="52"/>
      <c r="S586" s="52"/>
      <c r="T586" s="52"/>
      <c r="U586" s="52"/>
      <c r="V586" s="52"/>
      <c r="W586" s="52"/>
      <c r="X586" s="52"/>
      <c r="Y586" s="52"/>
      <c r="Z586" s="52"/>
      <c r="AA586" s="52"/>
      <c r="AB586" s="52"/>
      <c r="AC586" s="52"/>
      <c r="AD586" s="52"/>
      <c r="AE586" s="52"/>
      <c r="AF586" s="52"/>
    </row>
    <row r="587" spans="1:32" ht="18" customHeight="1">
      <c r="A587" s="52"/>
      <c r="B587" s="118"/>
      <c r="C587" s="118"/>
      <c r="D587" s="118"/>
      <c r="E587" s="118"/>
      <c r="F587" s="118"/>
      <c r="G587" s="114"/>
      <c r="H587" s="125"/>
      <c r="I587" s="126"/>
      <c r="J587" s="138"/>
      <c r="K587" s="125"/>
      <c r="L587" s="145"/>
      <c r="M587" s="52"/>
      <c r="N587" s="52"/>
      <c r="O587" s="52"/>
      <c r="P587" s="52"/>
      <c r="Q587" s="52"/>
      <c r="R587" s="52"/>
      <c r="S587" s="52"/>
      <c r="T587" s="52"/>
      <c r="U587" s="52"/>
      <c r="V587" s="52"/>
      <c r="W587" s="52"/>
      <c r="X587" s="52"/>
      <c r="Y587" s="52"/>
      <c r="Z587" s="52"/>
      <c r="AA587" s="52"/>
      <c r="AB587" s="52"/>
      <c r="AC587" s="52"/>
      <c r="AD587" s="52"/>
      <c r="AE587" s="52"/>
      <c r="AF587" s="52"/>
    </row>
    <row r="588" spans="1:32" ht="18" customHeight="1">
      <c r="A588" s="52"/>
      <c r="B588" s="118"/>
      <c r="C588" s="118"/>
      <c r="D588" s="118"/>
      <c r="E588" s="118"/>
      <c r="F588" s="118"/>
      <c r="G588" s="114"/>
      <c r="H588" s="125"/>
      <c r="I588" s="126"/>
      <c r="J588" s="138"/>
      <c r="K588" s="125"/>
      <c r="L588" s="145"/>
      <c r="M588" s="52"/>
      <c r="N588" s="52"/>
      <c r="O588" s="52"/>
      <c r="P588" s="52"/>
      <c r="Q588" s="52"/>
      <c r="R588" s="52"/>
      <c r="S588" s="52"/>
      <c r="T588" s="52"/>
      <c r="U588" s="52"/>
      <c r="V588" s="52"/>
      <c r="W588" s="52"/>
      <c r="X588" s="52"/>
      <c r="Y588" s="52"/>
      <c r="Z588" s="52"/>
      <c r="AA588" s="52"/>
      <c r="AB588" s="52"/>
      <c r="AC588" s="52"/>
      <c r="AD588" s="52"/>
      <c r="AE588" s="52"/>
      <c r="AF588" s="52"/>
    </row>
    <row r="589" spans="1:32" ht="18" customHeight="1">
      <c r="A589" s="52"/>
      <c r="B589" s="118"/>
      <c r="C589" s="118"/>
      <c r="D589" s="118"/>
      <c r="E589" s="118"/>
      <c r="F589" s="118"/>
      <c r="G589" s="114"/>
      <c r="H589" s="125"/>
      <c r="I589" s="126"/>
      <c r="J589" s="138"/>
      <c r="K589" s="125"/>
      <c r="L589" s="145"/>
      <c r="M589" s="52"/>
      <c r="N589" s="52"/>
      <c r="O589" s="52"/>
      <c r="P589" s="52"/>
      <c r="Q589" s="52"/>
      <c r="R589" s="52"/>
      <c r="S589" s="52"/>
      <c r="T589" s="52"/>
      <c r="U589" s="52"/>
      <c r="V589" s="52"/>
      <c r="W589" s="52"/>
      <c r="X589" s="52"/>
      <c r="Y589" s="52"/>
      <c r="Z589" s="52"/>
      <c r="AA589" s="52"/>
      <c r="AB589" s="52"/>
      <c r="AC589" s="52"/>
      <c r="AD589" s="52"/>
      <c r="AE589" s="52"/>
      <c r="AF589" s="52"/>
    </row>
    <row r="590" spans="1:32" ht="18" customHeight="1">
      <c r="A590" s="52"/>
      <c r="B590" s="118"/>
      <c r="C590" s="118"/>
      <c r="D590" s="118"/>
      <c r="E590" s="118"/>
      <c r="F590" s="118"/>
      <c r="G590" s="114"/>
      <c r="H590" s="125"/>
      <c r="I590" s="126"/>
      <c r="J590" s="138"/>
      <c r="K590" s="125"/>
      <c r="L590" s="145"/>
      <c r="M590" s="52"/>
      <c r="N590" s="52"/>
      <c r="O590" s="52"/>
      <c r="P590" s="52"/>
      <c r="Q590" s="52"/>
      <c r="R590" s="52"/>
      <c r="S590" s="52"/>
      <c r="T590" s="52"/>
      <c r="U590" s="52"/>
      <c r="V590" s="52"/>
      <c r="W590" s="52"/>
      <c r="X590" s="52"/>
      <c r="Y590" s="52"/>
      <c r="Z590" s="52"/>
      <c r="AA590" s="52"/>
      <c r="AB590" s="52"/>
      <c r="AC590" s="52"/>
      <c r="AD590" s="52"/>
      <c r="AE590" s="52"/>
      <c r="AF590" s="52"/>
    </row>
    <row r="591" spans="1:32" ht="18" customHeight="1">
      <c r="A591" s="52"/>
      <c r="B591" s="118"/>
      <c r="C591" s="118"/>
      <c r="D591" s="118"/>
      <c r="E591" s="118"/>
      <c r="F591" s="118"/>
      <c r="G591" s="114"/>
      <c r="H591" s="125"/>
      <c r="I591" s="126"/>
      <c r="J591" s="138"/>
      <c r="K591" s="125"/>
      <c r="L591" s="145"/>
      <c r="M591" s="52"/>
      <c r="N591" s="52"/>
      <c r="O591" s="52"/>
      <c r="P591" s="52"/>
      <c r="Q591" s="52"/>
      <c r="R591" s="52"/>
      <c r="S591" s="52"/>
      <c r="T591" s="52"/>
      <c r="U591" s="52"/>
      <c r="V591" s="52"/>
      <c r="W591" s="52"/>
      <c r="X591" s="52"/>
      <c r="Y591" s="52"/>
      <c r="Z591" s="52"/>
      <c r="AA591" s="52"/>
      <c r="AB591" s="52"/>
      <c r="AC591" s="52"/>
      <c r="AD591" s="52"/>
      <c r="AE591" s="52"/>
      <c r="AF591" s="52"/>
    </row>
    <row r="592" spans="1:32" ht="18" customHeight="1">
      <c r="A592" s="52"/>
      <c r="B592" s="118"/>
      <c r="C592" s="118"/>
      <c r="D592" s="118"/>
      <c r="E592" s="118"/>
      <c r="F592" s="118"/>
      <c r="G592" s="114"/>
      <c r="H592" s="125"/>
      <c r="I592" s="126"/>
      <c r="J592" s="138"/>
      <c r="K592" s="125"/>
      <c r="L592" s="145"/>
      <c r="M592" s="52"/>
      <c r="N592" s="52"/>
      <c r="O592" s="52"/>
      <c r="P592" s="52"/>
      <c r="Q592" s="52"/>
      <c r="R592" s="52"/>
      <c r="S592" s="52"/>
      <c r="T592" s="52"/>
      <c r="U592" s="52"/>
      <c r="V592" s="52"/>
      <c r="W592" s="52"/>
      <c r="X592" s="52"/>
      <c r="Y592" s="52"/>
      <c r="Z592" s="52"/>
      <c r="AA592" s="52"/>
      <c r="AB592" s="52"/>
      <c r="AC592" s="52"/>
      <c r="AD592" s="52"/>
      <c r="AE592" s="52"/>
      <c r="AF592" s="52"/>
    </row>
    <row r="593" spans="1:32" ht="18" customHeight="1">
      <c r="A593" s="52"/>
      <c r="B593" s="18"/>
      <c r="C593" s="85"/>
      <c r="D593" s="85"/>
      <c r="E593" s="85"/>
      <c r="F593" s="85"/>
      <c r="G593" s="86"/>
      <c r="H593" s="19"/>
      <c r="I593" s="20"/>
      <c r="J593" s="100"/>
      <c r="K593" s="59"/>
      <c r="L593" s="145"/>
      <c r="M593" s="52"/>
      <c r="N593" s="52"/>
      <c r="O593" s="52"/>
      <c r="P593" s="52"/>
      <c r="Q593" s="52"/>
      <c r="R593" s="52"/>
      <c r="S593" s="52"/>
      <c r="T593" s="52"/>
      <c r="U593" s="52"/>
      <c r="V593" s="52"/>
      <c r="W593" s="52"/>
      <c r="X593" s="52"/>
      <c r="Y593" s="52"/>
      <c r="Z593" s="52"/>
      <c r="AA593" s="52"/>
      <c r="AB593" s="52"/>
      <c r="AC593" s="52"/>
      <c r="AD593" s="52"/>
      <c r="AE593" s="52"/>
      <c r="AF593" s="52"/>
    </row>
    <row r="594" spans="1:32" ht="18" customHeight="1">
      <c r="A594" s="52"/>
      <c r="B594" s="148" t="s">
        <v>375</v>
      </c>
      <c r="C594" s="129" t="s">
        <v>301</v>
      </c>
      <c r="D594" s="161" t="s">
        <v>152</v>
      </c>
      <c r="E594" s="121" t="s">
        <v>376</v>
      </c>
      <c r="F594" s="121" t="s">
        <v>309</v>
      </c>
      <c r="G594" s="166" t="s">
        <v>156</v>
      </c>
      <c r="H594" s="123" t="s">
        <v>377</v>
      </c>
      <c r="I594" s="124"/>
      <c r="J594" s="180" t="s">
        <v>378</v>
      </c>
      <c r="K594" s="182">
        <v>93</v>
      </c>
      <c r="L594" s="145"/>
      <c r="M594" s="52"/>
      <c r="N594" s="52"/>
      <c r="O594" s="52"/>
      <c r="P594" s="52"/>
      <c r="Q594" s="52"/>
      <c r="R594" s="52"/>
      <c r="S594" s="52"/>
      <c r="T594" s="52"/>
      <c r="U594" s="52"/>
      <c r="V594" s="52"/>
      <c r="W594" s="52"/>
      <c r="X594" s="52"/>
      <c r="Y594" s="52"/>
      <c r="Z594" s="52"/>
      <c r="AA594" s="52"/>
      <c r="AB594" s="52"/>
      <c r="AC594" s="52"/>
      <c r="AD594" s="52"/>
      <c r="AE594" s="52"/>
      <c r="AF594" s="52"/>
    </row>
    <row r="595" spans="1:32" ht="18" customHeight="1">
      <c r="A595" s="52"/>
      <c r="B595" s="118"/>
      <c r="C595" s="118"/>
      <c r="D595" s="118"/>
      <c r="E595" s="118"/>
      <c r="F595" s="118"/>
      <c r="G595" s="114"/>
      <c r="H595" s="125"/>
      <c r="I595" s="126"/>
      <c r="J595" s="138"/>
      <c r="K595" s="125"/>
      <c r="L595" s="145"/>
      <c r="M595" s="52"/>
      <c r="N595" s="52"/>
      <c r="O595" s="52"/>
      <c r="P595" s="52"/>
      <c r="Q595" s="52"/>
      <c r="R595" s="52"/>
      <c r="S595" s="52"/>
      <c r="T595" s="52"/>
      <c r="U595" s="52"/>
      <c r="V595" s="52"/>
      <c r="W595" s="52"/>
      <c r="X595" s="52"/>
      <c r="Y595" s="52"/>
      <c r="Z595" s="52"/>
      <c r="AA595" s="52"/>
      <c r="AB595" s="52"/>
      <c r="AC595" s="52"/>
      <c r="AD595" s="52"/>
      <c r="AE595" s="52"/>
      <c r="AF595" s="52"/>
    </row>
    <row r="596" spans="1:32" ht="18" customHeight="1">
      <c r="A596" s="52"/>
      <c r="B596" s="118"/>
      <c r="C596" s="118"/>
      <c r="D596" s="118"/>
      <c r="E596" s="118"/>
      <c r="F596" s="118"/>
      <c r="G596" s="114"/>
      <c r="H596" s="125"/>
      <c r="I596" s="126"/>
      <c r="J596" s="138"/>
      <c r="K596" s="125"/>
      <c r="L596" s="145"/>
      <c r="M596" s="52"/>
      <c r="N596" s="52"/>
      <c r="O596" s="52"/>
      <c r="P596" s="52"/>
      <c r="Q596" s="52"/>
      <c r="R596" s="52"/>
      <c r="S596" s="52"/>
      <c r="T596" s="52"/>
      <c r="U596" s="52"/>
      <c r="V596" s="52"/>
      <c r="W596" s="52"/>
      <c r="X596" s="52"/>
      <c r="Y596" s="52"/>
      <c r="Z596" s="52"/>
      <c r="AA596" s="52"/>
      <c r="AB596" s="52"/>
      <c r="AC596" s="52"/>
      <c r="AD596" s="52"/>
      <c r="AE596" s="52"/>
      <c r="AF596" s="52"/>
    </row>
    <row r="597" spans="1:32" ht="18" customHeight="1">
      <c r="A597" s="52"/>
      <c r="B597" s="118"/>
      <c r="C597" s="118"/>
      <c r="D597" s="118"/>
      <c r="E597" s="118"/>
      <c r="F597" s="118"/>
      <c r="G597" s="114"/>
      <c r="H597" s="125"/>
      <c r="I597" s="126"/>
      <c r="J597" s="138"/>
      <c r="K597" s="125"/>
      <c r="L597" s="145"/>
      <c r="M597" s="52"/>
      <c r="N597" s="52"/>
      <c r="O597" s="52"/>
      <c r="P597" s="52"/>
      <c r="Q597" s="52"/>
      <c r="R597" s="52"/>
      <c r="S597" s="52"/>
      <c r="T597" s="52"/>
      <c r="U597" s="52"/>
      <c r="V597" s="52"/>
      <c r="W597" s="52"/>
      <c r="X597" s="52"/>
      <c r="Y597" s="52"/>
      <c r="Z597" s="52"/>
      <c r="AA597" s="52"/>
      <c r="AB597" s="52"/>
      <c r="AC597" s="52"/>
      <c r="AD597" s="52"/>
      <c r="AE597" s="52"/>
      <c r="AF597" s="52"/>
    </row>
    <row r="598" spans="1:32" ht="18" customHeight="1">
      <c r="A598" s="52"/>
      <c r="B598" s="118"/>
      <c r="C598" s="118"/>
      <c r="D598" s="118"/>
      <c r="E598" s="118"/>
      <c r="F598" s="118"/>
      <c r="G598" s="114"/>
      <c r="H598" s="125"/>
      <c r="I598" s="126"/>
      <c r="J598" s="138"/>
      <c r="K598" s="125"/>
      <c r="L598" s="145"/>
      <c r="M598" s="52"/>
      <c r="N598" s="52"/>
      <c r="O598" s="52"/>
      <c r="P598" s="52"/>
      <c r="Q598" s="52"/>
      <c r="R598" s="52"/>
      <c r="S598" s="52"/>
      <c r="T598" s="52"/>
      <c r="U598" s="52"/>
      <c r="V598" s="52"/>
      <c r="W598" s="52"/>
      <c r="X598" s="52"/>
      <c r="Y598" s="52"/>
      <c r="Z598" s="52"/>
      <c r="AA598" s="52"/>
      <c r="AB598" s="52"/>
      <c r="AC598" s="52"/>
      <c r="AD598" s="52"/>
      <c r="AE598" s="52"/>
      <c r="AF598" s="52"/>
    </row>
    <row r="599" spans="1:32" ht="18" customHeight="1">
      <c r="A599" s="52"/>
      <c r="B599" s="118"/>
      <c r="C599" s="118"/>
      <c r="D599" s="118"/>
      <c r="E599" s="118"/>
      <c r="F599" s="118"/>
      <c r="G599" s="114"/>
      <c r="H599" s="125"/>
      <c r="I599" s="126"/>
      <c r="J599" s="138"/>
      <c r="K599" s="125"/>
      <c r="L599" s="145"/>
      <c r="M599" s="52"/>
      <c r="N599" s="52"/>
      <c r="O599" s="52"/>
      <c r="P599" s="52"/>
      <c r="Q599" s="52"/>
      <c r="R599" s="52"/>
      <c r="S599" s="52"/>
      <c r="T599" s="52"/>
      <c r="U599" s="52"/>
      <c r="V599" s="52"/>
      <c r="W599" s="52"/>
      <c r="X599" s="52"/>
      <c r="Y599" s="52"/>
      <c r="Z599" s="52"/>
      <c r="AA599" s="52"/>
      <c r="AB599" s="52"/>
      <c r="AC599" s="52"/>
      <c r="AD599" s="52"/>
      <c r="AE599" s="52"/>
      <c r="AF599" s="52"/>
    </row>
    <row r="600" spans="1:32" ht="18" customHeight="1">
      <c r="A600" s="52"/>
      <c r="B600" s="118"/>
      <c r="C600" s="118"/>
      <c r="D600" s="118"/>
      <c r="E600" s="118"/>
      <c r="F600" s="118"/>
      <c r="G600" s="114"/>
      <c r="H600" s="125"/>
      <c r="I600" s="126"/>
      <c r="J600" s="138"/>
      <c r="K600" s="125"/>
      <c r="L600" s="145"/>
      <c r="M600" s="52"/>
      <c r="N600" s="52"/>
      <c r="O600" s="52"/>
      <c r="P600" s="52"/>
      <c r="Q600" s="52"/>
      <c r="R600" s="52"/>
      <c r="S600" s="52"/>
      <c r="T600" s="52"/>
      <c r="U600" s="52"/>
      <c r="V600" s="52"/>
      <c r="W600" s="52"/>
      <c r="X600" s="52"/>
      <c r="Y600" s="52"/>
      <c r="Z600" s="52"/>
      <c r="AA600" s="52"/>
      <c r="AB600" s="52"/>
      <c r="AC600" s="52"/>
      <c r="AD600" s="52"/>
      <c r="AE600" s="52"/>
      <c r="AF600" s="52"/>
    </row>
    <row r="601" spans="1:32" ht="18" customHeight="1">
      <c r="A601" s="52"/>
      <c r="B601" s="18"/>
      <c r="C601" s="85"/>
      <c r="D601" s="85"/>
      <c r="E601" s="85"/>
      <c r="F601" s="85"/>
      <c r="G601" s="86"/>
      <c r="H601" s="19"/>
      <c r="I601" s="20"/>
      <c r="J601" s="100"/>
      <c r="K601" s="59"/>
      <c r="L601" s="145"/>
      <c r="M601" s="52"/>
      <c r="N601" s="52"/>
      <c r="O601" s="52"/>
      <c r="P601" s="52"/>
      <c r="Q601" s="52"/>
      <c r="R601" s="52"/>
      <c r="S601" s="52"/>
      <c r="T601" s="52"/>
      <c r="U601" s="52"/>
      <c r="V601" s="52"/>
      <c r="W601" s="52"/>
      <c r="X601" s="52"/>
      <c r="Y601" s="52"/>
      <c r="Z601" s="52"/>
      <c r="AA601" s="52"/>
      <c r="AB601" s="52"/>
      <c r="AC601" s="52"/>
      <c r="AD601" s="52"/>
      <c r="AE601" s="52"/>
      <c r="AF601" s="52"/>
    </row>
    <row r="602" spans="1:32" ht="18" customHeight="1">
      <c r="A602" s="52"/>
      <c r="B602" s="148" t="s">
        <v>375</v>
      </c>
      <c r="C602" s="129" t="s">
        <v>301</v>
      </c>
      <c r="D602" s="161" t="s">
        <v>152</v>
      </c>
      <c r="E602" s="121" t="s">
        <v>376</v>
      </c>
      <c r="F602" s="121" t="s">
        <v>309</v>
      </c>
      <c r="G602" s="166" t="s">
        <v>156</v>
      </c>
      <c r="H602" s="123" t="s">
        <v>379</v>
      </c>
      <c r="I602" s="124"/>
      <c r="J602" s="180" t="s">
        <v>380</v>
      </c>
      <c r="K602" s="182">
        <v>94</v>
      </c>
      <c r="L602" s="145"/>
      <c r="M602" s="52"/>
      <c r="N602" s="52"/>
      <c r="O602" s="52"/>
      <c r="P602" s="52"/>
      <c r="Q602" s="52"/>
      <c r="R602" s="52"/>
      <c r="S602" s="52"/>
      <c r="T602" s="52"/>
      <c r="U602" s="52"/>
      <c r="V602" s="52"/>
      <c r="W602" s="52"/>
      <c r="X602" s="52"/>
      <c r="Y602" s="52"/>
      <c r="Z602" s="52"/>
      <c r="AA602" s="52"/>
      <c r="AB602" s="52"/>
      <c r="AC602" s="52"/>
      <c r="AD602" s="52"/>
      <c r="AE602" s="52"/>
      <c r="AF602" s="52"/>
    </row>
    <row r="603" spans="1:32" ht="18" customHeight="1">
      <c r="A603" s="52"/>
      <c r="B603" s="118"/>
      <c r="C603" s="118"/>
      <c r="D603" s="118"/>
      <c r="E603" s="118"/>
      <c r="F603" s="118"/>
      <c r="G603" s="114"/>
      <c r="H603" s="125"/>
      <c r="I603" s="126"/>
      <c r="J603" s="138"/>
      <c r="K603" s="125"/>
      <c r="L603" s="145"/>
      <c r="M603" s="52"/>
      <c r="N603" s="52"/>
      <c r="O603" s="52"/>
      <c r="P603" s="52"/>
      <c r="Q603" s="52"/>
      <c r="R603" s="52"/>
      <c r="S603" s="52"/>
      <c r="T603" s="52"/>
      <c r="U603" s="52"/>
      <c r="V603" s="52"/>
      <c r="W603" s="52"/>
      <c r="X603" s="52"/>
      <c r="Y603" s="52"/>
      <c r="Z603" s="52"/>
      <c r="AA603" s="52"/>
      <c r="AB603" s="52"/>
      <c r="AC603" s="52"/>
      <c r="AD603" s="52"/>
      <c r="AE603" s="52"/>
      <c r="AF603" s="52"/>
    </row>
    <row r="604" spans="1:32" ht="18" customHeight="1">
      <c r="A604" s="52"/>
      <c r="B604" s="118"/>
      <c r="C604" s="118"/>
      <c r="D604" s="118"/>
      <c r="E604" s="118"/>
      <c r="F604" s="118"/>
      <c r="G604" s="114"/>
      <c r="H604" s="125"/>
      <c r="I604" s="126"/>
      <c r="J604" s="138"/>
      <c r="K604" s="125"/>
      <c r="L604" s="145"/>
      <c r="M604" s="52"/>
      <c r="N604" s="52"/>
      <c r="O604" s="52"/>
      <c r="P604" s="52"/>
      <c r="Q604" s="52"/>
      <c r="R604" s="52"/>
      <c r="S604" s="52"/>
      <c r="T604" s="52"/>
      <c r="U604" s="52"/>
      <c r="V604" s="52"/>
      <c r="W604" s="52"/>
      <c r="X604" s="52"/>
      <c r="Y604" s="52"/>
      <c r="Z604" s="52"/>
      <c r="AA604" s="52"/>
      <c r="AB604" s="52"/>
      <c r="AC604" s="52"/>
      <c r="AD604" s="52"/>
      <c r="AE604" s="52"/>
      <c r="AF604" s="52"/>
    </row>
    <row r="605" spans="1:32" ht="18" customHeight="1">
      <c r="A605" s="52"/>
      <c r="B605" s="118"/>
      <c r="C605" s="118"/>
      <c r="D605" s="118"/>
      <c r="E605" s="118"/>
      <c r="F605" s="118"/>
      <c r="G605" s="114"/>
      <c r="H605" s="125"/>
      <c r="I605" s="126"/>
      <c r="J605" s="138"/>
      <c r="K605" s="125"/>
      <c r="L605" s="145"/>
      <c r="M605" s="52"/>
      <c r="N605" s="52"/>
      <c r="O605" s="52"/>
      <c r="P605" s="52"/>
      <c r="Q605" s="52"/>
      <c r="R605" s="52"/>
      <c r="S605" s="52"/>
      <c r="T605" s="52"/>
      <c r="U605" s="52"/>
      <c r="V605" s="52"/>
      <c r="W605" s="52"/>
      <c r="X605" s="52"/>
      <c r="Y605" s="52"/>
      <c r="Z605" s="52"/>
      <c r="AA605" s="52"/>
      <c r="AB605" s="52"/>
      <c r="AC605" s="52"/>
      <c r="AD605" s="52"/>
      <c r="AE605" s="52"/>
      <c r="AF605" s="52"/>
    </row>
    <row r="606" spans="1:32" ht="18" customHeight="1">
      <c r="A606" s="52"/>
      <c r="B606" s="118"/>
      <c r="C606" s="118"/>
      <c r="D606" s="118"/>
      <c r="E606" s="118"/>
      <c r="F606" s="118"/>
      <c r="G606" s="114"/>
      <c r="H606" s="125"/>
      <c r="I606" s="126"/>
      <c r="J606" s="138"/>
      <c r="K606" s="125"/>
      <c r="L606" s="145"/>
      <c r="M606" s="52"/>
      <c r="N606" s="52"/>
      <c r="O606" s="52"/>
      <c r="P606" s="52"/>
      <c r="Q606" s="52"/>
      <c r="R606" s="52"/>
      <c r="S606" s="52"/>
      <c r="T606" s="52"/>
      <c r="U606" s="52"/>
      <c r="V606" s="52"/>
      <c r="W606" s="52"/>
      <c r="X606" s="52"/>
      <c r="Y606" s="52"/>
      <c r="Z606" s="52"/>
      <c r="AA606" s="52"/>
      <c r="AB606" s="52"/>
      <c r="AC606" s="52"/>
      <c r="AD606" s="52"/>
      <c r="AE606" s="52"/>
      <c r="AF606" s="52"/>
    </row>
    <row r="607" spans="1:32" ht="18" customHeight="1">
      <c r="A607" s="52"/>
      <c r="B607" s="118"/>
      <c r="C607" s="118"/>
      <c r="D607" s="118"/>
      <c r="E607" s="118"/>
      <c r="F607" s="118"/>
      <c r="G607" s="114"/>
      <c r="H607" s="125"/>
      <c r="I607" s="126"/>
      <c r="J607" s="138"/>
      <c r="K607" s="125"/>
      <c r="L607" s="145"/>
      <c r="M607" s="52"/>
      <c r="N607" s="52"/>
      <c r="O607" s="52"/>
      <c r="P607" s="52"/>
      <c r="Q607" s="52"/>
      <c r="R607" s="52"/>
      <c r="S607" s="52"/>
      <c r="T607" s="52"/>
      <c r="U607" s="52"/>
      <c r="V607" s="52"/>
      <c r="W607" s="52"/>
      <c r="X607" s="52"/>
      <c r="Y607" s="52"/>
      <c r="Z607" s="52"/>
      <c r="AA607" s="52"/>
      <c r="AB607" s="52"/>
      <c r="AC607" s="52"/>
      <c r="AD607" s="52"/>
      <c r="AE607" s="52"/>
      <c r="AF607" s="52"/>
    </row>
    <row r="608" spans="1:32" ht="18" customHeight="1">
      <c r="A608" s="52"/>
      <c r="B608" s="118"/>
      <c r="C608" s="118"/>
      <c r="D608" s="118"/>
      <c r="E608" s="118"/>
      <c r="F608" s="118"/>
      <c r="G608" s="114"/>
      <c r="H608" s="125"/>
      <c r="I608" s="126"/>
      <c r="J608" s="138"/>
      <c r="K608" s="125"/>
      <c r="L608" s="145"/>
      <c r="M608" s="52"/>
      <c r="N608" s="52"/>
      <c r="O608" s="52"/>
      <c r="P608" s="52"/>
      <c r="Q608" s="52"/>
      <c r="R608" s="52"/>
      <c r="S608" s="52"/>
      <c r="T608" s="52"/>
      <c r="U608" s="52"/>
      <c r="V608" s="52"/>
      <c r="W608" s="52"/>
      <c r="X608" s="52"/>
      <c r="Y608" s="52"/>
      <c r="Z608" s="52"/>
      <c r="AA608" s="52"/>
      <c r="AB608" s="52"/>
      <c r="AC608" s="52"/>
      <c r="AD608" s="52"/>
      <c r="AE608" s="52"/>
      <c r="AF608" s="52"/>
    </row>
    <row r="609" spans="1:32" ht="18" customHeight="1">
      <c r="A609" s="52"/>
      <c r="B609" s="18"/>
      <c r="C609" s="85"/>
      <c r="D609" s="85"/>
      <c r="E609" s="85"/>
      <c r="F609" s="85"/>
      <c r="G609" s="86"/>
      <c r="H609" s="19"/>
      <c r="I609" s="20"/>
      <c r="J609" s="100"/>
      <c r="K609" s="59"/>
      <c r="L609" s="145"/>
      <c r="M609" s="52"/>
      <c r="N609" s="52"/>
      <c r="O609" s="52"/>
      <c r="P609" s="52"/>
      <c r="Q609" s="52"/>
      <c r="R609" s="52"/>
      <c r="S609" s="52"/>
      <c r="T609" s="52"/>
      <c r="U609" s="52"/>
      <c r="V609" s="52"/>
      <c r="W609" s="52"/>
      <c r="X609" s="52"/>
      <c r="Y609" s="52"/>
      <c r="Z609" s="52"/>
      <c r="AA609" s="52"/>
      <c r="AB609" s="52"/>
      <c r="AC609" s="52"/>
      <c r="AD609" s="52"/>
      <c r="AE609" s="52"/>
      <c r="AF609" s="52"/>
    </row>
    <row r="610" spans="1:32" ht="18" customHeight="1">
      <c r="A610" s="52"/>
      <c r="B610" s="148" t="s">
        <v>375</v>
      </c>
      <c r="C610" s="129" t="s">
        <v>301</v>
      </c>
      <c r="D610" s="161" t="s">
        <v>152</v>
      </c>
      <c r="E610" s="121" t="s">
        <v>376</v>
      </c>
      <c r="F610" s="121" t="s">
        <v>309</v>
      </c>
      <c r="G610" s="166" t="s">
        <v>156</v>
      </c>
      <c r="H610" s="123" t="s">
        <v>381</v>
      </c>
      <c r="I610" s="124"/>
      <c r="J610" s="180" t="s">
        <v>382</v>
      </c>
      <c r="K610" s="182">
        <v>95</v>
      </c>
      <c r="L610" s="145"/>
      <c r="M610" s="52"/>
      <c r="N610" s="52"/>
      <c r="O610" s="52"/>
      <c r="P610" s="52"/>
      <c r="Q610" s="52"/>
      <c r="R610" s="52"/>
      <c r="S610" s="52"/>
      <c r="T610" s="52"/>
      <c r="U610" s="52"/>
      <c r="V610" s="52"/>
      <c r="W610" s="52"/>
      <c r="X610" s="52"/>
      <c r="Y610" s="52"/>
      <c r="Z610" s="52"/>
      <c r="AA610" s="52"/>
      <c r="AB610" s="52"/>
      <c r="AC610" s="52"/>
      <c r="AD610" s="52"/>
      <c r="AE610" s="52"/>
      <c r="AF610" s="52"/>
    </row>
    <row r="611" spans="1:32" ht="18" customHeight="1">
      <c r="A611" s="52"/>
      <c r="B611" s="118"/>
      <c r="C611" s="118"/>
      <c r="D611" s="118"/>
      <c r="E611" s="118"/>
      <c r="F611" s="118"/>
      <c r="G611" s="114"/>
      <c r="H611" s="125"/>
      <c r="I611" s="126"/>
      <c r="J611" s="138"/>
      <c r="K611" s="125"/>
      <c r="L611" s="145"/>
      <c r="M611" s="52"/>
      <c r="N611" s="52"/>
      <c r="O611" s="52"/>
      <c r="P611" s="52"/>
      <c r="Q611" s="52"/>
      <c r="R611" s="52"/>
      <c r="S611" s="52"/>
      <c r="T611" s="52"/>
      <c r="U611" s="52"/>
      <c r="V611" s="52"/>
      <c r="W611" s="52"/>
      <c r="X611" s="52"/>
      <c r="Y611" s="52"/>
      <c r="Z611" s="52"/>
      <c r="AA611" s="52"/>
      <c r="AB611" s="52"/>
      <c r="AC611" s="52"/>
      <c r="AD611" s="52"/>
      <c r="AE611" s="52"/>
      <c r="AF611" s="52"/>
    </row>
    <row r="612" spans="1:32" ht="18" customHeight="1">
      <c r="A612" s="52"/>
      <c r="B612" s="118"/>
      <c r="C612" s="118"/>
      <c r="D612" s="118"/>
      <c r="E612" s="118"/>
      <c r="F612" s="118"/>
      <c r="G612" s="114"/>
      <c r="H612" s="125"/>
      <c r="I612" s="126"/>
      <c r="J612" s="138"/>
      <c r="K612" s="125"/>
      <c r="L612" s="145"/>
      <c r="M612" s="52"/>
      <c r="N612" s="52"/>
      <c r="O612" s="52"/>
      <c r="P612" s="52"/>
      <c r="Q612" s="52"/>
      <c r="R612" s="52"/>
      <c r="S612" s="52"/>
      <c r="T612" s="52"/>
      <c r="U612" s="52"/>
      <c r="V612" s="52"/>
      <c r="W612" s="52"/>
      <c r="X612" s="52"/>
      <c r="Y612" s="52"/>
      <c r="Z612" s="52"/>
      <c r="AA612" s="52"/>
      <c r="AB612" s="52"/>
      <c r="AC612" s="52"/>
      <c r="AD612" s="52"/>
      <c r="AE612" s="52"/>
      <c r="AF612" s="52"/>
    </row>
    <row r="613" spans="1:32" ht="18" customHeight="1">
      <c r="A613" s="52"/>
      <c r="B613" s="118"/>
      <c r="C613" s="118"/>
      <c r="D613" s="118"/>
      <c r="E613" s="118"/>
      <c r="F613" s="118"/>
      <c r="G613" s="114"/>
      <c r="H613" s="125"/>
      <c r="I613" s="126"/>
      <c r="J613" s="138"/>
      <c r="K613" s="125"/>
      <c r="L613" s="145"/>
      <c r="M613" s="52"/>
      <c r="N613" s="52"/>
      <c r="O613" s="52"/>
      <c r="P613" s="52"/>
      <c r="Q613" s="52"/>
      <c r="R613" s="52"/>
      <c r="S613" s="52"/>
      <c r="T613" s="52"/>
      <c r="U613" s="52"/>
      <c r="V613" s="52"/>
      <c r="W613" s="52"/>
      <c r="X613" s="52"/>
      <c r="Y613" s="52"/>
      <c r="Z613" s="52"/>
      <c r="AA613" s="52"/>
      <c r="AB613" s="52"/>
      <c r="AC613" s="52"/>
      <c r="AD613" s="52"/>
      <c r="AE613" s="52"/>
      <c r="AF613" s="52"/>
    </row>
    <row r="614" spans="1:32" ht="18" customHeight="1">
      <c r="A614" s="52"/>
      <c r="B614" s="118"/>
      <c r="C614" s="118"/>
      <c r="D614" s="118"/>
      <c r="E614" s="118"/>
      <c r="F614" s="118"/>
      <c r="G614" s="114"/>
      <c r="H614" s="125"/>
      <c r="I614" s="126"/>
      <c r="J614" s="138"/>
      <c r="K614" s="125"/>
      <c r="L614" s="145"/>
      <c r="M614" s="52"/>
      <c r="N614" s="52"/>
      <c r="O614" s="52"/>
      <c r="P614" s="52"/>
      <c r="Q614" s="52"/>
      <c r="R614" s="52"/>
      <c r="S614" s="52"/>
      <c r="T614" s="52"/>
      <c r="U614" s="52"/>
      <c r="V614" s="52"/>
      <c r="W614" s="52"/>
      <c r="X614" s="52"/>
      <c r="Y614" s="52"/>
      <c r="Z614" s="52"/>
      <c r="AA614" s="52"/>
      <c r="AB614" s="52"/>
      <c r="AC614" s="52"/>
      <c r="AD614" s="52"/>
      <c r="AE614" s="52"/>
      <c r="AF614" s="52"/>
    </row>
    <row r="615" spans="1:32" ht="18" customHeight="1">
      <c r="A615" s="52"/>
      <c r="B615" s="118"/>
      <c r="C615" s="118"/>
      <c r="D615" s="118"/>
      <c r="E615" s="118"/>
      <c r="F615" s="118"/>
      <c r="G615" s="114"/>
      <c r="H615" s="125"/>
      <c r="I615" s="126"/>
      <c r="J615" s="138"/>
      <c r="K615" s="125"/>
      <c r="L615" s="145"/>
      <c r="M615" s="52"/>
      <c r="N615" s="52"/>
      <c r="O615" s="52"/>
      <c r="P615" s="52"/>
      <c r="Q615" s="52"/>
      <c r="R615" s="52"/>
      <c r="S615" s="52"/>
      <c r="T615" s="52"/>
      <c r="U615" s="52"/>
      <c r="V615" s="52"/>
      <c r="W615" s="52"/>
      <c r="X615" s="52"/>
      <c r="Y615" s="52"/>
      <c r="Z615" s="52"/>
      <c r="AA615" s="52"/>
      <c r="AB615" s="52"/>
      <c r="AC615" s="52"/>
      <c r="AD615" s="52"/>
      <c r="AE615" s="52"/>
      <c r="AF615" s="52"/>
    </row>
    <row r="616" spans="1:32" ht="18" customHeight="1">
      <c r="A616" s="52"/>
      <c r="B616" s="118"/>
      <c r="C616" s="118"/>
      <c r="D616" s="118"/>
      <c r="E616" s="118"/>
      <c r="F616" s="118"/>
      <c r="G616" s="114"/>
      <c r="H616" s="125"/>
      <c r="I616" s="126"/>
      <c r="J616" s="138"/>
      <c r="K616" s="125"/>
      <c r="L616" s="145"/>
      <c r="M616" s="52"/>
      <c r="N616" s="52"/>
      <c r="O616" s="52"/>
      <c r="P616" s="52"/>
      <c r="Q616" s="52"/>
      <c r="R616" s="52"/>
      <c r="S616" s="52"/>
      <c r="T616" s="52"/>
      <c r="U616" s="52"/>
      <c r="V616" s="52"/>
      <c r="W616" s="52"/>
      <c r="X616" s="52"/>
      <c r="Y616" s="52"/>
      <c r="Z616" s="52"/>
      <c r="AA616" s="52"/>
      <c r="AB616" s="52"/>
      <c r="AC616" s="52"/>
      <c r="AD616" s="52"/>
      <c r="AE616" s="52"/>
      <c r="AF616" s="52"/>
    </row>
    <row r="617" spans="1:32" ht="18" customHeight="1">
      <c r="A617" s="52"/>
      <c r="B617" s="18"/>
      <c r="C617" s="85"/>
      <c r="D617" s="85"/>
      <c r="E617" s="85"/>
      <c r="F617" s="85"/>
      <c r="G617" s="86"/>
      <c r="H617" s="19"/>
      <c r="I617" s="20"/>
      <c r="J617" s="100"/>
      <c r="K617" s="59"/>
      <c r="L617" s="145"/>
      <c r="M617" s="52"/>
      <c r="N617" s="52"/>
      <c r="O617" s="52"/>
      <c r="P617" s="52"/>
      <c r="Q617" s="52"/>
      <c r="R617" s="52"/>
      <c r="S617" s="52"/>
      <c r="T617" s="52"/>
      <c r="U617" s="52"/>
      <c r="V617" s="52"/>
      <c r="W617" s="52"/>
      <c r="X617" s="52"/>
      <c r="Y617" s="52"/>
      <c r="Z617" s="52"/>
      <c r="AA617" s="52"/>
      <c r="AB617" s="52"/>
      <c r="AC617" s="52"/>
      <c r="AD617" s="52"/>
      <c r="AE617" s="52"/>
      <c r="AF617" s="52"/>
    </row>
    <row r="618" spans="1:32" ht="18" customHeight="1">
      <c r="A618" s="52"/>
      <c r="B618" s="148"/>
      <c r="C618" s="129" t="s">
        <v>301</v>
      </c>
      <c r="D618" s="161" t="s">
        <v>152</v>
      </c>
      <c r="E618" s="121" t="s">
        <v>376</v>
      </c>
      <c r="F618" s="121" t="s">
        <v>313</v>
      </c>
      <c r="G618" s="166" t="s">
        <v>156</v>
      </c>
      <c r="H618" s="123" t="s">
        <v>383</v>
      </c>
      <c r="I618" s="124"/>
      <c r="J618" s="180" t="s">
        <v>384</v>
      </c>
      <c r="K618" s="182">
        <v>96</v>
      </c>
      <c r="L618" s="145"/>
      <c r="M618" s="52"/>
      <c r="N618" s="52"/>
      <c r="O618" s="52"/>
      <c r="P618" s="52"/>
      <c r="Q618" s="52"/>
      <c r="R618" s="52"/>
      <c r="S618" s="52"/>
      <c r="T618" s="52"/>
      <c r="U618" s="52"/>
      <c r="V618" s="52"/>
      <c r="W618" s="52"/>
      <c r="X618" s="52"/>
      <c r="Y618" s="52"/>
      <c r="Z618" s="52"/>
      <c r="AA618" s="52"/>
      <c r="AB618" s="52"/>
      <c r="AC618" s="52"/>
      <c r="AD618" s="52"/>
      <c r="AE618" s="52"/>
      <c r="AF618" s="52"/>
    </row>
    <row r="619" spans="1:32" ht="18" customHeight="1">
      <c r="A619" s="52"/>
      <c r="B619" s="118"/>
      <c r="C619" s="118"/>
      <c r="D619" s="118"/>
      <c r="E619" s="118"/>
      <c r="F619" s="118"/>
      <c r="G619" s="114"/>
      <c r="H619" s="125"/>
      <c r="I619" s="126"/>
      <c r="J619" s="138"/>
      <c r="K619" s="125"/>
      <c r="L619" s="145"/>
      <c r="M619" s="52"/>
      <c r="N619" s="52"/>
      <c r="O619" s="52"/>
      <c r="P619" s="52"/>
      <c r="Q619" s="52"/>
      <c r="R619" s="52"/>
      <c r="S619" s="52"/>
      <c r="T619" s="52"/>
      <c r="U619" s="52"/>
      <c r="V619" s="52"/>
      <c r="W619" s="52"/>
      <c r="X619" s="52"/>
      <c r="Y619" s="52"/>
      <c r="Z619" s="52"/>
      <c r="AA619" s="52"/>
      <c r="AB619" s="52"/>
      <c r="AC619" s="52"/>
      <c r="AD619" s="52"/>
      <c r="AE619" s="52"/>
      <c r="AF619" s="52"/>
    </row>
    <row r="620" spans="1:32" ht="18" customHeight="1">
      <c r="A620" s="52"/>
      <c r="B620" s="118"/>
      <c r="C620" s="118"/>
      <c r="D620" s="118"/>
      <c r="E620" s="118"/>
      <c r="F620" s="118"/>
      <c r="G620" s="114"/>
      <c r="H620" s="125"/>
      <c r="I620" s="126"/>
      <c r="J620" s="138"/>
      <c r="K620" s="125"/>
      <c r="L620" s="145"/>
      <c r="M620" s="52"/>
      <c r="N620" s="52"/>
      <c r="O620" s="52"/>
      <c r="P620" s="52"/>
      <c r="Q620" s="52"/>
      <c r="R620" s="52"/>
      <c r="S620" s="52"/>
      <c r="T620" s="52"/>
      <c r="U620" s="52"/>
      <c r="V620" s="52"/>
      <c r="W620" s="52"/>
      <c r="X620" s="52"/>
      <c r="Y620" s="52"/>
      <c r="Z620" s="52"/>
      <c r="AA620" s="52"/>
      <c r="AB620" s="52"/>
      <c r="AC620" s="52"/>
      <c r="AD620" s="52"/>
      <c r="AE620" s="52"/>
      <c r="AF620" s="52"/>
    </row>
    <row r="621" spans="1:32" ht="18" customHeight="1">
      <c r="A621" s="52"/>
      <c r="B621" s="118"/>
      <c r="C621" s="118"/>
      <c r="D621" s="118"/>
      <c r="E621" s="118"/>
      <c r="F621" s="118"/>
      <c r="G621" s="114"/>
      <c r="H621" s="125"/>
      <c r="I621" s="126"/>
      <c r="J621" s="138"/>
      <c r="K621" s="125"/>
      <c r="L621" s="145"/>
      <c r="M621" s="52"/>
      <c r="N621" s="52"/>
      <c r="O621" s="52"/>
      <c r="P621" s="52"/>
      <c r="Q621" s="52"/>
      <c r="R621" s="52"/>
      <c r="S621" s="52"/>
      <c r="T621" s="52"/>
      <c r="U621" s="52"/>
      <c r="V621" s="52"/>
      <c r="W621" s="52"/>
      <c r="X621" s="52"/>
      <c r="Y621" s="52"/>
      <c r="Z621" s="52"/>
      <c r="AA621" s="52"/>
      <c r="AB621" s="52"/>
      <c r="AC621" s="52"/>
      <c r="AD621" s="52"/>
      <c r="AE621" s="52"/>
      <c r="AF621" s="52"/>
    </row>
    <row r="622" spans="1:32" ht="18" customHeight="1">
      <c r="A622" s="52"/>
      <c r="B622" s="118"/>
      <c r="C622" s="118"/>
      <c r="D622" s="118"/>
      <c r="E622" s="118"/>
      <c r="F622" s="118"/>
      <c r="G622" s="114"/>
      <c r="H622" s="125"/>
      <c r="I622" s="126"/>
      <c r="J622" s="138"/>
      <c r="K622" s="125"/>
      <c r="L622" s="145"/>
      <c r="M622" s="52"/>
      <c r="N622" s="52"/>
      <c r="O622" s="52"/>
      <c r="P622" s="52"/>
      <c r="Q622" s="52"/>
      <c r="R622" s="52"/>
      <c r="S622" s="52"/>
      <c r="T622" s="52"/>
      <c r="U622" s="52"/>
      <c r="V622" s="52"/>
      <c r="W622" s="52"/>
      <c r="X622" s="52"/>
      <c r="Y622" s="52"/>
      <c r="Z622" s="52"/>
      <c r="AA622" s="52"/>
      <c r="AB622" s="52"/>
      <c r="AC622" s="52"/>
      <c r="AD622" s="52"/>
      <c r="AE622" s="52"/>
      <c r="AF622" s="52"/>
    </row>
    <row r="623" spans="1:32" ht="18" customHeight="1">
      <c r="A623" s="52"/>
      <c r="B623" s="18"/>
      <c r="C623" s="85"/>
      <c r="D623" s="85"/>
      <c r="E623" s="85"/>
      <c r="F623" s="85"/>
      <c r="G623" s="86"/>
      <c r="H623" s="19"/>
      <c r="I623" s="20"/>
      <c r="J623" s="100"/>
      <c r="K623" s="59"/>
      <c r="L623" s="145"/>
      <c r="M623" s="52"/>
      <c r="N623" s="52"/>
      <c r="O623" s="52"/>
      <c r="P623" s="52"/>
      <c r="Q623" s="52"/>
      <c r="R623" s="52"/>
      <c r="S623" s="52"/>
      <c r="T623" s="52"/>
      <c r="U623" s="52"/>
      <c r="V623" s="52"/>
      <c r="W623" s="52"/>
      <c r="X623" s="52"/>
      <c r="Y623" s="52"/>
      <c r="Z623" s="52"/>
      <c r="AA623" s="52"/>
      <c r="AB623" s="52"/>
      <c r="AC623" s="52"/>
      <c r="AD623" s="52"/>
      <c r="AE623" s="52"/>
      <c r="AF623" s="52"/>
    </row>
    <row r="624" spans="1:32" ht="18" customHeight="1">
      <c r="A624" s="52"/>
      <c r="B624" s="148"/>
      <c r="C624" s="129" t="s">
        <v>301</v>
      </c>
      <c r="D624" s="161" t="s">
        <v>152</v>
      </c>
      <c r="E624" s="121" t="s">
        <v>376</v>
      </c>
      <c r="F624" s="121" t="s">
        <v>313</v>
      </c>
      <c r="G624" s="166" t="s">
        <v>156</v>
      </c>
      <c r="H624" s="123" t="s">
        <v>316</v>
      </c>
      <c r="I624" s="124"/>
      <c r="J624" s="180" t="s">
        <v>385</v>
      </c>
      <c r="K624" s="182">
        <v>97</v>
      </c>
      <c r="L624" s="145"/>
      <c r="M624" s="52"/>
      <c r="N624" s="52"/>
      <c r="O624" s="52"/>
      <c r="P624" s="52"/>
      <c r="Q624" s="52"/>
      <c r="R624" s="52"/>
      <c r="S624" s="52"/>
      <c r="T624" s="52"/>
      <c r="U624" s="52"/>
      <c r="V624" s="52"/>
      <c r="W624" s="52"/>
      <c r="X624" s="52"/>
      <c r="Y624" s="52"/>
      <c r="Z624" s="52"/>
      <c r="AA624" s="52"/>
      <c r="AB624" s="52"/>
      <c r="AC624" s="52"/>
      <c r="AD624" s="52"/>
      <c r="AE624" s="52"/>
      <c r="AF624" s="52"/>
    </row>
    <row r="625" spans="1:32" ht="18" customHeight="1">
      <c r="A625" s="52"/>
      <c r="B625" s="118"/>
      <c r="C625" s="118"/>
      <c r="D625" s="118"/>
      <c r="E625" s="118"/>
      <c r="F625" s="118"/>
      <c r="G625" s="114"/>
      <c r="H625" s="125"/>
      <c r="I625" s="126"/>
      <c r="J625" s="138"/>
      <c r="K625" s="125"/>
      <c r="L625" s="145"/>
      <c r="M625" s="52"/>
      <c r="N625" s="52"/>
      <c r="O625" s="52"/>
      <c r="P625" s="52"/>
      <c r="Q625" s="52"/>
      <c r="R625" s="52"/>
      <c r="S625" s="52"/>
      <c r="T625" s="52"/>
      <c r="U625" s="52"/>
      <c r="V625" s="52"/>
      <c r="W625" s="52"/>
      <c r="X625" s="52"/>
      <c r="Y625" s="52"/>
      <c r="Z625" s="52"/>
      <c r="AA625" s="52"/>
      <c r="AB625" s="52"/>
      <c r="AC625" s="52"/>
      <c r="AD625" s="52"/>
      <c r="AE625" s="52"/>
      <c r="AF625" s="52"/>
    </row>
    <row r="626" spans="1:32" ht="18" customHeight="1">
      <c r="A626" s="52"/>
      <c r="B626" s="118"/>
      <c r="C626" s="118"/>
      <c r="D626" s="118"/>
      <c r="E626" s="118"/>
      <c r="F626" s="118"/>
      <c r="G626" s="114"/>
      <c r="H626" s="125"/>
      <c r="I626" s="126"/>
      <c r="J626" s="138"/>
      <c r="K626" s="125"/>
      <c r="L626" s="145"/>
      <c r="M626" s="52"/>
      <c r="N626" s="52"/>
      <c r="O626" s="52"/>
      <c r="P626" s="52"/>
      <c r="Q626" s="52"/>
      <c r="R626" s="52"/>
      <c r="S626" s="52"/>
      <c r="T626" s="52"/>
      <c r="U626" s="52"/>
      <c r="V626" s="52"/>
      <c r="W626" s="52"/>
      <c r="X626" s="52"/>
      <c r="Y626" s="52"/>
      <c r="Z626" s="52"/>
      <c r="AA626" s="52"/>
      <c r="AB626" s="52"/>
      <c r="AC626" s="52"/>
      <c r="AD626" s="52"/>
      <c r="AE626" s="52"/>
      <c r="AF626" s="52"/>
    </row>
    <row r="627" spans="1:32" ht="18" customHeight="1">
      <c r="A627" s="52"/>
      <c r="B627" s="118"/>
      <c r="C627" s="118"/>
      <c r="D627" s="118"/>
      <c r="E627" s="118"/>
      <c r="F627" s="118"/>
      <c r="G627" s="114"/>
      <c r="H627" s="125"/>
      <c r="I627" s="126"/>
      <c r="J627" s="138"/>
      <c r="K627" s="125"/>
      <c r="L627" s="145"/>
      <c r="M627" s="52"/>
      <c r="N627" s="52"/>
      <c r="O627" s="52"/>
      <c r="P627" s="52"/>
      <c r="Q627" s="52"/>
      <c r="R627" s="52"/>
      <c r="S627" s="52"/>
      <c r="T627" s="52"/>
      <c r="U627" s="52"/>
      <c r="V627" s="52"/>
      <c r="W627" s="52"/>
      <c r="X627" s="52"/>
      <c r="Y627" s="52"/>
      <c r="Z627" s="52"/>
      <c r="AA627" s="52"/>
      <c r="AB627" s="52"/>
      <c r="AC627" s="52"/>
      <c r="AD627" s="52"/>
      <c r="AE627" s="52"/>
      <c r="AF627" s="52"/>
    </row>
    <row r="628" spans="1:32" ht="18" customHeight="1">
      <c r="A628" s="52"/>
      <c r="B628" s="118"/>
      <c r="C628" s="118"/>
      <c r="D628" s="118"/>
      <c r="E628" s="118"/>
      <c r="F628" s="118"/>
      <c r="G628" s="114"/>
      <c r="H628" s="125"/>
      <c r="I628" s="126"/>
      <c r="J628" s="138"/>
      <c r="K628" s="125"/>
      <c r="L628" s="145"/>
      <c r="M628" s="52"/>
      <c r="N628" s="52"/>
      <c r="O628" s="52"/>
      <c r="P628" s="52"/>
      <c r="Q628" s="52"/>
      <c r="R628" s="52"/>
      <c r="S628" s="52"/>
      <c r="T628" s="52"/>
      <c r="U628" s="52"/>
      <c r="V628" s="52"/>
      <c r="W628" s="52"/>
      <c r="X628" s="52"/>
      <c r="Y628" s="52"/>
      <c r="Z628" s="52"/>
      <c r="AA628" s="52"/>
      <c r="AB628" s="52"/>
      <c r="AC628" s="52"/>
      <c r="AD628" s="52"/>
      <c r="AE628" s="52"/>
      <c r="AF628" s="52"/>
    </row>
    <row r="629" spans="1:32" ht="18" customHeight="1">
      <c r="A629" s="52"/>
      <c r="B629" s="18"/>
      <c r="C629" s="85"/>
      <c r="D629" s="85"/>
      <c r="E629" s="85"/>
      <c r="F629" s="85"/>
      <c r="G629" s="86"/>
      <c r="H629" s="19"/>
      <c r="I629" s="20"/>
      <c r="J629" s="100"/>
      <c r="K629" s="59"/>
      <c r="L629" s="145"/>
      <c r="M629" s="52"/>
      <c r="N629" s="52"/>
      <c r="O629" s="52"/>
      <c r="P629" s="52"/>
      <c r="Q629" s="52"/>
      <c r="R629" s="52"/>
      <c r="S629" s="52"/>
      <c r="T629" s="52"/>
      <c r="U629" s="52"/>
      <c r="V629" s="52"/>
      <c r="W629" s="52"/>
      <c r="X629" s="52"/>
      <c r="Y629" s="52"/>
      <c r="Z629" s="52"/>
      <c r="AA629" s="52"/>
      <c r="AB629" s="52"/>
      <c r="AC629" s="52"/>
      <c r="AD629" s="52"/>
      <c r="AE629" s="52"/>
      <c r="AF629" s="52"/>
    </row>
    <row r="630" spans="1:32" ht="18" customHeight="1">
      <c r="A630" s="52"/>
      <c r="B630" s="148"/>
      <c r="C630" s="129" t="s">
        <v>301</v>
      </c>
      <c r="D630" s="161" t="s">
        <v>152</v>
      </c>
      <c r="E630" s="121" t="s">
        <v>376</v>
      </c>
      <c r="F630" s="121" t="s">
        <v>318</v>
      </c>
      <c r="G630" s="166" t="s">
        <v>156</v>
      </c>
      <c r="H630" s="123" t="s">
        <v>386</v>
      </c>
      <c r="I630" s="124"/>
      <c r="J630" s="180" t="s">
        <v>387</v>
      </c>
      <c r="K630" s="182">
        <v>98</v>
      </c>
      <c r="L630" s="145"/>
      <c r="M630" s="52"/>
      <c r="N630" s="52"/>
      <c r="O630" s="52"/>
      <c r="P630" s="52"/>
      <c r="Q630" s="52"/>
      <c r="R630" s="52"/>
      <c r="S630" s="52"/>
      <c r="T630" s="52"/>
      <c r="U630" s="52"/>
      <c r="V630" s="52"/>
      <c r="W630" s="52"/>
      <c r="X630" s="52"/>
      <c r="Y630" s="52"/>
      <c r="Z630" s="52"/>
      <c r="AA630" s="52"/>
      <c r="AB630" s="52"/>
      <c r="AC630" s="52"/>
      <c r="AD630" s="52"/>
      <c r="AE630" s="52"/>
      <c r="AF630" s="52"/>
    </row>
    <row r="631" spans="1:32" ht="18" customHeight="1">
      <c r="A631" s="52"/>
      <c r="B631" s="118"/>
      <c r="C631" s="118"/>
      <c r="D631" s="118"/>
      <c r="E631" s="118"/>
      <c r="F631" s="118"/>
      <c r="G631" s="114"/>
      <c r="H631" s="125"/>
      <c r="I631" s="126"/>
      <c r="J631" s="138"/>
      <c r="K631" s="125"/>
      <c r="L631" s="145"/>
      <c r="M631" s="52"/>
      <c r="N631" s="52"/>
      <c r="O631" s="52"/>
      <c r="P631" s="52"/>
      <c r="Q631" s="52"/>
      <c r="R631" s="52"/>
      <c r="S631" s="52"/>
      <c r="T631" s="52"/>
      <c r="U631" s="52"/>
      <c r="V631" s="52"/>
      <c r="W631" s="52"/>
      <c r="X631" s="52"/>
      <c r="Y631" s="52"/>
      <c r="Z631" s="52"/>
      <c r="AA631" s="52"/>
      <c r="AB631" s="52"/>
      <c r="AC631" s="52"/>
      <c r="AD631" s="52"/>
      <c r="AE631" s="52"/>
      <c r="AF631" s="52"/>
    </row>
    <row r="632" spans="1:32" ht="18" customHeight="1">
      <c r="A632" s="52"/>
      <c r="B632" s="118"/>
      <c r="C632" s="118"/>
      <c r="D632" s="118"/>
      <c r="E632" s="118"/>
      <c r="F632" s="118"/>
      <c r="G632" s="114"/>
      <c r="H632" s="125"/>
      <c r="I632" s="126"/>
      <c r="J632" s="138"/>
      <c r="K632" s="125"/>
      <c r="L632" s="145"/>
      <c r="M632" s="52"/>
      <c r="N632" s="52"/>
      <c r="O632" s="52"/>
      <c r="P632" s="52"/>
      <c r="Q632" s="52"/>
      <c r="R632" s="52"/>
      <c r="S632" s="52"/>
      <c r="T632" s="52"/>
      <c r="U632" s="52"/>
      <c r="V632" s="52"/>
      <c r="W632" s="52"/>
      <c r="X632" s="52"/>
      <c r="Y632" s="52"/>
      <c r="Z632" s="52"/>
      <c r="AA632" s="52"/>
      <c r="AB632" s="52"/>
      <c r="AC632" s="52"/>
      <c r="AD632" s="52"/>
      <c r="AE632" s="52"/>
      <c r="AF632" s="52"/>
    </row>
    <row r="633" spans="1:32" ht="18" customHeight="1">
      <c r="A633" s="52"/>
      <c r="B633" s="118"/>
      <c r="C633" s="118"/>
      <c r="D633" s="118"/>
      <c r="E633" s="118"/>
      <c r="F633" s="118"/>
      <c r="G633" s="114"/>
      <c r="H633" s="125"/>
      <c r="I633" s="126"/>
      <c r="J633" s="138"/>
      <c r="K633" s="125"/>
      <c r="L633" s="145"/>
      <c r="M633" s="52"/>
      <c r="N633" s="52"/>
      <c r="O633" s="52"/>
      <c r="P633" s="52"/>
      <c r="Q633" s="52"/>
      <c r="R633" s="52"/>
      <c r="S633" s="52"/>
      <c r="T633" s="52"/>
      <c r="U633" s="52"/>
      <c r="V633" s="52"/>
      <c r="W633" s="52"/>
      <c r="X633" s="52"/>
      <c r="Y633" s="52"/>
      <c r="Z633" s="52"/>
      <c r="AA633" s="52"/>
      <c r="AB633" s="52"/>
      <c r="AC633" s="52"/>
      <c r="AD633" s="52"/>
      <c r="AE633" s="52"/>
      <c r="AF633" s="52"/>
    </row>
    <row r="634" spans="1:32" ht="18" customHeight="1">
      <c r="A634" s="52"/>
      <c r="B634" s="118"/>
      <c r="C634" s="118"/>
      <c r="D634" s="118"/>
      <c r="E634" s="118"/>
      <c r="F634" s="118"/>
      <c r="G634" s="114"/>
      <c r="H634" s="125"/>
      <c r="I634" s="126"/>
      <c r="J634" s="138"/>
      <c r="K634" s="125"/>
      <c r="L634" s="145"/>
      <c r="M634" s="52"/>
      <c r="N634" s="52"/>
      <c r="O634" s="52"/>
      <c r="P634" s="52"/>
      <c r="Q634" s="52"/>
      <c r="R634" s="52"/>
      <c r="S634" s="52"/>
      <c r="T634" s="52"/>
      <c r="U634" s="52"/>
      <c r="V634" s="52"/>
      <c r="W634" s="52"/>
      <c r="X634" s="52"/>
      <c r="Y634" s="52"/>
      <c r="Z634" s="52"/>
      <c r="AA634" s="52"/>
      <c r="AB634" s="52"/>
      <c r="AC634" s="52"/>
      <c r="AD634" s="52"/>
      <c r="AE634" s="52"/>
      <c r="AF634" s="52"/>
    </row>
    <row r="635" spans="1:32" ht="18" customHeight="1">
      <c r="A635" s="52"/>
      <c r="B635" s="118"/>
      <c r="C635" s="118"/>
      <c r="D635" s="118"/>
      <c r="E635" s="118"/>
      <c r="F635" s="118"/>
      <c r="G635" s="114"/>
      <c r="H635" s="125"/>
      <c r="I635" s="126"/>
      <c r="J635" s="138"/>
      <c r="K635" s="125"/>
      <c r="L635" s="145"/>
      <c r="M635" s="52"/>
      <c r="N635" s="52"/>
      <c r="O635" s="52"/>
      <c r="P635" s="52"/>
      <c r="Q635" s="52"/>
      <c r="R635" s="52"/>
      <c r="S635" s="52"/>
      <c r="T635" s="52"/>
      <c r="U635" s="52"/>
      <c r="V635" s="52"/>
      <c r="W635" s="52"/>
      <c r="X635" s="52"/>
      <c r="Y635" s="52"/>
      <c r="Z635" s="52"/>
      <c r="AA635" s="52"/>
      <c r="AB635" s="52"/>
      <c r="AC635" s="52"/>
      <c r="AD635" s="52"/>
      <c r="AE635" s="52"/>
      <c r="AF635" s="52"/>
    </row>
    <row r="636" spans="1:32" ht="18" customHeight="1">
      <c r="A636" s="52"/>
      <c r="B636" s="118"/>
      <c r="C636" s="118"/>
      <c r="D636" s="118"/>
      <c r="E636" s="118"/>
      <c r="F636" s="118"/>
      <c r="G636" s="114"/>
      <c r="H636" s="125"/>
      <c r="I636" s="126"/>
      <c r="J636" s="138"/>
      <c r="K636" s="125"/>
      <c r="L636" s="145"/>
      <c r="M636" s="52"/>
      <c r="N636" s="52"/>
      <c r="O636" s="52"/>
      <c r="P636" s="52"/>
      <c r="Q636" s="52"/>
      <c r="R636" s="52"/>
      <c r="S636" s="52"/>
      <c r="T636" s="52"/>
      <c r="U636" s="52"/>
      <c r="V636" s="52"/>
      <c r="W636" s="52"/>
      <c r="X636" s="52"/>
      <c r="Y636" s="52"/>
      <c r="Z636" s="52"/>
      <c r="AA636" s="52"/>
      <c r="AB636" s="52"/>
      <c r="AC636" s="52"/>
      <c r="AD636" s="52"/>
      <c r="AE636" s="52"/>
      <c r="AF636" s="52"/>
    </row>
    <row r="637" spans="1:32" ht="18" customHeight="1">
      <c r="A637" s="52"/>
      <c r="B637" s="118"/>
      <c r="C637" s="118"/>
      <c r="D637" s="118"/>
      <c r="E637" s="118"/>
      <c r="F637" s="118"/>
      <c r="G637" s="114"/>
      <c r="H637" s="125"/>
      <c r="I637" s="126"/>
      <c r="J637" s="138"/>
      <c r="K637" s="125"/>
      <c r="L637" s="145"/>
      <c r="M637" s="52"/>
      <c r="N637" s="52"/>
      <c r="O637" s="52"/>
      <c r="P637" s="52"/>
      <c r="Q637" s="52"/>
      <c r="R637" s="52"/>
      <c r="S637" s="52"/>
      <c r="T637" s="52"/>
      <c r="U637" s="52"/>
      <c r="V637" s="52"/>
      <c r="W637" s="52"/>
      <c r="X637" s="52"/>
      <c r="Y637" s="52"/>
      <c r="Z637" s="52"/>
      <c r="AA637" s="52"/>
      <c r="AB637" s="52"/>
      <c r="AC637" s="52"/>
      <c r="AD637" s="52"/>
      <c r="AE637" s="52"/>
      <c r="AF637" s="52"/>
    </row>
    <row r="638" spans="1:32" ht="18" customHeight="1">
      <c r="A638" s="52"/>
      <c r="B638" s="118"/>
      <c r="C638" s="118"/>
      <c r="D638" s="118"/>
      <c r="E638" s="118"/>
      <c r="F638" s="118"/>
      <c r="G638" s="114"/>
      <c r="H638" s="125"/>
      <c r="I638" s="126"/>
      <c r="J638" s="138"/>
      <c r="K638" s="125"/>
      <c r="L638" s="145"/>
      <c r="M638" s="52"/>
      <c r="N638" s="52"/>
      <c r="O638" s="52"/>
      <c r="P638" s="52"/>
      <c r="Q638" s="52"/>
      <c r="R638" s="52"/>
      <c r="S638" s="52"/>
      <c r="T638" s="52"/>
      <c r="U638" s="52"/>
      <c r="V638" s="52"/>
      <c r="W638" s="52"/>
      <c r="X638" s="52"/>
      <c r="Y638" s="52"/>
      <c r="Z638" s="52"/>
      <c r="AA638" s="52"/>
      <c r="AB638" s="52"/>
      <c r="AC638" s="52"/>
      <c r="AD638" s="52"/>
      <c r="AE638" s="52"/>
      <c r="AF638" s="52"/>
    </row>
    <row r="639" spans="1:32" ht="18" customHeight="1">
      <c r="A639" s="52"/>
      <c r="B639" s="118"/>
      <c r="C639" s="118"/>
      <c r="D639" s="118"/>
      <c r="E639" s="118"/>
      <c r="F639" s="118"/>
      <c r="G639" s="114"/>
      <c r="H639" s="125"/>
      <c r="I639" s="126"/>
      <c r="J639" s="138"/>
      <c r="K639" s="125"/>
      <c r="L639" s="145"/>
      <c r="M639" s="52"/>
      <c r="N639" s="52"/>
      <c r="O639" s="52"/>
      <c r="P639" s="52"/>
      <c r="Q639" s="52"/>
      <c r="R639" s="52"/>
      <c r="S639" s="52"/>
      <c r="T639" s="52"/>
      <c r="U639" s="52"/>
      <c r="V639" s="52"/>
      <c r="W639" s="52"/>
      <c r="X639" s="52"/>
      <c r="Y639" s="52"/>
      <c r="Z639" s="52"/>
      <c r="AA639" s="52"/>
      <c r="AB639" s="52"/>
      <c r="AC639" s="52"/>
      <c r="AD639" s="52"/>
      <c r="AE639" s="52"/>
      <c r="AF639" s="52"/>
    </row>
    <row r="640" spans="1:32" ht="18" customHeight="1">
      <c r="A640" s="52"/>
      <c r="B640" s="118"/>
      <c r="C640" s="118"/>
      <c r="D640" s="118"/>
      <c r="E640" s="118"/>
      <c r="F640" s="118"/>
      <c r="G640" s="114"/>
      <c r="H640" s="125"/>
      <c r="I640" s="126"/>
      <c r="J640" s="138"/>
      <c r="K640" s="125"/>
      <c r="L640" s="145"/>
      <c r="M640" s="52"/>
      <c r="N640" s="52"/>
      <c r="O640" s="52"/>
      <c r="P640" s="52"/>
      <c r="Q640" s="52"/>
      <c r="R640" s="52"/>
      <c r="S640" s="52"/>
      <c r="T640" s="52"/>
      <c r="U640" s="52"/>
      <c r="V640" s="52"/>
      <c r="W640" s="52"/>
      <c r="X640" s="52"/>
      <c r="Y640" s="52"/>
      <c r="Z640" s="52"/>
      <c r="AA640" s="52"/>
      <c r="AB640" s="52"/>
      <c r="AC640" s="52"/>
      <c r="AD640" s="52"/>
      <c r="AE640" s="52"/>
      <c r="AF640" s="52"/>
    </row>
    <row r="641" spans="1:32" ht="18" customHeight="1">
      <c r="A641" s="52"/>
      <c r="B641" s="18"/>
      <c r="C641" s="85"/>
      <c r="D641" s="85"/>
      <c r="E641" s="85"/>
      <c r="F641" s="85"/>
      <c r="G641" s="86"/>
      <c r="H641" s="19"/>
      <c r="I641" s="20"/>
      <c r="J641" s="100"/>
      <c r="K641" s="59"/>
      <c r="L641" s="145"/>
      <c r="M641" s="52"/>
      <c r="N641" s="52"/>
      <c r="O641" s="52"/>
      <c r="P641" s="52"/>
      <c r="Q641" s="52"/>
      <c r="R641" s="52"/>
      <c r="S641" s="52"/>
      <c r="T641" s="52"/>
      <c r="U641" s="52"/>
      <c r="V641" s="52"/>
      <c r="W641" s="52"/>
      <c r="X641" s="52"/>
      <c r="Y641" s="52"/>
      <c r="Z641" s="52"/>
      <c r="AA641" s="52"/>
      <c r="AB641" s="52"/>
      <c r="AC641" s="52"/>
      <c r="AD641" s="52"/>
      <c r="AE641" s="52"/>
      <c r="AF641" s="52"/>
    </row>
    <row r="642" spans="1:32" ht="18" customHeight="1">
      <c r="A642" s="52"/>
      <c r="B642" s="148"/>
      <c r="C642" s="129" t="s">
        <v>301</v>
      </c>
      <c r="D642" s="161" t="s">
        <v>152</v>
      </c>
      <c r="E642" s="121" t="s">
        <v>376</v>
      </c>
      <c r="F642" s="121" t="s">
        <v>321</v>
      </c>
      <c r="G642" s="166" t="s">
        <v>156</v>
      </c>
      <c r="H642" s="123" t="s">
        <v>322</v>
      </c>
      <c r="I642" s="124"/>
      <c r="J642" s="180" t="s">
        <v>388</v>
      </c>
      <c r="K642" s="182">
        <v>99</v>
      </c>
      <c r="L642" s="145"/>
      <c r="M642" s="52"/>
      <c r="N642" s="52"/>
      <c r="O642" s="52"/>
      <c r="P642" s="52"/>
      <c r="Q642" s="52"/>
      <c r="R642" s="52"/>
      <c r="S642" s="52"/>
      <c r="T642" s="52"/>
      <c r="U642" s="52"/>
      <c r="V642" s="52"/>
      <c r="W642" s="52"/>
      <c r="X642" s="52"/>
      <c r="Y642" s="52"/>
      <c r="Z642" s="52"/>
      <c r="AA642" s="52"/>
      <c r="AB642" s="52"/>
      <c r="AC642" s="52"/>
      <c r="AD642" s="52"/>
      <c r="AE642" s="52"/>
      <c r="AF642" s="52"/>
    </row>
    <row r="643" spans="1:32" ht="18" customHeight="1">
      <c r="A643" s="52"/>
      <c r="B643" s="118"/>
      <c r="C643" s="118"/>
      <c r="D643" s="118"/>
      <c r="E643" s="118"/>
      <c r="F643" s="118"/>
      <c r="G643" s="114"/>
      <c r="H643" s="125"/>
      <c r="I643" s="126"/>
      <c r="J643" s="138"/>
      <c r="K643" s="125"/>
      <c r="L643" s="145"/>
      <c r="M643" s="52"/>
      <c r="N643" s="52"/>
      <c r="O643" s="52"/>
      <c r="P643" s="52"/>
      <c r="Q643" s="52"/>
      <c r="R643" s="52"/>
      <c r="S643" s="52"/>
      <c r="T643" s="52"/>
      <c r="U643" s="52"/>
      <c r="V643" s="52"/>
      <c r="W643" s="52"/>
      <c r="X643" s="52"/>
      <c r="Y643" s="52"/>
      <c r="Z643" s="52"/>
      <c r="AA643" s="52"/>
      <c r="AB643" s="52"/>
      <c r="AC643" s="52"/>
      <c r="AD643" s="52"/>
      <c r="AE643" s="52"/>
      <c r="AF643" s="52"/>
    </row>
    <row r="644" spans="1:32" ht="18" customHeight="1">
      <c r="A644" s="52"/>
      <c r="B644" s="118"/>
      <c r="C644" s="118"/>
      <c r="D644" s="118"/>
      <c r="E644" s="118"/>
      <c r="F644" s="118"/>
      <c r="G644" s="114"/>
      <c r="H644" s="125"/>
      <c r="I644" s="126"/>
      <c r="J644" s="138"/>
      <c r="K644" s="125"/>
      <c r="L644" s="145"/>
      <c r="M644" s="52"/>
      <c r="N644" s="52"/>
      <c r="O644" s="52"/>
      <c r="P644" s="52"/>
      <c r="Q644" s="52"/>
      <c r="R644" s="52"/>
      <c r="S644" s="52"/>
      <c r="T644" s="52"/>
      <c r="U644" s="52"/>
      <c r="V644" s="52"/>
      <c r="W644" s="52"/>
      <c r="X644" s="52"/>
      <c r="Y644" s="52"/>
      <c r="Z644" s="52"/>
      <c r="AA644" s="52"/>
      <c r="AB644" s="52"/>
      <c r="AC644" s="52"/>
      <c r="AD644" s="52"/>
      <c r="AE644" s="52"/>
      <c r="AF644" s="52"/>
    </row>
    <row r="645" spans="1:32" ht="18" customHeight="1">
      <c r="A645" s="52"/>
      <c r="B645" s="118"/>
      <c r="C645" s="118"/>
      <c r="D645" s="118"/>
      <c r="E645" s="118"/>
      <c r="F645" s="118"/>
      <c r="G645" s="114"/>
      <c r="H645" s="125"/>
      <c r="I645" s="126"/>
      <c r="J645" s="138"/>
      <c r="K645" s="125"/>
      <c r="L645" s="145"/>
      <c r="M645" s="52"/>
      <c r="N645" s="52"/>
      <c r="O645" s="52"/>
      <c r="P645" s="52"/>
      <c r="Q645" s="52"/>
      <c r="R645" s="52"/>
      <c r="S645" s="52"/>
      <c r="T645" s="52"/>
      <c r="U645" s="52"/>
      <c r="V645" s="52"/>
      <c r="W645" s="52"/>
      <c r="X645" s="52"/>
      <c r="Y645" s="52"/>
      <c r="Z645" s="52"/>
      <c r="AA645" s="52"/>
      <c r="AB645" s="52"/>
      <c r="AC645" s="52"/>
      <c r="AD645" s="52"/>
      <c r="AE645" s="52"/>
      <c r="AF645" s="52"/>
    </row>
    <row r="646" spans="1:32" ht="18" customHeight="1">
      <c r="A646" s="52"/>
      <c r="B646" s="118"/>
      <c r="C646" s="118"/>
      <c r="D646" s="118"/>
      <c r="E646" s="118"/>
      <c r="F646" s="118"/>
      <c r="G646" s="114"/>
      <c r="H646" s="125"/>
      <c r="I646" s="126"/>
      <c r="J646" s="138"/>
      <c r="K646" s="125"/>
      <c r="L646" s="145"/>
      <c r="M646" s="52"/>
      <c r="N646" s="52"/>
      <c r="O646" s="52"/>
      <c r="P646" s="52"/>
      <c r="Q646" s="52"/>
      <c r="R646" s="52"/>
      <c r="S646" s="52"/>
      <c r="T646" s="52"/>
      <c r="U646" s="52"/>
      <c r="V646" s="52"/>
      <c r="W646" s="52"/>
      <c r="X646" s="52"/>
      <c r="Y646" s="52"/>
      <c r="Z646" s="52"/>
      <c r="AA646" s="52"/>
      <c r="AB646" s="52"/>
      <c r="AC646" s="52"/>
      <c r="AD646" s="52"/>
      <c r="AE646" s="52"/>
      <c r="AF646" s="52"/>
    </row>
    <row r="647" spans="1:32" ht="18" customHeight="1">
      <c r="A647" s="52"/>
      <c r="B647" s="118"/>
      <c r="C647" s="118"/>
      <c r="D647" s="118"/>
      <c r="E647" s="118"/>
      <c r="F647" s="118"/>
      <c r="G647" s="114"/>
      <c r="H647" s="125"/>
      <c r="I647" s="126"/>
      <c r="J647" s="138"/>
      <c r="K647" s="125"/>
      <c r="L647" s="145"/>
      <c r="M647" s="52"/>
      <c r="N647" s="52"/>
      <c r="O647" s="52"/>
      <c r="P647" s="52"/>
      <c r="Q647" s="52"/>
      <c r="R647" s="52"/>
      <c r="S647" s="52"/>
      <c r="T647" s="52"/>
      <c r="U647" s="52"/>
      <c r="V647" s="52"/>
      <c r="W647" s="52"/>
      <c r="X647" s="52"/>
      <c r="Y647" s="52"/>
      <c r="Z647" s="52"/>
      <c r="AA647" s="52"/>
      <c r="AB647" s="52"/>
      <c r="AC647" s="52"/>
      <c r="AD647" s="52"/>
      <c r="AE647" s="52"/>
      <c r="AF647" s="52"/>
    </row>
    <row r="648" spans="1:32" ht="18" customHeight="1">
      <c r="A648" s="52"/>
      <c r="B648" s="118"/>
      <c r="C648" s="118"/>
      <c r="D648" s="118"/>
      <c r="E648" s="118"/>
      <c r="F648" s="118"/>
      <c r="G648" s="114"/>
      <c r="H648" s="125"/>
      <c r="I648" s="126"/>
      <c r="J648" s="138"/>
      <c r="K648" s="125"/>
      <c r="L648" s="145"/>
      <c r="M648" s="52"/>
      <c r="N648" s="52"/>
      <c r="O648" s="52"/>
      <c r="P648" s="52"/>
      <c r="Q648" s="52"/>
      <c r="R648" s="52"/>
      <c r="S648" s="52"/>
      <c r="T648" s="52"/>
      <c r="U648" s="52"/>
      <c r="V648" s="52"/>
      <c r="W648" s="52"/>
      <c r="X648" s="52"/>
      <c r="Y648" s="52"/>
      <c r="Z648" s="52"/>
      <c r="AA648" s="52"/>
      <c r="AB648" s="52"/>
      <c r="AC648" s="52"/>
      <c r="AD648" s="52"/>
      <c r="AE648" s="52"/>
      <c r="AF648" s="52"/>
    </row>
    <row r="649" spans="1:32" ht="18" customHeight="1">
      <c r="A649" s="52"/>
      <c r="B649" s="18"/>
      <c r="C649" s="85"/>
      <c r="D649" s="85"/>
      <c r="E649" s="85"/>
      <c r="F649" s="85"/>
      <c r="G649" s="86"/>
      <c r="H649" s="19"/>
      <c r="I649" s="20"/>
      <c r="J649" s="100"/>
      <c r="K649" s="59"/>
      <c r="L649" s="145"/>
      <c r="M649" s="52"/>
      <c r="N649" s="52"/>
      <c r="O649" s="52"/>
      <c r="P649" s="52"/>
      <c r="Q649" s="52"/>
      <c r="R649" s="52"/>
      <c r="S649" s="52"/>
      <c r="T649" s="52"/>
      <c r="U649" s="52"/>
      <c r="V649" s="52"/>
      <c r="W649" s="52"/>
      <c r="X649" s="52"/>
      <c r="Y649" s="52"/>
      <c r="Z649" s="52"/>
      <c r="AA649" s="52"/>
      <c r="AB649" s="52"/>
      <c r="AC649" s="52"/>
      <c r="AD649" s="52"/>
      <c r="AE649" s="52"/>
      <c r="AF649" s="52"/>
    </row>
    <row r="650" spans="1:32" ht="18" customHeight="1">
      <c r="A650" s="52"/>
      <c r="B650" s="148"/>
      <c r="C650" s="129" t="s">
        <v>301</v>
      </c>
      <c r="D650" s="161" t="s">
        <v>152</v>
      </c>
      <c r="E650" s="121" t="s">
        <v>376</v>
      </c>
      <c r="F650" s="121" t="s">
        <v>324</v>
      </c>
      <c r="G650" s="166" t="s">
        <v>157</v>
      </c>
      <c r="H650" s="123" t="s">
        <v>325</v>
      </c>
      <c r="I650" s="124"/>
      <c r="J650" s="180" t="s">
        <v>389</v>
      </c>
      <c r="K650" s="182">
        <v>100</v>
      </c>
      <c r="L650" s="145"/>
      <c r="M650" s="52"/>
      <c r="N650" s="52"/>
      <c r="O650" s="52"/>
      <c r="P650" s="52"/>
      <c r="Q650" s="52"/>
      <c r="R650" s="52"/>
      <c r="S650" s="52"/>
      <c r="T650" s="52"/>
      <c r="U650" s="52"/>
      <c r="V650" s="52"/>
      <c r="W650" s="52"/>
      <c r="X650" s="52"/>
      <c r="Y650" s="52"/>
      <c r="Z650" s="52"/>
      <c r="AA650" s="52"/>
      <c r="AB650" s="52"/>
      <c r="AC650" s="52"/>
      <c r="AD650" s="52"/>
      <c r="AE650" s="52"/>
      <c r="AF650" s="52"/>
    </row>
    <row r="651" spans="1:32" ht="18" customHeight="1">
      <c r="A651" s="52"/>
      <c r="B651" s="118"/>
      <c r="C651" s="118"/>
      <c r="D651" s="118"/>
      <c r="E651" s="118"/>
      <c r="F651" s="118"/>
      <c r="G651" s="114"/>
      <c r="H651" s="125"/>
      <c r="I651" s="126"/>
      <c r="J651" s="138"/>
      <c r="K651" s="125"/>
      <c r="L651" s="145"/>
      <c r="M651" s="52"/>
      <c r="N651" s="52"/>
      <c r="O651" s="52"/>
      <c r="P651" s="52"/>
      <c r="Q651" s="52"/>
      <c r="R651" s="52"/>
      <c r="S651" s="52"/>
      <c r="T651" s="52"/>
      <c r="U651" s="52"/>
      <c r="V651" s="52"/>
      <c r="W651" s="52"/>
      <c r="X651" s="52"/>
      <c r="Y651" s="52"/>
      <c r="Z651" s="52"/>
      <c r="AA651" s="52"/>
      <c r="AB651" s="52"/>
      <c r="AC651" s="52"/>
      <c r="AD651" s="52"/>
      <c r="AE651" s="52"/>
      <c r="AF651" s="52"/>
    </row>
    <row r="652" spans="1:32" ht="18" customHeight="1">
      <c r="A652" s="52"/>
      <c r="B652" s="118"/>
      <c r="C652" s="118"/>
      <c r="D652" s="118"/>
      <c r="E652" s="118"/>
      <c r="F652" s="118"/>
      <c r="G652" s="114"/>
      <c r="H652" s="125"/>
      <c r="I652" s="126"/>
      <c r="J652" s="138"/>
      <c r="K652" s="125"/>
      <c r="L652" s="145"/>
      <c r="M652" s="52"/>
      <c r="N652" s="52"/>
      <c r="O652" s="52"/>
      <c r="P652" s="52"/>
      <c r="Q652" s="52"/>
      <c r="R652" s="52"/>
      <c r="S652" s="52"/>
      <c r="T652" s="52"/>
      <c r="U652" s="52"/>
      <c r="V652" s="52"/>
      <c r="W652" s="52"/>
      <c r="X652" s="52"/>
      <c r="Y652" s="52"/>
      <c r="Z652" s="52"/>
      <c r="AA652" s="52"/>
      <c r="AB652" s="52"/>
      <c r="AC652" s="52"/>
      <c r="AD652" s="52"/>
      <c r="AE652" s="52"/>
      <c r="AF652" s="52"/>
    </row>
    <row r="653" spans="1:32" ht="18" customHeight="1">
      <c r="A653" s="52"/>
      <c r="B653" s="118"/>
      <c r="C653" s="118"/>
      <c r="D653" s="118"/>
      <c r="E653" s="118"/>
      <c r="F653" s="118"/>
      <c r="G653" s="114"/>
      <c r="H653" s="125"/>
      <c r="I653" s="126"/>
      <c r="J653" s="138"/>
      <c r="K653" s="125"/>
      <c r="L653" s="145"/>
      <c r="M653" s="52"/>
      <c r="N653" s="52"/>
      <c r="O653" s="52"/>
      <c r="P653" s="52"/>
      <c r="Q653" s="52"/>
      <c r="R653" s="52"/>
      <c r="S653" s="52"/>
      <c r="T653" s="52"/>
      <c r="U653" s="52"/>
      <c r="V653" s="52"/>
      <c r="W653" s="52"/>
      <c r="X653" s="52"/>
      <c r="Y653" s="52"/>
      <c r="Z653" s="52"/>
      <c r="AA653" s="52"/>
      <c r="AB653" s="52"/>
      <c r="AC653" s="52"/>
      <c r="AD653" s="52"/>
      <c r="AE653" s="52"/>
      <c r="AF653" s="52"/>
    </row>
    <row r="654" spans="1:32" ht="18" customHeight="1">
      <c r="A654" s="52"/>
      <c r="B654" s="118"/>
      <c r="C654" s="118"/>
      <c r="D654" s="118"/>
      <c r="E654" s="118"/>
      <c r="F654" s="118"/>
      <c r="G654" s="114"/>
      <c r="H654" s="125"/>
      <c r="I654" s="126"/>
      <c r="J654" s="138"/>
      <c r="K654" s="125"/>
      <c r="L654" s="145"/>
      <c r="M654" s="52"/>
      <c r="N654" s="52"/>
      <c r="O654" s="52"/>
      <c r="P654" s="52"/>
      <c r="Q654" s="52"/>
      <c r="R654" s="52"/>
      <c r="S654" s="52"/>
      <c r="T654" s="52"/>
      <c r="U654" s="52"/>
      <c r="V654" s="52"/>
      <c r="W654" s="52"/>
      <c r="X654" s="52"/>
      <c r="Y654" s="52"/>
      <c r="Z654" s="52"/>
      <c r="AA654" s="52"/>
      <c r="AB654" s="52"/>
      <c r="AC654" s="52"/>
      <c r="AD654" s="52"/>
      <c r="AE654" s="52"/>
      <c r="AF654" s="52"/>
    </row>
    <row r="655" spans="1:32" ht="18" customHeight="1">
      <c r="A655" s="52"/>
      <c r="B655" s="18"/>
      <c r="C655" s="85"/>
      <c r="D655" s="85"/>
      <c r="E655" s="85"/>
      <c r="F655" s="85"/>
      <c r="G655" s="86"/>
      <c r="H655" s="19"/>
      <c r="I655" s="20"/>
      <c r="J655" s="100"/>
      <c r="K655" s="59"/>
      <c r="L655" s="145"/>
      <c r="M655" s="52"/>
      <c r="N655" s="52"/>
      <c r="O655" s="52"/>
      <c r="P655" s="52"/>
      <c r="Q655" s="52"/>
      <c r="R655" s="52"/>
      <c r="S655" s="52"/>
      <c r="T655" s="52"/>
      <c r="U655" s="52"/>
      <c r="V655" s="52"/>
      <c r="W655" s="52"/>
      <c r="X655" s="52"/>
      <c r="Y655" s="52"/>
      <c r="Z655" s="52"/>
      <c r="AA655" s="52"/>
      <c r="AB655" s="52"/>
      <c r="AC655" s="52"/>
      <c r="AD655" s="52"/>
      <c r="AE655" s="52"/>
      <c r="AF655" s="52"/>
    </row>
    <row r="656" spans="1:32" ht="18" customHeight="1">
      <c r="A656" s="52"/>
      <c r="B656" s="148"/>
      <c r="C656" s="129" t="s">
        <v>301</v>
      </c>
      <c r="D656" s="161" t="s">
        <v>152</v>
      </c>
      <c r="E656" s="121" t="s">
        <v>376</v>
      </c>
      <c r="F656" s="121" t="s">
        <v>324</v>
      </c>
      <c r="G656" s="166" t="s">
        <v>157</v>
      </c>
      <c r="H656" s="123" t="s">
        <v>328</v>
      </c>
      <c r="I656" s="124"/>
      <c r="J656" s="180" t="s">
        <v>390</v>
      </c>
      <c r="K656" s="182">
        <v>101</v>
      </c>
      <c r="L656" s="145"/>
      <c r="M656" s="52"/>
      <c r="N656" s="52"/>
      <c r="O656" s="52"/>
      <c r="P656" s="52"/>
      <c r="Q656" s="52"/>
      <c r="R656" s="52"/>
      <c r="S656" s="52"/>
      <c r="T656" s="52"/>
      <c r="U656" s="52"/>
      <c r="V656" s="52"/>
      <c r="W656" s="52"/>
      <c r="X656" s="52"/>
      <c r="Y656" s="52"/>
      <c r="Z656" s="52"/>
      <c r="AA656" s="52"/>
      <c r="AB656" s="52"/>
      <c r="AC656" s="52"/>
      <c r="AD656" s="52"/>
      <c r="AE656" s="52"/>
      <c r="AF656" s="52"/>
    </row>
    <row r="657" spans="1:32" ht="18" customHeight="1">
      <c r="A657" s="52"/>
      <c r="B657" s="118"/>
      <c r="C657" s="118"/>
      <c r="D657" s="118"/>
      <c r="E657" s="118"/>
      <c r="F657" s="118"/>
      <c r="G657" s="114"/>
      <c r="H657" s="125"/>
      <c r="I657" s="126"/>
      <c r="J657" s="138"/>
      <c r="K657" s="125"/>
      <c r="L657" s="145"/>
      <c r="M657" s="52"/>
      <c r="N657" s="52"/>
      <c r="O657" s="52"/>
      <c r="P657" s="52"/>
      <c r="Q657" s="52"/>
      <c r="R657" s="52"/>
      <c r="S657" s="52"/>
      <c r="T657" s="52"/>
      <c r="U657" s="52"/>
      <c r="V657" s="52"/>
      <c r="W657" s="52"/>
      <c r="X657" s="52"/>
      <c r="Y657" s="52"/>
      <c r="Z657" s="52"/>
      <c r="AA657" s="52"/>
      <c r="AB657" s="52"/>
      <c r="AC657" s="52"/>
      <c r="AD657" s="52"/>
      <c r="AE657" s="52"/>
      <c r="AF657" s="52"/>
    </row>
    <row r="658" spans="1:32" ht="18" customHeight="1">
      <c r="A658" s="52"/>
      <c r="B658" s="118"/>
      <c r="C658" s="118"/>
      <c r="D658" s="118"/>
      <c r="E658" s="118"/>
      <c r="F658" s="118"/>
      <c r="G658" s="114"/>
      <c r="H658" s="125"/>
      <c r="I658" s="126"/>
      <c r="J658" s="138"/>
      <c r="K658" s="125"/>
      <c r="L658" s="145"/>
      <c r="M658" s="52"/>
      <c r="N658" s="52"/>
      <c r="O658" s="52"/>
      <c r="P658" s="52"/>
      <c r="Q658" s="52"/>
      <c r="R658" s="52"/>
      <c r="S658" s="52"/>
      <c r="T658" s="52"/>
      <c r="U658" s="52"/>
      <c r="V658" s="52"/>
      <c r="W658" s="52"/>
      <c r="X658" s="52"/>
      <c r="Y658" s="52"/>
      <c r="Z658" s="52"/>
      <c r="AA658" s="52"/>
      <c r="AB658" s="52"/>
      <c r="AC658" s="52"/>
      <c r="AD658" s="52"/>
      <c r="AE658" s="52"/>
      <c r="AF658" s="52"/>
    </row>
    <row r="659" spans="1:32" ht="18" customHeight="1">
      <c r="A659" s="52"/>
      <c r="B659" s="118"/>
      <c r="C659" s="118"/>
      <c r="D659" s="118"/>
      <c r="E659" s="118"/>
      <c r="F659" s="118"/>
      <c r="G659" s="114"/>
      <c r="H659" s="125"/>
      <c r="I659" s="126"/>
      <c r="J659" s="138"/>
      <c r="K659" s="125"/>
      <c r="L659" s="145"/>
      <c r="M659" s="52"/>
      <c r="N659" s="52"/>
      <c r="O659" s="52"/>
      <c r="P659" s="52"/>
      <c r="Q659" s="52"/>
      <c r="R659" s="52"/>
      <c r="S659" s="52"/>
      <c r="T659" s="52"/>
      <c r="U659" s="52"/>
      <c r="V659" s="52"/>
      <c r="W659" s="52"/>
      <c r="X659" s="52"/>
      <c r="Y659" s="52"/>
      <c r="Z659" s="52"/>
      <c r="AA659" s="52"/>
      <c r="AB659" s="52"/>
      <c r="AC659" s="52"/>
      <c r="AD659" s="52"/>
      <c r="AE659" s="52"/>
      <c r="AF659" s="52"/>
    </row>
    <row r="660" spans="1:32" ht="18" customHeight="1">
      <c r="A660" s="52"/>
      <c r="B660" s="118"/>
      <c r="C660" s="118"/>
      <c r="D660" s="118"/>
      <c r="E660" s="118"/>
      <c r="F660" s="118"/>
      <c r="G660" s="114"/>
      <c r="H660" s="125"/>
      <c r="I660" s="126"/>
      <c r="J660" s="138"/>
      <c r="K660" s="125"/>
      <c r="L660" s="145"/>
      <c r="M660" s="52"/>
      <c r="N660" s="52"/>
      <c r="O660" s="52"/>
      <c r="P660" s="52"/>
      <c r="Q660" s="52"/>
      <c r="R660" s="52"/>
      <c r="S660" s="52"/>
      <c r="T660" s="52"/>
      <c r="U660" s="52"/>
      <c r="V660" s="52"/>
      <c r="W660" s="52"/>
      <c r="X660" s="52"/>
      <c r="Y660" s="52"/>
      <c r="Z660" s="52"/>
      <c r="AA660" s="52"/>
      <c r="AB660" s="52"/>
      <c r="AC660" s="52"/>
      <c r="AD660" s="52"/>
      <c r="AE660" s="52"/>
      <c r="AF660" s="52"/>
    </row>
    <row r="661" spans="1:32" ht="18" customHeight="1">
      <c r="A661" s="52"/>
      <c r="B661" s="18"/>
      <c r="C661" s="85"/>
      <c r="D661" s="85"/>
      <c r="E661" s="85"/>
      <c r="F661" s="85"/>
      <c r="G661" s="86"/>
      <c r="H661" s="19"/>
      <c r="I661" s="20"/>
      <c r="J661" s="100"/>
      <c r="K661" s="59"/>
      <c r="L661" s="145"/>
      <c r="M661" s="52"/>
      <c r="N661" s="52"/>
      <c r="O661" s="52"/>
      <c r="P661" s="52"/>
      <c r="Q661" s="52"/>
      <c r="R661" s="52"/>
      <c r="S661" s="52"/>
      <c r="T661" s="52"/>
      <c r="U661" s="52"/>
      <c r="V661" s="52"/>
      <c r="W661" s="52"/>
      <c r="X661" s="52"/>
      <c r="Y661" s="52"/>
      <c r="Z661" s="52"/>
      <c r="AA661" s="52"/>
      <c r="AB661" s="52"/>
      <c r="AC661" s="52"/>
      <c r="AD661" s="52"/>
      <c r="AE661" s="52"/>
      <c r="AF661" s="52"/>
    </row>
    <row r="662" spans="1:32" ht="18" customHeight="1">
      <c r="A662" s="52"/>
      <c r="B662" s="148"/>
      <c r="C662" s="129" t="s">
        <v>301</v>
      </c>
      <c r="D662" s="161" t="s">
        <v>152</v>
      </c>
      <c r="E662" s="121" t="s">
        <v>376</v>
      </c>
      <c r="F662" s="121" t="s">
        <v>330</v>
      </c>
      <c r="G662" s="166" t="s">
        <v>157</v>
      </c>
      <c r="H662" s="123" t="s">
        <v>331</v>
      </c>
      <c r="I662" s="124"/>
      <c r="J662" s="180" t="s">
        <v>391</v>
      </c>
      <c r="K662" s="182">
        <v>102</v>
      </c>
      <c r="L662" s="145"/>
      <c r="M662" s="52"/>
      <c r="N662" s="52"/>
      <c r="O662" s="52"/>
      <c r="P662" s="52"/>
      <c r="Q662" s="52"/>
      <c r="R662" s="52"/>
      <c r="S662" s="52"/>
      <c r="T662" s="52"/>
      <c r="U662" s="52"/>
      <c r="V662" s="52"/>
      <c r="W662" s="52"/>
      <c r="X662" s="52"/>
      <c r="Y662" s="52"/>
      <c r="Z662" s="52"/>
      <c r="AA662" s="52"/>
      <c r="AB662" s="52"/>
      <c r="AC662" s="52"/>
      <c r="AD662" s="52"/>
      <c r="AE662" s="52"/>
      <c r="AF662" s="52"/>
    </row>
    <row r="663" spans="1:32" ht="18" customHeight="1">
      <c r="A663" s="52"/>
      <c r="B663" s="118"/>
      <c r="C663" s="118"/>
      <c r="D663" s="118"/>
      <c r="E663" s="118"/>
      <c r="F663" s="118"/>
      <c r="G663" s="114"/>
      <c r="H663" s="125"/>
      <c r="I663" s="126"/>
      <c r="J663" s="138"/>
      <c r="K663" s="125"/>
      <c r="L663" s="145"/>
      <c r="M663" s="52"/>
      <c r="N663" s="52"/>
      <c r="O663" s="52"/>
      <c r="P663" s="52"/>
      <c r="Q663" s="52"/>
      <c r="R663" s="52"/>
      <c r="S663" s="52"/>
      <c r="T663" s="52"/>
      <c r="U663" s="52"/>
      <c r="V663" s="52"/>
      <c r="W663" s="52"/>
      <c r="X663" s="52"/>
      <c r="Y663" s="52"/>
      <c r="Z663" s="52"/>
      <c r="AA663" s="52"/>
      <c r="AB663" s="52"/>
      <c r="AC663" s="52"/>
      <c r="AD663" s="52"/>
      <c r="AE663" s="52"/>
      <c r="AF663" s="52"/>
    </row>
    <row r="664" spans="1:32" ht="18" customHeight="1">
      <c r="A664" s="52"/>
      <c r="B664" s="118"/>
      <c r="C664" s="118"/>
      <c r="D664" s="118"/>
      <c r="E664" s="118"/>
      <c r="F664" s="118"/>
      <c r="G664" s="114"/>
      <c r="H664" s="125"/>
      <c r="I664" s="126"/>
      <c r="J664" s="138"/>
      <c r="K664" s="125"/>
      <c r="L664" s="145"/>
      <c r="M664" s="52"/>
      <c r="N664" s="52"/>
      <c r="O664" s="52"/>
      <c r="P664" s="52"/>
      <c r="Q664" s="52"/>
      <c r="R664" s="52"/>
      <c r="S664" s="52"/>
      <c r="T664" s="52"/>
      <c r="U664" s="52"/>
      <c r="V664" s="52"/>
      <c r="W664" s="52"/>
      <c r="X664" s="52"/>
      <c r="Y664" s="52"/>
      <c r="Z664" s="52"/>
      <c r="AA664" s="52"/>
      <c r="AB664" s="52"/>
      <c r="AC664" s="52"/>
      <c r="AD664" s="52"/>
      <c r="AE664" s="52"/>
      <c r="AF664" s="52"/>
    </row>
    <row r="665" spans="1:32" ht="18" customHeight="1">
      <c r="A665" s="52"/>
      <c r="B665" s="118"/>
      <c r="C665" s="118"/>
      <c r="D665" s="118"/>
      <c r="E665" s="118"/>
      <c r="F665" s="118"/>
      <c r="G665" s="114"/>
      <c r="H665" s="125"/>
      <c r="I665" s="126"/>
      <c r="J665" s="138"/>
      <c r="K665" s="125"/>
      <c r="L665" s="145"/>
      <c r="M665" s="52"/>
      <c r="N665" s="52"/>
      <c r="O665" s="52"/>
      <c r="P665" s="52"/>
      <c r="Q665" s="52"/>
      <c r="R665" s="52"/>
      <c r="S665" s="52"/>
      <c r="T665" s="52"/>
      <c r="U665" s="52"/>
      <c r="V665" s="52"/>
      <c r="W665" s="52"/>
      <c r="X665" s="52"/>
      <c r="Y665" s="52"/>
      <c r="Z665" s="52"/>
      <c r="AA665" s="52"/>
      <c r="AB665" s="52"/>
      <c r="AC665" s="52"/>
      <c r="AD665" s="52"/>
      <c r="AE665" s="52"/>
      <c r="AF665" s="52"/>
    </row>
    <row r="666" spans="1:32" ht="18" customHeight="1">
      <c r="A666" s="52"/>
      <c r="B666" s="118"/>
      <c r="C666" s="118"/>
      <c r="D666" s="118"/>
      <c r="E666" s="118"/>
      <c r="F666" s="118"/>
      <c r="G666" s="114"/>
      <c r="H666" s="125"/>
      <c r="I666" s="126"/>
      <c r="J666" s="138"/>
      <c r="K666" s="125"/>
      <c r="L666" s="145"/>
      <c r="M666" s="52"/>
      <c r="N666" s="52"/>
      <c r="O666" s="52"/>
      <c r="P666" s="52"/>
      <c r="Q666" s="52"/>
      <c r="R666" s="52"/>
      <c r="S666" s="52"/>
      <c r="T666" s="52"/>
      <c r="U666" s="52"/>
      <c r="V666" s="52"/>
      <c r="W666" s="52"/>
      <c r="X666" s="52"/>
      <c r="Y666" s="52"/>
      <c r="Z666" s="52"/>
      <c r="AA666" s="52"/>
      <c r="AB666" s="52"/>
      <c r="AC666" s="52"/>
      <c r="AD666" s="52"/>
      <c r="AE666" s="52"/>
      <c r="AF666" s="52"/>
    </row>
    <row r="667" spans="1:32" ht="18" customHeight="1">
      <c r="A667" s="52"/>
      <c r="B667" s="18"/>
      <c r="C667" s="85"/>
      <c r="D667" s="85"/>
      <c r="E667" s="85"/>
      <c r="F667" s="85"/>
      <c r="G667" s="86"/>
      <c r="H667" s="19"/>
      <c r="I667" s="20"/>
      <c r="J667" s="100"/>
      <c r="K667" s="59"/>
      <c r="L667" s="58"/>
      <c r="M667" s="52"/>
      <c r="N667" s="52"/>
      <c r="O667" s="52"/>
      <c r="P667" s="52"/>
      <c r="Q667" s="52"/>
      <c r="R667" s="52"/>
      <c r="S667" s="52"/>
      <c r="T667" s="52"/>
      <c r="U667" s="52"/>
      <c r="V667" s="52"/>
      <c r="W667" s="52"/>
      <c r="X667" s="52"/>
      <c r="Y667" s="52"/>
      <c r="Z667" s="52"/>
      <c r="AA667" s="52"/>
      <c r="AB667" s="52"/>
      <c r="AC667" s="52"/>
      <c r="AD667" s="52"/>
      <c r="AE667" s="52"/>
      <c r="AF667" s="52"/>
    </row>
    <row r="668" spans="1:32" ht="18" customHeight="1">
      <c r="A668" s="52"/>
      <c r="B668" s="148"/>
      <c r="C668" s="129" t="s">
        <v>301</v>
      </c>
      <c r="D668" s="161" t="s">
        <v>152</v>
      </c>
      <c r="E668" s="121" t="s">
        <v>376</v>
      </c>
      <c r="F668" s="121" t="s">
        <v>330</v>
      </c>
      <c r="G668" s="166" t="s">
        <v>155</v>
      </c>
      <c r="H668" s="123" t="s">
        <v>392</v>
      </c>
      <c r="I668" s="124"/>
      <c r="J668" s="180" t="s">
        <v>393</v>
      </c>
      <c r="K668" s="182">
        <v>103</v>
      </c>
      <c r="L668" s="191" t="s">
        <v>394</v>
      </c>
      <c r="M668" s="52"/>
      <c r="N668" s="52"/>
      <c r="O668" s="52"/>
      <c r="P668" s="52"/>
      <c r="Q668" s="52"/>
      <c r="R668" s="52"/>
      <c r="S668" s="52"/>
      <c r="T668" s="52"/>
      <c r="U668" s="52"/>
      <c r="V668" s="52"/>
      <c r="W668" s="52"/>
      <c r="X668" s="52"/>
      <c r="Y668" s="52"/>
      <c r="Z668" s="52"/>
      <c r="AA668" s="52"/>
      <c r="AB668" s="52"/>
      <c r="AC668" s="52"/>
      <c r="AD668" s="52"/>
      <c r="AE668" s="52"/>
      <c r="AF668" s="52"/>
    </row>
    <row r="669" spans="1:32" ht="18" customHeight="1">
      <c r="A669" s="52"/>
      <c r="B669" s="118"/>
      <c r="C669" s="118"/>
      <c r="D669" s="118"/>
      <c r="E669" s="118"/>
      <c r="F669" s="118"/>
      <c r="G669" s="114"/>
      <c r="H669" s="125"/>
      <c r="I669" s="126"/>
      <c r="J669" s="138"/>
      <c r="K669" s="125"/>
      <c r="L669" s="108"/>
      <c r="M669" s="52"/>
      <c r="N669" s="52"/>
      <c r="O669" s="52"/>
      <c r="P669" s="52"/>
      <c r="Q669" s="52"/>
      <c r="R669" s="52"/>
      <c r="S669" s="52"/>
      <c r="T669" s="52"/>
      <c r="U669" s="52"/>
      <c r="V669" s="52"/>
      <c r="W669" s="52"/>
      <c r="X669" s="52"/>
      <c r="Y669" s="52"/>
      <c r="Z669" s="52"/>
      <c r="AA669" s="52"/>
      <c r="AB669" s="52"/>
      <c r="AC669" s="52"/>
      <c r="AD669" s="52"/>
      <c r="AE669" s="52"/>
      <c r="AF669" s="52"/>
    </row>
    <row r="670" spans="1:32" ht="18" customHeight="1">
      <c r="A670" s="52"/>
      <c r="B670" s="118"/>
      <c r="C670" s="118"/>
      <c r="D670" s="118"/>
      <c r="E670" s="118"/>
      <c r="F670" s="118"/>
      <c r="G670" s="114"/>
      <c r="H670" s="125"/>
      <c r="I670" s="126"/>
      <c r="J670" s="138"/>
      <c r="K670" s="125"/>
      <c r="L670" s="108"/>
      <c r="M670" s="52"/>
      <c r="N670" s="52"/>
      <c r="O670" s="52"/>
      <c r="P670" s="52"/>
      <c r="Q670" s="52"/>
      <c r="R670" s="52"/>
      <c r="S670" s="52"/>
      <c r="T670" s="52"/>
      <c r="U670" s="52"/>
      <c r="V670" s="52"/>
      <c r="W670" s="52"/>
      <c r="X670" s="52"/>
      <c r="Y670" s="52"/>
      <c r="Z670" s="52"/>
      <c r="AA670" s="52"/>
      <c r="AB670" s="52"/>
      <c r="AC670" s="52"/>
      <c r="AD670" s="52"/>
      <c r="AE670" s="52"/>
      <c r="AF670" s="52"/>
    </row>
    <row r="671" spans="1:32" ht="18" customHeight="1">
      <c r="A671" s="52"/>
      <c r="B671" s="118"/>
      <c r="C671" s="118"/>
      <c r="D671" s="118"/>
      <c r="E671" s="118"/>
      <c r="F671" s="118"/>
      <c r="G671" s="114"/>
      <c r="H671" s="125"/>
      <c r="I671" s="126"/>
      <c r="J671" s="138"/>
      <c r="K671" s="125"/>
      <c r="L671" s="108"/>
      <c r="M671" s="52"/>
      <c r="N671" s="52"/>
      <c r="O671" s="52"/>
      <c r="P671" s="52"/>
      <c r="Q671" s="52"/>
      <c r="R671" s="52"/>
      <c r="S671" s="52"/>
      <c r="T671" s="52"/>
      <c r="U671" s="52"/>
      <c r="V671" s="52"/>
      <c r="W671" s="52"/>
      <c r="X671" s="52"/>
      <c r="Y671" s="52"/>
      <c r="Z671" s="52"/>
      <c r="AA671" s="52"/>
      <c r="AB671" s="52"/>
      <c r="AC671" s="52"/>
      <c r="AD671" s="52"/>
      <c r="AE671" s="52"/>
      <c r="AF671" s="52"/>
    </row>
    <row r="672" spans="1:32" ht="18" customHeight="1">
      <c r="A672" s="52"/>
      <c r="B672" s="118"/>
      <c r="C672" s="118"/>
      <c r="D672" s="118"/>
      <c r="E672" s="118"/>
      <c r="F672" s="118"/>
      <c r="G672" s="114"/>
      <c r="H672" s="125"/>
      <c r="I672" s="126"/>
      <c r="J672" s="138"/>
      <c r="K672" s="125"/>
      <c r="L672" s="109"/>
      <c r="M672" s="52"/>
      <c r="N672" s="52"/>
      <c r="O672" s="52"/>
      <c r="P672" s="52"/>
      <c r="Q672" s="52"/>
      <c r="R672" s="52"/>
      <c r="S672" s="52"/>
      <c r="T672" s="52"/>
      <c r="U672" s="52"/>
      <c r="V672" s="52"/>
      <c r="W672" s="52"/>
      <c r="X672" s="52"/>
      <c r="Y672" s="52"/>
      <c r="Z672" s="52"/>
      <c r="AA672" s="52"/>
      <c r="AB672" s="52"/>
      <c r="AC672" s="52"/>
      <c r="AD672" s="52"/>
      <c r="AE672" s="52"/>
      <c r="AF672" s="52"/>
    </row>
    <row r="673" spans="1:32" ht="18"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row>
    <row r="674" spans="1:32" ht="18"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row>
    <row r="675" spans="1:32" ht="18"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row>
    <row r="676" spans="1:32" ht="18"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row>
    <row r="677" spans="1:32" ht="18"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row>
    <row r="678" spans="1:32" ht="18"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row>
    <row r="679" spans="1:32" ht="18"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row>
    <row r="680" spans="1:32" ht="18"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row>
    <row r="681" spans="1:32" ht="18"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row>
    <row r="682" spans="1:32" ht="18"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row>
    <row r="683" spans="1:32" ht="18"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row>
    <row r="684" spans="1:32" ht="18"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row>
    <row r="685" spans="1:32" ht="18"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row>
    <row r="686" spans="1:32" ht="18"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row>
    <row r="687" spans="1:32" ht="18"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row>
    <row r="688" spans="1:32" ht="18"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row>
    <row r="689" spans="1:32" ht="18"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row>
    <row r="690" spans="1:32" ht="18"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row>
    <row r="691" spans="1:32" ht="18"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row>
    <row r="692" spans="1:32" ht="18"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row>
    <row r="693" spans="1:32" ht="18"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row>
    <row r="694" spans="1:32" ht="18"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row>
    <row r="695" spans="1:32" ht="18"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row>
    <row r="696" spans="1:32" ht="18"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row>
    <row r="697" spans="1:32" ht="18"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row>
    <row r="698" spans="1:32" ht="18"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row>
    <row r="699" spans="1:32" ht="18"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row>
    <row r="700" spans="1:32" ht="18"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row>
    <row r="701" spans="1:32" ht="18"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row>
    <row r="702" spans="1:32" ht="18"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row>
    <row r="703" spans="1:32" ht="18"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row>
    <row r="704" spans="1:32" ht="18"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row>
    <row r="705" spans="1:32" ht="18"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row>
    <row r="706" spans="1:32" ht="18"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row>
    <row r="707" spans="1:32" ht="18"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row>
    <row r="708" spans="1:32" ht="18"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row>
    <row r="709" spans="1:32" ht="18"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row>
    <row r="710" spans="1:32" ht="18"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row>
    <row r="711" spans="1:32" ht="18"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row>
    <row r="712" spans="1:32" ht="18"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row>
    <row r="713" spans="1:32" ht="18"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row>
    <row r="714" spans="1:32" ht="18"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row>
    <row r="715" spans="1:32" ht="18"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row>
    <row r="716" spans="1:32" ht="18"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row>
    <row r="717" spans="1:32" ht="18"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row>
    <row r="718" spans="1:32" ht="18"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row>
    <row r="719" spans="1:32" ht="18"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row>
    <row r="720" spans="1:32" ht="18"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row>
    <row r="721" spans="1:32" ht="18"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row>
    <row r="722" spans="1:32" ht="18"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row>
    <row r="723" spans="1:32" ht="18"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row>
    <row r="724" spans="1:32" ht="18"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row>
    <row r="725" spans="1:32" ht="18"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row>
    <row r="726" spans="1:32" ht="18"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row>
    <row r="727" spans="1:32" ht="18"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row>
    <row r="728" spans="1:32" ht="18"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row>
    <row r="729" spans="1:32" ht="18"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row>
    <row r="730" spans="1:32" ht="18"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row>
    <row r="731" spans="1:32" ht="18"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row>
    <row r="732" spans="1:32" ht="18"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row>
    <row r="733" spans="1:32" ht="18"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row>
    <row r="734" spans="1:32" ht="18"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row>
    <row r="735" spans="1:32" ht="18"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row>
    <row r="736" spans="1:32" ht="18"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row>
    <row r="737" spans="1:32" ht="18"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row>
    <row r="738" spans="1:32" ht="18"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row>
    <row r="739" spans="1:32" ht="18"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row>
    <row r="740" spans="1:32" ht="18"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row>
    <row r="741" spans="1:32" ht="18"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row>
    <row r="742" spans="1:32" ht="18"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row>
    <row r="743" spans="1:32" ht="18"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row>
    <row r="744" spans="1:32" ht="18"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row>
    <row r="745" spans="1:32" ht="18"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row>
    <row r="746" spans="1:32" ht="18"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row>
    <row r="747" spans="1:32" ht="18"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row>
    <row r="748" spans="1:32" ht="18"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row>
    <row r="749" spans="1:32" ht="18"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row>
    <row r="750" spans="1:32" ht="18"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row>
    <row r="751" spans="1:32" ht="18"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row>
    <row r="752" spans="1:32" ht="18"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row>
    <row r="753" spans="1:32" ht="18"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row>
    <row r="754" spans="1:32" ht="18"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row>
    <row r="755" spans="1:32" ht="18"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row>
    <row r="756" spans="1:32" ht="18"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row>
    <row r="757" spans="1:32" ht="18"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row>
    <row r="758" spans="1:32" ht="18"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row>
    <row r="759" spans="1:32" ht="18"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row>
    <row r="760" spans="1:32" ht="18"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row>
    <row r="761" spans="1:32" ht="18"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row>
    <row r="762" spans="1:32" ht="18"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row>
    <row r="763" spans="1:32" ht="18"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row>
    <row r="764" spans="1:32" ht="18"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row>
    <row r="765" spans="1:32" ht="18"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row>
    <row r="766" spans="1:32" ht="18"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row>
    <row r="767" spans="1:32" ht="18"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row>
    <row r="768" spans="1:32" ht="18"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row>
    <row r="769" spans="1:32" ht="18"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row>
    <row r="770" spans="1:32" ht="18"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row>
    <row r="771" spans="1:32" ht="18"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row>
    <row r="772" spans="1:32" ht="18"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row>
    <row r="773" spans="1:32" ht="18"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row>
    <row r="774" spans="1:32" ht="18"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row>
    <row r="775" spans="1:32" ht="18"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row>
    <row r="776" spans="1:32" ht="18"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row>
    <row r="777" spans="1:32" ht="18"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row>
    <row r="778" spans="1:32" ht="18"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row>
    <row r="779" spans="1:32" ht="18"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row>
    <row r="780" spans="1:32" ht="18"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row>
    <row r="781" spans="1:32" ht="18"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row>
    <row r="782" spans="1:32" ht="18"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row>
    <row r="783" spans="1:32" ht="18"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row>
    <row r="784" spans="1:32" ht="18"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row>
    <row r="785" spans="1:32" ht="18"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row>
    <row r="786" spans="1:32" ht="18"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row>
    <row r="787" spans="1:32" ht="18"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row>
    <row r="788" spans="1:32" ht="18"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row>
    <row r="789" spans="1:32" ht="18"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row>
    <row r="790" spans="1:32" ht="18"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row>
    <row r="791" spans="1:32" ht="18"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row>
    <row r="792" spans="1:32" ht="18"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row>
    <row r="793" spans="1:32" ht="18"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row>
    <row r="794" spans="1:32" ht="18"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row>
    <row r="795" spans="1:32" ht="18"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row>
    <row r="796" spans="1:32" ht="18"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row>
    <row r="797" spans="1:32" ht="18"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row>
    <row r="798" spans="1:32" ht="18"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row>
    <row r="799" spans="1:32" ht="18"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row>
    <row r="800" spans="1:32" ht="18"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row>
    <row r="801" spans="1:32" ht="18"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row>
    <row r="802" spans="1:32" ht="18"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row>
    <row r="803" spans="1:32" ht="18"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row>
    <row r="804" spans="1:32" ht="18"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row>
    <row r="805" spans="1:32" ht="18"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row>
    <row r="806" spans="1:32" ht="18"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row>
    <row r="807" spans="1:32" ht="18"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row>
    <row r="808" spans="1:32" ht="18"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row>
    <row r="809" spans="1:32" ht="18"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row>
    <row r="810" spans="1:32" ht="18"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row>
    <row r="811" spans="1:32" ht="18"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row>
    <row r="812" spans="1:32" ht="18"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row>
    <row r="813" spans="1:32" ht="18"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row>
    <row r="814" spans="1:32" ht="18"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row>
    <row r="815" spans="1:32" ht="18"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row>
    <row r="816" spans="1:32" ht="18"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row>
    <row r="817" spans="1:32" ht="18"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row>
    <row r="818" spans="1:32" ht="18"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row>
    <row r="819" spans="1:32" ht="18"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row>
    <row r="820" spans="1:32" ht="18"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row>
    <row r="821" spans="1:32" ht="18"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row>
    <row r="822" spans="1:32" ht="18"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row>
    <row r="823" spans="1:32" ht="18"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row>
    <row r="824" spans="1:32" ht="18"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row>
    <row r="825" spans="1:32" ht="18"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row>
    <row r="826" spans="1:32" ht="18"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row>
    <row r="827" spans="1:32" ht="18"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row>
    <row r="828" spans="1:32" ht="18"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row>
    <row r="829" spans="1:32" ht="18"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row>
    <row r="830" spans="1:32" ht="18"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row>
    <row r="831" spans="1:32" ht="18"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row>
    <row r="832" spans="1:32" ht="18"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row>
    <row r="833" spans="1:32" ht="18"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row>
    <row r="834" spans="1:32" ht="18"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row>
    <row r="835" spans="1:32" ht="18"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row>
    <row r="836" spans="1:32" ht="18"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row>
    <row r="837" spans="1:32" ht="18"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row>
    <row r="838" spans="1:32" ht="18"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row>
    <row r="839" spans="1:32" ht="18"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row>
    <row r="840" spans="1:32" ht="18"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row>
    <row r="841" spans="1:32" ht="18"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row>
    <row r="842" spans="1:32" ht="18"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row>
    <row r="843" spans="1:32" ht="18"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row>
    <row r="844" spans="1:32" ht="18"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row>
    <row r="845" spans="1:32" ht="18"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row>
    <row r="846" spans="1:32" ht="18"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row>
    <row r="847" spans="1:32" ht="18"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row>
    <row r="848" spans="1:32" ht="18"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row>
    <row r="849" spans="1:32" ht="18"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row>
    <row r="850" spans="1:32" ht="18"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row>
    <row r="851" spans="1:32" ht="18"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row>
    <row r="852" spans="1:32" ht="18"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row>
    <row r="853" spans="1:32" ht="18"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row>
    <row r="854" spans="1:32" ht="18"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row>
    <row r="855" spans="1:32" ht="18"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row>
    <row r="856" spans="1:32" ht="18"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row>
    <row r="857" spans="1:32" ht="18"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row>
    <row r="858" spans="1:32" ht="18"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row>
    <row r="859" spans="1:32" ht="18"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row>
    <row r="860" spans="1:32" ht="18"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row>
    <row r="861" spans="1:32" ht="18"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row>
    <row r="862" spans="1:32" ht="18"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row>
    <row r="863" spans="1:32" ht="18"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row>
    <row r="864" spans="1:32" ht="18"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row>
    <row r="865" spans="1:32" ht="18"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row>
    <row r="866" spans="1:32" ht="18"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row>
    <row r="867" spans="1:32" ht="18"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row>
    <row r="868" spans="1:32" ht="18"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row>
    <row r="869" spans="1:32" ht="18"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row>
    <row r="870" spans="1:32" ht="18"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row>
    <row r="871" spans="1:32" ht="18"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row>
    <row r="872" spans="1:32" ht="18"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row>
    <row r="873" spans="1:32" ht="18"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row>
    <row r="874" spans="1:32" ht="18"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row>
    <row r="875" spans="1:32" ht="18"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row>
    <row r="876" spans="1:32" ht="18"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row>
    <row r="877" spans="1:32" ht="18"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row>
    <row r="878" spans="1:32" ht="18"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row>
    <row r="879" spans="1:32" ht="18"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row>
    <row r="880" spans="1:32" ht="18"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row>
    <row r="881" spans="1:32" ht="18"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row>
    <row r="882" spans="1:32" ht="18"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row>
    <row r="883" spans="1:32" ht="18"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row>
    <row r="884" spans="1:32" ht="18"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row>
    <row r="885" spans="1:32" ht="18"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row>
    <row r="886" spans="1:32" ht="18"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row>
    <row r="887" spans="1:32" ht="18"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row>
    <row r="888" spans="1:32" ht="18"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row>
    <row r="889" spans="1:32" ht="18"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row>
    <row r="890" spans="1:32" ht="18"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row>
    <row r="891" spans="1:32" ht="18"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row>
    <row r="892" spans="1:32" ht="18"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row>
    <row r="893" spans="1:32" ht="18"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row>
    <row r="894" spans="1:32" ht="18"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row>
    <row r="895" spans="1:32" ht="18"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row>
    <row r="896" spans="1:32" ht="18"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row>
    <row r="897" spans="1:32" ht="18"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row>
    <row r="898" spans="1:32" ht="18"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row>
    <row r="899" spans="1:32" ht="18"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row>
    <row r="900" spans="1:32" ht="18"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row>
    <row r="901" spans="1:32" ht="18"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row>
    <row r="902" spans="1:32" ht="18"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row>
    <row r="903" spans="1:32" ht="18"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row>
    <row r="904" spans="1:32" ht="18"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row>
    <row r="905" spans="1:32" ht="18"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row>
    <row r="906" spans="1:32" ht="18"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row>
    <row r="907" spans="1:32" ht="18"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row>
    <row r="908" spans="1:32" ht="18"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row>
    <row r="909" spans="1:32" ht="18"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row>
    <row r="910" spans="1:32" ht="18"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row>
    <row r="911" spans="1:32" ht="18"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row>
    <row r="912" spans="1:32" ht="18"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row>
    <row r="913" spans="1:32" ht="18"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row>
    <row r="914" spans="1:32" ht="18"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row>
    <row r="915" spans="1:32" ht="18"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row>
    <row r="916" spans="1:32" ht="18"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row>
    <row r="917" spans="1:32" ht="18"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row>
    <row r="918" spans="1:32" ht="18"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row>
    <row r="919" spans="1:32" ht="18"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row>
    <row r="920" spans="1:32" ht="18"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row>
    <row r="921" spans="1:32" ht="18"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row>
    <row r="922" spans="1:32" ht="18"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row>
    <row r="923" spans="1:32" ht="18"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row>
    <row r="924" spans="1:32" ht="18"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row>
    <row r="925" spans="1:32" ht="18"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row>
    <row r="926" spans="1:32" ht="18"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row>
    <row r="927" spans="1:32" ht="18"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row>
    <row r="928" spans="1:32" ht="18"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row>
    <row r="929" spans="1:32" ht="18"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row>
    <row r="930" spans="1:32" ht="18"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row>
    <row r="931" spans="1:32" ht="18"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row>
    <row r="932" spans="1:32" ht="18"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row>
    <row r="933" spans="1:32" ht="18"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row>
    <row r="934" spans="1:32" ht="18"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row>
    <row r="935" spans="1:32" ht="18"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row>
    <row r="936" spans="1:32" ht="18"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row>
    <row r="937" spans="1:32" ht="18"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row>
    <row r="938" spans="1:32" ht="18"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row>
    <row r="939" spans="1:32" ht="18"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row>
    <row r="940" spans="1:32" ht="18"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row>
    <row r="941" spans="1:32" ht="18"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row>
    <row r="942" spans="1:32" ht="18"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row>
    <row r="943" spans="1:32" ht="18"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row>
    <row r="944" spans="1:32" ht="18"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row>
    <row r="945" spans="1:32" ht="18"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row>
    <row r="946" spans="1:32" ht="18"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row>
    <row r="947" spans="1:32" ht="18"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row>
    <row r="948" spans="1:32" ht="18"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row>
    <row r="949" spans="1:32" ht="18"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row>
    <row r="950" spans="1:32" ht="18"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row>
    <row r="951" spans="1:32" ht="18"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row>
    <row r="952" spans="1:32" ht="18"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row>
    <row r="953" spans="1:32" ht="18"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row>
    <row r="954" spans="1:32" ht="18"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row>
    <row r="955" spans="1:32" ht="18"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row>
    <row r="956" spans="1:32" ht="18"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row>
    <row r="957" spans="1:32" ht="18"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row>
    <row r="958" spans="1:32" ht="18"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row>
    <row r="959" spans="1:32" ht="18"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row>
    <row r="960" spans="1:32" ht="18"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row>
    <row r="961" spans="1:32" ht="18"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row>
    <row r="962" spans="1:32" ht="18"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row>
    <row r="963" spans="1:32" ht="18"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row>
    <row r="964" spans="1:32" ht="18"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row>
    <row r="965" spans="1:32" ht="18"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row>
    <row r="966" spans="1:32" ht="18"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row>
    <row r="967" spans="1:32" ht="18"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row>
    <row r="968" spans="1:32" ht="18"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row>
    <row r="969" spans="1:32" ht="18"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row>
    <row r="970" spans="1:32" ht="18"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row>
    <row r="971" spans="1:32" ht="18"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row>
    <row r="972" spans="1:32" ht="18"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row>
    <row r="973" spans="1:32" ht="18"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row>
    <row r="974" spans="1:32" ht="18"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row>
    <row r="975" spans="1:32" ht="18"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row>
    <row r="976" spans="1:32" ht="18"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row>
    <row r="977" spans="1:32" ht="18"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row>
    <row r="978" spans="1:32" ht="18"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row>
    <row r="979" spans="1:32" ht="18"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row>
    <row r="980" spans="1:32" ht="18"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row>
    <row r="981" spans="1:32" ht="18"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row>
    <row r="982" spans="1:32" ht="18"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row>
    <row r="983" spans="1:32" ht="18"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row>
    <row r="984" spans="1:32" ht="18"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row>
    <row r="985" spans="1:32" ht="18"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row>
    <row r="986" spans="1:32" ht="18"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row>
    <row r="987" spans="1:32" ht="18"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row>
    <row r="988" spans="1:32" ht="18"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row>
    <row r="989" spans="1:32" ht="18"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row>
    <row r="990" spans="1:32" ht="18"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row>
    <row r="991" spans="1:32" ht="18"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row>
    <row r="992" spans="1:32" ht="18"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row>
    <row r="993" spans="1:32" ht="18"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row>
    <row r="994" spans="1:32" ht="18"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row>
    <row r="995" spans="1:32" ht="18"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row>
    <row r="996" spans="1:32" ht="18"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row>
    <row r="997" spans="1:32" ht="18"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row>
    <row r="998" spans="1:32" ht="18"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row>
    <row r="999" spans="1:32" ht="18"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row>
    <row r="1000" spans="1:32" ht="18"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row>
  </sheetData>
  <autoFilter ref="B11:L94"/>
  <mergeCells count="903">
    <mergeCell ref="B3:K3"/>
    <mergeCell ref="I5:L5"/>
    <mergeCell ref="I6:L6"/>
    <mergeCell ref="I7:L7"/>
    <mergeCell ref="C8:F8"/>
    <mergeCell ref="H11:I11"/>
    <mergeCell ref="H12:I12"/>
    <mergeCell ref="H18:I18"/>
    <mergeCell ref="Q19:U19"/>
    <mergeCell ref="Q20:T20"/>
    <mergeCell ref="Q21:T21"/>
    <mergeCell ref="Q22:T22"/>
    <mergeCell ref="Q23:R23"/>
    <mergeCell ref="H24:I24"/>
    <mergeCell ref="Q24:R24"/>
    <mergeCell ref="Q25:R25"/>
    <mergeCell ref="H30:I30"/>
    <mergeCell ref="H36:I36"/>
    <mergeCell ref="H42:I42"/>
    <mergeCell ref="H48:I48"/>
    <mergeCell ref="H54:I54"/>
    <mergeCell ref="D96:D100"/>
    <mergeCell ref="E96:E100"/>
    <mergeCell ref="B98:B99"/>
    <mergeCell ref="C102:C106"/>
    <mergeCell ref="D102:D106"/>
    <mergeCell ref="E102:E106"/>
    <mergeCell ref="H60:I60"/>
    <mergeCell ref="H66:I66"/>
    <mergeCell ref="H72:I72"/>
    <mergeCell ref="H78:I78"/>
    <mergeCell ref="H84:I84"/>
    <mergeCell ref="H90:I90"/>
    <mergeCell ref="C96:C100"/>
    <mergeCell ref="H96:I96"/>
    <mergeCell ref="H99:H100"/>
    <mergeCell ref="I99:I100"/>
    <mergeCell ref="F102:F106"/>
    <mergeCell ref="G102:G106"/>
    <mergeCell ref="H102:I102"/>
    <mergeCell ref="H103:H104"/>
    <mergeCell ref="I103:I104"/>
    <mergeCell ref="L96:L130"/>
    <mergeCell ref="H97:H98"/>
    <mergeCell ref="I97:I98"/>
    <mergeCell ref="K102:K106"/>
    <mergeCell ref="K114:K118"/>
    <mergeCell ref="G126:G130"/>
    <mergeCell ref="H126:I126"/>
    <mergeCell ref="H127:H128"/>
    <mergeCell ref="I127:I128"/>
    <mergeCell ref="H129:H130"/>
    <mergeCell ref="I129:I130"/>
    <mergeCell ref="J126:J130"/>
    <mergeCell ref="K126:K130"/>
    <mergeCell ref="G114:G118"/>
    <mergeCell ref="J108:J112"/>
    <mergeCell ref="K108:K112"/>
    <mergeCell ref="H108:I108"/>
    <mergeCell ref="H109:H110"/>
    <mergeCell ref="I109:I110"/>
    <mergeCell ref="H111:H112"/>
    <mergeCell ref="H105:H106"/>
    <mergeCell ref="I105:I106"/>
    <mergeCell ref="G108:G112"/>
    <mergeCell ref="I111:I112"/>
    <mergeCell ref="H144:I144"/>
    <mergeCell ref="C138:C142"/>
    <mergeCell ref="D138:D142"/>
    <mergeCell ref="E138:E142"/>
    <mergeCell ref="F138:F142"/>
    <mergeCell ref="G138:G142"/>
    <mergeCell ref="J138:J142"/>
    <mergeCell ref="G96:G100"/>
    <mergeCell ref="K96:K100"/>
    <mergeCell ref="F114:F118"/>
    <mergeCell ref="C108:C112"/>
    <mergeCell ref="C114:C118"/>
    <mergeCell ref="D114:D118"/>
    <mergeCell ref="E114:E118"/>
    <mergeCell ref="C120:C124"/>
    <mergeCell ref="D120:D124"/>
    <mergeCell ref="E120:E124"/>
    <mergeCell ref="D108:D112"/>
    <mergeCell ref="E108:E112"/>
    <mergeCell ref="F108:F112"/>
    <mergeCell ref="J160:J164"/>
    <mergeCell ref="J166:J170"/>
    <mergeCell ref="K166:K170"/>
    <mergeCell ref="J172:J176"/>
    <mergeCell ref="K172:K176"/>
    <mergeCell ref="J178:J182"/>
    <mergeCell ref="K178:K182"/>
    <mergeCell ref="J184:J188"/>
    <mergeCell ref="K184:K188"/>
    <mergeCell ref="J190:J194"/>
    <mergeCell ref="K190:K194"/>
    <mergeCell ref="J196:J200"/>
    <mergeCell ref="K196:K200"/>
    <mergeCell ref="J202:J206"/>
    <mergeCell ref="K202:K206"/>
    <mergeCell ref="L202:L218"/>
    <mergeCell ref="J208:J212"/>
    <mergeCell ref="K208:K212"/>
    <mergeCell ref="L132:L152"/>
    <mergeCell ref="J150:J152"/>
    <mergeCell ref="K150:K152"/>
    <mergeCell ref="L154:L200"/>
    <mergeCell ref="K160:K164"/>
    <mergeCell ref="J96:J100"/>
    <mergeCell ref="J102:J106"/>
    <mergeCell ref="H114:I114"/>
    <mergeCell ref="J114:J118"/>
    <mergeCell ref="H115:H116"/>
    <mergeCell ref="I115:I116"/>
    <mergeCell ref="H117:H118"/>
    <mergeCell ref="I117:I118"/>
    <mergeCell ref="J120:J124"/>
    <mergeCell ref="K120:K124"/>
    <mergeCell ref="H172:I172"/>
    <mergeCell ref="I155:I158"/>
    <mergeCell ref="H160:I160"/>
    <mergeCell ref="H132:I132"/>
    <mergeCell ref="J132:J136"/>
    <mergeCell ref="K132:K136"/>
    <mergeCell ref="I135:I136"/>
    <mergeCell ref="H138:I138"/>
    <mergeCell ref="H139:H140"/>
    <mergeCell ref="J214:J218"/>
    <mergeCell ref="K214:K218"/>
    <mergeCell ref="F96:F100"/>
    <mergeCell ref="F120:F124"/>
    <mergeCell ref="F126:F130"/>
    <mergeCell ref="F150:F152"/>
    <mergeCell ref="F160:F164"/>
    <mergeCell ref="F166:F170"/>
    <mergeCell ref="G120:G124"/>
    <mergeCell ref="H120:I120"/>
    <mergeCell ref="H121:H122"/>
    <mergeCell ref="I121:I122"/>
    <mergeCell ref="H123:H124"/>
    <mergeCell ref="I123:I124"/>
    <mergeCell ref="G160:G164"/>
    <mergeCell ref="H161:H164"/>
    <mergeCell ref="I161:I164"/>
    <mergeCell ref="G166:G170"/>
    <mergeCell ref="H166:I166"/>
    <mergeCell ref="H167:H170"/>
    <mergeCell ref="I167:I170"/>
    <mergeCell ref="H133:H134"/>
    <mergeCell ref="H135:H136"/>
    <mergeCell ref="G150:G152"/>
    <mergeCell ref="K138:K142"/>
    <mergeCell ref="C126:C130"/>
    <mergeCell ref="D126:D130"/>
    <mergeCell ref="E126:E130"/>
    <mergeCell ref="C132:C136"/>
    <mergeCell ref="D132:D136"/>
    <mergeCell ref="E132:E136"/>
    <mergeCell ref="F132:F136"/>
    <mergeCell ref="H145:H146"/>
    <mergeCell ref="I145:I146"/>
    <mergeCell ref="K144:K148"/>
    <mergeCell ref="I133:I134"/>
    <mergeCell ref="H147:H148"/>
    <mergeCell ref="I147:I148"/>
    <mergeCell ref="C144:C148"/>
    <mergeCell ref="D144:D148"/>
    <mergeCell ref="E144:E148"/>
    <mergeCell ref="F144:F148"/>
    <mergeCell ref="G144:G148"/>
    <mergeCell ref="J144:J148"/>
    <mergeCell ref="G132:G136"/>
    <mergeCell ref="I139:I140"/>
    <mergeCell ref="H141:H142"/>
    <mergeCell ref="I141:I142"/>
    <mergeCell ref="H154:I154"/>
    <mergeCell ref="J154:J158"/>
    <mergeCell ref="K154:K158"/>
    <mergeCell ref="C150:C152"/>
    <mergeCell ref="D150:D152"/>
    <mergeCell ref="E150:E152"/>
    <mergeCell ref="D154:D158"/>
    <mergeCell ref="E154:E158"/>
    <mergeCell ref="F154:F158"/>
    <mergeCell ref="G154:G158"/>
    <mergeCell ref="C154:C158"/>
    <mergeCell ref="H150:I150"/>
    <mergeCell ref="H155:H158"/>
    <mergeCell ref="C232:C236"/>
    <mergeCell ref="B233:B235"/>
    <mergeCell ref="F208:F212"/>
    <mergeCell ref="G208:G212"/>
    <mergeCell ref="C202:C206"/>
    <mergeCell ref="D202:D206"/>
    <mergeCell ref="E202:E206"/>
    <mergeCell ref="F202:F206"/>
    <mergeCell ref="G202:G206"/>
    <mergeCell ref="C208:C212"/>
    <mergeCell ref="D208:D212"/>
    <mergeCell ref="E208:E212"/>
    <mergeCell ref="C214:C218"/>
    <mergeCell ref="B215:B217"/>
    <mergeCell ref="D214:D218"/>
    <mergeCell ref="E214:E218"/>
    <mergeCell ref="F214:F218"/>
    <mergeCell ref="G214:G218"/>
    <mergeCell ref="D268:D272"/>
    <mergeCell ref="E268:E272"/>
    <mergeCell ref="G232:G236"/>
    <mergeCell ref="H232:I236"/>
    <mergeCell ref="G238:G242"/>
    <mergeCell ref="H238:I242"/>
    <mergeCell ref="J238:J242"/>
    <mergeCell ref="K238:K242"/>
    <mergeCell ref="G244:G248"/>
    <mergeCell ref="H244:I248"/>
    <mergeCell ref="J244:J248"/>
    <mergeCell ref="K244:K248"/>
    <mergeCell ref="F232:F236"/>
    <mergeCell ref="D256:D260"/>
    <mergeCell ref="E256:E260"/>
    <mergeCell ref="F256:F260"/>
    <mergeCell ref="D232:D236"/>
    <mergeCell ref="E232:E236"/>
    <mergeCell ref="J232:J236"/>
    <mergeCell ref="K232:K236"/>
    <mergeCell ref="H304:I307"/>
    <mergeCell ref="H308:I308"/>
    <mergeCell ref="L220:L254"/>
    <mergeCell ref="G226:G230"/>
    <mergeCell ref="H226:I230"/>
    <mergeCell ref="G250:G254"/>
    <mergeCell ref="H250:I254"/>
    <mergeCell ref="G262:G266"/>
    <mergeCell ref="H262:I266"/>
    <mergeCell ref="G268:G272"/>
    <mergeCell ref="H268:I272"/>
    <mergeCell ref="J268:J272"/>
    <mergeCell ref="L256:L278"/>
    <mergeCell ref="G256:G260"/>
    <mergeCell ref="H256:I260"/>
    <mergeCell ref="J226:J230"/>
    <mergeCell ref="K226:K230"/>
    <mergeCell ref="G220:G224"/>
    <mergeCell ref="H220:I224"/>
    <mergeCell ref="J220:J224"/>
    <mergeCell ref="K220:K224"/>
    <mergeCell ref="H274:I278"/>
    <mergeCell ref="H280:I283"/>
    <mergeCell ref="H284:I284"/>
    <mergeCell ref="H286:I289"/>
    <mergeCell ref="H290:I290"/>
    <mergeCell ref="H292:I295"/>
    <mergeCell ref="H296:I296"/>
    <mergeCell ref="H298:I301"/>
    <mergeCell ref="H302:I302"/>
    <mergeCell ref="J346:J350"/>
    <mergeCell ref="K346:K350"/>
    <mergeCell ref="J352:J356"/>
    <mergeCell ref="K352:K356"/>
    <mergeCell ref="J358:J362"/>
    <mergeCell ref="K358:K362"/>
    <mergeCell ref="J364:J368"/>
    <mergeCell ref="K364:K368"/>
    <mergeCell ref="J310:J314"/>
    <mergeCell ref="K310:K314"/>
    <mergeCell ref="J316:J320"/>
    <mergeCell ref="K316:K320"/>
    <mergeCell ref="J322:J326"/>
    <mergeCell ref="K322:K326"/>
    <mergeCell ref="J328:J332"/>
    <mergeCell ref="K328:K332"/>
    <mergeCell ref="J334:J338"/>
    <mergeCell ref="K334:K338"/>
    <mergeCell ref="J250:J254"/>
    <mergeCell ref="K250:K254"/>
    <mergeCell ref="J262:J266"/>
    <mergeCell ref="K262:K266"/>
    <mergeCell ref="K268:K272"/>
    <mergeCell ref="J256:J260"/>
    <mergeCell ref="K256:K260"/>
    <mergeCell ref="J340:J344"/>
    <mergeCell ref="K340:K344"/>
    <mergeCell ref="J274:J278"/>
    <mergeCell ref="K274:K278"/>
    <mergeCell ref="K286:K290"/>
    <mergeCell ref="J292:J296"/>
    <mergeCell ref="K292:K296"/>
    <mergeCell ref="J298:J302"/>
    <mergeCell ref="K298:K302"/>
    <mergeCell ref="J304:J308"/>
    <mergeCell ref="K304:K308"/>
    <mergeCell ref="J286:J290"/>
    <mergeCell ref="L280:L392"/>
    <mergeCell ref="L394:L398"/>
    <mergeCell ref="J400:J404"/>
    <mergeCell ref="K400:K404"/>
    <mergeCell ref="L400:L404"/>
    <mergeCell ref="J406:J410"/>
    <mergeCell ref="K406:K410"/>
    <mergeCell ref="L406:L410"/>
    <mergeCell ref="J434:J440"/>
    <mergeCell ref="J412:J416"/>
    <mergeCell ref="K412:K416"/>
    <mergeCell ref="L412:L416"/>
    <mergeCell ref="L418:L666"/>
    <mergeCell ref="J426:J432"/>
    <mergeCell ref="K426:K432"/>
    <mergeCell ref="K434:K440"/>
    <mergeCell ref="K418:K424"/>
    <mergeCell ref="J280:J284"/>
    <mergeCell ref="K280:K284"/>
    <mergeCell ref="J370:J374"/>
    <mergeCell ref="K370:K374"/>
    <mergeCell ref="J376:J380"/>
    <mergeCell ref="K376:K380"/>
    <mergeCell ref="J382:J386"/>
    <mergeCell ref="J442:J448"/>
    <mergeCell ref="J458:J464"/>
    <mergeCell ref="K458:K464"/>
    <mergeCell ref="J466:J477"/>
    <mergeCell ref="K466:K477"/>
    <mergeCell ref="J479:J485"/>
    <mergeCell ref="K479:K485"/>
    <mergeCell ref="J487:J491"/>
    <mergeCell ref="K487:K491"/>
    <mergeCell ref="K542:K547"/>
    <mergeCell ref="J549:J553"/>
    <mergeCell ref="K549:K553"/>
    <mergeCell ref="J555:J560"/>
    <mergeCell ref="K555:K560"/>
    <mergeCell ref="J493:J497"/>
    <mergeCell ref="K493:K497"/>
    <mergeCell ref="J499:J503"/>
    <mergeCell ref="K499:K503"/>
    <mergeCell ref="J505:J509"/>
    <mergeCell ref="K505:K509"/>
    <mergeCell ref="J511:J516"/>
    <mergeCell ref="K511:K516"/>
    <mergeCell ref="J518:J522"/>
    <mergeCell ref="K518:K522"/>
    <mergeCell ref="J594:J600"/>
    <mergeCell ref="K594:K600"/>
    <mergeCell ref="K442:K448"/>
    <mergeCell ref="J450:J456"/>
    <mergeCell ref="K450:K456"/>
    <mergeCell ref="J656:J660"/>
    <mergeCell ref="K656:K660"/>
    <mergeCell ref="J662:J666"/>
    <mergeCell ref="K662:K666"/>
    <mergeCell ref="J562:J566"/>
    <mergeCell ref="K562:K566"/>
    <mergeCell ref="J568:J571"/>
    <mergeCell ref="K568:K571"/>
    <mergeCell ref="J573:J577"/>
    <mergeCell ref="K573:K577"/>
    <mergeCell ref="J579:J584"/>
    <mergeCell ref="K579:K584"/>
    <mergeCell ref="J586:J592"/>
    <mergeCell ref="K586:K592"/>
    <mergeCell ref="J524:J531"/>
    <mergeCell ref="K524:K531"/>
    <mergeCell ref="J533:J540"/>
    <mergeCell ref="K533:K540"/>
    <mergeCell ref="J542:J547"/>
    <mergeCell ref="L668:L672"/>
    <mergeCell ref="J602:J608"/>
    <mergeCell ref="K602:K608"/>
    <mergeCell ref="J610:J616"/>
    <mergeCell ref="K610:K616"/>
    <mergeCell ref="J618:J622"/>
    <mergeCell ref="K618:K622"/>
    <mergeCell ref="J624:J628"/>
    <mergeCell ref="K624:K628"/>
    <mergeCell ref="J630:J640"/>
    <mergeCell ref="K630:K640"/>
    <mergeCell ref="J642:J648"/>
    <mergeCell ref="K642:K648"/>
    <mergeCell ref="J650:J654"/>
    <mergeCell ref="K650:K654"/>
    <mergeCell ref="J668:J672"/>
    <mergeCell ref="K668:K672"/>
    <mergeCell ref="B155:B157"/>
    <mergeCell ref="C160:C164"/>
    <mergeCell ref="D160:D164"/>
    <mergeCell ref="E160:E164"/>
    <mergeCell ref="B161:B163"/>
    <mergeCell ref="C166:C170"/>
    <mergeCell ref="B167:B169"/>
    <mergeCell ref="G172:G176"/>
    <mergeCell ref="H173:H176"/>
    <mergeCell ref="I173:I176"/>
    <mergeCell ref="D166:D170"/>
    <mergeCell ref="E166:E170"/>
    <mergeCell ref="C172:C176"/>
    <mergeCell ref="D172:D176"/>
    <mergeCell ref="E172:E176"/>
    <mergeCell ref="F172:F176"/>
    <mergeCell ref="B173:B175"/>
    <mergeCell ref="C178:C182"/>
    <mergeCell ref="D178:D182"/>
    <mergeCell ref="E178:E182"/>
    <mergeCell ref="F178:F182"/>
    <mergeCell ref="G178:G182"/>
    <mergeCell ref="H178:I182"/>
    <mergeCell ref="B179:B181"/>
    <mergeCell ref="C184:C188"/>
    <mergeCell ref="D184:D188"/>
    <mergeCell ref="E184:E188"/>
    <mergeCell ref="F184:F188"/>
    <mergeCell ref="G184:G188"/>
    <mergeCell ref="H184:I188"/>
    <mergeCell ref="B185:B187"/>
    <mergeCell ref="C190:C194"/>
    <mergeCell ref="D190:D194"/>
    <mergeCell ref="E190:E194"/>
    <mergeCell ref="F190:F194"/>
    <mergeCell ref="G190:G194"/>
    <mergeCell ref="H190:I194"/>
    <mergeCell ref="B191:B193"/>
    <mergeCell ref="C196:C200"/>
    <mergeCell ref="D196:D200"/>
    <mergeCell ref="E196:E200"/>
    <mergeCell ref="F196:F200"/>
    <mergeCell ref="G196:G200"/>
    <mergeCell ref="H196:I200"/>
    <mergeCell ref="B197:B199"/>
    <mergeCell ref="C220:C224"/>
    <mergeCell ref="C226:C230"/>
    <mergeCell ref="D226:D230"/>
    <mergeCell ref="E226:E230"/>
    <mergeCell ref="F226:F230"/>
    <mergeCell ref="B227:B229"/>
    <mergeCell ref="B209:B211"/>
    <mergeCell ref="D220:D224"/>
    <mergeCell ref="E220:E224"/>
    <mergeCell ref="F220:F224"/>
    <mergeCell ref="B221:B223"/>
    <mergeCell ref="H202:I206"/>
    <mergeCell ref="H208:I212"/>
    <mergeCell ref="H214:I218"/>
    <mergeCell ref="C238:C242"/>
    <mergeCell ref="D238:D242"/>
    <mergeCell ref="E238:E242"/>
    <mergeCell ref="F238:F242"/>
    <mergeCell ref="B239:B241"/>
    <mergeCell ref="E250:E254"/>
    <mergeCell ref="F250:F254"/>
    <mergeCell ref="C244:C248"/>
    <mergeCell ref="D244:D248"/>
    <mergeCell ref="E244:E248"/>
    <mergeCell ref="F244:F248"/>
    <mergeCell ref="B245:B247"/>
    <mergeCell ref="D250:D254"/>
    <mergeCell ref="B251:B253"/>
    <mergeCell ref="C250:C254"/>
    <mergeCell ref="B257:B259"/>
    <mergeCell ref="F310:F314"/>
    <mergeCell ref="G310:G314"/>
    <mergeCell ref="C304:C308"/>
    <mergeCell ref="D304:D308"/>
    <mergeCell ref="E304:E308"/>
    <mergeCell ref="F304:F308"/>
    <mergeCell ref="G304:G308"/>
    <mergeCell ref="B305:B307"/>
    <mergeCell ref="C310:C314"/>
    <mergeCell ref="B311:B313"/>
    <mergeCell ref="D310:D314"/>
    <mergeCell ref="E310:E314"/>
    <mergeCell ref="C256:C260"/>
    <mergeCell ref="C262:C266"/>
    <mergeCell ref="D262:D266"/>
    <mergeCell ref="E262:E266"/>
    <mergeCell ref="F262:F266"/>
    <mergeCell ref="B263:B265"/>
    <mergeCell ref="F268:F272"/>
    <mergeCell ref="C268:C272"/>
    <mergeCell ref="B269:B271"/>
    <mergeCell ref="C274:C278"/>
    <mergeCell ref="D274:D278"/>
    <mergeCell ref="C328:C332"/>
    <mergeCell ref="D328:D332"/>
    <mergeCell ref="E328:E332"/>
    <mergeCell ref="F328:F332"/>
    <mergeCell ref="G328:G332"/>
    <mergeCell ref="B329:B331"/>
    <mergeCell ref="C334:C338"/>
    <mergeCell ref="D334:D338"/>
    <mergeCell ref="E334:E338"/>
    <mergeCell ref="B335:B337"/>
    <mergeCell ref="H400:I400"/>
    <mergeCell ref="H401:I401"/>
    <mergeCell ref="H402:I402"/>
    <mergeCell ref="H403:I403"/>
    <mergeCell ref="H404:I404"/>
    <mergeCell ref="H406:I406"/>
    <mergeCell ref="H407:I407"/>
    <mergeCell ref="H408:I408"/>
    <mergeCell ref="F334:F338"/>
    <mergeCell ref="G334:G338"/>
    <mergeCell ref="H409:I409"/>
    <mergeCell ref="H410:I410"/>
    <mergeCell ref="H412:I412"/>
    <mergeCell ref="H413:I413"/>
    <mergeCell ref="H414:I414"/>
    <mergeCell ref="H415:I415"/>
    <mergeCell ref="H416:I416"/>
    <mergeCell ref="H418:I424"/>
    <mergeCell ref="J418:J424"/>
    <mergeCell ref="H426:I432"/>
    <mergeCell ref="H434:I440"/>
    <mergeCell ref="H442:I448"/>
    <mergeCell ref="H450:I456"/>
    <mergeCell ref="H458:I464"/>
    <mergeCell ref="H466:I477"/>
    <mergeCell ref="H479:I485"/>
    <mergeCell ref="H487:I491"/>
    <mergeCell ref="H493:I497"/>
    <mergeCell ref="H499:I503"/>
    <mergeCell ref="H505:I509"/>
    <mergeCell ref="H511:I516"/>
    <mergeCell ref="H518:I522"/>
    <mergeCell ref="H524:I531"/>
    <mergeCell ref="H533:I540"/>
    <mergeCell ref="H542:I547"/>
    <mergeCell ref="H549:I553"/>
    <mergeCell ref="H555:I560"/>
    <mergeCell ref="H562:I566"/>
    <mergeCell ref="H568:I571"/>
    <mergeCell ref="H573:I577"/>
    <mergeCell ref="H579:I584"/>
    <mergeCell ref="H586:I592"/>
    <mergeCell ref="H650:I654"/>
    <mergeCell ref="H656:I660"/>
    <mergeCell ref="H662:I666"/>
    <mergeCell ref="H668:I672"/>
    <mergeCell ref="H594:I600"/>
    <mergeCell ref="H602:I608"/>
    <mergeCell ref="H610:I616"/>
    <mergeCell ref="H618:I622"/>
    <mergeCell ref="H624:I628"/>
    <mergeCell ref="H630:I640"/>
    <mergeCell ref="H642:I648"/>
    <mergeCell ref="H310:I313"/>
    <mergeCell ref="H314:I314"/>
    <mergeCell ref="H316:I319"/>
    <mergeCell ref="H320:I320"/>
    <mergeCell ref="H322:I325"/>
    <mergeCell ref="H326:I326"/>
    <mergeCell ref="H328:I331"/>
    <mergeCell ref="H332:I332"/>
    <mergeCell ref="H334:I337"/>
    <mergeCell ref="H338:I338"/>
    <mergeCell ref="H340:I343"/>
    <mergeCell ref="H344:I344"/>
    <mergeCell ref="H346:I349"/>
    <mergeCell ref="H350:I350"/>
    <mergeCell ref="H352:I355"/>
    <mergeCell ref="H356:I356"/>
    <mergeCell ref="H358:I361"/>
    <mergeCell ref="H362:I362"/>
    <mergeCell ref="H364:I367"/>
    <mergeCell ref="H368:I368"/>
    <mergeCell ref="H370:I373"/>
    <mergeCell ref="H374:I374"/>
    <mergeCell ref="J394:J398"/>
    <mergeCell ref="K394:K398"/>
    <mergeCell ref="H376:I379"/>
    <mergeCell ref="H380:I380"/>
    <mergeCell ref="H382:I385"/>
    <mergeCell ref="H386:I386"/>
    <mergeCell ref="H388:I391"/>
    <mergeCell ref="H392:I392"/>
    <mergeCell ref="H394:I397"/>
    <mergeCell ref="H398:I398"/>
    <mergeCell ref="K382:K386"/>
    <mergeCell ref="J388:J392"/>
    <mergeCell ref="K388:K392"/>
    <mergeCell ref="D316:D320"/>
    <mergeCell ref="E316:E320"/>
    <mergeCell ref="F316:F320"/>
    <mergeCell ref="G316:G320"/>
    <mergeCell ref="B317:B319"/>
    <mergeCell ref="C316:C320"/>
    <mergeCell ref="C322:C326"/>
    <mergeCell ref="D322:D326"/>
    <mergeCell ref="E322:E326"/>
    <mergeCell ref="F322:F326"/>
    <mergeCell ref="G322:G326"/>
    <mergeCell ref="B323:B325"/>
    <mergeCell ref="D340:D344"/>
    <mergeCell ref="E340:E344"/>
    <mergeCell ref="F340:F344"/>
    <mergeCell ref="G340:G344"/>
    <mergeCell ref="C340:C344"/>
    <mergeCell ref="B341:B343"/>
    <mergeCell ref="D346:D350"/>
    <mergeCell ref="E346:E350"/>
    <mergeCell ref="F346:F350"/>
    <mergeCell ref="G346:G350"/>
    <mergeCell ref="B347:B349"/>
    <mergeCell ref="C346:C350"/>
    <mergeCell ref="E274:E278"/>
    <mergeCell ref="F274:F278"/>
    <mergeCell ref="B275:B277"/>
    <mergeCell ref="F286:F290"/>
    <mergeCell ref="G286:G290"/>
    <mergeCell ref="C280:C284"/>
    <mergeCell ref="D280:D284"/>
    <mergeCell ref="E280:E284"/>
    <mergeCell ref="F280:F284"/>
    <mergeCell ref="G280:G284"/>
    <mergeCell ref="B281:B283"/>
    <mergeCell ref="C286:C290"/>
    <mergeCell ref="B287:B289"/>
    <mergeCell ref="D286:D290"/>
    <mergeCell ref="E286:E290"/>
    <mergeCell ref="G274:G278"/>
    <mergeCell ref="D292:D296"/>
    <mergeCell ref="E292:E296"/>
    <mergeCell ref="F292:F296"/>
    <mergeCell ref="G292:G296"/>
    <mergeCell ref="B293:B295"/>
    <mergeCell ref="C292:C296"/>
    <mergeCell ref="C298:C302"/>
    <mergeCell ref="D298:D302"/>
    <mergeCell ref="E298:E302"/>
    <mergeCell ref="F298:F302"/>
    <mergeCell ref="G298:G302"/>
    <mergeCell ref="B299:B301"/>
    <mergeCell ref="C352:C356"/>
    <mergeCell ref="D352:D356"/>
    <mergeCell ref="E352:E356"/>
    <mergeCell ref="F352:F356"/>
    <mergeCell ref="G352:G356"/>
    <mergeCell ref="B353:B355"/>
    <mergeCell ref="F364:F368"/>
    <mergeCell ref="G364:G368"/>
    <mergeCell ref="C358:C362"/>
    <mergeCell ref="D358:D362"/>
    <mergeCell ref="E358:E362"/>
    <mergeCell ref="F358:F362"/>
    <mergeCell ref="G358:G362"/>
    <mergeCell ref="B359:B361"/>
    <mergeCell ref="C364:C368"/>
    <mergeCell ref="B365:B367"/>
    <mergeCell ref="D364:D368"/>
    <mergeCell ref="E364:E368"/>
    <mergeCell ref="D370:D374"/>
    <mergeCell ref="E370:E374"/>
    <mergeCell ref="F370:F374"/>
    <mergeCell ref="G370:G374"/>
    <mergeCell ref="B371:B373"/>
    <mergeCell ref="C370:C374"/>
    <mergeCell ref="C376:C380"/>
    <mergeCell ref="D376:D380"/>
    <mergeCell ref="E376:E380"/>
    <mergeCell ref="F376:F380"/>
    <mergeCell ref="G376:G380"/>
    <mergeCell ref="B377:B379"/>
    <mergeCell ref="F388:F392"/>
    <mergeCell ref="G388:G392"/>
    <mergeCell ref="G394:G398"/>
    <mergeCell ref="F397:F398"/>
    <mergeCell ref="G400:G404"/>
    <mergeCell ref="G406:G410"/>
    <mergeCell ref="C382:C386"/>
    <mergeCell ref="D382:D386"/>
    <mergeCell ref="E382:E386"/>
    <mergeCell ref="F382:F386"/>
    <mergeCell ref="G382:G386"/>
    <mergeCell ref="B383:B385"/>
    <mergeCell ref="C388:C392"/>
    <mergeCell ref="B389:B391"/>
    <mergeCell ref="D388:D392"/>
    <mergeCell ref="E388:E392"/>
    <mergeCell ref="C394:C398"/>
    <mergeCell ref="D394:D398"/>
    <mergeCell ref="E394:E398"/>
    <mergeCell ref="D400:D404"/>
    <mergeCell ref="E400:E404"/>
    <mergeCell ref="D412:D416"/>
    <mergeCell ref="E412:E416"/>
    <mergeCell ref="G412:G416"/>
    <mergeCell ref="C400:C404"/>
    <mergeCell ref="B402:B403"/>
    <mergeCell ref="C406:C410"/>
    <mergeCell ref="D406:D410"/>
    <mergeCell ref="E406:E410"/>
    <mergeCell ref="B408:B409"/>
    <mergeCell ref="C412:C416"/>
    <mergeCell ref="B414:B415"/>
    <mergeCell ref="B418:B424"/>
    <mergeCell ref="C418:C424"/>
    <mergeCell ref="D418:D424"/>
    <mergeCell ref="E418:E424"/>
    <mergeCell ref="F418:F424"/>
    <mergeCell ref="G418:G424"/>
    <mergeCell ref="E434:E440"/>
    <mergeCell ref="F434:F440"/>
    <mergeCell ref="B426:B432"/>
    <mergeCell ref="C426:C432"/>
    <mergeCell ref="D426:D432"/>
    <mergeCell ref="E426:E432"/>
    <mergeCell ref="F426:F432"/>
    <mergeCell ref="G426:G432"/>
    <mergeCell ref="B434:B440"/>
    <mergeCell ref="G434:G440"/>
    <mergeCell ref="C434:C440"/>
    <mergeCell ref="D434:D440"/>
    <mergeCell ref="C442:C448"/>
    <mergeCell ref="D442:D448"/>
    <mergeCell ref="E442:E448"/>
    <mergeCell ref="F442:F448"/>
    <mergeCell ref="G442:G448"/>
    <mergeCell ref="B442:B448"/>
    <mergeCell ref="B450:B456"/>
    <mergeCell ref="C450:C456"/>
    <mergeCell ref="D450:D456"/>
    <mergeCell ref="E450:E456"/>
    <mergeCell ref="F450:F456"/>
    <mergeCell ref="G450:G456"/>
    <mergeCell ref="C505:C509"/>
    <mergeCell ref="D505:D509"/>
    <mergeCell ref="C511:C516"/>
    <mergeCell ref="D511:D516"/>
    <mergeCell ref="E511:E516"/>
    <mergeCell ref="F511:F516"/>
    <mergeCell ref="G511:G516"/>
    <mergeCell ref="B511:B516"/>
    <mergeCell ref="B518:B522"/>
    <mergeCell ref="C518:C522"/>
    <mergeCell ref="D518:D522"/>
    <mergeCell ref="E518:E522"/>
    <mergeCell ref="F518:F522"/>
    <mergeCell ref="G518:G522"/>
    <mergeCell ref="E505:E509"/>
    <mergeCell ref="F505:F509"/>
    <mergeCell ref="E630:E640"/>
    <mergeCell ref="F630:F640"/>
    <mergeCell ref="G630:G640"/>
    <mergeCell ref="E618:E622"/>
    <mergeCell ref="F618:F622"/>
    <mergeCell ref="E533:E540"/>
    <mergeCell ref="F533:F540"/>
    <mergeCell ref="B524:B531"/>
    <mergeCell ref="C524:C531"/>
    <mergeCell ref="D524:D531"/>
    <mergeCell ref="E524:E531"/>
    <mergeCell ref="F524:F531"/>
    <mergeCell ref="G524:G531"/>
    <mergeCell ref="B533:B540"/>
    <mergeCell ref="G533:G540"/>
    <mergeCell ref="B458:B464"/>
    <mergeCell ref="C458:C464"/>
    <mergeCell ref="D458:D464"/>
    <mergeCell ref="E458:E464"/>
    <mergeCell ref="F458:F464"/>
    <mergeCell ref="G458:G464"/>
    <mergeCell ref="B466:B477"/>
    <mergeCell ref="G466:G477"/>
    <mergeCell ref="B487:B491"/>
    <mergeCell ref="B493:B497"/>
    <mergeCell ref="C493:C497"/>
    <mergeCell ref="D493:D497"/>
    <mergeCell ref="E493:E497"/>
    <mergeCell ref="F493:F497"/>
    <mergeCell ref="G493:G497"/>
    <mergeCell ref="C466:C477"/>
    <mergeCell ref="D466:D477"/>
    <mergeCell ref="B479:B485"/>
    <mergeCell ref="C479:C485"/>
    <mergeCell ref="D479:D485"/>
    <mergeCell ref="C487:C491"/>
    <mergeCell ref="D487:D491"/>
    <mergeCell ref="E466:E477"/>
    <mergeCell ref="F466:F477"/>
    <mergeCell ref="E479:E485"/>
    <mergeCell ref="F479:F485"/>
    <mergeCell ref="G479:G485"/>
    <mergeCell ref="E487:E491"/>
    <mergeCell ref="F487:F491"/>
    <mergeCell ref="G487:G491"/>
    <mergeCell ref="B499:B503"/>
    <mergeCell ref="C499:C503"/>
    <mergeCell ref="D499:D503"/>
    <mergeCell ref="E499:E503"/>
    <mergeCell ref="F499:F503"/>
    <mergeCell ref="G499:G503"/>
    <mergeCell ref="B505:B509"/>
    <mergeCell ref="G505:G509"/>
    <mergeCell ref="C650:C654"/>
    <mergeCell ref="D650:D654"/>
    <mergeCell ref="G650:G654"/>
    <mergeCell ref="C533:C540"/>
    <mergeCell ref="D533:D540"/>
    <mergeCell ref="C542:C547"/>
    <mergeCell ref="D542:D547"/>
    <mergeCell ref="E542:E547"/>
    <mergeCell ref="F542:F547"/>
    <mergeCell ref="G542:G547"/>
    <mergeCell ref="B542:B547"/>
    <mergeCell ref="B549:B553"/>
    <mergeCell ref="C549:C553"/>
    <mergeCell ref="D549:D553"/>
    <mergeCell ref="E549:E553"/>
    <mergeCell ref="F549:F553"/>
    <mergeCell ref="G549:G553"/>
    <mergeCell ref="E562:E566"/>
    <mergeCell ref="F562:F566"/>
    <mergeCell ref="B555:B560"/>
    <mergeCell ref="C555:C560"/>
    <mergeCell ref="D555:D560"/>
    <mergeCell ref="E555:E560"/>
    <mergeCell ref="F555:F560"/>
    <mergeCell ref="G555:G560"/>
    <mergeCell ref="B562:B566"/>
    <mergeCell ref="G562:G566"/>
    <mergeCell ref="C562:C566"/>
    <mergeCell ref="D562:D566"/>
    <mergeCell ref="C568:C571"/>
    <mergeCell ref="D568:D571"/>
    <mergeCell ref="E568:E571"/>
    <mergeCell ref="F568:F571"/>
    <mergeCell ref="G568:G571"/>
    <mergeCell ref="B568:B571"/>
    <mergeCell ref="B573:B577"/>
    <mergeCell ref="C573:C577"/>
    <mergeCell ref="D573:D577"/>
    <mergeCell ref="E573:E577"/>
    <mergeCell ref="F573:F577"/>
    <mergeCell ref="G573:G577"/>
    <mergeCell ref="E586:E592"/>
    <mergeCell ref="F586:F592"/>
    <mergeCell ref="B579:B584"/>
    <mergeCell ref="C579:C584"/>
    <mergeCell ref="D579:D584"/>
    <mergeCell ref="E579:E584"/>
    <mergeCell ref="F579:F584"/>
    <mergeCell ref="G579:G584"/>
    <mergeCell ref="B586:B592"/>
    <mergeCell ref="G586:G592"/>
    <mergeCell ref="C586:C592"/>
    <mergeCell ref="D586:D592"/>
    <mergeCell ref="B650:B654"/>
    <mergeCell ref="C594:C600"/>
    <mergeCell ref="D594:D600"/>
    <mergeCell ref="E594:E600"/>
    <mergeCell ref="F594:F600"/>
    <mergeCell ref="G594:G600"/>
    <mergeCell ref="B594:B600"/>
    <mergeCell ref="B602:B608"/>
    <mergeCell ref="C602:C608"/>
    <mergeCell ref="D602:D608"/>
    <mergeCell ref="E602:E608"/>
    <mergeCell ref="F602:F608"/>
    <mergeCell ref="G602:G608"/>
    <mergeCell ref="C618:C622"/>
    <mergeCell ref="D618:D622"/>
    <mergeCell ref="C624:C628"/>
    <mergeCell ref="D624:D628"/>
    <mergeCell ref="E624:E628"/>
    <mergeCell ref="F624:F628"/>
    <mergeCell ref="G624:G628"/>
    <mergeCell ref="B624:B628"/>
    <mergeCell ref="B630:B640"/>
    <mergeCell ref="C630:C640"/>
    <mergeCell ref="D630:D640"/>
    <mergeCell ref="B668:B672"/>
    <mergeCell ref="C668:C672"/>
    <mergeCell ref="D668:D672"/>
    <mergeCell ref="E668:E672"/>
    <mergeCell ref="F668:F672"/>
    <mergeCell ref="G668:G672"/>
    <mergeCell ref="E662:E666"/>
    <mergeCell ref="F662:F666"/>
    <mergeCell ref="B610:B616"/>
    <mergeCell ref="C610:C616"/>
    <mergeCell ref="D610:D616"/>
    <mergeCell ref="E610:E616"/>
    <mergeCell ref="F610:F616"/>
    <mergeCell ref="G610:G616"/>
    <mergeCell ref="B618:B622"/>
    <mergeCell ref="G618:G622"/>
    <mergeCell ref="E650:E654"/>
    <mergeCell ref="F650:F654"/>
    <mergeCell ref="B642:B648"/>
    <mergeCell ref="C642:C648"/>
    <mergeCell ref="D642:D648"/>
    <mergeCell ref="E642:E648"/>
    <mergeCell ref="F642:F648"/>
    <mergeCell ref="G642:G648"/>
    <mergeCell ref="B656:B660"/>
    <mergeCell ref="C656:C660"/>
    <mergeCell ref="D656:D660"/>
    <mergeCell ref="E656:E660"/>
    <mergeCell ref="F656:F660"/>
    <mergeCell ref="G656:G660"/>
    <mergeCell ref="B662:B666"/>
    <mergeCell ref="G662:G666"/>
    <mergeCell ref="C662:C666"/>
    <mergeCell ref="D662:D666"/>
  </mergeCells>
  <conditionalFormatting sqref="B12:B17">
    <cfRule type="expression" dxfId="6439" priority="1" stopIfTrue="1">
      <formula>(#REF!="√")</formula>
    </cfRule>
  </conditionalFormatting>
  <conditionalFormatting sqref="J12 J549:J550 J618:J622 J642:J648 J650:J654">
    <cfRule type="containsText" dxfId="6438" priority="2" operator="containsText" text="Neutral">
      <formula>NOT(ISERROR(SEARCH(("Neutral"),(J12))))</formula>
    </cfRule>
  </conditionalFormatting>
  <conditionalFormatting sqref="J12 J549:J550 J618:J622 J642:J648 J650:J654">
    <cfRule type="containsText" dxfId="6437" priority="3" operator="containsText" text="Negative">
      <formula>NOT(ISERROR(SEARCH(("Negative"),(J12))))</formula>
    </cfRule>
  </conditionalFormatting>
  <conditionalFormatting sqref="J12 J549:J550 J618:J622 J642:J648 J650:J654">
    <cfRule type="containsText" dxfId="6436" priority="4" operator="containsText" text="Positive">
      <formula>NOT(ISERROR(SEARCH(("Positive"),(J12))))</formula>
    </cfRule>
  </conditionalFormatting>
  <conditionalFormatting sqref="J12">
    <cfRule type="containsText" dxfId="6435" priority="5" operator="containsText" text="Neutral">
      <formula>NOT(ISERROR(SEARCH(("Neutral"),(J12))))</formula>
    </cfRule>
  </conditionalFormatting>
  <conditionalFormatting sqref="J12">
    <cfRule type="containsText" dxfId="6434" priority="6" operator="containsText" text="Negative">
      <formula>NOT(ISERROR(SEARCH(("Negative"),(J12))))</formula>
    </cfRule>
  </conditionalFormatting>
  <conditionalFormatting sqref="J12">
    <cfRule type="containsText" dxfId="6433" priority="7" operator="containsText" text="Positive">
      <formula>NOT(ISERROR(SEARCH(("Positive"),(J12))))</formula>
    </cfRule>
  </conditionalFormatting>
  <conditionalFormatting sqref="J12 J549:J550 J618:J622 J642:J648 J650:J654">
    <cfRule type="timePeriod" dxfId="6432" priority="8" timePeriod="tomorrow">
      <formula>FLOOR(J12,1)=TODAY()+1</formula>
    </cfRule>
  </conditionalFormatting>
  <conditionalFormatting sqref="G12:H12 G549:H550 G618:H622 G642:H648 G650:H654 I16:I17">
    <cfRule type="containsText" dxfId="6431" priority="9" stopIfTrue="1" operator="containsText" text="LOW">
      <formula>NOT(ISERROR(SEARCH(("LOW"),(G12))))</formula>
    </cfRule>
  </conditionalFormatting>
  <conditionalFormatting sqref="G12:H12 G549:H550 G618:H622 G642:H648 G650:H654 I16:I17">
    <cfRule type="containsText" dxfId="6430" priority="10" stopIfTrue="1" operator="containsText" text="MEDIUM">
      <formula>NOT(ISERROR(SEARCH(("MEDIUM"),(G12))))</formula>
    </cfRule>
  </conditionalFormatting>
  <conditionalFormatting sqref="G12:H12 G549:H550 G618:H622 G642:H648 G650:H654 I16:I17">
    <cfRule type="containsText" dxfId="6429" priority="11" stopIfTrue="1" operator="containsText" text="HIGH">
      <formula>NOT(ISERROR(SEARCH(("HIGH"),(G12))))</formula>
    </cfRule>
  </conditionalFormatting>
  <conditionalFormatting sqref="B549:B550 B618:B622 B642:B648 B650:B654 G12:H12 G549:G550 G618:G622 G642:G648 G650:G654">
    <cfRule type="expression" dxfId="6428" priority="12" stopIfTrue="1">
      <formula>(#REF!="√")</formula>
    </cfRule>
  </conditionalFormatting>
  <conditionalFormatting sqref="C549:C550 C618:C622 C642:C648 C650:C654 I16:I17">
    <cfRule type="expression" dxfId="6427" priority="13" stopIfTrue="1">
      <formula>(#REF!="√")</formula>
    </cfRule>
  </conditionalFormatting>
  <conditionalFormatting sqref="H18 I22:I23">
    <cfRule type="containsText" dxfId="6426" priority="14" stopIfTrue="1" operator="containsText" text="LOW">
      <formula>NOT(ISERROR(SEARCH(("LOW"),(H18))))</formula>
    </cfRule>
  </conditionalFormatting>
  <conditionalFormatting sqref="H18 I22:I23">
    <cfRule type="containsText" dxfId="6425" priority="15" stopIfTrue="1" operator="containsText" text="MEDIUM">
      <formula>NOT(ISERROR(SEARCH(("MEDIUM"),(H18))))</formula>
    </cfRule>
  </conditionalFormatting>
  <conditionalFormatting sqref="H18 I22:I23">
    <cfRule type="containsText" dxfId="6424" priority="16" stopIfTrue="1" operator="containsText" text="HIGH">
      <formula>NOT(ISERROR(SEARCH(("HIGH"),(H18))))</formula>
    </cfRule>
  </conditionalFormatting>
  <conditionalFormatting sqref="H42 I46">
    <cfRule type="containsText" dxfId="6423" priority="17" stopIfTrue="1" operator="containsText" text="LOW">
      <formula>NOT(ISERROR(SEARCH(("LOW"),(H42))))</formula>
    </cfRule>
  </conditionalFormatting>
  <conditionalFormatting sqref="H42 I46">
    <cfRule type="containsText" dxfId="6422" priority="18" stopIfTrue="1" operator="containsText" text="MEDIUM">
      <formula>NOT(ISERROR(SEARCH(("MEDIUM"),(H42))))</formula>
    </cfRule>
  </conditionalFormatting>
  <conditionalFormatting sqref="H42 I46">
    <cfRule type="containsText" dxfId="6421" priority="19" stopIfTrue="1" operator="containsText" text="HIGH">
      <formula>NOT(ISERROR(SEARCH(("HIGH"),(H42))))</formula>
    </cfRule>
  </conditionalFormatting>
  <conditionalFormatting sqref="B18:B23">
    <cfRule type="expression" dxfId="6420" priority="20" stopIfTrue="1">
      <formula>(#REF!="√")</formula>
    </cfRule>
  </conditionalFormatting>
  <conditionalFormatting sqref="B102:B106">
    <cfRule type="expression" dxfId="6419" priority="21" stopIfTrue="1">
      <formula>(#REF!="√")</formula>
    </cfRule>
  </conditionalFormatting>
  <conditionalFormatting sqref="J18">
    <cfRule type="containsText" dxfId="6418" priority="22" operator="containsText" text="Neutral">
      <formula>NOT(ISERROR(SEARCH(("Neutral"),(J18))))</formula>
    </cfRule>
  </conditionalFormatting>
  <conditionalFormatting sqref="J18">
    <cfRule type="containsText" dxfId="6417" priority="23" operator="containsText" text="Negative">
      <formula>NOT(ISERROR(SEARCH(("Negative"),(J18))))</formula>
    </cfRule>
  </conditionalFormatting>
  <conditionalFormatting sqref="J18">
    <cfRule type="containsText" dxfId="6416" priority="24" operator="containsText" text="Positive">
      <formula>NOT(ISERROR(SEARCH(("Positive"),(J18))))</formula>
    </cfRule>
  </conditionalFormatting>
  <conditionalFormatting sqref="J18">
    <cfRule type="containsText" dxfId="6415" priority="25" operator="containsText" text="Neutral">
      <formula>NOT(ISERROR(SEARCH(("Neutral"),(J18))))</formula>
    </cfRule>
  </conditionalFormatting>
  <conditionalFormatting sqref="J18">
    <cfRule type="containsText" dxfId="6414" priority="26" operator="containsText" text="Negative">
      <formula>NOT(ISERROR(SEARCH(("Negative"),(J18))))</formula>
    </cfRule>
  </conditionalFormatting>
  <conditionalFormatting sqref="J18">
    <cfRule type="containsText" dxfId="6413" priority="27" operator="containsText" text="Positive">
      <formula>NOT(ISERROR(SEARCH(("Positive"),(J18))))</formula>
    </cfRule>
  </conditionalFormatting>
  <conditionalFormatting sqref="J18">
    <cfRule type="timePeriod" dxfId="6412" priority="28" timePeriod="tomorrow">
      <formula>FLOOR(J18,1)=TODAY()+1</formula>
    </cfRule>
  </conditionalFormatting>
  <conditionalFormatting sqref="H18 H549:H550 H618:H622 H642:H648 H650:H654">
    <cfRule type="expression" dxfId="6411" priority="29" stopIfTrue="1">
      <formula>(#REF!="√")</formula>
    </cfRule>
  </conditionalFormatting>
  <conditionalFormatting sqref="I22:I23">
    <cfRule type="expression" dxfId="6410" priority="30" stopIfTrue="1">
      <formula>(#REF!="√")</formula>
    </cfRule>
  </conditionalFormatting>
  <conditionalFormatting sqref="H24 I28:I29">
    <cfRule type="containsText" dxfId="6409" priority="31" stopIfTrue="1" operator="containsText" text="LOW">
      <formula>NOT(ISERROR(SEARCH(("LOW"),(H24))))</formula>
    </cfRule>
  </conditionalFormatting>
  <conditionalFormatting sqref="H24 I28:I29">
    <cfRule type="containsText" dxfId="6408" priority="32" stopIfTrue="1" operator="containsText" text="MEDIUM">
      <formula>NOT(ISERROR(SEARCH(("MEDIUM"),(H24))))</formula>
    </cfRule>
  </conditionalFormatting>
  <conditionalFormatting sqref="H24 I28:I29">
    <cfRule type="containsText" dxfId="6407" priority="33" stopIfTrue="1" operator="containsText" text="HIGH">
      <formula>NOT(ISERROR(SEARCH(("HIGH"),(H24))))</formula>
    </cfRule>
  </conditionalFormatting>
  <conditionalFormatting sqref="B24:B29">
    <cfRule type="expression" dxfId="6406" priority="34" stopIfTrue="1">
      <formula>(#REF!="√")</formula>
    </cfRule>
  </conditionalFormatting>
  <conditionalFormatting sqref="B71">
    <cfRule type="expression" dxfId="6405" priority="35" stopIfTrue="1">
      <formula>(#REF!="√")</formula>
    </cfRule>
  </conditionalFormatting>
  <conditionalFormatting sqref="J24">
    <cfRule type="containsText" dxfId="6404" priority="36" operator="containsText" text="Neutral">
      <formula>NOT(ISERROR(SEARCH(("Neutral"),(J24))))</formula>
    </cfRule>
  </conditionalFormatting>
  <conditionalFormatting sqref="J24">
    <cfRule type="containsText" dxfId="6403" priority="37" operator="containsText" text="Negative">
      <formula>NOT(ISERROR(SEARCH(("Negative"),(J24))))</formula>
    </cfRule>
  </conditionalFormatting>
  <conditionalFormatting sqref="J24">
    <cfRule type="containsText" dxfId="6402" priority="38" operator="containsText" text="Positive">
      <formula>NOT(ISERROR(SEARCH(("Positive"),(J24))))</formula>
    </cfRule>
  </conditionalFormatting>
  <conditionalFormatting sqref="J24">
    <cfRule type="containsText" dxfId="6401" priority="39" operator="containsText" text="Neutral">
      <formula>NOT(ISERROR(SEARCH(("Neutral"),(J24))))</formula>
    </cfRule>
  </conditionalFormatting>
  <conditionalFormatting sqref="J24">
    <cfRule type="containsText" dxfId="6400" priority="40" operator="containsText" text="Negative">
      <formula>NOT(ISERROR(SEARCH(("Negative"),(J24))))</formula>
    </cfRule>
  </conditionalFormatting>
  <conditionalFormatting sqref="J24">
    <cfRule type="containsText" dxfId="6399" priority="41" operator="containsText" text="Positive">
      <formula>NOT(ISERROR(SEARCH(("Positive"),(J24))))</formula>
    </cfRule>
  </conditionalFormatting>
  <conditionalFormatting sqref="J24">
    <cfRule type="timePeriod" dxfId="6398" priority="42" timePeriod="tomorrow">
      <formula>FLOOR(J24,1)=TODAY()+1</formula>
    </cfRule>
  </conditionalFormatting>
  <conditionalFormatting sqref="H24">
    <cfRule type="expression" dxfId="6397" priority="43" stopIfTrue="1">
      <formula>(#REF!="√")</formula>
    </cfRule>
  </conditionalFormatting>
  <conditionalFormatting sqref="I28:I29">
    <cfRule type="expression" dxfId="6396" priority="44" stopIfTrue="1">
      <formula>(#REF!="√")</formula>
    </cfRule>
  </conditionalFormatting>
  <conditionalFormatting sqref="H30 I34:I35">
    <cfRule type="containsText" dxfId="6395" priority="45" stopIfTrue="1" operator="containsText" text="LOW">
      <formula>NOT(ISERROR(SEARCH(("LOW"),(H30))))</formula>
    </cfRule>
  </conditionalFormatting>
  <conditionalFormatting sqref="H30 I34:I35">
    <cfRule type="containsText" dxfId="6394" priority="46" stopIfTrue="1" operator="containsText" text="MEDIUM">
      <formula>NOT(ISERROR(SEARCH(("MEDIUM"),(H30))))</formula>
    </cfRule>
  </conditionalFormatting>
  <conditionalFormatting sqref="H30 I34:I35">
    <cfRule type="containsText" dxfId="6393" priority="47" stopIfTrue="1" operator="containsText" text="HIGH">
      <formula>NOT(ISERROR(SEARCH(("HIGH"),(H30))))</formula>
    </cfRule>
  </conditionalFormatting>
  <conditionalFormatting sqref="B30:B35">
    <cfRule type="expression" dxfId="6392" priority="48" stopIfTrue="1">
      <formula>(#REF!="√")</formula>
    </cfRule>
  </conditionalFormatting>
  <conditionalFormatting sqref="H72">
    <cfRule type="expression" dxfId="6391" priority="49" stopIfTrue="1">
      <formula>(#REF!="√")</formula>
    </cfRule>
  </conditionalFormatting>
  <conditionalFormatting sqref="J30">
    <cfRule type="containsText" dxfId="6390" priority="50" operator="containsText" text="Neutral">
      <formula>NOT(ISERROR(SEARCH(("Neutral"),(J30))))</formula>
    </cfRule>
  </conditionalFormatting>
  <conditionalFormatting sqref="J30">
    <cfRule type="containsText" dxfId="6389" priority="51" operator="containsText" text="Negative">
      <formula>NOT(ISERROR(SEARCH(("Negative"),(J30))))</formula>
    </cfRule>
  </conditionalFormatting>
  <conditionalFormatting sqref="J30">
    <cfRule type="containsText" dxfId="6388" priority="52" operator="containsText" text="Positive">
      <formula>NOT(ISERROR(SEARCH(("Positive"),(J30))))</formula>
    </cfRule>
  </conditionalFormatting>
  <conditionalFormatting sqref="J30">
    <cfRule type="containsText" dxfId="6387" priority="53" operator="containsText" text="Neutral">
      <formula>NOT(ISERROR(SEARCH(("Neutral"),(J30))))</formula>
    </cfRule>
  </conditionalFormatting>
  <conditionalFormatting sqref="J30">
    <cfRule type="containsText" dxfId="6386" priority="54" operator="containsText" text="Negative">
      <formula>NOT(ISERROR(SEARCH(("Negative"),(J30))))</formula>
    </cfRule>
  </conditionalFormatting>
  <conditionalFormatting sqref="J30">
    <cfRule type="containsText" dxfId="6385" priority="55" operator="containsText" text="Positive">
      <formula>NOT(ISERROR(SEARCH(("Positive"),(J30))))</formula>
    </cfRule>
  </conditionalFormatting>
  <conditionalFormatting sqref="J30">
    <cfRule type="timePeriod" dxfId="6384" priority="56" timePeriod="tomorrow">
      <formula>FLOOR(J30,1)=TODAY()+1</formula>
    </cfRule>
  </conditionalFormatting>
  <conditionalFormatting sqref="H30">
    <cfRule type="expression" dxfId="6383" priority="57" stopIfTrue="1">
      <formula>(#REF!="√")</formula>
    </cfRule>
  </conditionalFormatting>
  <conditionalFormatting sqref="I34:I35">
    <cfRule type="expression" dxfId="6382" priority="58" stopIfTrue="1">
      <formula>(#REF!="√")</formula>
    </cfRule>
  </conditionalFormatting>
  <conditionalFormatting sqref="H36 I40:I41">
    <cfRule type="containsText" dxfId="6381" priority="59" stopIfTrue="1" operator="containsText" text="LOW">
      <formula>NOT(ISERROR(SEARCH(("LOW"),(H36))))</formula>
    </cfRule>
  </conditionalFormatting>
  <conditionalFormatting sqref="H36 I40:I41">
    <cfRule type="containsText" dxfId="6380" priority="60" stopIfTrue="1" operator="containsText" text="MEDIUM">
      <formula>NOT(ISERROR(SEARCH(("MEDIUM"),(H36))))</formula>
    </cfRule>
  </conditionalFormatting>
  <conditionalFormatting sqref="H36 I40:I41">
    <cfRule type="containsText" dxfId="6379" priority="61" stopIfTrue="1" operator="containsText" text="HIGH">
      <formula>NOT(ISERROR(SEARCH(("HIGH"),(H36))))</formula>
    </cfRule>
  </conditionalFormatting>
  <conditionalFormatting sqref="B36:B41">
    <cfRule type="expression" dxfId="6378" priority="62" stopIfTrue="1">
      <formula>(#REF!="√")</formula>
    </cfRule>
  </conditionalFormatting>
  <conditionalFormatting sqref="J36">
    <cfRule type="containsText" dxfId="6377" priority="63" operator="containsText" text="Neutral">
      <formula>NOT(ISERROR(SEARCH(("Neutral"),(J36))))</formula>
    </cfRule>
  </conditionalFormatting>
  <conditionalFormatting sqref="J36">
    <cfRule type="containsText" dxfId="6376" priority="64" operator="containsText" text="Negative">
      <formula>NOT(ISERROR(SEARCH(("Negative"),(J36))))</formula>
    </cfRule>
  </conditionalFormatting>
  <conditionalFormatting sqref="J36">
    <cfRule type="containsText" dxfId="6375" priority="65" operator="containsText" text="Positive">
      <formula>NOT(ISERROR(SEARCH(("Positive"),(J36))))</formula>
    </cfRule>
  </conditionalFormatting>
  <conditionalFormatting sqref="J36">
    <cfRule type="containsText" dxfId="6374" priority="66" operator="containsText" text="Neutral">
      <formula>NOT(ISERROR(SEARCH(("Neutral"),(J36))))</formula>
    </cfRule>
  </conditionalFormatting>
  <conditionalFormatting sqref="J36">
    <cfRule type="containsText" dxfId="6373" priority="67" operator="containsText" text="Negative">
      <formula>NOT(ISERROR(SEARCH(("Negative"),(J36))))</formula>
    </cfRule>
  </conditionalFormatting>
  <conditionalFormatting sqref="J36">
    <cfRule type="containsText" dxfId="6372" priority="68" operator="containsText" text="Positive">
      <formula>NOT(ISERROR(SEARCH(("Positive"),(J36))))</formula>
    </cfRule>
  </conditionalFormatting>
  <conditionalFormatting sqref="J36">
    <cfRule type="timePeriod" dxfId="6371" priority="69" timePeriod="tomorrow">
      <formula>FLOOR(J36,1)=TODAY()+1</formula>
    </cfRule>
  </conditionalFormatting>
  <conditionalFormatting sqref="H36">
    <cfRule type="expression" dxfId="6370" priority="70" stopIfTrue="1">
      <formula>(#REF!="√")</formula>
    </cfRule>
  </conditionalFormatting>
  <conditionalFormatting sqref="I40:I41">
    <cfRule type="expression" dxfId="6369" priority="71" stopIfTrue="1">
      <formula>(#REF!="√")</formula>
    </cfRule>
  </conditionalFormatting>
  <conditionalFormatting sqref="B42:B46">
    <cfRule type="expression" dxfId="6368" priority="72" stopIfTrue="1">
      <formula>(#REF!="√")</formula>
    </cfRule>
  </conditionalFormatting>
  <conditionalFormatting sqref="J42">
    <cfRule type="containsText" dxfId="6367" priority="73" operator="containsText" text="Neutral">
      <formula>NOT(ISERROR(SEARCH(("Neutral"),(J42))))</formula>
    </cfRule>
  </conditionalFormatting>
  <conditionalFormatting sqref="J42">
    <cfRule type="containsText" dxfId="6366" priority="74" operator="containsText" text="Negative">
      <formula>NOT(ISERROR(SEARCH(("Negative"),(J42))))</formula>
    </cfRule>
  </conditionalFormatting>
  <conditionalFormatting sqref="J42">
    <cfRule type="containsText" dxfId="6365" priority="75" operator="containsText" text="Positive">
      <formula>NOT(ISERROR(SEARCH(("Positive"),(J42))))</formula>
    </cfRule>
  </conditionalFormatting>
  <conditionalFormatting sqref="J42">
    <cfRule type="containsText" dxfId="6364" priority="76" operator="containsText" text="Neutral">
      <formula>NOT(ISERROR(SEARCH(("Neutral"),(J42))))</formula>
    </cfRule>
  </conditionalFormatting>
  <conditionalFormatting sqref="J42">
    <cfRule type="containsText" dxfId="6363" priority="77" operator="containsText" text="Negative">
      <formula>NOT(ISERROR(SEARCH(("Negative"),(J42))))</formula>
    </cfRule>
  </conditionalFormatting>
  <conditionalFormatting sqref="J42">
    <cfRule type="containsText" dxfId="6362" priority="78" operator="containsText" text="Positive">
      <formula>NOT(ISERROR(SEARCH(("Positive"),(J42))))</formula>
    </cfRule>
  </conditionalFormatting>
  <conditionalFormatting sqref="J42">
    <cfRule type="timePeriod" dxfId="6361" priority="79" timePeriod="tomorrow">
      <formula>FLOOR(J42,1)=TODAY()+1</formula>
    </cfRule>
  </conditionalFormatting>
  <conditionalFormatting sqref="H42">
    <cfRule type="expression" dxfId="6360" priority="80" stopIfTrue="1">
      <formula>(#REF!="√")</formula>
    </cfRule>
  </conditionalFormatting>
  <conditionalFormatting sqref="I46">
    <cfRule type="expression" dxfId="6359" priority="81" stopIfTrue="1">
      <formula>(#REF!="√")</formula>
    </cfRule>
  </conditionalFormatting>
  <conditionalFormatting sqref="H48 I52">
    <cfRule type="containsText" dxfId="6358" priority="82" stopIfTrue="1" operator="containsText" text="LOW">
      <formula>NOT(ISERROR(SEARCH(("LOW"),(H48))))</formula>
    </cfRule>
  </conditionalFormatting>
  <conditionalFormatting sqref="H48 I52">
    <cfRule type="containsText" dxfId="6357" priority="83" stopIfTrue="1" operator="containsText" text="MEDIUM">
      <formula>NOT(ISERROR(SEARCH(("MEDIUM"),(H48))))</formula>
    </cfRule>
  </conditionalFormatting>
  <conditionalFormatting sqref="H48 I52">
    <cfRule type="containsText" dxfId="6356" priority="84" stopIfTrue="1" operator="containsText" text="HIGH">
      <formula>NOT(ISERROR(SEARCH(("HIGH"),(H48))))</formula>
    </cfRule>
  </conditionalFormatting>
  <conditionalFormatting sqref="I47">
    <cfRule type="containsText" dxfId="6355" priority="85" stopIfTrue="1" operator="containsText" text="LOW">
      <formula>NOT(ISERROR(SEARCH(("LOW"),(I47))))</formula>
    </cfRule>
  </conditionalFormatting>
  <conditionalFormatting sqref="I47">
    <cfRule type="containsText" dxfId="6354" priority="86" stopIfTrue="1" operator="containsText" text="MEDIUM">
      <formula>NOT(ISERROR(SEARCH(("MEDIUM"),(I47))))</formula>
    </cfRule>
  </conditionalFormatting>
  <conditionalFormatting sqref="I47">
    <cfRule type="containsText" dxfId="6353" priority="87" stopIfTrue="1" operator="containsText" text="HIGH">
      <formula>NOT(ISERROR(SEARCH(("HIGH"),(I47))))</formula>
    </cfRule>
  </conditionalFormatting>
  <conditionalFormatting sqref="B47">
    <cfRule type="expression" dxfId="6352" priority="88" stopIfTrue="1">
      <formula>(#REF!="√")</formula>
    </cfRule>
  </conditionalFormatting>
  <conditionalFormatting sqref="I47">
    <cfRule type="expression" dxfId="6351" priority="89" stopIfTrue="1">
      <formula>(#REF!="√")</formula>
    </cfRule>
  </conditionalFormatting>
  <conditionalFormatting sqref="B48:B52">
    <cfRule type="expression" dxfId="6350" priority="90" stopIfTrue="1">
      <formula>(#REF!="√")</formula>
    </cfRule>
  </conditionalFormatting>
  <conditionalFormatting sqref="J48">
    <cfRule type="containsText" dxfId="6349" priority="91" operator="containsText" text="Neutral">
      <formula>NOT(ISERROR(SEARCH(("Neutral"),(J48))))</formula>
    </cfRule>
  </conditionalFormatting>
  <conditionalFormatting sqref="J48">
    <cfRule type="containsText" dxfId="6348" priority="92" operator="containsText" text="Negative">
      <formula>NOT(ISERROR(SEARCH(("Negative"),(J48))))</formula>
    </cfRule>
  </conditionalFormatting>
  <conditionalFormatting sqref="J48">
    <cfRule type="containsText" dxfId="6347" priority="93" operator="containsText" text="Positive">
      <formula>NOT(ISERROR(SEARCH(("Positive"),(J48))))</formula>
    </cfRule>
  </conditionalFormatting>
  <conditionalFormatting sqref="J48">
    <cfRule type="containsText" dxfId="6346" priority="94" operator="containsText" text="Neutral">
      <formula>NOT(ISERROR(SEARCH(("Neutral"),(J48))))</formula>
    </cfRule>
  </conditionalFormatting>
  <conditionalFormatting sqref="J48">
    <cfRule type="containsText" dxfId="6345" priority="95" operator="containsText" text="Negative">
      <formula>NOT(ISERROR(SEARCH(("Negative"),(J48))))</formula>
    </cfRule>
  </conditionalFormatting>
  <conditionalFormatting sqref="J48">
    <cfRule type="containsText" dxfId="6344" priority="96" operator="containsText" text="Positive">
      <formula>NOT(ISERROR(SEARCH(("Positive"),(J48))))</formula>
    </cfRule>
  </conditionalFormatting>
  <conditionalFormatting sqref="J48">
    <cfRule type="timePeriod" dxfId="6343" priority="97" timePeriod="tomorrow">
      <formula>FLOOR(J48,1)=TODAY()+1</formula>
    </cfRule>
  </conditionalFormatting>
  <conditionalFormatting sqref="H48">
    <cfRule type="expression" dxfId="6342" priority="98" stopIfTrue="1">
      <formula>(#REF!="√")</formula>
    </cfRule>
  </conditionalFormatting>
  <conditionalFormatting sqref="I52">
    <cfRule type="expression" dxfId="6341" priority="99" stopIfTrue="1">
      <formula>(#REF!="√")</formula>
    </cfRule>
  </conditionalFormatting>
  <conditionalFormatting sqref="H54 I58">
    <cfRule type="containsText" dxfId="6340" priority="100" stopIfTrue="1" operator="containsText" text="LOW">
      <formula>NOT(ISERROR(SEARCH(("LOW"),(H54))))</formula>
    </cfRule>
  </conditionalFormatting>
  <conditionalFormatting sqref="H54 I58">
    <cfRule type="containsText" dxfId="6339" priority="101" stopIfTrue="1" operator="containsText" text="MEDIUM">
      <formula>NOT(ISERROR(SEARCH(("MEDIUM"),(H54))))</formula>
    </cfRule>
  </conditionalFormatting>
  <conditionalFormatting sqref="H54 I58">
    <cfRule type="containsText" dxfId="6338" priority="102" stopIfTrue="1" operator="containsText" text="HIGH">
      <formula>NOT(ISERROR(SEARCH(("HIGH"),(H54))))</formula>
    </cfRule>
  </conditionalFormatting>
  <conditionalFormatting sqref="I53">
    <cfRule type="containsText" dxfId="6337" priority="103" stopIfTrue="1" operator="containsText" text="LOW">
      <formula>NOT(ISERROR(SEARCH(("LOW"),(I53))))</formula>
    </cfRule>
  </conditionalFormatting>
  <conditionalFormatting sqref="I53">
    <cfRule type="containsText" dxfId="6336" priority="104" stopIfTrue="1" operator="containsText" text="MEDIUM">
      <formula>NOT(ISERROR(SEARCH(("MEDIUM"),(I53))))</formula>
    </cfRule>
  </conditionalFormatting>
  <conditionalFormatting sqref="I53">
    <cfRule type="containsText" dxfId="6335" priority="105" stopIfTrue="1" operator="containsText" text="HIGH">
      <formula>NOT(ISERROR(SEARCH(("HIGH"),(I53))))</formula>
    </cfRule>
  </conditionalFormatting>
  <conditionalFormatting sqref="B53">
    <cfRule type="expression" dxfId="6334" priority="106" stopIfTrue="1">
      <formula>(#REF!="√")</formula>
    </cfRule>
  </conditionalFormatting>
  <conditionalFormatting sqref="I53">
    <cfRule type="expression" dxfId="6333" priority="107" stopIfTrue="1">
      <formula>(#REF!="√")</formula>
    </cfRule>
  </conditionalFormatting>
  <conditionalFormatting sqref="B54:B58">
    <cfRule type="expression" dxfId="6332" priority="108" stopIfTrue="1">
      <formula>(#REF!="√")</formula>
    </cfRule>
  </conditionalFormatting>
  <conditionalFormatting sqref="J54">
    <cfRule type="containsText" dxfId="6331" priority="109" operator="containsText" text="Neutral">
      <formula>NOT(ISERROR(SEARCH(("Neutral"),(J54))))</formula>
    </cfRule>
  </conditionalFormatting>
  <conditionalFormatting sqref="J54">
    <cfRule type="containsText" dxfId="6330" priority="110" operator="containsText" text="Negative">
      <formula>NOT(ISERROR(SEARCH(("Negative"),(J54))))</formula>
    </cfRule>
  </conditionalFormatting>
  <conditionalFormatting sqref="J54">
    <cfRule type="containsText" dxfId="6329" priority="111" operator="containsText" text="Positive">
      <formula>NOT(ISERROR(SEARCH(("Positive"),(J54))))</formula>
    </cfRule>
  </conditionalFormatting>
  <conditionalFormatting sqref="J54">
    <cfRule type="containsText" dxfId="6328" priority="112" operator="containsText" text="Neutral">
      <formula>NOT(ISERROR(SEARCH(("Neutral"),(J54))))</formula>
    </cfRule>
  </conditionalFormatting>
  <conditionalFormatting sqref="J54">
    <cfRule type="containsText" dxfId="6327" priority="113" operator="containsText" text="Negative">
      <formula>NOT(ISERROR(SEARCH(("Negative"),(J54))))</formula>
    </cfRule>
  </conditionalFormatting>
  <conditionalFormatting sqref="J54">
    <cfRule type="containsText" dxfId="6326" priority="114" operator="containsText" text="Positive">
      <formula>NOT(ISERROR(SEARCH(("Positive"),(J54))))</formula>
    </cfRule>
  </conditionalFormatting>
  <conditionalFormatting sqref="J54">
    <cfRule type="timePeriod" dxfId="6325" priority="115" timePeriod="tomorrow">
      <formula>FLOOR(J54,1)=TODAY()+1</formula>
    </cfRule>
  </conditionalFormatting>
  <conditionalFormatting sqref="H54">
    <cfRule type="expression" dxfId="6324" priority="116" stopIfTrue="1">
      <formula>(#REF!="√")</formula>
    </cfRule>
  </conditionalFormatting>
  <conditionalFormatting sqref="I58">
    <cfRule type="expression" dxfId="6323" priority="117" stopIfTrue="1">
      <formula>(#REF!="√")</formula>
    </cfRule>
  </conditionalFormatting>
  <conditionalFormatting sqref="H60 I64">
    <cfRule type="containsText" dxfId="6322" priority="118" stopIfTrue="1" operator="containsText" text="LOW">
      <formula>NOT(ISERROR(SEARCH(("LOW"),(H60))))</formula>
    </cfRule>
  </conditionalFormatting>
  <conditionalFormatting sqref="H60 I64">
    <cfRule type="containsText" dxfId="6321" priority="119" stopIfTrue="1" operator="containsText" text="MEDIUM">
      <formula>NOT(ISERROR(SEARCH(("MEDIUM"),(H60))))</formula>
    </cfRule>
  </conditionalFormatting>
  <conditionalFormatting sqref="H60 I64">
    <cfRule type="containsText" dxfId="6320" priority="120" stopIfTrue="1" operator="containsText" text="HIGH">
      <formula>NOT(ISERROR(SEARCH(("HIGH"),(H60))))</formula>
    </cfRule>
  </conditionalFormatting>
  <conditionalFormatting sqref="I59">
    <cfRule type="containsText" dxfId="6319" priority="121" stopIfTrue="1" operator="containsText" text="LOW">
      <formula>NOT(ISERROR(SEARCH(("LOW"),(I59))))</formula>
    </cfRule>
  </conditionalFormatting>
  <conditionalFormatting sqref="I59">
    <cfRule type="containsText" dxfId="6318" priority="122" stopIfTrue="1" operator="containsText" text="MEDIUM">
      <formula>NOT(ISERROR(SEARCH(("MEDIUM"),(I59))))</formula>
    </cfRule>
  </conditionalFormatting>
  <conditionalFormatting sqref="I59">
    <cfRule type="containsText" dxfId="6317" priority="123" stopIfTrue="1" operator="containsText" text="HIGH">
      <formula>NOT(ISERROR(SEARCH(("HIGH"),(I59))))</formula>
    </cfRule>
  </conditionalFormatting>
  <conditionalFormatting sqref="B59">
    <cfRule type="expression" dxfId="6316" priority="124" stopIfTrue="1">
      <formula>(#REF!="√")</formula>
    </cfRule>
  </conditionalFormatting>
  <conditionalFormatting sqref="I59">
    <cfRule type="expression" dxfId="6315" priority="125" stopIfTrue="1">
      <formula>(#REF!="√")</formula>
    </cfRule>
  </conditionalFormatting>
  <conditionalFormatting sqref="B60:B64">
    <cfRule type="expression" dxfId="6314" priority="126" stopIfTrue="1">
      <formula>(#REF!="√")</formula>
    </cfRule>
  </conditionalFormatting>
  <conditionalFormatting sqref="J60">
    <cfRule type="containsText" dxfId="6313" priority="127" operator="containsText" text="Neutral">
      <formula>NOT(ISERROR(SEARCH(("Neutral"),(J60))))</formula>
    </cfRule>
  </conditionalFormatting>
  <conditionalFormatting sqref="J60">
    <cfRule type="containsText" dxfId="6312" priority="128" operator="containsText" text="Negative">
      <formula>NOT(ISERROR(SEARCH(("Negative"),(J60))))</formula>
    </cfRule>
  </conditionalFormatting>
  <conditionalFormatting sqref="J60">
    <cfRule type="containsText" dxfId="6311" priority="129" operator="containsText" text="Positive">
      <formula>NOT(ISERROR(SEARCH(("Positive"),(J60))))</formula>
    </cfRule>
  </conditionalFormatting>
  <conditionalFormatting sqref="J60">
    <cfRule type="containsText" dxfId="6310" priority="130" operator="containsText" text="Neutral">
      <formula>NOT(ISERROR(SEARCH(("Neutral"),(J60))))</formula>
    </cfRule>
  </conditionalFormatting>
  <conditionalFormatting sqref="J60">
    <cfRule type="containsText" dxfId="6309" priority="131" operator="containsText" text="Negative">
      <formula>NOT(ISERROR(SEARCH(("Negative"),(J60))))</formula>
    </cfRule>
  </conditionalFormatting>
  <conditionalFormatting sqref="J60">
    <cfRule type="containsText" dxfId="6308" priority="132" operator="containsText" text="Positive">
      <formula>NOT(ISERROR(SEARCH(("Positive"),(J60))))</formula>
    </cfRule>
  </conditionalFormatting>
  <conditionalFormatting sqref="J60">
    <cfRule type="timePeriod" dxfId="6307" priority="133" timePeriod="tomorrow">
      <formula>FLOOR(J60,1)=TODAY()+1</formula>
    </cfRule>
  </conditionalFormatting>
  <conditionalFormatting sqref="H60">
    <cfRule type="expression" dxfId="6306" priority="134" stopIfTrue="1">
      <formula>(#REF!="√")</formula>
    </cfRule>
  </conditionalFormatting>
  <conditionalFormatting sqref="I64">
    <cfRule type="expression" dxfId="6305" priority="135" stopIfTrue="1">
      <formula>(#REF!="√")</formula>
    </cfRule>
  </conditionalFormatting>
  <conditionalFormatting sqref="H66 I70">
    <cfRule type="containsText" dxfId="6304" priority="136" stopIfTrue="1" operator="containsText" text="LOW">
      <formula>NOT(ISERROR(SEARCH(("LOW"),(H66))))</formula>
    </cfRule>
  </conditionalFormatting>
  <conditionalFormatting sqref="H66 I70">
    <cfRule type="containsText" dxfId="6303" priority="137" stopIfTrue="1" operator="containsText" text="MEDIUM">
      <formula>NOT(ISERROR(SEARCH(("MEDIUM"),(H66))))</formula>
    </cfRule>
  </conditionalFormatting>
  <conditionalFormatting sqref="H66 I70">
    <cfRule type="containsText" dxfId="6302" priority="138" stopIfTrue="1" operator="containsText" text="HIGH">
      <formula>NOT(ISERROR(SEARCH(("HIGH"),(H66))))</formula>
    </cfRule>
  </conditionalFormatting>
  <conditionalFormatting sqref="I65">
    <cfRule type="containsText" dxfId="6301" priority="139" stopIfTrue="1" operator="containsText" text="LOW">
      <formula>NOT(ISERROR(SEARCH(("LOW"),(I65))))</formula>
    </cfRule>
  </conditionalFormatting>
  <conditionalFormatting sqref="I65">
    <cfRule type="containsText" dxfId="6300" priority="140" stopIfTrue="1" operator="containsText" text="MEDIUM">
      <formula>NOT(ISERROR(SEARCH(("MEDIUM"),(I65))))</formula>
    </cfRule>
  </conditionalFormatting>
  <conditionalFormatting sqref="I65">
    <cfRule type="containsText" dxfId="6299" priority="141" stopIfTrue="1" operator="containsText" text="HIGH">
      <formula>NOT(ISERROR(SEARCH(("HIGH"),(I65))))</formula>
    </cfRule>
  </conditionalFormatting>
  <conditionalFormatting sqref="B65">
    <cfRule type="expression" dxfId="6298" priority="142" stopIfTrue="1">
      <formula>(#REF!="√")</formula>
    </cfRule>
  </conditionalFormatting>
  <conditionalFormatting sqref="I65">
    <cfRule type="expression" dxfId="6297" priority="143" stopIfTrue="1">
      <formula>(#REF!="√")</formula>
    </cfRule>
  </conditionalFormatting>
  <conditionalFormatting sqref="B66:B70">
    <cfRule type="expression" dxfId="6296" priority="144" stopIfTrue="1">
      <formula>(#REF!="√")</formula>
    </cfRule>
  </conditionalFormatting>
  <conditionalFormatting sqref="J66">
    <cfRule type="containsText" dxfId="6295" priority="145" operator="containsText" text="Neutral">
      <formula>NOT(ISERROR(SEARCH(("Neutral"),(J66))))</formula>
    </cfRule>
  </conditionalFormatting>
  <conditionalFormatting sqref="J66">
    <cfRule type="containsText" dxfId="6294" priority="146" operator="containsText" text="Negative">
      <formula>NOT(ISERROR(SEARCH(("Negative"),(J66))))</formula>
    </cfRule>
  </conditionalFormatting>
  <conditionalFormatting sqref="J66">
    <cfRule type="containsText" dxfId="6293" priority="147" operator="containsText" text="Positive">
      <formula>NOT(ISERROR(SEARCH(("Positive"),(J66))))</formula>
    </cfRule>
  </conditionalFormatting>
  <conditionalFormatting sqref="J66">
    <cfRule type="containsText" dxfId="6292" priority="148" operator="containsText" text="Neutral">
      <formula>NOT(ISERROR(SEARCH(("Neutral"),(J66))))</formula>
    </cfRule>
  </conditionalFormatting>
  <conditionalFormatting sqref="J66">
    <cfRule type="containsText" dxfId="6291" priority="149" operator="containsText" text="Negative">
      <formula>NOT(ISERROR(SEARCH(("Negative"),(J66))))</formula>
    </cfRule>
  </conditionalFormatting>
  <conditionalFormatting sqref="J66">
    <cfRule type="containsText" dxfId="6290" priority="150" operator="containsText" text="Positive">
      <formula>NOT(ISERROR(SEARCH(("Positive"),(J66))))</formula>
    </cfRule>
  </conditionalFormatting>
  <conditionalFormatting sqref="J66">
    <cfRule type="timePeriod" dxfId="6289" priority="151" timePeriod="tomorrow">
      <formula>FLOOR(J66,1)=TODAY()+1</formula>
    </cfRule>
  </conditionalFormatting>
  <conditionalFormatting sqref="H66">
    <cfRule type="expression" dxfId="6288" priority="152" stopIfTrue="1">
      <formula>(#REF!="√")</formula>
    </cfRule>
  </conditionalFormatting>
  <conditionalFormatting sqref="I70">
    <cfRule type="expression" dxfId="6287" priority="153" stopIfTrue="1">
      <formula>(#REF!="√")</formula>
    </cfRule>
  </conditionalFormatting>
  <conditionalFormatting sqref="H72 I76">
    <cfRule type="containsText" dxfId="6286" priority="154" stopIfTrue="1" operator="containsText" text="LOW">
      <formula>NOT(ISERROR(SEARCH(("LOW"),(H72))))</formula>
    </cfRule>
  </conditionalFormatting>
  <conditionalFormatting sqref="H72 I76">
    <cfRule type="containsText" dxfId="6285" priority="155" stopIfTrue="1" operator="containsText" text="MEDIUM">
      <formula>NOT(ISERROR(SEARCH(("MEDIUM"),(H72))))</formula>
    </cfRule>
  </conditionalFormatting>
  <conditionalFormatting sqref="H72 I76">
    <cfRule type="containsText" dxfId="6284" priority="156" stopIfTrue="1" operator="containsText" text="HIGH">
      <formula>NOT(ISERROR(SEARCH(("HIGH"),(H72))))</formula>
    </cfRule>
  </conditionalFormatting>
  <conditionalFormatting sqref="I71">
    <cfRule type="containsText" dxfId="6283" priority="157" stopIfTrue="1" operator="containsText" text="LOW">
      <formula>NOT(ISERROR(SEARCH(("LOW"),(I71))))</formula>
    </cfRule>
  </conditionalFormatting>
  <conditionalFormatting sqref="I71">
    <cfRule type="containsText" dxfId="6282" priority="158" stopIfTrue="1" operator="containsText" text="MEDIUM">
      <formula>NOT(ISERROR(SEARCH(("MEDIUM"),(I71))))</formula>
    </cfRule>
  </conditionalFormatting>
  <conditionalFormatting sqref="I71">
    <cfRule type="containsText" dxfId="6281" priority="159" stopIfTrue="1" operator="containsText" text="HIGH">
      <formula>NOT(ISERROR(SEARCH(("HIGH"),(I71))))</formula>
    </cfRule>
  </conditionalFormatting>
  <conditionalFormatting sqref="I107">
    <cfRule type="expression" dxfId="6280" priority="160" stopIfTrue="1">
      <formula>(#REF!="√")</formula>
    </cfRule>
  </conditionalFormatting>
  <conditionalFormatting sqref="I71">
    <cfRule type="expression" dxfId="6279" priority="161" stopIfTrue="1">
      <formula>(#REF!="√")</formula>
    </cfRule>
  </conditionalFormatting>
  <conditionalFormatting sqref="B72:B76">
    <cfRule type="expression" dxfId="6278" priority="162" stopIfTrue="1">
      <formula>(#REF!="√")</formula>
    </cfRule>
  </conditionalFormatting>
  <conditionalFormatting sqref="H160">
    <cfRule type="expression" dxfId="6277" priority="163" stopIfTrue="1">
      <formula>(#REF!="√")</formula>
    </cfRule>
  </conditionalFormatting>
  <conditionalFormatting sqref="J72">
    <cfRule type="containsText" dxfId="6276" priority="164" operator="containsText" text="Neutral">
      <formula>NOT(ISERROR(SEARCH(("Neutral"),(J72))))</formula>
    </cfRule>
  </conditionalFormatting>
  <conditionalFormatting sqref="J72">
    <cfRule type="containsText" dxfId="6275" priority="165" operator="containsText" text="Negative">
      <formula>NOT(ISERROR(SEARCH(("Negative"),(J72))))</formula>
    </cfRule>
  </conditionalFormatting>
  <conditionalFormatting sqref="J72">
    <cfRule type="containsText" dxfId="6274" priority="166" operator="containsText" text="Positive">
      <formula>NOT(ISERROR(SEARCH(("Positive"),(J72))))</formula>
    </cfRule>
  </conditionalFormatting>
  <conditionalFormatting sqref="J72">
    <cfRule type="containsText" dxfId="6273" priority="167" operator="containsText" text="Neutral">
      <formula>NOT(ISERROR(SEARCH(("Neutral"),(J72))))</formula>
    </cfRule>
  </conditionalFormatting>
  <conditionalFormatting sqref="J72">
    <cfRule type="containsText" dxfId="6272" priority="168" operator="containsText" text="Negative">
      <formula>NOT(ISERROR(SEARCH(("Negative"),(J72))))</formula>
    </cfRule>
  </conditionalFormatting>
  <conditionalFormatting sqref="J72">
    <cfRule type="containsText" dxfId="6271" priority="169" operator="containsText" text="Positive">
      <formula>NOT(ISERROR(SEARCH(("Positive"),(J72))))</formula>
    </cfRule>
  </conditionalFormatting>
  <conditionalFormatting sqref="J72">
    <cfRule type="timePeriod" dxfId="6270" priority="170" timePeriod="tomorrow">
      <formula>FLOOR(J72,1)=TODAY()+1</formula>
    </cfRule>
  </conditionalFormatting>
  <conditionalFormatting sqref="I76">
    <cfRule type="expression" dxfId="6269" priority="171" stopIfTrue="1">
      <formula>(#REF!="√")</formula>
    </cfRule>
  </conditionalFormatting>
  <conditionalFormatting sqref="H78 H84 I82 I88">
    <cfRule type="containsText" dxfId="6268" priority="172" stopIfTrue="1" operator="containsText" text="LOW">
      <formula>NOT(ISERROR(SEARCH(("LOW"),(H78))))</formula>
    </cfRule>
  </conditionalFormatting>
  <conditionalFormatting sqref="H78 H84 I82 I88">
    <cfRule type="containsText" dxfId="6267" priority="173" stopIfTrue="1" operator="containsText" text="MEDIUM">
      <formula>NOT(ISERROR(SEARCH(("MEDIUM"),(H78))))</formula>
    </cfRule>
  </conditionalFormatting>
  <conditionalFormatting sqref="H78 H84 I82 I88">
    <cfRule type="containsText" dxfId="6266" priority="174" stopIfTrue="1" operator="containsText" text="HIGH">
      <formula>NOT(ISERROR(SEARCH(("HIGH"),(H78))))</formula>
    </cfRule>
  </conditionalFormatting>
  <conditionalFormatting sqref="I77 I83">
    <cfRule type="containsText" dxfId="6265" priority="175" stopIfTrue="1" operator="containsText" text="LOW">
      <formula>NOT(ISERROR(SEARCH(("LOW"),(I77))))</formula>
    </cfRule>
  </conditionalFormatting>
  <conditionalFormatting sqref="I77 I83">
    <cfRule type="containsText" dxfId="6264" priority="176" stopIfTrue="1" operator="containsText" text="MEDIUM">
      <formula>NOT(ISERROR(SEARCH(("MEDIUM"),(I77))))</formula>
    </cfRule>
  </conditionalFormatting>
  <conditionalFormatting sqref="I77 I83">
    <cfRule type="containsText" dxfId="6263" priority="177" stopIfTrue="1" operator="containsText" text="HIGH">
      <formula>NOT(ISERROR(SEARCH(("HIGH"),(I77))))</formula>
    </cfRule>
  </conditionalFormatting>
  <conditionalFormatting sqref="B77 B83">
    <cfRule type="expression" dxfId="6262" priority="178" stopIfTrue="1">
      <formula>(#REF!="√")</formula>
    </cfRule>
  </conditionalFormatting>
  <conditionalFormatting sqref="I77 I83">
    <cfRule type="expression" dxfId="6261" priority="179" stopIfTrue="1">
      <formula>(#REF!="√")</formula>
    </cfRule>
  </conditionalFormatting>
  <conditionalFormatting sqref="B78:B82 B84:B88">
    <cfRule type="expression" dxfId="6260" priority="180" stopIfTrue="1">
      <formula>(#REF!="√")</formula>
    </cfRule>
  </conditionalFormatting>
  <conditionalFormatting sqref="J78 J84">
    <cfRule type="containsText" dxfId="6259" priority="181" operator="containsText" text="Neutral">
      <formula>NOT(ISERROR(SEARCH(("Neutral"),(J78))))</formula>
    </cfRule>
  </conditionalFormatting>
  <conditionalFormatting sqref="J78 J84">
    <cfRule type="containsText" dxfId="6258" priority="182" operator="containsText" text="Negative">
      <formula>NOT(ISERROR(SEARCH(("Negative"),(J78))))</formula>
    </cfRule>
  </conditionalFormatting>
  <conditionalFormatting sqref="J78 J84">
    <cfRule type="containsText" dxfId="6257" priority="183" operator="containsText" text="Positive">
      <formula>NOT(ISERROR(SEARCH(("Positive"),(J78))))</formula>
    </cfRule>
  </conditionalFormatting>
  <conditionalFormatting sqref="J78 J84">
    <cfRule type="containsText" dxfId="6256" priority="184" operator="containsText" text="Neutral">
      <formula>NOT(ISERROR(SEARCH(("Neutral"),(J78))))</formula>
    </cfRule>
  </conditionalFormatting>
  <conditionalFormatting sqref="J78 J84">
    <cfRule type="containsText" dxfId="6255" priority="185" operator="containsText" text="Negative">
      <formula>NOT(ISERROR(SEARCH(("Negative"),(J78))))</formula>
    </cfRule>
  </conditionalFormatting>
  <conditionalFormatting sqref="J78 J84">
    <cfRule type="containsText" dxfId="6254" priority="186" operator="containsText" text="Positive">
      <formula>NOT(ISERROR(SEARCH(("Positive"),(J78))))</formula>
    </cfRule>
  </conditionalFormatting>
  <conditionalFormatting sqref="J78 J84">
    <cfRule type="timePeriod" dxfId="6253" priority="187" timePeriod="tomorrow">
      <formula>FLOOR(J78,1)=TODAY()+1</formula>
    </cfRule>
  </conditionalFormatting>
  <conditionalFormatting sqref="H78 H84">
    <cfRule type="expression" dxfId="6252" priority="188" stopIfTrue="1">
      <formula>(#REF!="√")</formula>
    </cfRule>
  </conditionalFormatting>
  <conditionalFormatting sqref="I82 I88">
    <cfRule type="expression" dxfId="6251" priority="189" stopIfTrue="1">
      <formula>(#REF!="√")</formula>
    </cfRule>
  </conditionalFormatting>
  <conditionalFormatting sqref="H90 I94">
    <cfRule type="containsText" dxfId="6250" priority="190" stopIfTrue="1" operator="containsText" text="LOW">
      <formula>NOT(ISERROR(SEARCH(("LOW"),(H90))))</formula>
    </cfRule>
  </conditionalFormatting>
  <conditionalFormatting sqref="H90 I94">
    <cfRule type="containsText" dxfId="6249" priority="191" stopIfTrue="1" operator="containsText" text="MEDIUM">
      <formula>NOT(ISERROR(SEARCH(("MEDIUM"),(H90))))</formula>
    </cfRule>
  </conditionalFormatting>
  <conditionalFormatting sqref="H90 I94">
    <cfRule type="containsText" dxfId="6248" priority="192" stopIfTrue="1" operator="containsText" text="HIGH">
      <formula>NOT(ISERROR(SEARCH(("HIGH"),(H90))))</formula>
    </cfRule>
  </conditionalFormatting>
  <conditionalFormatting sqref="I89">
    <cfRule type="containsText" dxfId="6247" priority="193" stopIfTrue="1" operator="containsText" text="LOW">
      <formula>NOT(ISERROR(SEARCH(("LOW"),(I89))))</formula>
    </cfRule>
  </conditionalFormatting>
  <conditionalFormatting sqref="I89">
    <cfRule type="containsText" dxfId="6246" priority="194" stopIfTrue="1" operator="containsText" text="MEDIUM">
      <formula>NOT(ISERROR(SEARCH(("MEDIUM"),(I89))))</formula>
    </cfRule>
  </conditionalFormatting>
  <conditionalFormatting sqref="I89">
    <cfRule type="containsText" dxfId="6245" priority="195" stopIfTrue="1" operator="containsText" text="HIGH">
      <formula>NOT(ISERROR(SEARCH(("HIGH"),(I89))))</formula>
    </cfRule>
  </conditionalFormatting>
  <conditionalFormatting sqref="B89">
    <cfRule type="expression" dxfId="6244" priority="196" stopIfTrue="1">
      <formula>(#REF!="√")</formula>
    </cfRule>
  </conditionalFormatting>
  <conditionalFormatting sqref="I89">
    <cfRule type="expression" dxfId="6243" priority="197" stopIfTrue="1">
      <formula>(#REF!="√")</formula>
    </cfRule>
  </conditionalFormatting>
  <conditionalFormatting sqref="B90:B94">
    <cfRule type="expression" dxfId="6242" priority="198" stopIfTrue="1">
      <formula>(#REF!="√")</formula>
    </cfRule>
  </conditionalFormatting>
  <conditionalFormatting sqref="H138">
    <cfRule type="expression" dxfId="6241" priority="199" stopIfTrue="1">
      <formula>(#REF!="√")</formula>
    </cfRule>
  </conditionalFormatting>
  <conditionalFormatting sqref="J90">
    <cfRule type="containsText" dxfId="6240" priority="200" operator="containsText" text="Neutral">
      <formula>NOT(ISERROR(SEARCH(("Neutral"),(J90))))</formula>
    </cfRule>
  </conditionalFormatting>
  <conditionalFormatting sqref="J90">
    <cfRule type="containsText" dxfId="6239" priority="201" operator="containsText" text="Negative">
      <formula>NOT(ISERROR(SEARCH(("Negative"),(J90))))</formula>
    </cfRule>
  </conditionalFormatting>
  <conditionalFormatting sqref="J90">
    <cfRule type="containsText" dxfId="6238" priority="202" operator="containsText" text="Positive">
      <formula>NOT(ISERROR(SEARCH(("Positive"),(J90))))</formula>
    </cfRule>
  </conditionalFormatting>
  <conditionalFormatting sqref="J90">
    <cfRule type="containsText" dxfId="6237" priority="203" operator="containsText" text="Neutral">
      <formula>NOT(ISERROR(SEARCH(("Neutral"),(J90))))</formula>
    </cfRule>
  </conditionalFormatting>
  <conditionalFormatting sqref="J90">
    <cfRule type="containsText" dxfId="6236" priority="204" operator="containsText" text="Negative">
      <formula>NOT(ISERROR(SEARCH(("Negative"),(J90))))</formula>
    </cfRule>
  </conditionalFormatting>
  <conditionalFormatting sqref="J90">
    <cfRule type="containsText" dxfId="6235" priority="205" operator="containsText" text="Positive">
      <formula>NOT(ISERROR(SEARCH(("Positive"),(J90))))</formula>
    </cfRule>
  </conditionalFormatting>
  <conditionalFormatting sqref="J90">
    <cfRule type="timePeriod" dxfId="6234" priority="206" timePeriod="tomorrow">
      <formula>FLOOR(J90,1)=TODAY()+1</formula>
    </cfRule>
  </conditionalFormatting>
  <conditionalFormatting sqref="H90">
    <cfRule type="expression" dxfId="6233" priority="207" stopIfTrue="1">
      <formula>(#REF!="√")</formula>
    </cfRule>
  </conditionalFormatting>
  <conditionalFormatting sqref="I94">
    <cfRule type="expression" dxfId="6232" priority="208" stopIfTrue="1">
      <formula>(#REF!="√")</formula>
    </cfRule>
  </conditionalFormatting>
  <conditionalFormatting sqref="H96 I99">
    <cfRule type="containsText" dxfId="6231" priority="209" stopIfTrue="1" operator="containsText" text="LOW">
      <formula>NOT(ISERROR(SEARCH(("LOW"),(H96))))</formula>
    </cfRule>
  </conditionalFormatting>
  <conditionalFormatting sqref="H96 I99">
    <cfRule type="containsText" dxfId="6230" priority="210" stopIfTrue="1" operator="containsText" text="MEDIUM">
      <formula>NOT(ISERROR(SEARCH(("MEDIUM"),(H96))))</formula>
    </cfRule>
  </conditionalFormatting>
  <conditionalFormatting sqref="H96 I99">
    <cfRule type="containsText" dxfId="6229" priority="211" stopIfTrue="1" operator="containsText" text="HIGH">
      <formula>NOT(ISERROR(SEARCH(("HIGH"),(H96))))</formula>
    </cfRule>
  </conditionalFormatting>
  <conditionalFormatting sqref="I95">
    <cfRule type="containsText" dxfId="6228" priority="212" stopIfTrue="1" operator="containsText" text="LOW">
      <formula>NOT(ISERROR(SEARCH(("LOW"),(I95))))</formula>
    </cfRule>
  </conditionalFormatting>
  <conditionalFormatting sqref="I95">
    <cfRule type="containsText" dxfId="6227" priority="213" stopIfTrue="1" operator="containsText" text="MEDIUM">
      <formula>NOT(ISERROR(SEARCH(("MEDIUM"),(I95))))</formula>
    </cfRule>
  </conditionalFormatting>
  <conditionalFormatting sqref="I95">
    <cfRule type="containsText" dxfId="6226" priority="214" stopIfTrue="1" operator="containsText" text="HIGH">
      <formula>NOT(ISERROR(SEARCH(("HIGH"),(I95))))</formula>
    </cfRule>
  </conditionalFormatting>
  <conditionalFormatting sqref="B95">
    <cfRule type="expression" dxfId="6225" priority="215" stopIfTrue="1">
      <formula>(#REF!="√")</formula>
    </cfRule>
  </conditionalFormatting>
  <conditionalFormatting sqref="I95">
    <cfRule type="expression" dxfId="6224" priority="216" stopIfTrue="1">
      <formula>(#REF!="√")</formula>
    </cfRule>
  </conditionalFormatting>
  <conditionalFormatting sqref="B96:B98 B100">
    <cfRule type="expression" dxfId="6223" priority="217" stopIfTrue="1">
      <formula>(#REF!="√")</formula>
    </cfRule>
  </conditionalFormatting>
  <conditionalFormatting sqref="J96">
    <cfRule type="containsText" dxfId="6222" priority="218" operator="containsText" text="Neutral">
      <formula>NOT(ISERROR(SEARCH(("Neutral"),(J96))))</formula>
    </cfRule>
  </conditionalFormatting>
  <conditionalFormatting sqref="J96">
    <cfRule type="containsText" dxfId="6221" priority="219" operator="containsText" text="Negative">
      <formula>NOT(ISERROR(SEARCH(("Negative"),(J96))))</formula>
    </cfRule>
  </conditionalFormatting>
  <conditionalFormatting sqref="J96">
    <cfRule type="containsText" dxfId="6220" priority="220" operator="containsText" text="Positive">
      <formula>NOT(ISERROR(SEARCH(("Positive"),(J96))))</formula>
    </cfRule>
  </conditionalFormatting>
  <conditionalFormatting sqref="J96">
    <cfRule type="containsText" dxfId="6219" priority="221" operator="containsText" text="Neutral">
      <formula>NOT(ISERROR(SEARCH(("Neutral"),(J96))))</formula>
    </cfRule>
  </conditionalFormatting>
  <conditionalFormatting sqref="J96">
    <cfRule type="containsText" dxfId="6218" priority="222" operator="containsText" text="Negative">
      <formula>NOT(ISERROR(SEARCH(("Negative"),(J96))))</formula>
    </cfRule>
  </conditionalFormatting>
  <conditionalFormatting sqref="J96">
    <cfRule type="containsText" dxfId="6217" priority="223" operator="containsText" text="Positive">
      <formula>NOT(ISERROR(SEARCH(("Positive"),(J96))))</formula>
    </cfRule>
  </conditionalFormatting>
  <conditionalFormatting sqref="J96">
    <cfRule type="timePeriod" dxfId="6216" priority="224" timePeriod="tomorrow">
      <formula>FLOOR(J96,1)=TODAY()+1</formula>
    </cfRule>
  </conditionalFormatting>
  <conditionalFormatting sqref="H96">
    <cfRule type="expression" dxfId="6215" priority="225" stopIfTrue="1">
      <formula>(#REF!="√")</formula>
    </cfRule>
  </conditionalFormatting>
  <conditionalFormatting sqref="I99">
    <cfRule type="expression" dxfId="6214" priority="226" stopIfTrue="1">
      <formula>(#REF!="√")</formula>
    </cfRule>
  </conditionalFormatting>
  <conditionalFormatting sqref="H102 I105">
    <cfRule type="containsText" dxfId="6213" priority="227" stopIfTrue="1" operator="containsText" text="LOW">
      <formula>NOT(ISERROR(SEARCH(("LOW"),(H102))))</formula>
    </cfRule>
  </conditionalFormatting>
  <conditionalFormatting sqref="H102 I105">
    <cfRule type="containsText" dxfId="6212" priority="228" stopIfTrue="1" operator="containsText" text="MEDIUM">
      <formula>NOT(ISERROR(SEARCH(("MEDIUM"),(H102))))</formula>
    </cfRule>
  </conditionalFormatting>
  <conditionalFormatting sqref="H102 I105">
    <cfRule type="containsText" dxfId="6211" priority="229" stopIfTrue="1" operator="containsText" text="HIGH">
      <formula>NOT(ISERROR(SEARCH(("HIGH"),(H102))))</formula>
    </cfRule>
  </conditionalFormatting>
  <conditionalFormatting sqref="I101">
    <cfRule type="containsText" dxfId="6210" priority="230" stopIfTrue="1" operator="containsText" text="LOW">
      <formula>NOT(ISERROR(SEARCH(("LOW"),(I101))))</formula>
    </cfRule>
  </conditionalFormatting>
  <conditionalFormatting sqref="I101">
    <cfRule type="containsText" dxfId="6209" priority="231" stopIfTrue="1" operator="containsText" text="MEDIUM">
      <formula>NOT(ISERROR(SEARCH(("MEDIUM"),(I101))))</formula>
    </cfRule>
  </conditionalFormatting>
  <conditionalFormatting sqref="I101">
    <cfRule type="containsText" dxfId="6208" priority="232" stopIfTrue="1" operator="containsText" text="HIGH">
      <formula>NOT(ISERROR(SEARCH(("HIGH"),(I101))))</formula>
    </cfRule>
  </conditionalFormatting>
  <conditionalFormatting sqref="B101">
    <cfRule type="expression" dxfId="6207" priority="233" stopIfTrue="1">
      <formula>(#REF!="√")</formula>
    </cfRule>
  </conditionalFormatting>
  <conditionalFormatting sqref="I101">
    <cfRule type="expression" dxfId="6206" priority="234" stopIfTrue="1">
      <formula>(#REF!="√")</formula>
    </cfRule>
  </conditionalFormatting>
  <conditionalFormatting sqref="J102">
    <cfRule type="containsText" dxfId="6205" priority="235" operator="containsText" text="Neutral">
      <formula>NOT(ISERROR(SEARCH(("Neutral"),(J102))))</formula>
    </cfRule>
  </conditionalFormatting>
  <conditionalFormatting sqref="J102">
    <cfRule type="containsText" dxfId="6204" priority="236" operator="containsText" text="Negative">
      <formula>NOT(ISERROR(SEARCH(("Negative"),(J102))))</formula>
    </cfRule>
  </conditionalFormatting>
  <conditionalFormatting sqref="J102">
    <cfRule type="containsText" dxfId="6203" priority="237" operator="containsText" text="Positive">
      <formula>NOT(ISERROR(SEARCH(("Positive"),(J102))))</formula>
    </cfRule>
  </conditionalFormatting>
  <conditionalFormatting sqref="J102">
    <cfRule type="containsText" dxfId="6202" priority="238" operator="containsText" text="Neutral">
      <formula>NOT(ISERROR(SEARCH(("Neutral"),(J102))))</formula>
    </cfRule>
  </conditionalFormatting>
  <conditionalFormatting sqref="J102">
    <cfRule type="containsText" dxfId="6201" priority="239" operator="containsText" text="Negative">
      <formula>NOT(ISERROR(SEARCH(("Negative"),(J102))))</formula>
    </cfRule>
  </conditionalFormatting>
  <conditionalFormatting sqref="J102">
    <cfRule type="containsText" dxfId="6200" priority="240" operator="containsText" text="Positive">
      <formula>NOT(ISERROR(SEARCH(("Positive"),(J102))))</formula>
    </cfRule>
  </conditionalFormatting>
  <conditionalFormatting sqref="J102">
    <cfRule type="timePeriod" dxfId="6199" priority="241" timePeriod="tomorrow">
      <formula>FLOOR(J102,1)=TODAY()+1</formula>
    </cfRule>
  </conditionalFormatting>
  <conditionalFormatting sqref="H102">
    <cfRule type="expression" dxfId="6198" priority="242" stopIfTrue="1">
      <formula>(#REF!="√")</formula>
    </cfRule>
  </conditionalFormatting>
  <conditionalFormatting sqref="I105">
    <cfRule type="expression" dxfId="6197" priority="243" stopIfTrue="1">
      <formula>(#REF!="√")</formula>
    </cfRule>
  </conditionalFormatting>
  <conditionalFormatting sqref="H108 I111">
    <cfRule type="containsText" dxfId="6196" priority="244" stopIfTrue="1" operator="containsText" text="LOW">
      <formula>NOT(ISERROR(SEARCH(("LOW"),(H108))))</formula>
    </cfRule>
  </conditionalFormatting>
  <conditionalFormatting sqref="H108 I111">
    <cfRule type="containsText" dxfId="6195" priority="245" stopIfTrue="1" operator="containsText" text="MEDIUM">
      <formula>NOT(ISERROR(SEARCH(("MEDIUM"),(H108))))</formula>
    </cfRule>
  </conditionalFormatting>
  <conditionalFormatting sqref="H108 I111">
    <cfRule type="containsText" dxfId="6194" priority="246" stopIfTrue="1" operator="containsText" text="HIGH">
      <formula>NOT(ISERROR(SEARCH(("HIGH"),(H108))))</formula>
    </cfRule>
  </conditionalFormatting>
  <conditionalFormatting sqref="I107">
    <cfRule type="containsText" dxfId="6193" priority="247" stopIfTrue="1" operator="containsText" text="LOW">
      <formula>NOT(ISERROR(SEARCH(("LOW"),(I107))))</formula>
    </cfRule>
  </conditionalFormatting>
  <conditionalFormatting sqref="I107">
    <cfRule type="containsText" dxfId="6192" priority="248" stopIfTrue="1" operator="containsText" text="MEDIUM">
      <formula>NOT(ISERROR(SEARCH(("MEDIUM"),(I107))))</formula>
    </cfRule>
  </conditionalFormatting>
  <conditionalFormatting sqref="I107">
    <cfRule type="containsText" dxfId="6191" priority="249" stopIfTrue="1" operator="containsText" text="HIGH">
      <formula>NOT(ISERROR(SEARCH(("HIGH"),(I107))))</formula>
    </cfRule>
  </conditionalFormatting>
  <conditionalFormatting sqref="B107">
    <cfRule type="expression" dxfId="6190" priority="250" stopIfTrue="1">
      <formula>(#REF!="√")</formula>
    </cfRule>
  </conditionalFormatting>
  <conditionalFormatting sqref="B109:B112">
    <cfRule type="expression" dxfId="6189" priority="251" stopIfTrue="1">
      <formula>(#REF!="√")</formula>
    </cfRule>
  </conditionalFormatting>
  <conditionalFormatting sqref="I165">
    <cfRule type="expression" dxfId="6188" priority="252" stopIfTrue="1">
      <formula>(#REF!="√")</formula>
    </cfRule>
  </conditionalFormatting>
  <conditionalFormatting sqref="J108">
    <cfRule type="containsText" dxfId="6187" priority="253" operator="containsText" text="Neutral">
      <formula>NOT(ISERROR(SEARCH(("Neutral"),(J108))))</formula>
    </cfRule>
  </conditionalFormatting>
  <conditionalFormatting sqref="J108">
    <cfRule type="containsText" dxfId="6186" priority="254" operator="containsText" text="Negative">
      <formula>NOT(ISERROR(SEARCH(("Negative"),(J108))))</formula>
    </cfRule>
  </conditionalFormatting>
  <conditionalFormatting sqref="J108">
    <cfRule type="containsText" dxfId="6185" priority="255" operator="containsText" text="Positive">
      <formula>NOT(ISERROR(SEARCH(("Positive"),(J108))))</formula>
    </cfRule>
  </conditionalFormatting>
  <conditionalFormatting sqref="J108">
    <cfRule type="containsText" dxfId="6184" priority="256" operator="containsText" text="Neutral">
      <formula>NOT(ISERROR(SEARCH(("Neutral"),(J108))))</formula>
    </cfRule>
  </conditionalFormatting>
  <conditionalFormatting sqref="J108">
    <cfRule type="containsText" dxfId="6183" priority="257" operator="containsText" text="Negative">
      <formula>NOT(ISERROR(SEARCH(("Negative"),(J108))))</formula>
    </cfRule>
  </conditionalFormatting>
  <conditionalFormatting sqref="J108">
    <cfRule type="containsText" dxfId="6182" priority="258" operator="containsText" text="Positive">
      <formula>NOT(ISERROR(SEARCH(("Positive"),(J108))))</formula>
    </cfRule>
  </conditionalFormatting>
  <conditionalFormatting sqref="J108">
    <cfRule type="timePeriod" dxfId="6181" priority="259" timePeriod="tomorrow">
      <formula>FLOOR(J108,1)=TODAY()+1</formula>
    </cfRule>
  </conditionalFormatting>
  <conditionalFormatting sqref="H108">
    <cfRule type="expression" dxfId="6180" priority="260" stopIfTrue="1">
      <formula>(#REF!="√")</formula>
    </cfRule>
  </conditionalFormatting>
  <conditionalFormatting sqref="I111">
    <cfRule type="expression" dxfId="6179" priority="261" stopIfTrue="1">
      <formula>(#REF!="√")</formula>
    </cfRule>
  </conditionalFormatting>
  <conditionalFormatting sqref="H114 I117">
    <cfRule type="containsText" dxfId="6178" priority="262" stopIfTrue="1" operator="containsText" text="LOW">
      <formula>NOT(ISERROR(SEARCH(("LOW"),(H114))))</formula>
    </cfRule>
  </conditionalFormatting>
  <conditionalFormatting sqref="H114 I117">
    <cfRule type="containsText" dxfId="6177" priority="263" stopIfTrue="1" operator="containsText" text="MEDIUM">
      <formula>NOT(ISERROR(SEARCH(("MEDIUM"),(H114))))</formula>
    </cfRule>
  </conditionalFormatting>
  <conditionalFormatting sqref="H114 I117">
    <cfRule type="containsText" dxfId="6176" priority="264" stopIfTrue="1" operator="containsText" text="HIGH">
      <formula>NOT(ISERROR(SEARCH(("HIGH"),(H114))))</formula>
    </cfRule>
  </conditionalFormatting>
  <conditionalFormatting sqref="I113">
    <cfRule type="containsText" dxfId="6175" priority="265" stopIfTrue="1" operator="containsText" text="LOW">
      <formula>NOT(ISERROR(SEARCH(("LOW"),(I113))))</formula>
    </cfRule>
  </conditionalFormatting>
  <conditionalFormatting sqref="I113">
    <cfRule type="containsText" dxfId="6174" priority="266" stopIfTrue="1" operator="containsText" text="MEDIUM">
      <formula>NOT(ISERROR(SEARCH(("MEDIUM"),(I113))))</formula>
    </cfRule>
  </conditionalFormatting>
  <conditionalFormatting sqref="I113">
    <cfRule type="containsText" dxfId="6173" priority="267" stopIfTrue="1" operator="containsText" text="HIGH">
      <formula>NOT(ISERROR(SEARCH(("HIGH"),(I113))))</formula>
    </cfRule>
  </conditionalFormatting>
  <conditionalFormatting sqref="B113">
    <cfRule type="expression" dxfId="6172" priority="268" stopIfTrue="1">
      <formula>(#REF!="√")</formula>
    </cfRule>
  </conditionalFormatting>
  <conditionalFormatting sqref="I113">
    <cfRule type="expression" dxfId="6171" priority="269" stopIfTrue="1">
      <formula>(#REF!="√")</formula>
    </cfRule>
  </conditionalFormatting>
  <conditionalFormatting sqref="B115:B118">
    <cfRule type="expression" dxfId="6170" priority="270" stopIfTrue="1">
      <formula>(#REF!="√")</formula>
    </cfRule>
  </conditionalFormatting>
  <conditionalFormatting sqref="J114">
    <cfRule type="containsText" dxfId="6169" priority="271" operator="containsText" text="Neutral">
      <formula>NOT(ISERROR(SEARCH(("Neutral"),(J114))))</formula>
    </cfRule>
  </conditionalFormatting>
  <conditionalFormatting sqref="J114">
    <cfRule type="containsText" dxfId="6168" priority="272" operator="containsText" text="Negative">
      <formula>NOT(ISERROR(SEARCH(("Negative"),(J114))))</formula>
    </cfRule>
  </conditionalFormatting>
  <conditionalFormatting sqref="J114">
    <cfRule type="containsText" dxfId="6167" priority="273" operator="containsText" text="Positive">
      <formula>NOT(ISERROR(SEARCH(("Positive"),(J114))))</formula>
    </cfRule>
  </conditionalFormatting>
  <conditionalFormatting sqref="J114">
    <cfRule type="containsText" dxfId="6166" priority="274" operator="containsText" text="Neutral">
      <formula>NOT(ISERROR(SEARCH(("Neutral"),(J114))))</formula>
    </cfRule>
  </conditionalFormatting>
  <conditionalFormatting sqref="J114">
    <cfRule type="containsText" dxfId="6165" priority="275" operator="containsText" text="Negative">
      <formula>NOT(ISERROR(SEARCH(("Negative"),(J114))))</formula>
    </cfRule>
  </conditionalFormatting>
  <conditionalFormatting sqref="J114">
    <cfRule type="containsText" dxfId="6164" priority="276" operator="containsText" text="Positive">
      <formula>NOT(ISERROR(SEARCH(("Positive"),(J114))))</formula>
    </cfRule>
  </conditionalFormatting>
  <conditionalFormatting sqref="J114">
    <cfRule type="timePeriod" dxfId="6163" priority="277" timePeriod="tomorrow">
      <formula>FLOOR(J114,1)=TODAY()+1</formula>
    </cfRule>
  </conditionalFormatting>
  <conditionalFormatting sqref="H114">
    <cfRule type="expression" dxfId="6162" priority="278" stopIfTrue="1">
      <formula>(#REF!="√")</formula>
    </cfRule>
  </conditionalFormatting>
  <conditionalFormatting sqref="I117">
    <cfRule type="expression" dxfId="6161" priority="279" stopIfTrue="1">
      <formula>(#REF!="√")</formula>
    </cfRule>
  </conditionalFormatting>
  <conditionalFormatting sqref="H120 I123">
    <cfRule type="containsText" dxfId="6160" priority="280" stopIfTrue="1" operator="containsText" text="LOW">
      <formula>NOT(ISERROR(SEARCH(("LOW"),(H120))))</formula>
    </cfRule>
  </conditionalFormatting>
  <conditionalFormatting sqref="H120 I123">
    <cfRule type="containsText" dxfId="6159" priority="281" stopIfTrue="1" operator="containsText" text="MEDIUM">
      <formula>NOT(ISERROR(SEARCH(("MEDIUM"),(H120))))</formula>
    </cfRule>
  </conditionalFormatting>
  <conditionalFormatting sqref="H120 I123">
    <cfRule type="containsText" dxfId="6158" priority="282" stopIfTrue="1" operator="containsText" text="HIGH">
      <formula>NOT(ISERROR(SEARCH(("HIGH"),(H120))))</formula>
    </cfRule>
  </conditionalFormatting>
  <conditionalFormatting sqref="I119">
    <cfRule type="containsText" dxfId="6157" priority="283" stopIfTrue="1" operator="containsText" text="LOW">
      <formula>NOT(ISERROR(SEARCH(("LOW"),(I119))))</formula>
    </cfRule>
  </conditionalFormatting>
  <conditionalFormatting sqref="I119">
    <cfRule type="containsText" dxfId="6156" priority="284" stopIfTrue="1" operator="containsText" text="MEDIUM">
      <formula>NOT(ISERROR(SEARCH(("MEDIUM"),(I119))))</formula>
    </cfRule>
  </conditionalFormatting>
  <conditionalFormatting sqref="I119">
    <cfRule type="containsText" dxfId="6155" priority="285" stopIfTrue="1" operator="containsText" text="HIGH">
      <formula>NOT(ISERROR(SEARCH(("HIGH"),(I119))))</formula>
    </cfRule>
  </conditionalFormatting>
  <conditionalFormatting sqref="B119">
    <cfRule type="expression" dxfId="6154" priority="286" stopIfTrue="1">
      <formula>(#REF!="√")</formula>
    </cfRule>
  </conditionalFormatting>
  <conditionalFormatting sqref="I119">
    <cfRule type="expression" dxfId="6153" priority="287" stopIfTrue="1">
      <formula>(#REF!="√")</formula>
    </cfRule>
  </conditionalFormatting>
  <conditionalFormatting sqref="B120:B124">
    <cfRule type="expression" dxfId="6152" priority="288" stopIfTrue="1">
      <formula>(#REF!="√")</formula>
    </cfRule>
  </conditionalFormatting>
  <conditionalFormatting sqref="B178:B179 B182">
    <cfRule type="expression" dxfId="6151" priority="289" stopIfTrue="1">
      <formula>(#REF!="√")</formula>
    </cfRule>
  </conditionalFormatting>
  <conditionalFormatting sqref="J120">
    <cfRule type="containsText" dxfId="6150" priority="290" operator="containsText" text="Neutral">
      <formula>NOT(ISERROR(SEARCH(("Neutral"),(J120))))</formula>
    </cfRule>
  </conditionalFormatting>
  <conditionalFormatting sqref="J120">
    <cfRule type="containsText" dxfId="6149" priority="291" operator="containsText" text="Negative">
      <formula>NOT(ISERROR(SEARCH(("Negative"),(J120))))</formula>
    </cfRule>
  </conditionalFormatting>
  <conditionalFormatting sqref="J120">
    <cfRule type="containsText" dxfId="6148" priority="292" operator="containsText" text="Positive">
      <formula>NOT(ISERROR(SEARCH(("Positive"),(J120))))</formula>
    </cfRule>
  </conditionalFormatting>
  <conditionalFormatting sqref="J120">
    <cfRule type="containsText" dxfId="6147" priority="293" operator="containsText" text="Neutral">
      <formula>NOT(ISERROR(SEARCH(("Neutral"),(J120))))</formula>
    </cfRule>
  </conditionalFormatting>
  <conditionalFormatting sqref="J120">
    <cfRule type="containsText" dxfId="6146" priority="294" operator="containsText" text="Negative">
      <formula>NOT(ISERROR(SEARCH(("Negative"),(J120))))</formula>
    </cfRule>
  </conditionalFormatting>
  <conditionalFormatting sqref="J120">
    <cfRule type="containsText" dxfId="6145" priority="295" operator="containsText" text="Positive">
      <formula>NOT(ISERROR(SEARCH(("Positive"),(J120))))</formula>
    </cfRule>
  </conditionalFormatting>
  <conditionalFormatting sqref="J120">
    <cfRule type="timePeriod" dxfId="6144" priority="296" timePeriod="tomorrow">
      <formula>FLOOR(J120,1)=TODAY()+1</formula>
    </cfRule>
  </conditionalFormatting>
  <conditionalFormatting sqref="H120">
    <cfRule type="expression" dxfId="6143" priority="297" stopIfTrue="1">
      <formula>(#REF!="√")</formula>
    </cfRule>
  </conditionalFormatting>
  <conditionalFormatting sqref="I123">
    <cfRule type="expression" dxfId="6142" priority="298" stopIfTrue="1">
      <formula>(#REF!="√")</formula>
    </cfRule>
  </conditionalFormatting>
  <conditionalFormatting sqref="H126 H132 I129 I135">
    <cfRule type="containsText" dxfId="6141" priority="299" stopIfTrue="1" operator="containsText" text="LOW">
      <formula>NOT(ISERROR(SEARCH(("LOW"),(H126))))</formula>
    </cfRule>
  </conditionalFormatting>
  <conditionalFormatting sqref="H126 H132 I129 I135">
    <cfRule type="containsText" dxfId="6140" priority="300" stopIfTrue="1" operator="containsText" text="MEDIUM">
      <formula>NOT(ISERROR(SEARCH(("MEDIUM"),(H126))))</formula>
    </cfRule>
  </conditionalFormatting>
  <conditionalFormatting sqref="H126 H132 I129 I135">
    <cfRule type="containsText" dxfId="6139" priority="301" stopIfTrue="1" operator="containsText" text="HIGH">
      <formula>NOT(ISERROR(SEARCH(("HIGH"),(H126))))</formula>
    </cfRule>
  </conditionalFormatting>
  <conditionalFormatting sqref="I125 I131">
    <cfRule type="containsText" dxfId="6138" priority="302" stopIfTrue="1" operator="containsText" text="LOW">
      <formula>NOT(ISERROR(SEARCH(("LOW"),(I125))))</formula>
    </cfRule>
  </conditionalFormatting>
  <conditionalFormatting sqref="I125 I131">
    <cfRule type="containsText" dxfId="6137" priority="303" stopIfTrue="1" operator="containsText" text="MEDIUM">
      <formula>NOT(ISERROR(SEARCH(("MEDIUM"),(I125))))</formula>
    </cfRule>
  </conditionalFormatting>
  <conditionalFormatting sqref="I125 I131">
    <cfRule type="containsText" dxfId="6136" priority="304" stopIfTrue="1" operator="containsText" text="HIGH">
      <formula>NOT(ISERROR(SEARCH(("HIGH"),(I125))))</formula>
    </cfRule>
  </conditionalFormatting>
  <conditionalFormatting sqref="B125 B131">
    <cfRule type="expression" dxfId="6135" priority="305" stopIfTrue="1">
      <formula>(#REF!="√")</formula>
    </cfRule>
  </conditionalFormatting>
  <conditionalFormatting sqref="I125 I131">
    <cfRule type="expression" dxfId="6134" priority="306" stopIfTrue="1">
      <formula>(#REF!="√")</formula>
    </cfRule>
  </conditionalFormatting>
  <conditionalFormatting sqref="B127:B130 B132:B136">
    <cfRule type="expression" dxfId="6133" priority="307" stopIfTrue="1">
      <formula>(#REF!="√")</formula>
    </cfRule>
  </conditionalFormatting>
  <conditionalFormatting sqref="J126 J132">
    <cfRule type="containsText" dxfId="6132" priority="308" operator="containsText" text="Neutral">
      <formula>NOT(ISERROR(SEARCH(("Neutral"),(J126))))</formula>
    </cfRule>
  </conditionalFormatting>
  <conditionalFormatting sqref="J126 J132">
    <cfRule type="containsText" dxfId="6131" priority="309" operator="containsText" text="Negative">
      <formula>NOT(ISERROR(SEARCH(("Negative"),(J126))))</formula>
    </cfRule>
  </conditionalFormatting>
  <conditionalFormatting sqref="J126 J132">
    <cfRule type="containsText" dxfId="6130" priority="310" operator="containsText" text="Positive">
      <formula>NOT(ISERROR(SEARCH(("Positive"),(J126))))</formula>
    </cfRule>
  </conditionalFormatting>
  <conditionalFormatting sqref="J126 J132">
    <cfRule type="containsText" dxfId="6129" priority="311" operator="containsText" text="Neutral">
      <formula>NOT(ISERROR(SEARCH(("Neutral"),(J126))))</formula>
    </cfRule>
  </conditionalFormatting>
  <conditionalFormatting sqref="J126 J132">
    <cfRule type="containsText" dxfId="6128" priority="312" operator="containsText" text="Negative">
      <formula>NOT(ISERROR(SEARCH(("Negative"),(J126))))</formula>
    </cfRule>
  </conditionalFormatting>
  <conditionalFormatting sqref="J126 J132">
    <cfRule type="containsText" dxfId="6127" priority="313" operator="containsText" text="Positive">
      <formula>NOT(ISERROR(SEARCH(("Positive"),(J126))))</formula>
    </cfRule>
  </conditionalFormatting>
  <conditionalFormatting sqref="J126 J132">
    <cfRule type="timePeriod" dxfId="6126" priority="314" timePeriod="tomorrow">
      <formula>FLOOR(J126,1)=TODAY()+1</formula>
    </cfRule>
  </conditionalFormatting>
  <conditionalFormatting sqref="H126 H132">
    <cfRule type="expression" dxfId="6125" priority="315" stopIfTrue="1">
      <formula>(#REF!="√")</formula>
    </cfRule>
  </conditionalFormatting>
  <conditionalFormatting sqref="I129 I135">
    <cfRule type="expression" dxfId="6124" priority="316" stopIfTrue="1">
      <formula>(#REF!="√")</formula>
    </cfRule>
  </conditionalFormatting>
  <conditionalFormatting sqref="H138 I141">
    <cfRule type="containsText" dxfId="6123" priority="317" stopIfTrue="1" operator="containsText" text="LOW">
      <formula>NOT(ISERROR(SEARCH(("LOW"),(H138))))</formula>
    </cfRule>
  </conditionalFormatting>
  <conditionalFormatting sqref="H138 I141">
    <cfRule type="containsText" dxfId="6122" priority="318" stopIfTrue="1" operator="containsText" text="MEDIUM">
      <formula>NOT(ISERROR(SEARCH(("MEDIUM"),(H138))))</formula>
    </cfRule>
  </conditionalFormatting>
  <conditionalFormatting sqref="H138 I141">
    <cfRule type="containsText" dxfId="6121" priority="319" stopIfTrue="1" operator="containsText" text="HIGH">
      <formula>NOT(ISERROR(SEARCH(("HIGH"),(H138))))</formula>
    </cfRule>
  </conditionalFormatting>
  <conditionalFormatting sqref="I137">
    <cfRule type="containsText" dxfId="6120" priority="320" stopIfTrue="1" operator="containsText" text="LOW">
      <formula>NOT(ISERROR(SEARCH(("LOW"),(I137))))</formula>
    </cfRule>
  </conditionalFormatting>
  <conditionalFormatting sqref="I137">
    <cfRule type="containsText" dxfId="6119" priority="321" stopIfTrue="1" operator="containsText" text="MEDIUM">
      <formula>NOT(ISERROR(SEARCH(("MEDIUM"),(I137))))</formula>
    </cfRule>
  </conditionalFormatting>
  <conditionalFormatting sqref="I137">
    <cfRule type="containsText" dxfId="6118" priority="322" stopIfTrue="1" operator="containsText" text="HIGH">
      <formula>NOT(ISERROR(SEARCH(("HIGH"),(I137))))</formula>
    </cfRule>
  </conditionalFormatting>
  <conditionalFormatting sqref="B137">
    <cfRule type="expression" dxfId="6117" priority="323" stopIfTrue="1">
      <formula>(#REF!="√")</formula>
    </cfRule>
  </conditionalFormatting>
  <conditionalFormatting sqref="I137">
    <cfRule type="expression" dxfId="6116" priority="324" stopIfTrue="1">
      <formula>(#REF!="√")</formula>
    </cfRule>
  </conditionalFormatting>
  <conditionalFormatting sqref="B138:B142">
    <cfRule type="expression" dxfId="6115" priority="325" stopIfTrue="1">
      <formula>(#REF!="√")</formula>
    </cfRule>
  </conditionalFormatting>
  <conditionalFormatting sqref="J138">
    <cfRule type="containsText" dxfId="6114" priority="326" operator="containsText" text="Neutral">
      <formula>NOT(ISERROR(SEARCH(("Neutral"),(J138))))</formula>
    </cfRule>
  </conditionalFormatting>
  <conditionalFormatting sqref="J138">
    <cfRule type="containsText" dxfId="6113" priority="327" operator="containsText" text="Negative">
      <formula>NOT(ISERROR(SEARCH(("Negative"),(J138))))</formula>
    </cfRule>
  </conditionalFormatting>
  <conditionalFormatting sqref="J138">
    <cfRule type="containsText" dxfId="6112" priority="328" operator="containsText" text="Positive">
      <formula>NOT(ISERROR(SEARCH(("Positive"),(J138))))</formula>
    </cfRule>
  </conditionalFormatting>
  <conditionalFormatting sqref="J138">
    <cfRule type="containsText" dxfId="6111" priority="329" operator="containsText" text="Neutral">
      <formula>NOT(ISERROR(SEARCH(("Neutral"),(J138))))</formula>
    </cfRule>
  </conditionalFormatting>
  <conditionalFormatting sqref="J138">
    <cfRule type="containsText" dxfId="6110" priority="330" operator="containsText" text="Negative">
      <formula>NOT(ISERROR(SEARCH(("Negative"),(J138))))</formula>
    </cfRule>
  </conditionalFormatting>
  <conditionalFormatting sqref="J138">
    <cfRule type="containsText" dxfId="6109" priority="331" operator="containsText" text="Positive">
      <formula>NOT(ISERROR(SEARCH(("Positive"),(J138))))</formula>
    </cfRule>
  </conditionalFormatting>
  <conditionalFormatting sqref="J138">
    <cfRule type="timePeriod" dxfId="6108" priority="332" timePeriod="tomorrow">
      <formula>FLOOR(J138,1)=TODAY()+1</formula>
    </cfRule>
  </conditionalFormatting>
  <conditionalFormatting sqref="I177">
    <cfRule type="expression" dxfId="6107" priority="333" stopIfTrue="1">
      <formula>(#REF!="√")</formula>
    </cfRule>
  </conditionalFormatting>
  <conditionalFormatting sqref="I141">
    <cfRule type="expression" dxfId="6106" priority="334" stopIfTrue="1">
      <formula>(#REF!="√")</formula>
    </cfRule>
  </conditionalFormatting>
  <conditionalFormatting sqref="H144 I147">
    <cfRule type="containsText" dxfId="6105" priority="335" stopIfTrue="1" operator="containsText" text="LOW">
      <formula>NOT(ISERROR(SEARCH(("LOW"),(H144))))</formula>
    </cfRule>
  </conditionalFormatting>
  <conditionalFormatting sqref="H144 I147">
    <cfRule type="containsText" dxfId="6104" priority="336" stopIfTrue="1" operator="containsText" text="MEDIUM">
      <formula>NOT(ISERROR(SEARCH(("MEDIUM"),(H144))))</formula>
    </cfRule>
  </conditionalFormatting>
  <conditionalFormatting sqref="H144 I147">
    <cfRule type="containsText" dxfId="6103" priority="337" stopIfTrue="1" operator="containsText" text="HIGH">
      <formula>NOT(ISERROR(SEARCH(("HIGH"),(H144))))</formula>
    </cfRule>
  </conditionalFormatting>
  <conditionalFormatting sqref="I143">
    <cfRule type="containsText" dxfId="6102" priority="338" stopIfTrue="1" operator="containsText" text="LOW">
      <formula>NOT(ISERROR(SEARCH(("LOW"),(I143))))</formula>
    </cfRule>
  </conditionalFormatting>
  <conditionalFormatting sqref="I143">
    <cfRule type="containsText" dxfId="6101" priority="339" stopIfTrue="1" operator="containsText" text="MEDIUM">
      <formula>NOT(ISERROR(SEARCH(("MEDIUM"),(I143))))</formula>
    </cfRule>
  </conditionalFormatting>
  <conditionalFormatting sqref="I143">
    <cfRule type="containsText" dxfId="6100" priority="340" stopIfTrue="1" operator="containsText" text="HIGH">
      <formula>NOT(ISERROR(SEARCH(("HIGH"),(I143))))</formula>
    </cfRule>
  </conditionalFormatting>
  <conditionalFormatting sqref="B143">
    <cfRule type="expression" dxfId="6099" priority="341" stopIfTrue="1">
      <formula>(#REF!="√")</formula>
    </cfRule>
  </conditionalFormatting>
  <conditionalFormatting sqref="I143">
    <cfRule type="expression" dxfId="6098" priority="342" stopIfTrue="1">
      <formula>(#REF!="√")</formula>
    </cfRule>
  </conditionalFormatting>
  <conditionalFormatting sqref="B144:B152">
    <cfRule type="expression" dxfId="6097" priority="343" stopIfTrue="1">
      <formula>(#REF!="√")</formula>
    </cfRule>
  </conditionalFormatting>
  <conditionalFormatting sqref="J144">
    <cfRule type="containsText" dxfId="6096" priority="344" operator="containsText" text="Neutral">
      <formula>NOT(ISERROR(SEARCH(("Neutral"),(J144))))</formula>
    </cfRule>
  </conditionalFormatting>
  <conditionalFormatting sqref="J144">
    <cfRule type="containsText" dxfId="6095" priority="345" operator="containsText" text="Negative">
      <formula>NOT(ISERROR(SEARCH(("Negative"),(J144))))</formula>
    </cfRule>
  </conditionalFormatting>
  <conditionalFormatting sqref="J144">
    <cfRule type="containsText" dxfId="6094" priority="346" operator="containsText" text="Positive">
      <formula>NOT(ISERROR(SEARCH(("Positive"),(J144))))</formula>
    </cfRule>
  </conditionalFormatting>
  <conditionalFormatting sqref="J144">
    <cfRule type="containsText" dxfId="6093" priority="347" operator="containsText" text="Neutral">
      <formula>NOT(ISERROR(SEARCH(("Neutral"),(J144))))</formula>
    </cfRule>
  </conditionalFormatting>
  <conditionalFormatting sqref="J144">
    <cfRule type="containsText" dxfId="6092" priority="348" operator="containsText" text="Negative">
      <formula>NOT(ISERROR(SEARCH(("Negative"),(J144))))</formula>
    </cfRule>
  </conditionalFormatting>
  <conditionalFormatting sqref="J144">
    <cfRule type="containsText" dxfId="6091" priority="349" operator="containsText" text="Positive">
      <formula>NOT(ISERROR(SEARCH(("Positive"),(J144))))</formula>
    </cfRule>
  </conditionalFormatting>
  <conditionalFormatting sqref="J144">
    <cfRule type="timePeriod" dxfId="6090" priority="350" timePeriod="tomorrow">
      <formula>FLOOR(J144,1)=TODAY()+1</formula>
    </cfRule>
  </conditionalFormatting>
  <conditionalFormatting sqref="H144">
    <cfRule type="expression" dxfId="6089" priority="351" stopIfTrue="1">
      <formula>(#REF!="√")</formula>
    </cfRule>
  </conditionalFormatting>
  <conditionalFormatting sqref="I147">
    <cfRule type="expression" dxfId="6088" priority="352" stopIfTrue="1">
      <formula>(#REF!="√")</formula>
    </cfRule>
  </conditionalFormatting>
  <conditionalFormatting sqref="H154">
    <cfRule type="containsText" dxfId="6087" priority="353" stopIfTrue="1" operator="containsText" text="LOW">
      <formula>NOT(ISERROR(SEARCH(("LOW"),(H154))))</formula>
    </cfRule>
  </conditionalFormatting>
  <conditionalFormatting sqref="H154">
    <cfRule type="containsText" dxfId="6086" priority="354" stopIfTrue="1" operator="containsText" text="MEDIUM">
      <formula>NOT(ISERROR(SEARCH(("MEDIUM"),(H154))))</formula>
    </cfRule>
  </conditionalFormatting>
  <conditionalFormatting sqref="H154">
    <cfRule type="containsText" dxfId="6085" priority="355" stopIfTrue="1" operator="containsText" text="HIGH">
      <formula>NOT(ISERROR(SEARCH(("HIGH"),(H154))))</formula>
    </cfRule>
  </conditionalFormatting>
  <conditionalFormatting sqref="I153">
    <cfRule type="containsText" dxfId="6084" priority="356" stopIfTrue="1" operator="containsText" text="LOW">
      <formula>NOT(ISERROR(SEARCH(("LOW"),(I153))))</formula>
    </cfRule>
  </conditionalFormatting>
  <conditionalFormatting sqref="I153">
    <cfRule type="containsText" dxfId="6083" priority="357" stopIfTrue="1" operator="containsText" text="MEDIUM">
      <formula>NOT(ISERROR(SEARCH(("MEDIUM"),(I153))))</formula>
    </cfRule>
  </conditionalFormatting>
  <conditionalFormatting sqref="I153">
    <cfRule type="containsText" dxfId="6082" priority="358" stopIfTrue="1" operator="containsText" text="HIGH">
      <formula>NOT(ISERROR(SEARCH(("HIGH"),(I153))))</formula>
    </cfRule>
  </conditionalFormatting>
  <conditionalFormatting sqref="B153">
    <cfRule type="expression" dxfId="6081" priority="359" stopIfTrue="1">
      <formula>(#REF!="√")</formula>
    </cfRule>
  </conditionalFormatting>
  <conditionalFormatting sqref="I153">
    <cfRule type="expression" dxfId="6080" priority="360" stopIfTrue="1">
      <formula>(#REF!="√")</formula>
    </cfRule>
  </conditionalFormatting>
  <conditionalFormatting sqref="B154:B155 B158">
    <cfRule type="expression" dxfId="6079" priority="361" stopIfTrue="1">
      <formula>(#REF!="√")</formula>
    </cfRule>
  </conditionalFormatting>
  <conditionalFormatting sqref="J154">
    <cfRule type="containsText" dxfId="6078" priority="362" operator="containsText" text="Neutral">
      <formula>NOT(ISERROR(SEARCH(("Neutral"),(J154))))</formula>
    </cfRule>
  </conditionalFormatting>
  <conditionalFormatting sqref="J154">
    <cfRule type="containsText" dxfId="6077" priority="363" operator="containsText" text="Negative">
      <formula>NOT(ISERROR(SEARCH(("Negative"),(J154))))</formula>
    </cfRule>
  </conditionalFormatting>
  <conditionalFormatting sqref="J154">
    <cfRule type="containsText" dxfId="6076" priority="364" operator="containsText" text="Positive">
      <formula>NOT(ISERROR(SEARCH(("Positive"),(J154))))</formula>
    </cfRule>
  </conditionalFormatting>
  <conditionalFormatting sqref="J154">
    <cfRule type="containsText" dxfId="6075" priority="365" operator="containsText" text="Neutral">
      <formula>NOT(ISERROR(SEARCH(("Neutral"),(J154))))</formula>
    </cfRule>
  </conditionalFormatting>
  <conditionalFormatting sqref="J154">
    <cfRule type="containsText" dxfId="6074" priority="366" operator="containsText" text="Negative">
      <formula>NOT(ISERROR(SEARCH(("Negative"),(J154))))</formula>
    </cfRule>
  </conditionalFormatting>
  <conditionalFormatting sqref="J154">
    <cfRule type="containsText" dxfId="6073" priority="367" operator="containsText" text="Positive">
      <formula>NOT(ISERROR(SEARCH(("Positive"),(J154))))</formula>
    </cfRule>
  </conditionalFormatting>
  <conditionalFormatting sqref="J154">
    <cfRule type="timePeriod" dxfId="6072" priority="368" timePeriod="tomorrow">
      <formula>FLOOR(J154,1)=TODAY()+1</formula>
    </cfRule>
  </conditionalFormatting>
  <conditionalFormatting sqref="H154">
    <cfRule type="expression" dxfId="6071" priority="369" stopIfTrue="1">
      <formula>(#REF!="√")</formula>
    </cfRule>
  </conditionalFormatting>
  <conditionalFormatting sqref="H160">
    <cfRule type="containsText" dxfId="6070" priority="370" stopIfTrue="1" operator="containsText" text="LOW">
      <formula>NOT(ISERROR(SEARCH(("LOW"),(H160))))</formula>
    </cfRule>
  </conditionalFormatting>
  <conditionalFormatting sqref="H160">
    <cfRule type="containsText" dxfId="6069" priority="371" stopIfTrue="1" operator="containsText" text="MEDIUM">
      <formula>NOT(ISERROR(SEARCH(("MEDIUM"),(H160))))</formula>
    </cfRule>
  </conditionalFormatting>
  <conditionalFormatting sqref="H160">
    <cfRule type="containsText" dxfId="6068" priority="372" stopIfTrue="1" operator="containsText" text="HIGH">
      <formula>NOT(ISERROR(SEARCH(("HIGH"),(H160))))</formula>
    </cfRule>
  </conditionalFormatting>
  <conditionalFormatting sqref="I159">
    <cfRule type="containsText" dxfId="6067" priority="373" stopIfTrue="1" operator="containsText" text="LOW">
      <formula>NOT(ISERROR(SEARCH(("LOW"),(I159))))</formula>
    </cfRule>
  </conditionalFormatting>
  <conditionalFormatting sqref="I159">
    <cfRule type="containsText" dxfId="6066" priority="374" stopIfTrue="1" operator="containsText" text="MEDIUM">
      <formula>NOT(ISERROR(SEARCH(("MEDIUM"),(I159))))</formula>
    </cfRule>
  </conditionalFormatting>
  <conditionalFormatting sqref="I159">
    <cfRule type="containsText" dxfId="6065" priority="375" stopIfTrue="1" operator="containsText" text="HIGH">
      <formula>NOT(ISERROR(SEARCH(("HIGH"),(I159))))</formula>
    </cfRule>
  </conditionalFormatting>
  <conditionalFormatting sqref="B159">
    <cfRule type="expression" dxfId="6064" priority="376" stopIfTrue="1">
      <formula>(#REF!="√")</formula>
    </cfRule>
  </conditionalFormatting>
  <conditionalFormatting sqref="I159">
    <cfRule type="expression" dxfId="6063" priority="377" stopIfTrue="1">
      <formula>(#REF!="√")</formula>
    </cfRule>
  </conditionalFormatting>
  <conditionalFormatting sqref="B164">
    <cfRule type="expression" dxfId="6062" priority="378" stopIfTrue="1">
      <formula>(#REF!="√")</formula>
    </cfRule>
  </conditionalFormatting>
  <conditionalFormatting sqref="J160">
    <cfRule type="containsText" dxfId="6061" priority="379" operator="containsText" text="Neutral">
      <formula>NOT(ISERROR(SEARCH(("Neutral"),(J160))))</formula>
    </cfRule>
  </conditionalFormatting>
  <conditionalFormatting sqref="J160">
    <cfRule type="containsText" dxfId="6060" priority="380" operator="containsText" text="Negative">
      <formula>NOT(ISERROR(SEARCH(("Negative"),(J160))))</formula>
    </cfRule>
  </conditionalFormatting>
  <conditionalFormatting sqref="J160">
    <cfRule type="containsText" dxfId="6059" priority="381" operator="containsText" text="Positive">
      <formula>NOT(ISERROR(SEARCH(("Positive"),(J160))))</formula>
    </cfRule>
  </conditionalFormatting>
  <conditionalFormatting sqref="J160">
    <cfRule type="containsText" dxfId="6058" priority="382" operator="containsText" text="Neutral">
      <formula>NOT(ISERROR(SEARCH(("Neutral"),(J160))))</formula>
    </cfRule>
  </conditionalFormatting>
  <conditionalFormatting sqref="J160">
    <cfRule type="containsText" dxfId="6057" priority="383" operator="containsText" text="Negative">
      <formula>NOT(ISERROR(SEARCH(("Negative"),(J160))))</formula>
    </cfRule>
  </conditionalFormatting>
  <conditionalFormatting sqref="J160">
    <cfRule type="containsText" dxfId="6056" priority="384" operator="containsText" text="Positive">
      <formula>NOT(ISERROR(SEARCH(("Positive"),(J160))))</formula>
    </cfRule>
  </conditionalFormatting>
  <conditionalFormatting sqref="J160">
    <cfRule type="timePeriod" dxfId="6055" priority="385" timePeriod="tomorrow">
      <formula>FLOOR(J160,1)=TODAY()+1</formula>
    </cfRule>
  </conditionalFormatting>
  <conditionalFormatting sqref="H166">
    <cfRule type="containsText" dxfId="6054" priority="386" stopIfTrue="1" operator="containsText" text="LOW">
      <formula>NOT(ISERROR(SEARCH(("LOW"),(H166))))</formula>
    </cfRule>
  </conditionalFormatting>
  <conditionalFormatting sqref="H166">
    <cfRule type="containsText" dxfId="6053" priority="387" stopIfTrue="1" operator="containsText" text="MEDIUM">
      <formula>NOT(ISERROR(SEARCH(("MEDIUM"),(H166))))</formula>
    </cfRule>
  </conditionalFormatting>
  <conditionalFormatting sqref="H166">
    <cfRule type="containsText" dxfId="6052" priority="388" stopIfTrue="1" operator="containsText" text="HIGH">
      <formula>NOT(ISERROR(SEARCH(("HIGH"),(H166))))</formula>
    </cfRule>
  </conditionalFormatting>
  <conditionalFormatting sqref="I165">
    <cfRule type="containsText" dxfId="6051" priority="389" stopIfTrue="1" operator="containsText" text="LOW">
      <formula>NOT(ISERROR(SEARCH(("LOW"),(I165))))</formula>
    </cfRule>
  </conditionalFormatting>
  <conditionalFormatting sqref="I165">
    <cfRule type="containsText" dxfId="6050" priority="390" stopIfTrue="1" operator="containsText" text="MEDIUM">
      <formula>NOT(ISERROR(SEARCH(("MEDIUM"),(I165))))</formula>
    </cfRule>
  </conditionalFormatting>
  <conditionalFormatting sqref="I165">
    <cfRule type="containsText" dxfId="6049" priority="391" stopIfTrue="1" operator="containsText" text="HIGH">
      <formula>NOT(ISERROR(SEARCH(("HIGH"),(I165))))</formula>
    </cfRule>
  </conditionalFormatting>
  <conditionalFormatting sqref="B165">
    <cfRule type="expression" dxfId="6048" priority="392" stopIfTrue="1">
      <formula>(#REF!="√")</formula>
    </cfRule>
  </conditionalFormatting>
  <conditionalFormatting sqref="B170">
    <cfRule type="expression" dxfId="6047" priority="393" stopIfTrue="1">
      <formula>(#REF!="√")</formula>
    </cfRule>
  </conditionalFormatting>
  <conditionalFormatting sqref="J166">
    <cfRule type="containsText" dxfId="6046" priority="394" operator="containsText" text="Neutral">
      <formula>NOT(ISERROR(SEARCH(("Neutral"),(J166))))</formula>
    </cfRule>
  </conditionalFormatting>
  <conditionalFormatting sqref="J166">
    <cfRule type="containsText" dxfId="6045" priority="395" operator="containsText" text="Negative">
      <formula>NOT(ISERROR(SEARCH(("Negative"),(J166))))</formula>
    </cfRule>
  </conditionalFormatting>
  <conditionalFormatting sqref="J166">
    <cfRule type="containsText" dxfId="6044" priority="396" operator="containsText" text="Positive">
      <formula>NOT(ISERROR(SEARCH(("Positive"),(J166))))</formula>
    </cfRule>
  </conditionalFormatting>
  <conditionalFormatting sqref="J166">
    <cfRule type="containsText" dxfId="6043" priority="397" operator="containsText" text="Neutral">
      <formula>NOT(ISERROR(SEARCH(("Neutral"),(J166))))</formula>
    </cfRule>
  </conditionalFormatting>
  <conditionalFormatting sqref="J166">
    <cfRule type="containsText" dxfId="6042" priority="398" operator="containsText" text="Negative">
      <formula>NOT(ISERROR(SEARCH(("Negative"),(J166))))</formula>
    </cfRule>
  </conditionalFormatting>
  <conditionalFormatting sqref="J166">
    <cfRule type="containsText" dxfId="6041" priority="399" operator="containsText" text="Positive">
      <formula>NOT(ISERROR(SEARCH(("Positive"),(J166))))</formula>
    </cfRule>
  </conditionalFormatting>
  <conditionalFormatting sqref="J166">
    <cfRule type="timePeriod" dxfId="6040" priority="400" timePeriod="tomorrow">
      <formula>FLOOR(J166,1)=TODAY()+1</formula>
    </cfRule>
  </conditionalFormatting>
  <conditionalFormatting sqref="H166">
    <cfRule type="expression" dxfId="6039" priority="401" stopIfTrue="1">
      <formula>(#REF!="√")</formula>
    </cfRule>
  </conditionalFormatting>
  <conditionalFormatting sqref="H172">
    <cfRule type="containsText" dxfId="6038" priority="402" stopIfTrue="1" operator="containsText" text="LOW">
      <formula>NOT(ISERROR(SEARCH(("LOW"),(H172))))</formula>
    </cfRule>
  </conditionalFormatting>
  <conditionalFormatting sqref="H172">
    <cfRule type="containsText" dxfId="6037" priority="403" stopIfTrue="1" operator="containsText" text="MEDIUM">
      <formula>NOT(ISERROR(SEARCH(("MEDIUM"),(H172))))</formula>
    </cfRule>
  </conditionalFormatting>
  <conditionalFormatting sqref="H172">
    <cfRule type="containsText" dxfId="6036" priority="404" stopIfTrue="1" operator="containsText" text="HIGH">
      <formula>NOT(ISERROR(SEARCH(("HIGH"),(H172))))</formula>
    </cfRule>
  </conditionalFormatting>
  <conditionalFormatting sqref="I171">
    <cfRule type="containsText" dxfId="6035" priority="405" stopIfTrue="1" operator="containsText" text="LOW">
      <formula>NOT(ISERROR(SEARCH(("LOW"),(I171))))</formula>
    </cfRule>
  </conditionalFormatting>
  <conditionalFormatting sqref="I171">
    <cfRule type="containsText" dxfId="6034" priority="406" stopIfTrue="1" operator="containsText" text="MEDIUM">
      <formula>NOT(ISERROR(SEARCH(("MEDIUM"),(I171))))</formula>
    </cfRule>
  </conditionalFormatting>
  <conditionalFormatting sqref="I171">
    <cfRule type="containsText" dxfId="6033" priority="407" stopIfTrue="1" operator="containsText" text="HIGH">
      <formula>NOT(ISERROR(SEARCH(("HIGH"),(I171))))</formula>
    </cfRule>
  </conditionalFormatting>
  <conditionalFormatting sqref="B171">
    <cfRule type="expression" dxfId="6032" priority="408" stopIfTrue="1">
      <formula>(#REF!="√")</formula>
    </cfRule>
  </conditionalFormatting>
  <conditionalFormatting sqref="I171">
    <cfRule type="expression" dxfId="6031" priority="409" stopIfTrue="1">
      <formula>(#REF!="√")</formula>
    </cfRule>
  </conditionalFormatting>
  <conditionalFormatting sqref="B172:B173 B176">
    <cfRule type="expression" dxfId="6030" priority="410" stopIfTrue="1">
      <formula>(#REF!="√")</formula>
    </cfRule>
  </conditionalFormatting>
  <conditionalFormatting sqref="J172">
    <cfRule type="containsText" dxfId="6029" priority="411" operator="containsText" text="Neutral">
      <formula>NOT(ISERROR(SEARCH(("Neutral"),(J172))))</formula>
    </cfRule>
  </conditionalFormatting>
  <conditionalFormatting sqref="J172">
    <cfRule type="containsText" dxfId="6028" priority="412" operator="containsText" text="Negative">
      <formula>NOT(ISERROR(SEARCH(("Negative"),(J172))))</formula>
    </cfRule>
  </conditionalFormatting>
  <conditionalFormatting sqref="J172">
    <cfRule type="containsText" dxfId="6027" priority="413" operator="containsText" text="Positive">
      <formula>NOT(ISERROR(SEARCH(("Positive"),(J172))))</formula>
    </cfRule>
  </conditionalFormatting>
  <conditionalFormatting sqref="J172">
    <cfRule type="containsText" dxfId="6026" priority="414" operator="containsText" text="Neutral">
      <formula>NOT(ISERROR(SEARCH(("Neutral"),(J172))))</formula>
    </cfRule>
  </conditionalFormatting>
  <conditionalFormatting sqref="J172">
    <cfRule type="containsText" dxfId="6025" priority="415" operator="containsText" text="Negative">
      <formula>NOT(ISERROR(SEARCH(("Negative"),(J172))))</formula>
    </cfRule>
  </conditionalFormatting>
  <conditionalFormatting sqref="J172">
    <cfRule type="containsText" dxfId="6024" priority="416" operator="containsText" text="Positive">
      <formula>NOT(ISERROR(SEARCH(("Positive"),(J172))))</formula>
    </cfRule>
  </conditionalFormatting>
  <conditionalFormatting sqref="J172">
    <cfRule type="timePeriod" dxfId="6023" priority="417" timePeriod="tomorrow">
      <formula>FLOOR(J172,1)=TODAY()+1</formula>
    </cfRule>
  </conditionalFormatting>
  <conditionalFormatting sqref="H172">
    <cfRule type="expression" dxfId="6022" priority="418" stopIfTrue="1">
      <formula>(#REF!="√")</formula>
    </cfRule>
  </conditionalFormatting>
  <conditionalFormatting sqref="H178">
    <cfRule type="containsText" dxfId="6021" priority="419" stopIfTrue="1" operator="containsText" text="LOW">
      <formula>NOT(ISERROR(SEARCH(("LOW"),(H178))))</formula>
    </cfRule>
  </conditionalFormatting>
  <conditionalFormatting sqref="H178">
    <cfRule type="containsText" dxfId="6020" priority="420" stopIfTrue="1" operator="containsText" text="MEDIUM">
      <formula>NOT(ISERROR(SEARCH(("MEDIUM"),(H178))))</formula>
    </cfRule>
  </conditionalFormatting>
  <conditionalFormatting sqref="H178">
    <cfRule type="containsText" dxfId="6019" priority="421" stopIfTrue="1" operator="containsText" text="HIGH">
      <formula>NOT(ISERROR(SEARCH(("HIGH"),(H178))))</formula>
    </cfRule>
  </conditionalFormatting>
  <conditionalFormatting sqref="I177">
    <cfRule type="containsText" dxfId="6018" priority="422" stopIfTrue="1" operator="containsText" text="LOW">
      <formula>NOT(ISERROR(SEARCH(("LOW"),(I177))))</formula>
    </cfRule>
  </conditionalFormatting>
  <conditionalFormatting sqref="I177">
    <cfRule type="containsText" dxfId="6017" priority="423" stopIfTrue="1" operator="containsText" text="MEDIUM">
      <formula>NOT(ISERROR(SEARCH(("MEDIUM"),(I177))))</formula>
    </cfRule>
  </conditionalFormatting>
  <conditionalFormatting sqref="I177">
    <cfRule type="containsText" dxfId="6016" priority="424" stopIfTrue="1" operator="containsText" text="HIGH">
      <formula>NOT(ISERROR(SEARCH(("HIGH"),(I177))))</formula>
    </cfRule>
  </conditionalFormatting>
  <conditionalFormatting sqref="B177">
    <cfRule type="expression" dxfId="6015" priority="425" stopIfTrue="1">
      <formula>(#REF!="√")</formula>
    </cfRule>
  </conditionalFormatting>
  <conditionalFormatting sqref="J178">
    <cfRule type="containsText" dxfId="6014" priority="426" operator="containsText" text="Neutral">
      <formula>NOT(ISERROR(SEARCH(("Neutral"),(J178))))</formula>
    </cfRule>
  </conditionalFormatting>
  <conditionalFormatting sqref="J178">
    <cfRule type="containsText" dxfId="6013" priority="427" operator="containsText" text="Negative">
      <formula>NOT(ISERROR(SEARCH(("Negative"),(J178))))</formula>
    </cfRule>
  </conditionalFormatting>
  <conditionalFormatting sqref="J178">
    <cfRule type="containsText" dxfId="6012" priority="428" operator="containsText" text="Positive">
      <formula>NOT(ISERROR(SEARCH(("Positive"),(J178))))</formula>
    </cfRule>
  </conditionalFormatting>
  <conditionalFormatting sqref="J178">
    <cfRule type="containsText" dxfId="6011" priority="429" operator="containsText" text="Neutral">
      <formula>NOT(ISERROR(SEARCH(("Neutral"),(J178))))</formula>
    </cfRule>
  </conditionalFormatting>
  <conditionalFormatting sqref="J178">
    <cfRule type="containsText" dxfId="6010" priority="430" operator="containsText" text="Negative">
      <formula>NOT(ISERROR(SEARCH(("Negative"),(J178))))</formula>
    </cfRule>
  </conditionalFormatting>
  <conditionalFormatting sqref="J178">
    <cfRule type="containsText" dxfId="6009" priority="431" operator="containsText" text="Positive">
      <formula>NOT(ISERROR(SEARCH(("Positive"),(J178))))</formula>
    </cfRule>
  </conditionalFormatting>
  <conditionalFormatting sqref="J178">
    <cfRule type="timePeriod" dxfId="6008" priority="432" timePeriod="tomorrow">
      <formula>FLOOR(J178,1)=TODAY()+1</formula>
    </cfRule>
  </conditionalFormatting>
  <conditionalFormatting sqref="H178">
    <cfRule type="expression" dxfId="6007" priority="433" stopIfTrue="1">
      <formula>(#REF!="√")</formula>
    </cfRule>
  </conditionalFormatting>
  <conditionalFormatting sqref="H184">
    <cfRule type="containsText" dxfId="6006" priority="434" stopIfTrue="1" operator="containsText" text="LOW">
      <formula>NOT(ISERROR(SEARCH(("LOW"),(H184))))</formula>
    </cfRule>
  </conditionalFormatting>
  <conditionalFormatting sqref="H184">
    <cfRule type="containsText" dxfId="6005" priority="435" stopIfTrue="1" operator="containsText" text="MEDIUM">
      <formula>NOT(ISERROR(SEARCH(("MEDIUM"),(H184))))</formula>
    </cfRule>
  </conditionalFormatting>
  <conditionalFormatting sqref="H184">
    <cfRule type="containsText" dxfId="6004" priority="436" stopIfTrue="1" operator="containsText" text="HIGH">
      <formula>NOT(ISERROR(SEARCH(("HIGH"),(H184))))</formula>
    </cfRule>
  </conditionalFormatting>
  <conditionalFormatting sqref="I183">
    <cfRule type="containsText" dxfId="6003" priority="437" stopIfTrue="1" operator="containsText" text="LOW">
      <formula>NOT(ISERROR(SEARCH(("LOW"),(I183))))</formula>
    </cfRule>
  </conditionalFormatting>
  <conditionalFormatting sqref="I183">
    <cfRule type="containsText" dxfId="6002" priority="438" stopIfTrue="1" operator="containsText" text="MEDIUM">
      <formula>NOT(ISERROR(SEARCH(("MEDIUM"),(I183))))</formula>
    </cfRule>
  </conditionalFormatting>
  <conditionalFormatting sqref="I183">
    <cfRule type="containsText" dxfId="6001" priority="439" stopIfTrue="1" operator="containsText" text="HIGH">
      <formula>NOT(ISERROR(SEARCH(("HIGH"),(I183))))</formula>
    </cfRule>
  </conditionalFormatting>
  <conditionalFormatting sqref="B183">
    <cfRule type="expression" dxfId="6000" priority="440" stopIfTrue="1">
      <formula>(#REF!="√")</formula>
    </cfRule>
  </conditionalFormatting>
  <conditionalFormatting sqref="I183">
    <cfRule type="expression" dxfId="5999" priority="441" stopIfTrue="1">
      <formula>(#REF!="√")</formula>
    </cfRule>
  </conditionalFormatting>
  <conditionalFormatting sqref="B184 B188">
    <cfRule type="expression" dxfId="5998" priority="442" stopIfTrue="1">
      <formula>(#REF!="√")</formula>
    </cfRule>
  </conditionalFormatting>
  <conditionalFormatting sqref="H238">
    <cfRule type="expression" dxfId="5997" priority="443" stopIfTrue="1">
      <formula>(#REF!="√")</formula>
    </cfRule>
  </conditionalFormatting>
  <conditionalFormatting sqref="J184">
    <cfRule type="containsText" dxfId="5996" priority="444" operator="containsText" text="Neutral">
      <formula>NOT(ISERROR(SEARCH(("Neutral"),(J184))))</formula>
    </cfRule>
  </conditionalFormatting>
  <conditionalFormatting sqref="J184">
    <cfRule type="containsText" dxfId="5995" priority="445" operator="containsText" text="Negative">
      <formula>NOT(ISERROR(SEARCH(("Negative"),(J184))))</formula>
    </cfRule>
  </conditionalFormatting>
  <conditionalFormatting sqref="J184">
    <cfRule type="containsText" dxfId="5994" priority="446" operator="containsText" text="Positive">
      <formula>NOT(ISERROR(SEARCH(("Positive"),(J184))))</formula>
    </cfRule>
  </conditionalFormatting>
  <conditionalFormatting sqref="J184">
    <cfRule type="containsText" dxfId="5993" priority="447" operator="containsText" text="Neutral">
      <formula>NOT(ISERROR(SEARCH(("Neutral"),(J184))))</formula>
    </cfRule>
  </conditionalFormatting>
  <conditionalFormatting sqref="J184">
    <cfRule type="containsText" dxfId="5992" priority="448" operator="containsText" text="Negative">
      <formula>NOT(ISERROR(SEARCH(("Negative"),(J184))))</formula>
    </cfRule>
  </conditionalFormatting>
  <conditionalFormatting sqref="J184">
    <cfRule type="containsText" dxfId="5991" priority="449" operator="containsText" text="Positive">
      <formula>NOT(ISERROR(SEARCH(("Positive"),(J184))))</formula>
    </cfRule>
  </conditionalFormatting>
  <conditionalFormatting sqref="J184">
    <cfRule type="timePeriod" dxfId="5990" priority="450" timePeriod="tomorrow">
      <formula>FLOOR(J184,1)=TODAY()+1</formula>
    </cfRule>
  </conditionalFormatting>
  <conditionalFormatting sqref="H184">
    <cfRule type="expression" dxfId="5989" priority="451" stopIfTrue="1">
      <formula>(#REF!="√")</formula>
    </cfRule>
  </conditionalFormatting>
  <conditionalFormatting sqref="I189">
    <cfRule type="containsText" dxfId="5988" priority="452" stopIfTrue="1" operator="containsText" text="LOW">
      <formula>NOT(ISERROR(SEARCH(("LOW"),(I189))))</formula>
    </cfRule>
  </conditionalFormatting>
  <conditionalFormatting sqref="I189">
    <cfRule type="containsText" dxfId="5987" priority="453" stopIfTrue="1" operator="containsText" text="MEDIUM">
      <formula>NOT(ISERROR(SEARCH(("MEDIUM"),(I189))))</formula>
    </cfRule>
  </conditionalFormatting>
  <conditionalFormatting sqref="I189">
    <cfRule type="containsText" dxfId="5986" priority="454" stopIfTrue="1" operator="containsText" text="HIGH">
      <formula>NOT(ISERROR(SEARCH(("HIGH"),(I189))))</formula>
    </cfRule>
  </conditionalFormatting>
  <conditionalFormatting sqref="B189">
    <cfRule type="expression" dxfId="5985" priority="455" stopIfTrue="1">
      <formula>(#REF!="√")</formula>
    </cfRule>
  </conditionalFormatting>
  <conditionalFormatting sqref="I189">
    <cfRule type="expression" dxfId="5984" priority="456" stopIfTrue="1">
      <formula>(#REF!="√")</formula>
    </cfRule>
  </conditionalFormatting>
  <conditionalFormatting sqref="B185">
    <cfRule type="expression" dxfId="5983" priority="457" stopIfTrue="1">
      <formula>(#REF!="√")</formula>
    </cfRule>
  </conditionalFormatting>
  <conditionalFormatting sqref="H190 H196">
    <cfRule type="containsText" dxfId="5982" priority="458" stopIfTrue="1" operator="containsText" text="LOW">
      <formula>NOT(ISERROR(SEARCH(("LOW"),(H190))))</formula>
    </cfRule>
  </conditionalFormatting>
  <conditionalFormatting sqref="H190 H196">
    <cfRule type="containsText" dxfId="5981" priority="459" stopIfTrue="1" operator="containsText" text="MEDIUM">
      <formula>NOT(ISERROR(SEARCH(("MEDIUM"),(H190))))</formula>
    </cfRule>
  </conditionalFormatting>
  <conditionalFormatting sqref="H190 H196">
    <cfRule type="containsText" dxfId="5980" priority="460" stopIfTrue="1" operator="containsText" text="HIGH">
      <formula>NOT(ISERROR(SEARCH(("HIGH"),(H190))))</formula>
    </cfRule>
  </conditionalFormatting>
  <conditionalFormatting sqref="B190 B194 B196 B200">
    <cfRule type="expression" dxfId="5979" priority="461" stopIfTrue="1">
      <formula>(#REF!="√")</formula>
    </cfRule>
  </conditionalFormatting>
  <conditionalFormatting sqref="J190 J196">
    <cfRule type="containsText" dxfId="5978" priority="462" operator="containsText" text="Neutral">
      <formula>NOT(ISERROR(SEARCH(("Neutral"),(J190))))</formula>
    </cfRule>
  </conditionalFormatting>
  <conditionalFormatting sqref="J190 J196">
    <cfRule type="containsText" dxfId="5977" priority="463" operator="containsText" text="Negative">
      <formula>NOT(ISERROR(SEARCH(("Negative"),(J190))))</formula>
    </cfRule>
  </conditionalFormatting>
  <conditionalFormatting sqref="J190 J196">
    <cfRule type="containsText" dxfId="5976" priority="464" operator="containsText" text="Positive">
      <formula>NOT(ISERROR(SEARCH(("Positive"),(J190))))</formula>
    </cfRule>
  </conditionalFormatting>
  <conditionalFormatting sqref="J190 J196">
    <cfRule type="containsText" dxfId="5975" priority="465" operator="containsText" text="Neutral">
      <formula>NOT(ISERROR(SEARCH(("Neutral"),(J190))))</formula>
    </cfRule>
  </conditionalFormatting>
  <conditionalFormatting sqref="J190 J196">
    <cfRule type="containsText" dxfId="5974" priority="466" operator="containsText" text="Negative">
      <formula>NOT(ISERROR(SEARCH(("Negative"),(J190))))</formula>
    </cfRule>
  </conditionalFormatting>
  <conditionalFormatting sqref="J190 J196">
    <cfRule type="containsText" dxfId="5973" priority="467" operator="containsText" text="Positive">
      <formula>NOT(ISERROR(SEARCH(("Positive"),(J190))))</formula>
    </cfRule>
  </conditionalFormatting>
  <conditionalFormatting sqref="J190 J196">
    <cfRule type="timePeriod" dxfId="5972" priority="468" timePeriod="tomorrow">
      <formula>FLOOR(J190,1)=TODAY()+1</formula>
    </cfRule>
  </conditionalFormatting>
  <conditionalFormatting sqref="H190 H196">
    <cfRule type="expression" dxfId="5971" priority="469" stopIfTrue="1">
      <formula>(#REF!="√")</formula>
    </cfRule>
  </conditionalFormatting>
  <conditionalFormatting sqref="I195 I201">
    <cfRule type="containsText" dxfId="5970" priority="470" stopIfTrue="1" operator="containsText" text="LOW">
      <formula>NOT(ISERROR(SEARCH(("LOW"),(I195))))</formula>
    </cfRule>
  </conditionalFormatting>
  <conditionalFormatting sqref="I195 I201">
    <cfRule type="containsText" dxfId="5969" priority="471" stopIfTrue="1" operator="containsText" text="MEDIUM">
      <formula>NOT(ISERROR(SEARCH(("MEDIUM"),(I195))))</formula>
    </cfRule>
  </conditionalFormatting>
  <conditionalFormatting sqref="I195 I201">
    <cfRule type="containsText" dxfId="5968" priority="472" stopIfTrue="1" operator="containsText" text="HIGH">
      <formula>NOT(ISERROR(SEARCH(("HIGH"),(I195))))</formula>
    </cfRule>
  </conditionalFormatting>
  <conditionalFormatting sqref="B195 B201">
    <cfRule type="expression" dxfId="5967" priority="473" stopIfTrue="1">
      <formula>(#REF!="√")</formula>
    </cfRule>
  </conditionalFormatting>
  <conditionalFormatting sqref="I195 I201">
    <cfRule type="expression" dxfId="5966" priority="474" stopIfTrue="1">
      <formula>(#REF!="√")</formula>
    </cfRule>
  </conditionalFormatting>
  <conditionalFormatting sqref="B191 B197">
    <cfRule type="expression" dxfId="5965" priority="475" stopIfTrue="1">
      <formula>(#REF!="√")</formula>
    </cfRule>
  </conditionalFormatting>
  <conditionalFormatting sqref="H202">
    <cfRule type="containsText" dxfId="5964" priority="476" stopIfTrue="1" operator="containsText" text="LOW">
      <formula>NOT(ISERROR(SEARCH(("LOW"),(H202))))</formula>
    </cfRule>
  </conditionalFormatting>
  <conditionalFormatting sqref="H202">
    <cfRule type="containsText" dxfId="5963" priority="477" stopIfTrue="1" operator="containsText" text="MEDIUM">
      <formula>NOT(ISERROR(SEARCH(("MEDIUM"),(H202))))</formula>
    </cfRule>
  </conditionalFormatting>
  <conditionalFormatting sqref="H202">
    <cfRule type="containsText" dxfId="5962" priority="478" stopIfTrue="1" operator="containsText" text="HIGH">
      <formula>NOT(ISERROR(SEARCH(("HIGH"),(H202))))</formula>
    </cfRule>
  </conditionalFormatting>
  <conditionalFormatting sqref="B202 B206">
    <cfRule type="expression" dxfId="5961" priority="479" stopIfTrue="1">
      <formula>(#REF!="√")</formula>
    </cfRule>
  </conditionalFormatting>
  <conditionalFormatting sqref="B251">
    <cfRule type="expression" dxfId="5960" priority="480" stopIfTrue="1">
      <formula>(#REF!="√")</formula>
    </cfRule>
  </conditionalFormatting>
  <conditionalFormatting sqref="J202">
    <cfRule type="containsText" dxfId="5959" priority="481" operator="containsText" text="Neutral">
      <formula>NOT(ISERROR(SEARCH(("Neutral"),(J202))))</formula>
    </cfRule>
  </conditionalFormatting>
  <conditionalFormatting sqref="J202">
    <cfRule type="containsText" dxfId="5958" priority="482" operator="containsText" text="Negative">
      <formula>NOT(ISERROR(SEARCH(("Negative"),(J202))))</formula>
    </cfRule>
  </conditionalFormatting>
  <conditionalFormatting sqref="J202">
    <cfRule type="containsText" dxfId="5957" priority="483" operator="containsText" text="Positive">
      <formula>NOT(ISERROR(SEARCH(("Positive"),(J202))))</formula>
    </cfRule>
  </conditionalFormatting>
  <conditionalFormatting sqref="J202">
    <cfRule type="containsText" dxfId="5956" priority="484" operator="containsText" text="Neutral">
      <formula>NOT(ISERROR(SEARCH(("Neutral"),(J202))))</formula>
    </cfRule>
  </conditionalFormatting>
  <conditionalFormatting sqref="J202">
    <cfRule type="containsText" dxfId="5955" priority="485" operator="containsText" text="Negative">
      <formula>NOT(ISERROR(SEARCH(("Negative"),(J202))))</formula>
    </cfRule>
  </conditionalFormatting>
  <conditionalFormatting sqref="J202">
    <cfRule type="containsText" dxfId="5954" priority="486" operator="containsText" text="Positive">
      <formula>NOT(ISERROR(SEARCH(("Positive"),(J202))))</formula>
    </cfRule>
  </conditionalFormatting>
  <conditionalFormatting sqref="J202">
    <cfRule type="timePeriod" dxfId="5953" priority="487" timePeriod="tomorrow">
      <formula>FLOOR(J202,1)=TODAY()+1</formula>
    </cfRule>
  </conditionalFormatting>
  <conditionalFormatting sqref="H202">
    <cfRule type="expression" dxfId="5952" priority="488" stopIfTrue="1">
      <formula>(#REF!="√")</formula>
    </cfRule>
  </conditionalFormatting>
  <conditionalFormatting sqref="I207">
    <cfRule type="containsText" dxfId="5951" priority="489" stopIfTrue="1" operator="containsText" text="LOW">
      <formula>NOT(ISERROR(SEARCH(("LOW"),(I207))))</formula>
    </cfRule>
  </conditionalFormatting>
  <conditionalFormatting sqref="I207">
    <cfRule type="containsText" dxfId="5950" priority="490" stopIfTrue="1" operator="containsText" text="MEDIUM">
      <formula>NOT(ISERROR(SEARCH(("MEDIUM"),(I207))))</formula>
    </cfRule>
  </conditionalFormatting>
  <conditionalFormatting sqref="I207">
    <cfRule type="containsText" dxfId="5949" priority="491" stopIfTrue="1" operator="containsText" text="HIGH">
      <formula>NOT(ISERROR(SEARCH(("HIGH"),(I207))))</formula>
    </cfRule>
  </conditionalFormatting>
  <conditionalFormatting sqref="B207">
    <cfRule type="expression" dxfId="5948" priority="492" stopIfTrue="1">
      <formula>(#REF!="√")</formula>
    </cfRule>
  </conditionalFormatting>
  <conditionalFormatting sqref="I207">
    <cfRule type="expression" dxfId="5947" priority="493" stopIfTrue="1">
      <formula>(#REF!="√")</formula>
    </cfRule>
  </conditionalFormatting>
  <conditionalFormatting sqref="B221">
    <cfRule type="expression" dxfId="5946" priority="494" stopIfTrue="1">
      <formula>(#REF!="√")</formula>
    </cfRule>
  </conditionalFormatting>
  <conditionalFormatting sqref="H208">
    <cfRule type="containsText" dxfId="5945" priority="495" stopIfTrue="1" operator="containsText" text="LOW">
      <formula>NOT(ISERROR(SEARCH(("LOW"),(H208))))</formula>
    </cfRule>
  </conditionalFormatting>
  <conditionalFormatting sqref="H208">
    <cfRule type="containsText" dxfId="5944" priority="496" stopIfTrue="1" operator="containsText" text="MEDIUM">
      <formula>NOT(ISERROR(SEARCH(("MEDIUM"),(H208))))</formula>
    </cfRule>
  </conditionalFormatting>
  <conditionalFormatting sqref="H208">
    <cfRule type="containsText" dxfId="5943" priority="497" stopIfTrue="1" operator="containsText" text="HIGH">
      <formula>NOT(ISERROR(SEARCH(("HIGH"),(H208))))</formula>
    </cfRule>
  </conditionalFormatting>
  <conditionalFormatting sqref="B208 B212">
    <cfRule type="expression" dxfId="5942" priority="498" stopIfTrue="1">
      <formula>(#REF!="√")</formula>
    </cfRule>
  </conditionalFormatting>
  <conditionalFormatting sqref="J208">
    <cfRule type="containsText" dxfId="5941" priority="499" operator="containsText" text="Neutral">
      <formula>NOT(ISERROR(SEARCH(("Neutral"),(J208))))</formula>
    </cfRule>
  </conditionalFormatting>
  <conditionalFormatting sqref="J208">
    <cfRule type="containsText" dxfId="5940" priority="500" operator="containsText" text="Negative">
      <formula>NOT(ISERROR(SEARCH(("Negative"),(J208))))</formula>
    </cfRule>
  </conditionalFormatting>
  <conditionalFormatting sqref="J208">
    <cfRule type="containsText" dxfId="5939" priority="501" operator="containsText" text="Positive">
      <formula>NOT(ISERROR(SEARCH(("Positive"),(J208))))</formula>
    </cfRule>
  </conditionalFormatting>
  <conditionalFormatting sqref="J208">
    <cfRule type="containsText" dxfId="5938" priority="502" operator="containsText" text="Neutral">
      <formula>NOT(ISERROR(SEARCH(("Neutral"),(J208))))</formula>
    </cfRule>
  </conditionalFormatting>
  <conditionalFormatting sqref="J208">
    <cfRule type="containsText" dxfId="5937" priority="503" operator="containsText" text="Negative">
      <formula>NOT(ISERROR(SEARCH(("Negative"),(J208))))</formula>
    </cfRule>
  </conditionalFormatting>
  <conditionalFormatting sqref="J208">
    <cfRule type="containsText" dxfId="5936" priority="504" operator="containsText" text="Positive">
      <formula>NOT(ISERROR(SEARCH(("Positive"),(J208))))</formula>
    </cfRule>
  </conditionalFormatting>
  <conditionalFormatting sqref="J208">
    <cfRule type="timePeriod" dxfId="5935" priority="505" timePeriod="tomorrow">
      <formula>FLOOR(J208,1)=TODAY()+1</formula>
    </cfRule>
  </conditionalFormatting>
  <conditionalFormatting sqref="H208">
    <cfRule type="expression" dxfId="5934" priority="506" stopIfTrue="1">
      <formula>(#REF!="√")</formula>
    </cfRule>
  </conditionalFormatting>
  <conditionalFormatting sqref="I213">
    <cfRule type="containsText" dxfId="5933" priority="507" stopIfTrue="1" operator="containsText" text="LOW">
      <formula>NOT(ISERROR(SEARCH(("LOW"),(I213))))</formula>
    </cfRule>
  </conditionalFormatting>
  <conditionalFormatting sqref="I213">
    <cfRule type="containsText" dxfId="5932" priority="508" stopIfTrue="1" operator="containsText" text="MEDIUM">
      <formula>NOT(ISERROR(SEARCH(("MEDIUM"),(I213))))</formula>
    </cfRule>
  </conditionalFormatting>
  <conditionalFormatting sqref="I213">
    <cfRule type="containsText" dxfId="5931" priority="509" stopIfTrue="1" operator="containsText" text="HIGH">
      <formula>NOT(ISERROR(SEARCH(("HIGH"),(I213))))</formula>
    </cfRule>
  </conditionalFormatting>
  <conditionalFormatting sqref="B213">
    <cfRule type="expression" dxfId="5930" priority="510" stopIfTrue="1">
      <formula>(#REF!="√")</formula>
    </cfRule>
  </conditionalFormatting>
  <conditionalFormatting sqref="I213">
    <cfRule type="expression" dxfId="5929" priority="511" stopIfTrue="1">
      <formula>(#REF!="√")</formula>
    </cfRule>
  </conditionalFormatting>
  <conditionalFormatting sqref="H214">
    <cfRule type="containsText" dxfId="5928" priority="512" stopIfTrue="1" operator="containsText" text="LOW">
      <formula>NOT(ISERROR(SEARCH(("LOW"),(H214))))</formula>
    </cfRule>
  </conditionalFormatting>
  <conditionalFormatting sqref="H214">
    <cfRule type="containsText" dxfId="5927" priority="513" stopIfTrue="1" operator="containsText" text="MEDIUM">
      <formula>NOT(ISERROR(SEARCH(("MEDIUM"),(H214))))</formula>
    </cfRule>
  </conditionalFormatting>
  <conditionalFormatting sqref="H214">
    <cfRule type="containsText" dxfId="5926" priority="514" stopIfTrue="1" operator="containsText" text="HIGH">
      <formula>NOT(ISERROR(SEARCH(("HIGH"),(H214))))</formula>
    </cfRule>
  </conditionalFormatting>
  <conditionalFormatting sqref="B214 B218">
    <cfRule type="expression" dxfId="5925" priority="515" stopIfTrue="1">
      <formula>(#REF!="√")</formula>
    </cfRule>
  </conditionalFormatting>
  <conditionalFormatting sqref="J214">
    <cfRule type="containsText" dxfId="5924" priority="516" operator="containsText" text="Neutral">
      <formula>NOT(ISERROR(SEARCH(("Neutral"),(J214))))</formula>
    </cfRule>
  </conditionalFormatting>
  <conditionalFormatting sqref="J214">
    <cfRule type="containsText" dxfId="5923" priority="517" operator="containsText" text="Negative">
      <formula>NOT(ISERROR(SEARCH(("Negative"),(J214))))</formula>
    </cfRule>
  </conditionalFormatting>
  <conditionalFormatting sqref="J214">
    <cfRule type="containsText" dxfId="5922" priority="518" operator="containsText" text="Positive">
      <formula>NOT(ISERROR(SEARCH(("Positive"),(J214))))</formula>
    </cfRule>
  </conditionalFormatting>
  <conditionalFormatting sqref="J214">
    <cfRule type="containsText" dxfId="5921" priority="519" operator="containsText" text="Neutral">
      <formula>NOT(ISERROR(SEARCH(("Neutral"),(J214))))</formula>
    </cfRule>
  </conditionalFormatting>
  <conditionalFormatting sqref="J214">
    <cfRule type="containsText" dxfId="5920" priority="520" operator="containsText" text="Negative">
      <formula>NOT(ISERROR(SEARCH(("Negative"),(J214))))</formula>
    </cfRule>
  </conditionalFormatting>
  <conditionalFormatting sqref="J214">
    <cfRule type="containsText" dxfId="5919" priority="521" operator="containsText" text="Positive">
      <formula>NOT(ISERROR(SEARCH(("Positive"),(J214))))</formula>
    </cfRule>
  </conditionalFormatting>
  <conditionalFormatting sqref="J214">
    <cfRule type="timePeriod" dxfId="5918" priority="522" timePeriod="tomorrow">
      <formula>FLOOR(J214,1)=TODAY()+1</formula>
    </cfRule>
  </conditionalFormatting>
  <conditionalFormatting sqref="H214">
    <cfRule type="expression" dxfId="5917" priority="523" stopIfTrue="1">
      <formula>(#REF!="√")</formula>
    </cfRule>
  </conditionalFormatting>
  <conditionalFormatting sqref="I219">
    <cfRule type="containsText" dxfId="5916" priority="524" stopIfTrue="1" operator="containsText" text="LOW">
      <formula>NOT(ISERROR(SEARCH(("LOW"),(I219))))</formula>
    </cfRule>
  </conditionalFormatting>
  <conditionalFormatting sqref="I219">
    <cfRule type="containsText" dxfId="5915" priority="525" stopIfTrue="1" operator="containsText" text="MEDIUM">
      <formula>NOT(ISERROR(SEARCH(("MEDIUM"),(I219))))</formula>
    </cfRule>
  </conditionalFormatting>
  <conditionalFormatting sqref="I219">
    <cfRule type="containsText" dxfId="5914" priority="526" stopIfTrue="1" operator="containsText" text="HIGH">
      <formula>NOT(ISERROR(SEARCH(("HIGH"),(I219))))</formula>
    </cfRule>
  </conditionalFormatting>
  <conditionalFormatting sqref="B219">
    <cfRule type="expression" dxfId="5913" priority="527" stopIfTrue="1">
      <formula>(#REF!="√")</formula>
    </cfRule>
  </conditionalFormatting>
  <conditionalFormatting sqref="I219">
    <cfRule type="expression" dxfId="5912" priority="528" stopIfTrue="1">
      <formula>(#REF!="√")</formula>
    </cfRule>
  </conditionalFormatting>
  <conditionalFormatting sqref="H220">
    <cfRule type="containsText" dxfId="5911" priority="529" stopIfTrue="1" operator="containsText" text="LOW">
      <formula>NOT(ISERROR(SEARCH(("LOW"),(H220))))</formula>
    </cfRule>
  </conditionalFormatting>
  <conditionalFormatting sqref="H220">
    <cfRule type="containsText" dxfId="5910" priority="530" stopIfTrue="1" operator="containsText" text="MEDIUM">
      <formula>NOT(ISERROR(SEARCH(("MEDIUM"),(H220))))</formula>
    </cfRule>
  </conditionalFormatting>
  <conditionalFormatting sqref="H220">
    <cfRule type="containsText" dxfId="5909" priority="531" stopIfTrue="1" operator="containsText" text="HIGH">
      <formula>NOT(ISERROR(SEARCH(("HIGH"),(H220))))</formula>
    </cfRule>
  </conditionalFormatting>
  <conditionalFormatting sqref="B224">
    <cfRule type="expression" dxfId="5908" priority="532" stopIfTrue="1">
      <formula>(#REF!="√")</formula>
    </cfRule>
  </conditionalFormatting>
  <conditionalFormatting sqref="J220">
    <cfRule type="containsText" dxfId="5907" priority="533" operator="containsText" text="Neutral">
      <formula>NOT(ISERROR(SEARCH(("Neutral"),(J220))))</formula>
    </cfRule>
  </conditionalFormatting>
  <conditionalFormatting sqref="J220">
    <cfRule type="containsText" dxfId="5906" priority="534" operator="containsText" text="Negative">
      <formula>NOT(ISERROR(SEARCH(("Negative"),(J220))))</formula>
    </cfRule>
  </conditionalFormatting>
  <conditionalFormatting sqref="J220">
    <cfRule type="containsText" dxfId="5905" priority="535" operator="containsText" text="Positive">
      <formula>NOT(ISERROR(SEARCH(("Positive"),(J220))))</formula>
    </cfRule>
  </conditionalFormatting>
  <conditionalFormatting sqref="J220">
    <cfRule type="containsText" dxfId="5904" priority="536" operator="containsText" text="Neutral">
      <formula>NOT(ISERROR(SEARCH(("Neutral"),(J220))))</formula>
    </cfRule>
  </conditionalFormatting>
  <conditionalFormatting sqref="J220">
    <cfRule type="containsText" dxfId="5903" priority="537" operator="containsText" text="Negative">
      <formula>NOT(ISERROR(SEARCH(("Negative"),(J220))))</formula>
    </cfRule>
  </conditionalFormatting>
  <conditionalFormatting sqref="J220">
    <cfRule type="containsText" dxfId="5902" priority="538" operator="containsText" text="Positive">
      <formula>NOT(ISERROR(SEARCH(("Positive"),(J220))))</formula>
    </cfRule>
  </conditionalFormatting>
  <conditionalFormatting sqref="J220">
    <cfRule type="timePeriod" dxfId="5901" priority="539" timePeriod="tomorrow">
      <formula>FLOOR(J220,1)=TODAY()+1</formula>
    </cfRule>
  </conditionalFormatting>
  <conditionalFormatting sqref="H220">
    <cfRule type="expression" dxfId="5900" priority="540" stopIfTrue="1">
      <formula>(#REF!="√")</formula>
    </cfRule>
  </conditionalFormatting>
  <conditionalFormatting sqref="I225">
    <cfRule type="containsText" dxfId="5899" priority="541" stopIfTrue="1" operator="containsText" text="LOW">
      <formula>NOT(ISERROR(SEARCH(("LOW"),(I225))))</formula>
    </cfRule>
  </conditionalFormatting>
  <conditionalFormatting sqref="I225">
    <cfRule type="containsText" dxfId="5898" priority="542" stopIfTrue="1" operator="containsText" text="MEDIUM">
      <formula>NOT(ISERROR(SEARCH(("MEDIUM"),(I225))))</formula>
    </cfRule>
  </conditionalFormatting>
  <conditionalFormatting sqref="I225">
    <cfRule type="containsText" dxfId="5897" priority="543" stopIfTrue="1" operator="containsText" text="HIGH">
      <formula>NOT(ISERROR(SEARCH(("HIGH"),(I225))))</formula>
    </cfRule>
  </conditionalFormatting>
  <conditionalFormatting sqref="B225">
    <cfRule type="expression" dxfId="5896" priority="544" stopIfTrue="1">
      <formula>(#REF!="√")</formula>
    </cfRule>
  </conditionalFormatting>
  <conditionalFormatting sqref="I225">
    <cfRule type="expression" dxfId="5895" priority="545" stopIfTrue="1">
      <formula>(#REF!="√")</formula>
    </cfRule>
  </conditionalFormatting>
  <conditionalFormatting sqref="H226">
    <cfRule type="containsText" dxfId="5894" priority="546" stopIfTrue="1" operator="containsText" text="LOW">
      <formula>NOT(ISERROR(SEARCH(("LOW"),(H226))))</formula>
    </cfRule>
  </conditionalFormatting>
  <conditionalFormatting sqref="H226">
    <cfRule type="containsText" dxfId="5893" priority="547" stopIfTrue="1" operator="containsText" text="MEDIUM">
      <formula>NOT(ISERROR(SEARCH(("MEDIUM"),(H226))))</formula>
    </cfRule>
  </conditionalFormatting>
  <conditionalFormatting sqref="H226">
    <cfRule type="containsText" dxfId="5892" priority="548" stopIfTrue="1" operator="containsText" text="HIGH">
      <formula>NOT(ISERROR(SEARCH(("HIGH"),(H226))))</formula>
    </cfRule>
  </conditionalFormatting>
  <conditionalFormatting sqref="B230">
    <cfRule type="expression" dxfId="5891" priority="549" stopIfTrue="1">
      <formula>(#REF!="√")</formula>
    </cfRule>
  </conditionalFormatting>
  <conditionalFormatting sqref="J226">
    <cfRule type="containsText" dxfId="5890" priority="550" operator="containsText" text="Neutral">
      <formula>NOT(ISERROR(SEARCH(("Neutral"),(J226))))</formula>
    </cfRule>
  </conditionalFormatting>
  <conditionalFormatting sqref="J226">
    <cfRule type="containsText" dxfId="5889" priority="551" operator="containsText" text="Negative">
      <formula>NOT(ISERROR(SEARCH(("Negative"),(J226))))</formula>
    </cfRule>
  </conditionalFormatting>
  <conditionalFormatting sqref="J226">
    <cfRule type="containsText" dxfId="5888" priority="552" operator="containsText" text="Positive">
      <formula>NOT(ISERROR(SEARCH(("Positive"),(J226))))</formula>
    </cfRule>
  </conditionalFormatting>
  <conditionalFormatting sqref="J226">
    <cfRule type="containsText" dxfId="5887" priority="553" operator="containsText" text="Neutral">
      <formula>NOT(ISERROR(SEARCH(("Neutral"),(J226))))</formula>
    </cfRule>
  </conditionalFormatting>
  <conditionalFormatting sqref="J226">
    <cfRule type="containsText" dxfId="5886" priority="554" operator="containsText" text="Negative">
      <formula>NOT(ISERROR(SEARCH(("Negative"),(J226))))</formula>
    </cfRule>
  </conditionalFormatting>
  <conditionalFormatting sqref="J226">
    <cfRule type="containsText" dxfId="5885" priority="555" operator="containsText" text="Positive">
      <formula>NOT(ISERROR(SEARCH(("Positive"),(J226))))</formula>
    </cfRule>
  </conditionalFormatting>
  <conditionalFormatting sqref="J226">
    <cfRule type="timePeriod" dxfId="5884" priority="556" timePeriod="tomorrow">
      <formula>FLOOR(J226,1)=TODAY()+1</formula>
    </cfRule>
  </conditionalFormatting>
  <conditionalFormatting sqref="H226">
    <cfRule type="expression" dxfId="5883" priority="557" stopIfTrue="1">
      <formula>(#REF!="√")</formula>
    </cfRule>
  </conditionalFormatting>
  <conditionalFormatting sqref="B227">
    <cfRule type="expression" dxfId="5882" priority="558" stopIfTrue="1">
      <formula>(#REF!="√")</formula>
    </cfRule>
  </conditionalFormatting>
  <conditionalFormatting sqref="I231">
    <cfRule type="containsText" dxfId="5881" priority="559" stopIfTrue="1" operator="containsText" text="LOW">
      <formula>NOT(ISERROR(SEARCH(("LOW"),(I231))))</formula>
    </cfRule>
  </conditionalFormatting>
  <conditionalFormatting sqref="I231">
    <cfRule type="containsText" dxfId="5880" priority="560" stopIfTrue="1" operator="containsText" text="MEDIUM">
      <formula>NOT(ISERROR(SEARCH(("MEDIUM"),(I231))))</formula>
    </cfRule>
  </conditionalFormatting>
  <conditionalFormatting sqref="I231">
    <cfRule type="containsText" dxfId="5879" priority="561" stopIfTrue="1" operator="containsText" text="HIGH">
      <formula>NOT(ISERROR(SEARCH(("HIGH"),(I231))))</formula>
    </cfRule>
  </conditionalFormatting>
  <conditionalFormatting sqref="B231">
    <cfRule type="expression" dxfId="5878" priority="562" stopIfTrue="1">
      <formula>(#REF!="√")</formula>
    </cfRule>
  </conditionalFormatting>
  <conditionalFormatting sqref="I231">
    <cfRule type="expression" dxfId="5877" priority="563" stopIfTrue="1">
      <formula>(#REF!="√")</formula>
    </cfRule>
  </conditionalFormatting>
  <conditionalFormatting sqref="H232">
    <cfRule type="containsText" dxfId="5876" priority="564" stopIfTrue="1" operator="containsText" text="LOW">
      <formula>NOT(ISERROR(SEARCH(("LOW"),(H232))))</formula>
    </cfRule>
  </conditionalFormatting>
  <conditionalFormatting sqref="H232">
    <cfRule type="containsText" dxfId="5875" priority="565" stopIfTrue="1" operator="containsText" text="MEDIUM">
      <formula>NOT(ISERROR(SEARCH(("MEDIUM"),(H232))))</formula>
    </cfRule>
  </conditionalFormatting>
  <conditionalFormatting sqref="H232">
    <cfRule type="containsText" dxfId="5874" priority="566" stopIfTrue="1" operator="containsText" text="HIGH">
      <formula>NOT(ISERROR(SEARCH(("HIGH"),(H232))))</formula>
    </cfRule>
  </conditionalFormatting>
  <conditionalFormatting sqref="B232 B236">
    <cfRule type="expression" dxfId="5873" priority="567" stopIfTrue="1">
      <formula>(#REF!="√")</formula>
    </cfRule>
  </conditionalFormatting>
  <conditionalFormatting sqref="J232">
    <cfRule type="containsText" dxfId="5872" priority="568" operator="containsText" text="Neutral">
      <formula>NOT(ISERROR(SEARCH(("Neutral"),(J232))))</formula>
    </cfRule>
  </conditionalFormatting>
  <conditionalFormatting sqref="J232">
    <cfRule type="containsText" dxfId="5871" priority="569" operator="containsText" text="Negative">
      <formula>NOT(ISERROR(SEARCH(("Negative"),(J232))))</formula>
    </cfRule>
  </conditionalFormatting>
  <conditionalFormatting sqref="J232">
    <cfRule type="containsText" dxfId="5870" priority="570" operator="containsText" text="Positive">
      <formula>NOT(ISERROR(SEARCH(("Positive"),(J232))))</formula>
    </cfRule>
  </conditionalFormatting>
  <conditionalFormatting sqref="J232">
    <cfRule type="containsText" dxfId="5869" priority="571" operator="containsText" text="Neutral">
      <formula>NOT(ISERROR(SEARCH(("Neutral"),(J232))))</formula>
    </cfRule>
  </conditionalFormatting>
  <conditionalFormatting sqref="J232">
    <cfRule type="containsText" dxfId="5868" priority="572" operator="containsText" text="Negative">
      <formula>NOT(ISERROR(SEARCH(("Negative"),(J232))))</formula>
    </cfRule>
  </conditionalFormatting>
  <conditionalFormatting sqref="J232">
    <cfRule type="containsText" dxfId="5867" priority="573" operator="containsText" text="Positive">
      <formula>NOT(ISERROR(SEARCH(("Positive"),(J232))))</formula>
    </cfRule>
  </conditionalFormatting>
  <conditionalFormatting sqref="J232">
    <cfRule type="timePeriod" dxfId="5866" priority="574" timePeriod="tomorrow">
      <formula>FLOOR(J232,1)=TODAY()+1</formula>
    </cfRule>
  </conditionalFormatting>
  <conditionalFormatting sqref="H232">
    <cfRule type="expression" dxfId="5865" priority="575" stopIfTrue="1">
      <formula>(#REF!="√")</formula>
    </cfRule>
  </conditionalFormatting>
  <conditionalFormatting sqref="B233">
    <cfRule type="expression" dxfId="5864" priority="576" stopIfTrue="1">
      <formula>(#REF!="√")</formula>
    </cfRule>
  </conditionalFormatting>
  <conditionalFormatting sqref="I237">
    <cfRule type="containsText" dxfId="5863" priority="577" stopIfTrue="1" operator="containsText" text="LOW">
      <formula>NOT(ISERROR(SEARCH(("LOW"),(I237))))</formula>
    </cfRule>
  </conditionalFormatting>
  <conditionalFormatting sqref="I237">
    <cfRule type="containsText" dxfId="5862" priority="578" stopIfTrue="1" operator="containsText" text="MEDIUM">
      <formula>NOT(ISERROR(SEARCH(("MEDIUM"),(I237))))</formula>
    </cfRule>
  </conditionalFormatting>
  <conditionalFormatting sqref="I237">
    <cfRule type="containsText" dxfId="5861" priority="579" stopIfTrue="1" operator="containsText" text="HIGH">
      <formula>NOT(ISERROR(SEARCH(("HIGH"),(I237))))</formula>
    </cfRule>
  </conditionalFormatting>
  <conditionalFormatting sqref="B237">
    <cfRule type="expression" dxfId="5860" priority="580" stopIfTrue="1">
      <formula>(#REF!="√")</formula>
    </cfRule>
  </conditionalFormatting>
  <conditionalFormatting sqref="I237">
    <cfRule type="expression" dxfId="5859" priority="581" stopIfTrue="1">
      <formula>(#REF!="√")</formula>
    </cfRule>
  </conditionalFormatting>
  <conditionalFormatting sqref="H238">
    <cfRule type="containsText" dxfId="5858" priority="582" stopIfTrue="1" operator="containsText" text="LOW">
      <formula>NOT(ISERROR(SEARCH(("LOW"),(H238))))</formula>
    </cfRule>
  </conditionalFormatting>
  <conditionalFormatting sqref="H238">
    <cfRule type="containsText" dxfId="5857" priority="583" stopIfTrue="1" operator="containsText" text="MEDIUM">
      <formula>NOT(ISERROR(SEARCH(("MEDIUM"),(H238))))</formula>
    </cfRule>
  </conditionalFormatting>
  <conditionalFormatting sqref="H238">
    <cfRule type="containsText" dxfId="5856" priority="584" stopIfTrue="1" operator="containsText" text="HIGH">
      <formula>NOT(ISERROR(SEARCH(("HIGH"),(H238))))</formula>
    </cfRule>
  </conditionalFormatting>
  <conditionalFormatting sqref="B238 B242">
    <cfRule type="expression" dxfId="5855" priority="585" stopIfTrue="1">
      <formula>(#REF!="√")</formula>
    </cfRule>
  </conditionalFormatting>
  <conditionalFormatting sqref="J238">
    <cfRule type="containsText" dxfId="5854" priority="586" operator="containsText" text="Neutral">
      <formula>NOT(ISERROR(SEARCH(("Neutral"),(J238))))</formula>
    </cfRule>
  </conditionalFormatting>
  <conditionalFormatting sqref="J238">
    <cfRule type="containsText" dxfId="5853" priority="587" operator="containsText" text="Negative">
      <formula>NOT(ISERROR(SEARCH(("Negative"),(J238))))</formula>
    </cfRule>
  </conditionalFormatting>
  <conditionalFormatting sqref="J238">
    <cfRule type="containsText" dxfId="5852" priority="588" operator="containsText" text="Positive">
      <formula>NOT(ISERROR(SEARCH(("Positive"),(J238))))</formula>
    </cfRule>
  </conditionalFormatting>
  <conditionalFormatting sqref="J238">
    <cfRule type="containsText" dxfId="5851" priority="589" operator="containsText" text="Neutral">
      <formula>NOT(ISERROR(SEARCH(("Neutral"),(J238))))</formula>
    </cfRule>
  </conditionalFormatting>
  <conditionalFormatting sqref="J238">
    <cfRule type="containsText" dxfId="5850" priority="590" operator="containsText" text="Negative">
      <formula>NOT(ISERROR(SEARCH(("Negative"),(J238))))</formula>
    </cfRule>
  </conditionalFormatting>
  <conditionalFormatting sqref="J238">
    <cfRule type="containsText" dxfId="5849" priority="591" operator="containsText" text="Positive">
      <formula>NOT(ISERROR(SEARCH(("Positive"),(J238))))</formula>
    </cfRule>
  </conditionalFormatting>
  <conditionalFormatting sqref="J238">
    <cfRule type="timePeriod" dxfId="5848" priority="592" timePeriod="tomorrow">
      <formula>FLOOR(J238,1)=TODAY()+1</formula>
    </cfRule>
  </conditionalFormatting>
  <conditionalFormatting sqref="B239">
    <cfRule type="expression" dxfId="5847" priority="593" stopIfTrue="1">
      <formula>(#REF!="√")</formula>
    </cfRule>
  </conditionalFormatting>
  <conditionalFormatting sqref="I243">
    <cfRule type="containsText" dxfId="5846" priority="594" stopIfTrue="1" operator="containsText" text="LOW">
      <formula>NOT(ISERROR(SEARCH(("LOW"),(I243))))</formula>
    </cfRule>
  </conditionalFormatting>
  <conditionalFormatting sqref="I243">
    <cfRule type="containsText" dxfId="5845" priority="595" stopIfTrue="1" operator="containsText" text="MEDIUM">
      <formula>NOT(ISERROR(SEARCH(("MEDIUM"),(I243))))</formula>
    </cfRule>
  </conditionalFormatting>
  <conditionalFormatting sqref="I243">
    <cfRule type="containsText" dxfId="5844" priority="596" stopIfTrue="1" operator="containsText" text="HIGH">
      <formula>NOT(ISERROR(SEARCH(("HIGH"),(I243))))</formula>
    </cfRule>
  </conditionalFormatting>
  <conditionalFormatting sqref="B243">
    <cfRule type="expression" dxfId="5843" priority="597" stopIfTrue="1">
      <formula>(#REF!="√")</formula>
    </cfRule>
  </conditionalFormatting>
  <conditionalFormatting sqref="I243">
    <cfRule type="expression" dxfId="5842" priority="598" stopIfTrue="1">
      <formula>(#REF!="√")</formula>
    </cfRule>
  </conditionalFormatting>
  <conditionalFormatting sqref="H244">
    <cfRule type="containsText" dxfId="5841" priority="599" stopIfTrue="1" operator="containsText" text="LOW">
      <formula>NOT(ISERROR(SEARCH(("LOW"),(H244))))</formula>
    </cfRule>
  </conditionalFormatting>
  <conditionalFormatting sqref="H244">
    <cfRule type="containsText" dxfId="5840" priority="600" stopIfTrue="1" operator="containsText" text="MEDIUM">
      <formula>NOT(ISERROR(SEARCH(("MEDIUM"),(H244))))</formula>
    </cfRule>
  </conditionalFormatting>
  <conditionalFormatting sqref="H244">
    <cfRule type="containsText" dxfId="5839" priority="601" stopIfTrue="1" operator="containsText" text="HIGH">
      <formula>NOT(ISERROR(SEARCH(("HIGH"),(H244))))</formula>
    </cfRule>
  </conditionalFormatting>
  <conditionalFormatting sqref="B244 B248">
    <cfRule type="expression" dxfId="5838" priority="602" stopIfTrue="1">
      <formula>(#REF!="√")</formula>
    </cfRule>
  </conditionalFormatting>
  <conditionalFormatting sqref="J244">
    <cfRule type="containsText" dxfId="5837" priority="603" operator="containsText" text="Neutral">
      <formula>NOT(ISERROR(SEARCH(("Neutral"),(J244))))</formula>
    </cfRule>
  </conditionalFormatting>
  <conditionalFormatting sqref="J244">
    <cfRule type="containsText" dxfId="5836" priority="604" operator="containsText" text="Negative">
      <formula>NOT(ISERROR(SEARCH(("Negative"),(J244))))</formula>
    </cfRule>
  </conditionalFormatting>
  <conditionalFormatting sqref="J244">
    <cfRule type="containsText" dxfId="5835" priority="605" operator="containsText" text="Positive">
      <formula>NOT(ISERROR(SEARCH(("Positive"),(J244))))</formula>
    </cfRule>
  </conditionalFormatting>
  <conditionalFormatting sqref="J244">
    <cfRule type="containsText" dxfId="5834" priority="606" operator="containsText" text="Neutral">
      <formula>NOT(ISERROR(SEARCH(("Neutral"),(J244))))</formula>
    </cfRule>
  </conditionalFormatting>
  <conditionalFormatting sqref="J244">
    <cfRule type="containsText" dxfId="5833" priority="607" operator="containsText" text="Negative">
      <formula>NOT(ISERROR(SEARCH(("Negative"),(J244))))</formula>
    </cfRule>
  </conditionalFormatting>
  <conditionalFormatting sqref="J244">
    <cfRule type="containsText" dxfId="5832" priority="608" operator="containsText" text="Positive">
      <formula>NOT(ISERROR(SEARCH(("Positive"),(J244))))</formula>
    </cfRule>
  </conditionalFormatting>
  <conditionalFormatting sqref="J244">
    <cfRule type="timePeriod" dxfId="5831" priority="609" timePeriod="tomorrow">
      <formula>FLOOR(J244,1)=TODAY()+1</formula>
    </cfRule>
  </conditionalFormatting>
  <conditionalFormatting sqref="H244">
    <cfRule type="expression" dxfId="5830" priority="610" stopIfTrue="1">
      <formula>(#REF!="√")</formula>
    </cfRule>
  </conditionalFormatting>
  <conditionalFormatting sqref="I249">
    <cfRule type="containsText" dxfId="5829" priority="611" stopIfTrue="1" operator="containsText" text="LOW">
      <formula>NOT(ISERROR(SEARCH(("LOW"),(I249))))</formula>
    </cfRule>
  </conditionalFormatting>
  <conditionalFormatting sqref="I249">
    <cfRule type="containsText" dxfId="5828" priority="612" stopIfTrue="1" operator="containsText" text="MEDIUM">
      <formula>NOT(ISERROR(SEARCH(("MEDIUM"),(I249))))</formula>
    </cfRule>
  </conditionalFormatting>
  <conditionalFormatting sqref="I249">
    <cfRule type="containsText" dxfId="5827" priority="613" stopIfTrue="1" operator="containsText" text="HIGH">
      <formula>NOT(ISERROR(SEARCH(("HIGH"),(I249))))</formula>
    </cfRule>
  </conditionalFormatting>
  <conditionalFormatting sqref="B249">
    <cfRule type="expression" dxfId="5826" priority="614" stopIfTrue="1">
      <formula>(#REF!="√")</formula>
    </cfRule>
  </conditionalFormatting>
  <conditionalFormatting sqref="I249">
    <cfRule type="expression" dxfId="5825" priority="615" stopIfTrue="1">
      <formula>(#REF!="√")</formula>
    </cfRule>
  </conditionalFormatting>
  <conditionalFormatting sqref="H250">
    <cfRule type="containsText" dxfId="5824" priority="616" stopIfTrue="1" operator="containsText" text="LOW">
      <formula>NOT(ISERROR(SEARCH(("LOW"),(H250))))</formula>
    </cfRule>
  </conditionalFormatting>
  <conditionalFormatting sqref="H250">
    <cfRule type="containsText" dxfId="5823" priority="617" stopIfTrue="1" operator="containsText" text="MEDIUM">
      <formula>NOT(ISERROR(SEARCH(("MEDIUM"),(H250))))</formula>
    </cfRule>
  </conditionalFormatting>
  <conditionalFormatting sqref="H250">
    <cfRule type="containsText" dxfId="5822" priority="618" stopIfTrue="1" operator="containsText" text="HIGH">
      <formula>NOT(ISERROR(SEARCH(("HIGH"),(H250))))</formula>
    </cfRule>
  </conditionalFormatting>
  <conditionalFormatting sqref="B250 B254">
    <cfRule type="expression" dxfId="5821" priority="619" stopIfTrue="1">
      <formula>(#REF!="√")</formula>
    </cfRule>
  </conditionalFormatting>
  <conditionalFormatting sqref="J250">
    <cfRule type="containsText" dxfId="5820" priority="620" operator="containsText" text="Neutral">
      <formula>NOT(ISERROR(SEARCH(("Neutral"),(J250))))</formula>
    </cfRule>
  </conditionalFormatting>
  <conditionalFormatting sqref="J250">
    <cfRule type="containsText" dxfId="5819" priority="621" operator="containsText" text="Negative">
      <formula>NOT(ISERROR(SEARCH(("Negative"),(J250))))</formula>
    </cfRule>
  </conditionalFormatting>
  <conditionalFormatting sqref="J250">
    <cfRule type="containsText" dxfId="5818" priority="622" operator="containsText" text="Positive">
      <formula>NOT(ISERROR(SEARCH(("Positive"),(J250))))</formula>
    </cfRule>
  </conditionalFormatting>
  <conditionalFormatting sqref="J250">
    <cfRule type="containsText" dxfId="5817" priority="623" operator="containsText" text="Neutral">
      <formula>NOT(ISERROR(SEARCH(("Neutral"),(J250))))</formula>
    </cfRule>
  </conditionalFormatting>
  <conditionalFormatting sqref="J250">
    <cfRule type="containsText" dxfId="5816" priority="624" operator="containsText" text="Negative">
      <formula>NOT(ISERROR(SEARCH(("Negative"),(J250))))</formula>
    </cfRule>
  </conditionalFormatting>
  <conditionalFormatting sqref="J250">
    <cfRule type="containsText" dxfId="5815" priority="625" operator="containsText" text="Positive">
      <formula>NOT(ISERROR(SEARCH(("Positive"),(J250))))</formula>
    </cfRule>
  </conditionalFormatting>
  <conditionalFormatting sqref="J250">
    <cfRule type="timePeriod" dxfId="5814" priority="626" timePeriod="tomorrow">
      <formula>FLOOR(J250,1)=TODAY()+1</formula>
    </cfRule>
  </conditionalFormatting>
  <conditionalFormatting sqref="H250">
    <cfRule type="expression" dxfId="5813" priority="627" stopIfTrue="1">
      <formula>(#REF!="√")</formula>
    </cfRule>
  </conditionalFormatting>
  <conditionalFormatting sqref="B245">
    <cfRule type="expression" dxfId="5812" priority="628" stopIfTrue="1">
      <formula>(#REF!="√")</formula>
    </cfRule>
  </conditionalFormatting>
  <conditionalFormatting sqref="B108">
    <cfRule type="expression" dxfId="5811" priority="629" stopIfTrue="1">
      <formula>(#REF!="√")</formula>
    </cfRule>
  </conditionalFormatting>
  <conditionalFormatting sqref="B114">
    <cfRule type="expression" dxfId="5810" priority="630" stopIfTrue="1">
      <formula>(#REF!="√")</formula>
    </cfRule>
  </conditionalFormatting>
  <conditionalFormatting sqref="B126">
    <cfRule type="expression" dxfId="5809" priority="631" stopIfTrue="1">
      <formula>(#REF!="√")</formula>
    </cfRule>
  </conditionalFormatting>
  <conditionalFormatting sqref="B166:B167">
    <cfRule type="expression" dxfId="5808" priority="632" stopIfTrue="1">
      <formula>(#REF!="√")</formula>
    </cfRule>
  </conditionalFormatting>
  <conditionalFormatting sqref="B160:B161">
    <cfRule type="expression" dxfId="5807" priority="633" stopIfTrue="1">
      <formula>(#REF!="√")</formula>
    </cfRule>
  </conditionalFormatting>
  <conditionalFormatting sqref="B215">
    <cfRule type="expression" dxfId="5806" priority="634" stopIfTrue="1">
      <formula>(#REF!="√")</formula>
    </cfRule>
  </conditionalFormatting>
  <conditionalFormatting sqref="B209">
    <cfRule type="expression" dxfId="5805" priority="635" stopIfTrue="1">
      <formula>(#REF!="√")</formula>
    </cfRule>
  </conditionalFormatting>
  <conditionalFormatting sqref="B220">
    <cfRule type="expression" dxfId="5804" priority="636" stopIfTrue="1">
      <formula>(#REF!="√")</formula>
    </cfRule>
  </conditionalFormatting>
  <conditionalFormatting sqref="B226">
    <cfRule type="expression" dxfId="5803" priority="637" stopIfTrue="1">
      <formula>(#REF!="√")</formula>
    </cfRule>
  </conditionalFormatting>
  <conditionalFormatting sqref="B9">
    <cfRule type="cellIs" dxfId="5802" priority="638" operator="equal">
      <formula>"قبول"</formula>
    </cfRule>
  </conditionalFormatting>
  <conditionalFormatting sqref="D12:D16 D479:D485 D487:D491 D542:D547 D549:D553 D562:D566 D618:D622 D642:D648 D650:D654">
    <cfRule type="cellIs" dxfId="5801" priority="639" operator="equal">
      <formula>"رد"</formula>
    </cfRule>
  </conditionalFormatting>
  <conditionalFormatting sqref="D12:D16 D479:D485 D487:D491 D542:D547 D549:D553 D562:D566 D618:D622 D642:D648 D650:D654">
    <cfRule type="cellIs" dxfId="5800" priority="640" operator="equal">
      <formula>"قبول"</formula>
    </cfRule>
  </conditionalFormatting>
  <conditionalFormatting sqref="D12:D16 D479:D485 D487:D491 D542:D547 D549:D553 D562:D566 D618:D622 D642:D648 D650:D654">
    <cfRule type="cellIs" dxfId="5799" priority="641" operator="equal">
      <formula>"رد"</formula>
    </cfRule>
  </conditionalFormatting>
  <conditionalFormatting sqref="D12:D16 D479:D485 D487:D491 D542:D547 D549:D553 D562:D566 D618:D622 D642:D648 D650:D654">
    <cfRule type="cellIs" dxfId="5798" priority="642" operator="equal">
      <formula>"قبول"</formula>
    </cfRule>
  </conditionalFormatting>
  <conditionalFormatting sqref="D12:D16 D479:D485 D487:D491 D542:D547 D549:D553 D562:D566 D618:D622 D642:D648 D650:D654">
    <cfRule type="cellIs" dxfId="5797" priority="643" operator="equal">
      <formula>"قبول"</formula>
    </cfRule>
  </conditionalFormatting>
  <conditionalFormatting sqref="D150:D152">
    <cfRule type="cellIs" dxfId="5796" priority="644" operator="equal">
      <formula>"قبول"</formula>
    </cfRule>
  </conditionalFormatting>
  <conditionalFormatting sqref="G12:G16 G479:G485 G487:G491 G542:G547 G549:G553 G562:G566 G618:G622 G642:G648 G650:G654">
    <cfRule type="cellIs" dxfId="5795" priority="645" operator="equal">
      <formula>"معمولی"</formula>
    </cfRule>
  </conditionalFormatting>
  <conditionalFormatting sqref="G12:G16 G479:G485 G487:G491 G542:G547 G549:G553 G562:G566 G618:G622 G642:G648 G650:G654">
    <cfRule type="cellIs" dxfId="5794" priority="646" operator="equal">
      <formula>"جدی"</formula>
    </cfRule>
  </conditionalFormatting>
  <conditionalFormatting sqref="G12:G16 G479:G485 G487:G491 G542:G547 G549:G553 G562:G566 G618:G622 G642:G648 G650:G654">
    <cfRule type="cellIs" dxfId="5793" priority="647" operator="equal">
      <formula>"حیاتی"</formula>
    </cfRule>
  </conditionalFormatting>
  <conditionalFormatting sqref="G18">
    <cfRule type="containsText" dxfId="5792" priority="648" stopIfTrue="1" operator="containsText" text="LOW">
      <formula>NOT(ISERROR(SEARCH(("LOW"),(G18))))</formula>
    </cfRule>
  </conditionalFormatting>
  <conditionalFormatting sqref="G18">
    <cfRule type="containsText" dxfId="5791" priority="649" stopIfTrue="1" operator="containsText" text="MEDIUM">
      <formula>NOT(ISERROR(SEARCH(("MEDIUM"),(G18))))</formula>
    </cfRule>
  </conditionalFormatting>
  <conditionalFormatting sqref="G18">
    <cfRule type="containsText" dxfId="5790" priority="650" stopIfTrue="1" operator="containsText" text="HIGH">
      <formula>NOT(ISERROR(SEARCH(("HIGH"),(G18))))</formula>
    </cfRule>
  </conditionalFormatting>
  <conditionalFormatting sqref="G18">
    <cfRule type="expression" dxfId="5789" priority="651" stopIfTrue="1">
      <formula>(#REF!="√")</formula>
    </cfRule>
  </conditionalFormatting>
  <conditionalFormatting sqref="G18:G22">
    <cfRule type="cellIs" dxfId="5788" priority="652" operator="equal">
      <formula>"معمولی"</formula>
    </cfRule>
  </conditionalFormatting>
  <conditionalFormatting sqref="G18:G22">
    <cfRule type="cellIs" dxfId="5787" priority="653" operator="equal">
      <formula>"جدی"</formula>
    </cfRule>
  </conditionalFormatting>
  <conditionalFormatting sqref="G18:G22">
    <cfRule type="cellIs" dxfId="5786" priority="654" operator="equal">
      <formula>"حیاتی"</formula>
    </cfRule>
  </conditionalFormatting>
  <conditionalFormatting sqref="G24">
    <cfRule type="containsText" dxfId="5785" priority="655" stopIfTrue="1" operator="containsText" text="LOW">
      <formula>NOT(ISERROR(SEARCH(("LOW"),(G24))))</formula>
    </cfRule>
  </conditionalFormatting>
  <conditionalFormatting sqref="G24">
    <cfRule type="containsText" dxfId="5784" priority="656" stopIfTrue="1" operator="containsText" text="MEDIUM">
      <formula>NOT(ISERROR(SEARCH(("MEDIUM"),(G24))))</formula>
    </cfRule>
  </conditionalFormatting>
  <conditionalFormatting sqref="G24">
    <cfRule type="containsText" dxfId="5783" priority="657" stopIfTrue="1" operator="containsText" text="HIGH">
      <formula>NOT(ISERROR(SEARCH(("HIGH"),(G24))))</formula>
    </cfRule>
  </conditionalFormatting>
  <conditionalFormatting sqref="G24">
    <cfRule type="expression" dxfId="5782" priority="658" stopIfTrue="1">
      <formula>(#REF!="√")</formula>
    </cfRule>
  </conditionalFormatting>
  <conditionalFormatting sqref="G24:G28">
    <cfRule type="cellIs" dxfId="5781" priority="659" operator="equal">
      <formula>"معمولی"</formula>
    </cfRule>
  </conditionalFormatting>
  <conditionalFormatting sqref="G24:G28">
    <cfRule type="cellIs" dxfId="5780" priority="660" operator="equal">
      <formula>"جدی"</formula>
    </cfRule>
  </conditionalFormatting>
  <conditionalFormatting sqref="G24:G28">
    <cfRule type="cellIs" dxfId="5779" priority="661" operator="equal">
      <formula>"حیاتی"</formula>
    </cfRule>
  </conditionalFormatting>
  <conditionalFormatting sqref="G30">
    <cfRule type="containsText" dxfId="5778" priority="662" stopIfTrue="1" operator="containsText" text="LOW">
      <formula>NOT(ISERROR(SEARCH(("LOW"),(G30))))</formula>
    </cfRule>
  </conditionalFormatting>
  <conditionalFormatting sqref="G30">
    <cfRule type="containsText" dxfId="5777" priority="663" stopIfTrue="1" operator="containsText" text="MEDIUM">
      <formula>NOT(ISERROR(SEARCH(("MEDIUM"),(G30))))</formula>
    </cfRule>
  </conditionalFormatting>
  <conditionalFormatting sqref="G30">
    <cfRule type="containsText" dxfId="5776" priority="664" stopIfTrue="1" operator="containsText" text="HIGH">
      <formula>NOT(ISERROR(SEARCH(("HIGH"),(G30))))</formula>
    </cfRule>
  </conditionalFormatting>
  <conditionalFormatting sqref="G30">
    <cfRule type="expression" dxfId="5775" priority="665" stopIfTrue="1">
      <formula>(#REF!="√")</formula>
    </cfRule>
  </conditionalFormatting>
  <conditionalFormatting sqref="G30:G34">
    <cfRule type="cellIs" dxfId="5774" priority="666" operator="equal">
      <formula>"معمولی"</formula>
    </cfRule>
  </conditionalFormatting>
  <conditionalFormatting sqref="G30:G34">
    <cfRule type="cellIs" dxfId="5773" priority="667" operator="equal">
      <formula>"جدی"</formula>
    </cfRule>
  </conditionalFormatting>
  <conditionalFormatting sqref="G30:G34">
    <cfRule type="cellIs" dxfId="5772" priority="668" operator="equal">
      <formula>"حیاتی"</formula>
    </cfRule>
  </conditionalFormatting>
  <conditionalFormatting sqref="G36">
    <cfRule type="containsText" dxfId="5771" priority="669" stopIfTrue="1" operator="containsText" text="LOW">
      <formula>NOT(ISERROR(SEARCH(("LOW"),(G36))))</formula>
    </cfRule>
  </conditionalFormatting>
  <conditionalFormatting sqref="G36">
    <cfRule type="containsText" dxfId="5770" priority="670" stopIfTrue="1" operator="containsText" text="MEDIUM">
      <formula>NOT(ISERROR(SEARCH(("MEDIUM"),(G36))))</formula>
    </cfRule>
  </conditionalFormatting>
  <conditionalFormatting sqref="G36">
    <cfRule type="containsText" dxfId="5769" priority="671" stopIfTrue="1" operator="containsText" text="HIGH">
      <formula>NOT(ISERROR(SEARCH(("HIGH"),(G36))))</formula>
    </cfRule>
  </conditionalFormatting>
  <conditionalFormatting sqref="G36">
    <cfRule type="expression" dxfId="5768" priority="672" stopIfTrue="1">
      <formula>(#REF!="√")</formula>
    </cfRule>
  </conditionalFormatting>
  <conditionalFormatting sqref="G36:G40">
    <cfRule type="cellIs" dxfId="5767" priority="673" operator="equal">
      <formula>"معمولی"</formula>
    </cfRule>
  </conditionalFormatting>
  <conditionalFormatting sqref="G36:G40">
    <cfRule type="cellIs" dxfId="5766" priority="674" operator="equal">
      <formula>"جدی"</formula>
    </cfRule>
  </conditionalFormatting>
  <conditionalFormatting sqref="G36:G40">
    <cfRule type="cellIs" dxfId="5765" priority="675" operator="equal">
      <formula>"حیاتی"</formula>
    </cfRule>
  </conditionalFormatting>
  <conditionalFormatting sqref="G42">
    <cfRule type="containsText" dxfId="5764" priority="676" stopIfTrue="1" operator="containsText" text="LOW">
      <formula>NOT(ISERROR(SEARCH(("LOW"),(G42))))</formula>
    </cfRule>
  </conditionalFormatting>
  <conditionalFormatting sqref="G42">
    <cfRule type="containsText" dxfId="5763" priority="677" stopIfTrue="1" operator="containsText" text="MEDIUM">
      <formula>NOT(ISERROR(SEARCH(("MEDIUM"),(G42))))</formula>
    </cfRule>
  </conditionalFormatting>
  <conditionalFormatting sqref="G42">
    <cfRule type="containsText" dxfId="5762" priority="678" stopIfTrue="1" operator="containsText" text="HIGH">
      <formula>NOT(ISERROR(SEARCH(("HIGH"),(G42))))</formula>
    </cfRule>
  </conditionalFormatting>
  <conditionalFormatting sqref="G42">
    <cfRule type="expression" dxfId="5761" priority="679" stopIfTrue="1">
      <formula>(#REF!="√")</formula>
    </cfRule>
  </conditionalFormatting>
  <conditionalFormatting sqref="G42:G46">
    <cfRule type="cellIs" dxfId="5760" priority="680" operator="equal">
      <formula>"معمولی"</formula>
    </cfRule>
  </conditionalFormatting>
  <conditionalFormatting sqref="G42:G46">
    <cfRule type="cellIs" dxfId="5759" priority="681" operator="equal">
      <formula>"جدی"</formula>
    </cfRule>
  </conditionalFormatting>
  <conditionalFormatting sqref="G42:G46">
    <cfRule type="cellIs" dxfId="5758" priority="682" operator="equal">
      <formula>"حیاتی"</formula>
    </cfRule>
  </conditionalFormatting>
  <conditionalFormatting sqref="G48">
    <cfRule type="containsText" dxfId="5757" priority="683" stopIfTrue="1" operator="containsText" text="LOW">
      <formula>NOT(ISERROR(SEARCH(("LOW"),(G48))))</formula>
    </cfRule>
  </conditionalFormatting>
  <conditionalFormatting sqref="G48">
    <cfRule type="containsText" dxfId="5756" priority="684" stopIfTrue="1" operator="containsText" text="MEDIUM">
      <formula>NOT(ISERROR(SEARCH(("MEDIUM"),(G48))))</formula>
    </cfRule>
  </conditionalFormatting>
  <conditionalFormatting sqref="G48">
    <cfRule type="containsText" dxfId="5755" priority="685" stopIfTrue="1" operator="containsText" text="HIGH">
      <formula>NOT(ISERROR(SEARCH(("HIGH"),(G48))))</formula>
    </cfRule>
  </conditionalFormatting>
  <conditionalFormatting sqref="G48">
    <cfRule type="expression" dxfId="5754" priority="686" stopIfTrue="1">
      <formula>(#REF!="√")</formula>
    </cfRule>
  </conditionalFormatting>
  <conditionalFormatting sqref="G48:G52">
    <cfRule type="cellIs" dxfId="5753" priority="687" operator="equal">
      <formula>"معمولی"</formula>
    </cfRule>
  </conditionalFormatting>
  <conditionalFormatting sqref="G48:G52">
    <cfRule type="cellIs" dxfId="5752" priority="688" operator="equal">
      <formula>"جدی"</formula>
    </cfRule>
  </conditionalFormatting>
  <conditionalFormatting sqref="G48:G52">
    <cfRule type="cellIs" dxfId="5751" priority="689" operator="equal">
      <formula>"حیاتی"</formula>
    </cfRule>
  </conditionalFormatting>
  <conditionalFormatting sqref="G54">
    <cfRule type="containsText" dxfId="5750" priority="690" stopIfTrue="1" operator="containsText" text="LOW">
      <formula>NOT(ISERROR(SEARCH(("LOW"),(G54))))</formula>
    </cfRule>
  </conditionalFormatting>
  <conditionalFormatting sqref="G54">
    <cfRule type="containsText" dxfId="5749" priority="691" stopIfTrue="1" operator="containsText" text="MEDIUM">
      <formula>NOT(ISERROR(SEARCH(("MEDIUM"),(G54))))</formula>
    </cfRule>
  </conditionalFormatting>
  <conditionalFormatting sqref="G54">
    <cfRule type="containsText" dxfId="5748" priority="692" stopIfTrue="1" operator="containsText" text="HIGH">
      <formula>NOT(ISERROR(SEARCH(("HIGH"),(G54))))</formula>
    </cfRule>
  </conditionalFormatting>
  <conditionalFormatting sqref="G54">
    <cfRule type="expression" dxfId="5747" priority="693" stopIfTrue="1">
      <formula>(#REF!="√")</formula>
    </cfRule>
  </conditionalFormatting>
  <conditionalFormatting sqref="G54:G58">
    <cfRule type="cellIs" dxfId="5746" priority="694" operator="equal">
      <formula>"معمولی"</formula>
    </cfRule>
  </conditionalFormatting>
  <conditionalFormatting sqref="G54:G58">
    <cfRule type="cellIs" dxfId="5745" priority="695" operator="equal">
      <formula>"جدی"</formula>
    </cfRule>
  </conditionalFormatting>
  <conditionalFormatting sqref="G54:G58">
    <cfRule type="cellIs" dxfId="5744" priority="696" operator="equal">
      <formula>"حیاتی"</formula>
    </cfRule>
  </conditionalFormatting>
  <conditionalFormatting sqref="G60">
    <cfRule type="containsText" dxfId="5743" priority="697" stopIfTrue="1" operator="containsText" text="LOW">
      <formula>NOT(ISERROR(SEARCH(("LOW"),(G60))))</formula>
    </cfRule>
  </conditionalFormatting>
  <conditionalFormatting sqref="G60">
    <cfRule type="containsText" dxfId="5742" priority="698" stopIfTrue="1" operator="containsText" text="MEDIUM">
      <formula>NOT(ISERROR(SEARCH(("MEDIUM"),(G60))))</formula>
    </cfRule>
  </conditionalFormatting>
  <conditionalFormatting sqref="G60">
    <cfRule type="containsText" dxfId="5741" priority="699" stopIfTrue="1" operator="containsText" text="HIGH">
      <formula>NOT(ISERROR(SEARCH(("HIGH"),(G60))))</formula>
    </cfRule>
  </conditionalFormatting>
  <conditionalFormatting sqref="G60">
    <cfRule type="expression" dxfId="5740" priority="700" stopIfTrue="1">
      <formula>(#REF!="√")</formula>
    </cfRule>
  </conditionalFormatting>
  <conditionalFormatting sqref="G60:G64">
    <cfRule type="cellIs" dxfId="5739" priority="701" operator="equal">
      <formula>"معمولی"</formula>
    </cfRule>
  </conditionalFormatting>
  <conditionalFormatting sqref="G60:G64">
    <cfRule type="cellIs" dxfId="5738" priority="702" operator="equal">
      <formula>"جدی"</formula>
    </cfRule>
  </conditionalFormatting>
  <conditionalFormatting sqref="G60:G64">
    <cfRule type="cellIs" dxfId="5737" priority="703" operator="equal">
      <formula>"حیاتی"</formula>
    </cfRule>
  </conditionalFormatting>
  <conditionalFormatting sqref="G66">
    <cfRule type="containsText" dxfId="5736" priority="704" stopIfTrue="1" operator="containsText" text="LOW">
      <formula>NOT(ISERROR(SEARCH(("LOW"),(G66))))</formula>
    </cfRule>
  </conditionalFormatting>
  <conditionalFormatting sqref="G66">
    <cfRule type="containsText" dxfId="5735" priority="705" stopIfTrue="1" operator="containsText" text="MEDIUM">
      <formula>NOT(ISERROR(SEARCH(("MEDIUM"),(G66))))</formula>
    </cfRule>
  </conditionalFormatting>
  <conditionalFormatting sqref="G66">
    <cfRule type="containsText" dxfId="5734" priority="706" stopIfTrue="1" operator="containsText" text="HIGH">
      <formula>NOT(ISERROR(SEARCH(("HIGH"),(G66))))</formula>
    </cfRule>
  </conditionalFormatting>
  <conditionalFormatting sqref="G66">
    <cfRule type="expression" dxfId="5733" priority="707" stopIfTrue="1">
      <formula>(#REF!="√")</formula>
    </cfRule>
  </conditionalFormatting>
  <conditionalFormatting sqref="G66:G70">
    <cfRule type="cellIs" dxfId="5732" priority="708" operator="equal">
      <formula>"معمولی"</formula>
    </cfRule>
  </conditionalFormatting>
  <conditionalFormatting sqref="G66:G70">
    <cfRule type="cellIs" dxfId="5731" priority="709" operator="equal">
      <formula>"جدی"</formula>
    </cfRule>
  </conditionalFormatting>
  <conditionalFormatting sqref="G66:G70">
    <cfRule type="cellIs" dxfId="5730" priority="710" operator="equal">
      <formula>"حیاتی"</formula>
    </cfRule>
  </conditionalFormatting>
  <conditionalFormatting sqref="G72">
    <cfRule type="containsText" dxfId="5729" priority="711" stopIfTrue="1" operator="containsText" text="LOW">
      <formula>NOT(ISERROR(SEARCH(("LOW"),(G72))))</formula>
    </cfRule>
  </conditionalFormatting>
  <conditionalFormatting sqref="G72">
    <cfRule type="containsText" dxfId="5728" priority="712" stopIfTrue="1" operator="containsText" text="MEDIUM">
      <formula>NOT(ISERROR(SEARCH(("MEDIUM"),(G72))))</formula>
    </cfRule>
  </conditionalFormatting>
  <conditionalFormatting sqref="G72">
    <cfRule type="containsText" dxfId="5727" priority="713" stopIfTrue="1" operator="containsText" text="HIGH">
      <formula>NOT(ISERROR(SEARCH(("HIGH"),(G72))))</formula>
    </cfRule>
  </conditionalFormatting>
  <conditionalFormatting sqref="G72">
    <cfRule type="expression" dxfId="5726" priority="714" stopIfTrue="1">
      <formula>(#REF!="√")</formula>
    </cfRule>
  </conditionalFormatting>
  <conditionalFormatting sqref="G72:G76">
    <cfRule type="cellIs" dxfId="5725" priority="715" operator="equal">
      <formula>"معمولی"</formula>
    </cfRule>
  </conditionalFormatting>
  <conditionalFormatting sqref="G72:G76">
    <cfRule type="cellIs" dxfId="5724" priority="716" operator="equal">
      <formula>"جدی"</formula>
    </cfRule>
  </conditionalFormatting>
  <conditionalFormatting sqref="G72:G76">
    <cfRule type="cellIs" dxfId="5723" priority="717" operator="equal">
      <formula>"حیاتی"</formula>
    </cfRule>
  </conditionalFormatting>
  <conditionalFormatting sqref="G78">
    <cfRule type="containsText" dxfId="5722" priority="718" stopIfTrue="1" operator="containsText" text="LOW">
      <formula>NOT(ISERROR(SEARCH(("LOW"),(G78))))</formula>
    </cfRule>
  </conditionalFormatting>
  <conditionalFormatting sqref="G78">
    <cfRule type="containsText" dxfId="5721" priority="719" stopIfTrue="1" operator="containsText" text="MEDIUM">
      <formula>NOT(ISERROR(SEARCH(("MEDIUM"),(G78))))</formula>
    </cfRule>
  </conditionalFormatting>
  <conditionalFormatting sqref="G78">
    <cfRule type="containsText" dxfId="5720" priority="720" stopIfTrue="1" operator="containsText" text="HIGH">
      <formula>NOT(ISERROR(SEARCH(("HIGH"),(G78))))</formula>
    </cfRule>
  </conditionalFormatting>
  <conditionalFormatting sqref="G78">
    <cfRule type="expression" dxfId="5719" priority="721" stopIfTrue="1">
      <formula>(#REF!="√")</formula>
    </cfRule>
  </conditionalFormatting>
  <conditionalFormatting sqref="G78:G82">
    <cfRule type="cellIs" dxfId="5718" priority="722" operator="equal">
      <formula>"معمولی"</formula>
    </cfRule>
  </conditionalFormatting>
  <conditionalFormatting sqref="G78:G82">
    <cfRule type="cellIs" dxfId="5717" priority="723" operator="equal">
      <formula>"جدی"</formula>
    </cfRule>
  </conditionalFormatting>
  <conditionalFormatting sqref="G78:G82">
    <cfRule type="cellIs" dxfId="5716" priority="724" operator="equal">
      <formula>"حیاتی"</formula>
    </cfRule>
  </conditionalFormatting>
  <conditionalFormatting sqref="G84">
    <cfRule type="containsText" dxfId="5715" priority="725" stopIfTrue="1" operator="containsText" text="LOW">
      <formula>NOT(ISERROR(SEARCH(("LOW"),(G84))))</formula>
    </cfRule>
  </conditionalFormatting>
  <conditionalFormatting sqref="G84">
    <cfRule type="containsText" dxfId="5714" priority="726" stopIfTrue="1" operator="containsText" text="MEDIUM">
      <formula>NOT(ISERROR(SEARCH(("MEDIUM"),(G84))))</formula>
    </cfRule>
  </conditionalFormatting>
  <conditionalFormatting sqref="G84">
    <cfRule type="containsText" dxfId="5713" priority="727" stopIfTrue="1" operator="containsText" text="HIGH">
      <formula>NOT(ISERROR(SEARCH(("HIGH"),(G84))))</formula>
    </cfRule>
  </conditionalFormatting>
  <conditionalFormatting sqref="G84">
    <cfRule type="expression" dxfId="5712" priority="728" stopIfTrue="1">
      <formula>(#REF!="√")</formula>
    </cfRule>
  </conditionalFormatting>
  <conditionalFormatting sqref="G84:G88">
    <cfRule type="cellIs" dxfId="5711" priority="729" operator="equal">
      <formula>"معمولی"</formula>
    </cfRule>
  </conditionalFormatting>
  <conditionalFormatting sqref="G84:G88">
    <cfRule type="cellIs" dxfId="5710" priority="730" operator="equal">
      <formula>"جدی"</formula>
    </cfRule>
  </conditionalFormatting>
  <conditionalFormatting sqref="G84:G88">
    <cfRule type="cellIs" dxfId="5709" priority="731" operator="equal">
      <formula>"حیاتی"</formula>
    </cfRule>
  </conditionalFormatting>
  <conditionalFormatting sqref="G90">
    <cfRule type="containsText" dxfId="5708" priority="732" stopIfTrue="1" operator="containsText" text="LOW">
      <formula>NOT(ISERROR(SEARCH(("LOW"),(G90))))</formula>
    </cfRule>
  </conditionalFormatting>
  <conditionalFormatting sqref="G90">
    <cfRule type="containsText" dxfId="5707" priority="733" stopIfTrue="1" operator="containsText" text="MEDIUM">
      <formula>NOT(ISERROR(SEARCH(("MEDIUM"),(G90))))</formula>
    </cfRule>
  </conditionalFormatting>
  <conditionalFormatting sqref="G90">
    <cfRule type="containsText" dxfId="5706" priority="734" stopIfTrue="1" operator="containsText" text="HIGH">
      <formula>NOT(ISERROR(SEARCH(("HIGH"),(G90))))</formula>
    </cfRule>
  </conditionalFormatting>
  <conditionalFormatting sqref="G90">
    <cfRule type="expression" dxfId="5705" priority="735" stopIfTrue="1">
      <formula>(#REF!="√")</formula>
    </cfRule>
  </conditionalFormatting>
  <conditionalFormatting sqref="G90:G94">
    <cfRule type="cellIs" dxfId="5704" priority="736" operator="equal">
      <formula>"معمولی"</formula>
    </cfRule>
  </conditionalFormatting>
  <conditionalFormatting sqref="G90:G94">
    <cfRule type="cellIs" dxfId="5703" priority="737" operator="equal">
      <formula>"جدی"</formula>
    </cfRule>
  </conditionalFormatting>
  <conditionalFormatting sqref="G90:G94">
    <cfRule type="cellIs" dxfId="5702" priority="738" operator="equal">
      <formula>"حیاتی"</formula>
    </cfRule>
  </conditionalFormatting>
  <conditionalFormatting sqref="G96">
    <cfRule type="containsText" dxfId="5701" priority="739" stopIfTrue="1" operator="containsText" text="LOW">
      <formula>NOT(ISERROR(SEARCH(("LOW"),(G96))))</formula>
    </cfRule>
  </conditionalFormatting>
  <conditionalFormatting sqref="G96">
    <cfRule type="containsText" dxfId="5700" priority="740" stopIfTrue="1" operator="containsText" text="MEDIUM">
      <formula>NOT(ISERROR(SEARCH(("MEDIUM"),(G96))))</formula>
    </cfRule>
  </conditionalFormatting>
  <conditionalFormatting sqref="G96">
    <cfRule type="containsText" dxfId="5699" priority="741" stopIfTrue="1" operator="containsText" text="HIGH">
      <formula>NOT(ISERROR(SEARCH(("HIGH"),(G96))))</formula>
    </cfRule>
  </conditionalFormatting>
  <conditionalFormatting sqref="G96">
    <cfRule type="expression" dxfId="5698" priority="742" stopIfTrue="1">
      <formula>(#REF!="√")</formula>
    </cfRule>
  </conditionalFormatting>
  <conditionalFormatting sqref="G96:G100">
    <cfRule type="cellIs" dxfId="5697" priority="743" operator="equal">
      <formula>"معمولی"</formula>
    </cfRule>
  </conditionalFormatting>
  <conditionalFormatting sqref="G96:G100">
    <cfRule type="cellIs" dxfId="5696" priority="744" operator="equal">
      <formula>"جدی"</formula>
    </cfRule>
  </conditionalFormatting>
  <conditionalFormatting sqref="G96:G100">
    <cfRule type="cellIs" dxfId="5695" priority="745" operator="equal">
      <formula>"حیاتی"</formula>
    </cfRule>
  </conditionalFormatting>
  <conditionalFormatting sqref="G102">
    <cfRule type="containsText" dxfId="5694" priority="746" stopIfTrue="1" operator="containsText" text="LOW">
      <formula>NOT(ISERROR(SEARCH(("LOW"),(G102))))</formula>
    </cfRule>
  </conditionalFormatting>
  <conditionalFormatting sqref="G102">
    <cfRule type="containsText" dxfId="5693" priority="747" stopIfTrue="1" operator="containsText" text="MEDIUM">
      <formula>NOT(ISERROR(SEARCH(("MEDIUM"),(G102))))</formula>
    </cfRule>
  </conditionalFormatting>
  <conditionalFormatting sqref="G102">
    <cfRule type="containsText" dxfId="5692" priority="748" stopIfTrue="1" operator="containsText" text="HIGH">
      <formula>NOT(ISERROR(SEARCH(("HIGH"),(G102))))</formula>
    </cfRule>
  </conditionalFormatting>
  <conditionalFormatting sqref="G102">
    <cfRule type="expression" dxfId="5691" priority="749" stopIfTrue="1">
      <formula>(#REF!="√")</formula>
    </cfRule>
  </conditionalFormatting>
  <conditionalFormatting sqref="G102:G106">
    <cfRule type="cellIs" dxfId="5690" priority="750" operator="equal">
      <formula>"معمولی"</formula>
    </cfRule>
  </conditionalFormatting>
  <conditionalFormatting sqref="G102:G106">
    <cfRule type="cellIs" dxfId="5689" priority="751" operator="equal">
      <formula>"جدی"</formula>
    </cfRule>
  </conditionalFormatting>
  <conditionalFormatting sqref="G102:G106">
    <cfRule type="cellIs" dxfId="5688" priority="752" operator="equal">
      <formula>"حیاتی"</formula>
    </cfRule>
  </conditionalFormatting>
  <conditionalFormatting sqref="G108">
    <cfRule type="containsText" dxfId="5687" priority="753" stopIfTrue="1" operator="containsText" text="LOW">
      <formula>NOT(ISERROR(SEARCH(("LOW"),(G108))))</formula>
    </cfRule>
  </conditionalFormatting>
  <conditionalFormatting sqref="G108">
    <cfRule type="containsText" dxfId="5686" priority="754" stopIfTrue="1" operator="containsText" text="MEDIUM">
      <formula>NOT(ISERROR(SEARCH(("MEDIUM"),(G108))))</formula>
    </cfRule>
  </conditionalFormatting>
  <conditionalFormatting sqref="G108">
    <cfRule type="containsText" dxfId="5685" priority="755" stopIfTrue="1" operator="containsText" text="HIGH">
      <formula>NOT(ISERROR(SEARCH(("HIGH"),(G108))))</formula>
    </cfRule>
  </conditionalFormatting>
  <conditionalFormatting sqref="G108">
    <cfRule type="expression" dxfId="5684" priority="756" stopIfTrue="1">
      <formula>(#REF!="√")</formula>
    </cfRule>
  </conditionalFormatting>
  <conditionalFormatting sqref="G108:G112">
    <cfRule type="cellIs" dxfId="5683" priority="757" operator="equal">
      <formula>"معمولی"</formula>
    </cfRule>
  </conditionalFormatting>
  <conditionalFormatting sqref="G108:G112">
    <cfRule type="cellIs" dxfId="5682" priority="758" operator="equal">
      <formula>"جدی"</formula>
    </cfRule>
  </conditionalFormatting>
  <conditionalFormatting sqref="G108:G112">
    <cfRule type="cellIs" dxfId="5681" priority="759" operator="equal">
      <formula>"حیاتی"</formula>
    </cfRule>
  </conditionalFormatting>
  <conditionalFormatting sqref="G114">
    <cfRule type="containsText" dxfId="5680" priority="760" stopIfTrue="1" operator="containsText" text="LOW">
      <formula>NOT(ISERROR(SEARCH(("LOW"),(G114))))</formula>
    </cfRule>
  </conditionalFormatting>
  <conditionalFormatting sqref="G114">
    <cfRule type="containsText" dxfId="5679" priority="761" stopIfTrue="1" operator="containsText" text="MEDIUM">
      <formula>NOT(ISERROR(SEARCH(("MEDIUM"),(G114))))</formula>
    </cfRule>
  </conditionalFormatting>
  <conditionalFormatting sqref="G114">
    <cfRule type="containsText" dxfId="5678" priority="762" stopIfTrue="1" operator="containsText" text="HIGH">
      <formula>NOT(ISERROR(SEARCH(("HIGH"),(G114))))</formula>
    </cfRule>
  </conditionalFormatting>
  <conditionalFormatting sqref="G114">
    <cfRule type="expression" dxfId="5677" priority="763" stopIfTrue="1">
      <formula>(#REF!="√")</formula>
    </cfRule>
  </conditionalFormatting>
  <conditionalFormatting sqref="G114:G118">
    <cfRule type="cellIs" dxfId="5676" priority="764" operator="equal">
      <formula>"معمولی"</formula>
    </cfRule>
  </conditionalFormatting>
  <conditionalFormatting sqref="G114:G118">
    <cfRule type="cellIs" dxfId="5675" priority="765" operator="equal">
      <formula>"جدی"</formula>
    </cfRule>
  </conditionalFormatting>
  <conditionalFormatting sqref="G114:G118">
    <cfRule type="cellIs" dxfId="5674" priority="766" operator="equal">
      <formula>"حیاتی"</formula>
    </cfRule>
  </conditionalFormatting>
  <conditionalFormatting sqref="G120">
    <cfRule type="containsText" dxfId="5673" priority="767" stopIfTrue="1" operator="containsText" text="LOW">
      <formula>NOT(ISERROR(SEARCH(("LOW"),(G120))))</formula>
    </cfRule>
  </conditionalFormatting>
  <conditionalFormatting sqref="G120">
    <cfRule type="containsText" dxfId="5672" priority="768" stopIfTrue="1" operator="containsText" text="MEDIUM">
      <formula>NOT(ISERROR(SEARCH(("MEDIUM"),(G120))))</formula>
    </cfRule>
  </conditionalFormatting>
  <conditionalFormatting sqref="G120">
    <cfRule type="containsText" dxfId="5671" priority="769" stopIfTrue="1" operator="containsText" text="HIGH">
      <formula>NOT(ISERROR(SEARCH(("HIGH"),(G120))))</formula>
    </cfRule>
  </conditionalFormatting>
  <conditionalFormatting sqref="G120">
    <cfRule type="expression" dxfId="5670" priority="770" stopIfTrue="1">
      <formula>(#REF!="√")</formula>
    </cfRule>
  </conditionalFormatting>
  <conditionalFormatting sqref="G120:G124">
    <cfRule type="cellIs" dxfId="5669" priority="771" operator="equal">
      <formula>"معمولی"</formula>
    </cfRule>
  </conditionalFormatting>
  <conditionalFormatting sqref="G120:G124">
    <cfRule type="cellIs" dxfId="5668" priority="772" operator="equal">
      <formula>"جدی"</formula>
    </cfRule>
  </conditionalFormatting>
  <conditionalFormatting sqref="G120:G124">
    <cfRule type="cellIs" dxfId="5667" priority="773" operator="equal">
      <formula>"حیاتی"</formula>
    </cfRule>
  </conditionalFormatting>
  <conditionalFormatting sqref="G126">
    <cfRule type="containsText" dxfId="5666" priority="774" stopIfTrue="1" operator="containsText" text="LOW">
      <formula>NOT(ISERROR(SEARCH(("LOW"),(G126))))</formula>
    </cfRule>
  </conditionalFormatting>
  <conditionalFormatting sqref="G126">
    <cfRule type="containsText" dxfId="5665" priority="775" stopIfTrue="1" operator="containsText" text="MEDIUM">
      <formula>NOT(ISERROR(SEARCH(("MEDIUM"),(G126))))</formula>
    </cfRule>
  </conditionalFormatting>
  <conditionalFormatting sqref="G126">
    <cfRule type="containsText" dxfId="5664" priority="776" stopIfTrue="1" operator="containsText" text="HIGH">
      <formula>NOT(ISERROR(SEARCH(("HIGH"),(G126))))</formula>
    </cfRule>
  </conditionalFormatting>
  <conditionalFormatting sqref="G126">
    <cfRule type="expression" dxfId="5663" priority="777" stopIfTrue="1">
      <formula>(#REF!="√")</formula>
    </cfRule>
  </conditionalFormatting>
  <conditionalFormatting sqref="G126:G130">
    <cfRule type="cellIs" dxfId="5662" priority="778" operator="equal">
      <formula>"معمولی"</formula>
    </cfRule>
  </conditionalFormatting>
  <conditionalFormatting sqref="G126:G130">
    <cfRule type="cellIs" dxfId="5661" priority="779" operator="equal">
      <formula>"جدی"</formula>
    </cfRule>
  </conditionalFormatting>
  <conditionalFormatting sqref="G126:G130">
    <cfRule type="cellIs" dxfId="5660" priority="780" operator="equal">
      <formula>"حیاتی"</formula>
    </cfRule>
  </conditionalFormatting>
  <conditionalFormatting sqref="G132">
    <cfRule type="containsText" dxfId="5659" priority="781" stopIfTrue="1" operator="containsText" text="LOW">
      <formula>NOT(ISERROR(SEARCH(("LOW"),(G132))))</formula>
    </cfRule>
  </conditionalFormatting>
  <conditionalFormatting sqref="G132">
    <cfRule type="containsText" dxfId="5658" priority="782" stopIfTrue="1" operator="containsText" text="MEDIUM">
      <formula>NOT(ISERROR(SEARCH(("MEDIUM"),(G132))))</formula>
    </cfRule>
  </conditionalFormatting>
  <conditionalFormatting sqref="G132">
    <cfRule type="containsText" dxfId="5657" priority="783" stopIfTrue="1" operator="containsText" text="HIGH">
      <formula>NOT(ISERROR(SEARCH(("HIGH"),(G132))))</formula>
    </cfRule>
  </conditionalFormatting>
  <conditionalFormatting sqref="G132">
    <cfRule type="expression" dxfId="5656" priority="784" stopIfTrue="1">
      <formula>(#REF!="√")</formula>
    </cfRule>
  </conditionalFormatting>
  <conditionalFormatting sqref="G132:G136">
    <cfRule type="cellIs" dxfId="5655" priority="785" operator="equal">
      <formula>"معمولی"</formula>
    </cfRule>
  </conditionalFormatting>
  <conditionalFormatting sqref="G132:G136">
    <cfRule type="cellIs" dxfId="5654" priority="786" operator="equal">
      <formula>"جدی"</formula>
    </cfRule>
  </conditionalFormatting>
  <conditionalFormatting sqref="G132:G136">
    <cfRule type="cellIs" dxfId="5653" priority="787" operator="equal">
      <formula>"حیاتی"</formula>
    </cfRule>
  </conditionalFormatting>
  <conditionalFormatting sqref="G138">
    <cfRule type="containsText" dxfId="5652" priority="788" stopIfTrue="1" operator="containsText" text="LOW">
      <formula>NOT(ISERROR(SEARCH(("LOW"),(G138))))</formula>
    </cfRule>
  </conditionalFormatting>
  <conditionalFormatting sqref="G138">
    <cfRule type="containsText" dxfId="5651" priority="789" stopIfTrue="1" operator="containsText" text="MEDIUM">
      <formula>NOT(ISERROR(SEARCH(("MEDIUM"),(G138))))</formula>
    </cfRule>
  </conditionalFormatting>
  <conditionalFormatting sqref="G138">
    <cfRule type="containsText" dxfId="5650" priority="790" stopIfTrue="1" operator="containsText" text="HIGH">
      <formula>NOT(ISERROR(SEARCH(("HIGH"),(G138))))</formula>
    </cfRule>
  </conditionalFormatting>
  <conditionalFormatting sqref="G138">
    <cfRule type="expression" dxfId="5649" priority="791" stopIfTrue="1">
      <formula>(#REF!="√")</formula>
    </cfRule>
  </conditionalFormatting>
  <conditionalFormatting sqref="G138:G142">
    <cfRule type="cellIs" dxfId="5648" priority="792" operator="equal">
      <formula>"معمولی"</formula>
    </cfRule>
  </conditionalFormatting>
  <conditionalFormatting sqref="G138:G142">
    <cfRule type="cellIs" dxfId="5647" priority="793" operator="equal">
      <formula>"جدی"</formula>
    </cfRule>
  </conditionalFormatting>
  <conditionalFormatting sqref="G138:G142">
    <cfRule type="cellIs" dxfId="5646" priority="794" operator="equal">
      <formula>"حیاتی"</formula>
    </cfRule>
  </conditionalFormatting>
  <conditionalFormatting sqref="G144">
    <cfRule type="containsText" dxfId="5645" priority="795" stopIfTrue="1" operator="containsText" text="LOW">
      <formula>NOT(ISERROR(SEARCH(("LOW"),(G144))))</formula>
    </cfRule>
  </conditionalFormatting>
  <conditionalFormatting sqref="G144">
    <cfRule type="containsText" dxfId="5644" priority="796" stopIfTrue="1" operator="containsText" text="MEDIUM">
      <formula>NOT(ISERROR(SEARCH(("MEDIUM"),(G144))))</formula>
    </cfRule>
  </conditionalFormatting>
  <conditionalFormatting sqref="G144">
    <cfRule type="containsText" dxfId="5643" priority="797" stopIfTrue="1" operator="containsText" text="HIGH">
      <formula>NOT(ISERROR(SEARCH(("HIGH"),(G144))))</formula>
    </cfRule>
  </conditionalFormatting>
  <conditionalFormatting sqref="G144">
    <cfRule type="expression" dxfId="5642" priority="798" stopIfTrue="1">
      <formula>(#REF!="√")</formula>
    </cfRule>
  </conditionalFormatting>
  <conditionalFormatting sqref="G144:G148">
    <cfRule type="cellIs" dxfId="5641" priority="799" operator="equal">
      <formula>"معمولی"</formula>
    </cfRule>
  </conditionalFormatting>
  <conditionalFormatting sqref="G144:G148">
    <cfRule type="cellIs" dxfId="5640" priority="800" operator="equal">
      <formula>"جدی"</formula>
    </cfRule>
  </conditionalFormatting>
  <conditionalFormatting sqref="G144:G148">
    <cfRule type="cellIs" dxfId="5639" priority="801" operator="equal">
      <formula>"حیاتی"</formula>
    </cfRule>
  </conditionalFormatting>
  <conditionalFormatting sqref="G154">
    <cfRule type="containsText" dxfId="5638" priority="802" stopIfTrue="1" operator="containsText" text="LOW">
      <formula>NOT(ISERROR(SEARCH(("LOW"),(G154))))</formula>
    </cfRule>
  </conditionalFormatting>
  <conditionalFormatting sqref="G154">
    <cfRule type="containsText" dxfId="5637" priority="803" stopIfTrue="1" operator="containsText" text="MEDIUM">
      <formula>NOT(ISERROR(SEARCH(("MEDIUM"),(G154))))</formula>
    </cfRule>
  </conditionalFormatting>
  <conditionalFormatting sqref="G154">
    <cfRule type="containsText" dxfId="5636" priority="804" stopIfTrue="1" operator="containsText" text="HIGH">
      <formula>NOT(ISERROR(SEARCH(("HIGH"),(G154))))</formula>
    </cfRule>
  </conditionalFormatting>
  <conditionalFormatting sqref="G154">
    <cfRule type="expression" dxfId="5635" priority="805" stopIfTrue="1">
      <formula>(#REF!="√")</formula>
    </cfRule>
  </conditionalFormatting>
  <conditionalFormatting sqref="G154:G158">
    <cfRule type="cellIs" dxfId="5634" priority="806" operator="equal">
      <formula>"معمولی"</formula>
    </cfRule>
  </conditionalFormatting>
  <conditionalFormatting sqref="G154:G158">
    <cfRule type="cellIs" dxfId="5633" priority="807" operator="equal">
      <formula>"جدی"</formula>
    </cfRule>
  </conditionalFormatting>
  <conditionalFormatting sqref="G154:G158">
    <cfRule type="cellIs" dxfId="5632" priority="808" operator="equal">
      <formula>"حیاتی"</formula>
    </cfRule>
  </conditionalFormatting>
  <conditionalFormatting sqref="G160">
    <cfRule type="containsText" dxfId="5631" priority="809" stopIfTrue="1" operator="containsText" text="LOW">
      <formula>NOT(ISERROR(SEARCH(("LOW"),(G160))))</formula>
    </cfRule>
  </conditionalFormatting>
  <conditionalFormatting sqref="G160">
    <cfRule type="containsText" dxfId="5630" priority="810" stopIfTrue="1" operator="containsText" text="MEDIUM">
      <formula>NOT(ISERROR(SEARCH(("MEDIUM"),(G160))))</formula>
    </cfRule>
  </conditionalFormatting>
  <conditionalFormatting sqref="G160">
    <cfRule type="containsText" dxfId="5629" priority="811" stopIfTrue="1" operator="containsText" text="HIGH">
      <formula>NOT(ISERROR(SEARCH(("HIGH"),(G160))))</formula>
    </cfRule>
  </conditionalFormatting>
  <conditionalFormatting sqref="G160">
    <cfRule type="expression" dxfId="5628" priority="812" stopIfTrue="1">
      <formula>(#REF!="√")</formula>
    </cfRule>
  </conditionalFormatting>
  <conditionalFormatting sqref="G160:G164">
    <cfRule type="cellIs" dxfId="5627" priority="813" operator="equal">
      <formula>"معمولی"</formula>
    </cfRule>
  </conditionalFormatting>
  <conditionalFormatting sqref="G160:G164">
    <cfRule type="cellIs" dxfId="5626" priority="814" operator="equal">
      <formula>"جدی"</formula>
    </cfRule>
  </conditionalFormatting>
  <conditionalFormatting sqref="G160:G164">
    <cfRule type="cellIs" dxfId="5625" priority="815" operator="equal">
      <formula>"حیاتی"</formula>
    </cfRule>
  </conditionalFormatting>
  <conditionalFormatting sqref="G166">
    <cfRule type="containsText" dxfId="5624" priority="816" stopIfTrue="1" operator="containsText" text="LOW">
      <formula>NOT(ISERROR(SEARCH(("LOW"),(G166))))</formula>
    </cfRule>
  </conditionalFormatting>
  <conditionalFormatting sqref="G166">
    <cfRule type="containsText" dxfId="5623" priority="817" stopIfTrue="1" operator="containsText" text="MEDIUM">
      <formula>NOT(ISERROR(SEARCH(("MEDIUM"),(G166))))</formula>
    </cfRule>
  </conditionalFormatting>
  <conditionalFormatting sqref="G166">
    <cfRule type="containsText" dxfId="5622" priority="818" stopIfTrue="1" operator="containsText" text="HIGH">
      <formula>NOT(ISERROR(SEARCH(("HIGH"),(G166))))</formula>
    </cfRule>
  </conditionalFormatting>
  <conditionalFormatting sqref="G166">
    <cfRule type="expression" dxfId="5621" priority="819" stopIfTrue="1">
      <formula>(#REF!="√")</formula>
    </cfRule>
  </conditionalFormatting>
  <conditionalFormatting sqref="G166:G170">
    <cfRule type="cellIs" dxfId="5620" priority="820" operator="equal">
      <formula>"معمولی"</formula>
    </cfRule>
  </conditionalFormatting>
  <conditionalFormatting sqref="G166:G170">
    <cfRule type="cellIs" dxfId="5619" priority="821" operator="equal">
      <formula>"جدی"</formula>
    </cfRule>
  </conditionalFormatting>
  <conditionalFormatting sqref="G166:G170">
    <cfRule type="cellIs" dxfId="5618" priority="822" operator="equal">
      <formula>"حیاتی"</formula>
    </cfRule>
  </conditionalFormatting>
  <conditionalFormatting sqref="G172">
    <cfRule type="containsText" dxfId="5617" priority="823" stopIfTrue="1" operator="containsText" text="LOW">
      <formula>NOT(ISERROR(SEARCH(("LOW"),(G172))))</formula>
    </cfRule>
  </conditionalFormatting>
  <conditionalFormatting sqref="G172">
    <cfRule type="containsText" dxfId="5616" priority="824" stopIfTrue="1" operator="containsText" text="MEDIUM">
      <formula>NOT(ISERROR(SEARCH(("MEDIUM"),(G172))))</formula>
    </cfRule>
  </conditionalFormatting>
  <conditionalFormatting sqref="G172">
    <cfRule type="containsText" dxfId="5615" priority="825" stopIfTrue="1" operator="containsText" text="HIGH">
      <formula>NOT(ISERROR(SEARCH(("HIGH"),(G172))))</formula>
    </cfRule>
  </conditionalFormatting>
  <conditionalFormatting sqref="G172">
    <cfRule type="expression" dxfId="5614" priority="826" stopIfTrue="1">
      <formula>(#REF!="√")</formula>
    </cfRule>
  </conditionalFormatting>
  <conditionalFormatting sqref="G172:G176">
    <cfRule type="cellIs" dxfId="5613" priority="827" operator="equal">
      <formula>"معمولی"</formula>
    </cfRule>
  </conditionalFormatting>
  <conditionalFormatting sqref="G172:G176">
    <cfRule type="cellIs" dxfId="5612" priority="828" operator="equal">
      <formula>"جدی"</formula>
    </cfRule>
  </conditionalFormatting>
  <conditionalFormatting sqref="G172:G176">
    <cfRule type="cellIs" dxfId="5611" priority="829" operator="equal">
      <formula>"حیاتی"</formula>
    </cfRule>
  </conditionalFormatting>
  <conditionalFormatting sqref="G178">
    <cfRule type="containsText" dxfId="5610" priority="830" stopIfTrue="1" operator="containsText" text="LOW">
      <formula>NOT(ISERROR(SEARCH(("LOW"),(G178))))</formula>
    </cfRule>
  </conditionalFormatting>
  <conditionalFormatting sqref="G178">
    <cfRule type="containsText" dxfId="5609" priority="831" stopIfTrue="1" operator="containsText" text="MEDIUM">
      <formula>NOT(ISERROR(SEARCH(("MEDIUM"),(G178))))</formula>
    </cfRule>
  </conditionalFormatting>
  <conditionalFormatting sqref="G178">
    <cfRule type="containsText" dxfId="5608" priority="832" stopIfTrue="1" operator="containsText" text="HIGH">
      <formula>NOT(ISERROR(SEARCH(("HIGH"),(G178))))</formula>
    </cfRule>
  </conditionalFormatting>
  <conditionalFormatting sqref="G178">
    <cfRule type="expression" dxfId="5607" priority="833" stopIfTrue="1">
      <formula>(#REF!="√")</formula>
    </cfRule>
  </conditionalFormatting>
  <conditionalFormatting sqref="G178:G182">
    <cfRule type="cellIs" dxfId="5606" priority="834" operator="equal">
      <formula>"معمولی"</formula>
    </cfRule>
  </conditionalFormatting>
  <conditionalFormatting sqref="G178:G182">
    <cfRule type="cellIs" dxfId="5605" priority="835" operator="equal">
      <formula>"جدی"</formula>
    </cfRule>
  </conditionalFormatting>
  <conditionalFormatting sqref="G178:G182">
    <cfRule type="cellIs" dxfId="5604" priority="836" operator="equal">
      <formula>"حیاتی"</formula>
    </cfRule>
  </conditionalFormatting>
  <conditionalFormatting sqref="G184">
    <cfRule type="containsText" dxfId="5603" priority="837" stopIfTrue="1" operator="containsText" text="LOW">
      <formula>NOT(ISERROR(SEARCH(("LOW"),(G184))))</formula>
    </cfRule>
  </conditionalFormatting>
  <conditionalFormatting sqref="G184">
    <cfRule type="containsText" dxfId="5602" priority="838" stopIfTrue="1" operator="containsText" text="MEDIUM">
      <formula>NOT(ISERROR(SEARCH(("MEDIUM"),(G184))))</formula>
    </cfRule>
  </conditionalFormatting>
  <conditionalFormatting sqref="G184">
    <cfRule type="containsText" dxfId="5601" priority="839" stopIfTrue="1" operator="containsText" text="HIGH">
      <formula>NOT(ISERROR(SEARCH(("HIGH"),(G184))))</formula>
    </cfRule>
  </conditionalFormatting>
  <conditionalFormatting sqref="G184">
    <cfRule type="expression" dxfId="5600" priority="840" stopIfTrue="1">
      <formula>(#REF!="√")</formula>
    </cfRule>
  </conditionalFormatting>
  <conditionalFormatting sqref="G184:G188">
    <cfRule type="cellIs" dxfId="5599" priority="841" operator="equal">
      <formula>"معمولی"</formula>
    </cfRule>
  </conditionalFormatting>
  <conditionalFormatting sqref="G184:G188">
    <cfRule type="cellIs" dxfId="5598" priority="842" operator="equal">
      <formula>"جدی"</formula>
    </cfRule>
  </conditionalFormatting>
  <conditionalFormatting sqref="G184:G188">
    <cfRule type="cellIs" dxfId="5597" priority="843" operator="equal">
      <formula>"حیاتی"</formula>
    </cfRule>
  </conditionalFormatting>
  <conditionalFormatting sqref="G190">
    <cfRule type="containsText" dxfId="5596" priority="844" stopIfTrue="1" operator="containsText" text="LOW">
      <formula>NOT(ISERROR(SEARCH(("LOW"),(G190))))</formula>
    </cfRule>
  </conditionalFormatting>
  <conditionalFormatting sqref="G190">
    <cfRule type="containsText" dxfId="5595" priority="845" stopIfTrue="1" operator="containsText" text="MEDIUM">
      <formula>NOT(ISERROR(SEARCH(("MEDIUM"),(G190))))</formula>
    </cfRule>
  </conditionalFormatting>
  <conditionalFormatting sqref="G190">
    <cfRule type="containsText" dxfId="5594" priority="846" stopIfTrue="1" operator="containsText" text="HIGH">
      <formula>NOT(ISERROR(SEARCH(("HIGH"),(G190))))</formula>
    </cfRule>
  </conditionalFormatting>
  <conditionalFormatting sqref="G190">
    <cfRule type="expression" dxfId="5593" priority="847" stopIfTrue="1">
      <formula>(#REF!="√")</formula>
    </cfRule>
  </conditionalFormatting>
  <conditionalFormatting sqref="G190:G194">
    <cfRule type="cellIs" dxfId="5592" priority="848" operator="equal">
      <formula>"معمولی"</formula>
    </cfRule>
  </conditionalFormatting>
  <conditionalFormatting sqref="G190:G194">
    <cfRule type="cellIs" dxfId="5591" priority="849" operator="equal">
      <formula>"جدی"</formula>
    </cfRule>
  </conditionalFormatting>
  <conditionalFormatting sqref="G190:G194">
    <cfRule type="cellIs" dxfId="5590" priority="850" operator="equal">
      <formula>"حیاتی"</formula>
    </cfRule>
  </conditionalFormatting>
  <conditionalFormatting sqref="G196">
    <cfRule type="containsText" dxfId="5589" priority="851" stopIfTrue="1" operator="containsText" text="LOW">
      <formula>NOT(ISERROR(SEARCH(("LOW"),(G196))))</formula>
    </cfRule>
  </conditionalFormatting>
  <conditionalFormatting sqref="G196">
    <cfRule type="containsText" dxfId="5588" priority="852" stopIfTrue="1" operator="containsText" text="MEDIUM">
      <formula>NOT(ISERROR(SEARCH(("MEDIUM"),(G196))))</formula>
    </cfRule>
  </conditionalFormatting>
  <conditionalFormatting sqref="G196">
    <cfRule type="containsText" dxfId="5587" priority="853" stopIfTrue="1" operator="containsText" text="HIGH">
      <formula>NOT(ISERROR(SEARCH(("HIGH"),(G196))))</formula>
    </cfRule>
  </conditionalFormatting>
  <conditionalFormatting sqref="G196">
    <cfRule type="expression" dxfId="5586" priority="854" stopIfTrue="1">
      <formula>(#REF!="√")</formula>
    </cfRule>
  </conditionalFormatting>
  <conditionalFormatting sqref="G196:G200">
    <cfRule type="cellIs" dxfId="5585" priority="855" operator="equal">
      <formula>"معمولی"</formula>
    </cfRule>
  </conditionalFormatting>
  <conditionalFormatting sqref="G196:G200">
    <cfRule type="cellIs" dxfId="5584" priority="856" operator="equal">
      <formula>"جدی"</formula>
    </cfRule>
  </conditionalFormatting>
  <conditionalFormatting sqref="G196:G200">
    <cfRule type="cellIs" dxfId="5583" priority="857" operator="equal">
      <formula>"حیاتی"</formula>
    </cfRule>
  </conditionalFormatting>
  <conditionalFormatting sqref="G202">
    <cfRule type="containsText" dxfId="5582" priority="858" stopIfTrue="1" operator="containsText" text="LOW">
      <formula>NOT(ISERROR(SEARCH(("LOW"),(G202))))</formula>
    </cfRule>
  </conditionalFormatting>
  <conditionalFormatting sqref="G202">
    <cfRule type="containsText" dxfId="5581" priority="859" stopIfTrue="1" operator="containsText" text="MEDIUM">
      <formula>NOT(ISERROR(SEARCH(("MEDIUM"),(G202))))</formula>
    </cfRule>
  </conditionalFormatting>
  <conditionalFormatting sqref="G202">
    <cfRule type="containsText" dxfId="5580" priority="860" stopIfTrue="1" operator="containsText" text="HIGH">
      <formula>NOT(ISERROR(SEARCH(("HIGH"),(G202))))</formula>
    </cfRule>
  </conditionalFormatting>
  <conditionalFormatting sqref="G202">
    <cfRule type="expression" dxfId="5579" priority="861" stopIfTrue="1">
      <formula>(#REF!="√")</formula>
    </cfRule>
  </conditionalFormatting>
  <conditionalFormatting sqref="G202:G206">
    <cfRule type="cellIs" dxfId="5578" priority="862" operator="equal">
      <formula>"معمولی"</formula>
    </cfRule>
  </conditionalFormatting>
  <conditionalFormatting sqref="G202:G206">
    <cfRule type="cellIs" dxfId="5577" priority="863" operator="equal">
      <formula>"جدی"</formula>
    </cfRule>
  </conditionalFormatting>
  <conditionalFormatting sqref="G202:G206">
    <cfRule type="cellIs" dxfId="5576" priority="864" operator="equal">
      <formula>"حیاتی"</formula>
    </cfRule>
  </conditionalFormatting>
  <conditionalFormatting sqref="G208">
    <cfRule type="containsText" dxfId="5575" priority="865" stopIfTrue="1" operator="containsText" text="LOW">
      <formula>NOT(ISERROR(SEARCH(("LOW"),(G208))))</formula>
    </cfRule>
  </conditionalFormatting>
  <conditionalFormatting sqref="G208">
    <cfRule type="containsText" dxfId="5574" priority="866" stopIfTrue="1" operator="containsText" text="MEDIUM">
      <formula>NOT(ISERROR(SEARCH(("MEDIUM"),(G208))))</formula>
    </cfRule>
  </conditionalFormatting>
  <conditionalFormatting sqref="G208">
    <cfRule type="containsText" dxfId="5573" priority="867" stopIfTrue="1" operator="containsText" text="HIGH">
      <formula>NOT(ISERROR(SEARCH(("HIGH"),(G208))))</formula>
    </cfRule>
  </conditionalFormatting>
  <conditionalFormatting sqref="G208">
    <cfRule type="expression" dxfId="5572" priority="868" stopIfTrue="1">
      <formula>(#REF!="√")</formula>
    </cfRule>
  </conditionalFormatting>
  <conditionalFormatting sqref="G208:G212">
    <cfRule type="cellIs" dxfId="5571" priority="869" operator="equal">
      <formula>"معمولی"</formula>
    </cfRule>
  </conditionalFormatting>
  <conditionalFormatting sqref="G208:G212">
    <cfRule type="cellIs" dxfId="5570" priority="870" operator="equal">
      <formula>"جدی"</formula>
    </cfRule>
  </conditionalFormatting>
  <conditionalFormatting sqref="G208:G212">
    <cfRule type="cellIs" dxfId="5569" priority="871" operator="equal">
      <formula>"حیاتی"</formula>
    </cfRule>
  </conditionalFormatting>
  <conditionalFormatting sqref="G214">
    <cfRule type="containsText" dxfId="5568" priority="872" stopIfTrue="1" operator="containsText" text="LOW">
      <formula>NOT(ISERROR(SEARCH(("LOW"),(G214))))</formula>
    </cfRule>
  </conditionalFormatting>
  <conditionalFormatting sqref="G214">
    <cfRule type="containsText" dxfId="5567" priority="873" stopIfTrue="1" operator="containsText" text="MEDIUM">
      <formula>NOT(ISERROR(SEARCH(("MEDIUM"),(G214))))</formula>
    </cfRule>
  </conditionalFormatting>
  <conditionalFormatting sqref="G214">
    <cfRule type="containsText" dxfId="5566" priority="874" stopIfTrue="1" operator="containsText" text="HIGH">
      <formula>NOT(ISERROR(SEARCH(("HIGH"),(G214))))</formula>
    </cfRule>
  </conditionalFormatting>
  <conditionalFormatting sqref="G214">
    <cfRule type="expression" dxfId="5565" priority="875" stopIfTrue="1">
      <formula>(#REF!="√")</formula>
    </cfRule>
  </conditionalFormatting>
  <conditionalFormatting sqref="G214:G218">
    <cfRule type="cellIs" dxfId="5564" priority="876" operator="equal">
      <formula>"معمولی"</formula>
    </cfRule>
  </conditionalFormatting>
  <conditionalFormatting sqref="G214:G218">
    <cfRule type="cellIs" dxfId="5563" priority="877" operator="equal">
      <formula>"جدی"</formula>
    </cfRule>
  </conditionalFormatting>
  <conditionalFormatting sqref="G214:G218">
    <cfRule type="cellIs" dxfId="5562" priority="878" operator="equal">
      <formula>"حیاتی"</formula>
    </cfRule>
  </conditionalFormatting>
  <conditionalFormatting sqref="G220">
    <cfRule type="containsText" dxfId="5561" priority="879" stopIfTrue="1" operator="containsText" text="LOW">
      <formula>NOT(ISERROR(SEARCH(("LOW"),(G220))))</formula>
    </cfRule>
  </conditionalFormatting>
  <conditionalFormatting sqref="G220">
    <cfRule type="containsText" dxfId="5560" priority="880" stopIfTrue="1" operator="containsText" text="MEDIUM">
      <formula>NOT(ISERROR(SEARCH(("MEDIUM"),(G220))))</formula>
    </cfRule>
  </conditionalFormatting>
  <conditionalFormatting sqref="G220">
    <cfRule type="containsText" dxfId="5559" priority="881" stopIfTrue="1" operator="containsText" text="HIGH">
      <formula>NOT(ISERROR(SEARCH(("HIGH"),(G220))))</formula>
    </cfRule>
  </conditionalFormatting>
  <conditionalFormatting sqref="G220">
    <cfRule type="expression" dxfId="5558" priority="882" stopIfTrue="1">
      <formula>(#REF!="√")</formula>
    </cfRule>
  </conditionalFormatting>
  <conditionalFormatting sqref="G220:G224">
    <cfRule type="cellIs" dxfId="5557" priority="883" operator="equal">
      <formula>"معمولی"</formula>
    </cfRule>
  </conditionalFormatting>
  <conditionalFormatting sqref="G220:G224">
    <cfRule type="cellIs" dxfId="5556" priority="884" operator="equal">
      <formula>"جدی"</formula>
    </cfRule>
  </conditionalFormatting>
  <conditionalFormatting sqref="G220:G224">
    <cfRule type="cellIs" dxfId="5555" priority="885" operator="equal">
      <formula>"حیاتی"</formula>
    </cfRule>
  </conditionalFormatting>
  <conditionalFormatting sqref="G226">
    <cfRule type="containsText" dxfId="5554" priority="886" stopIfTrue="1" operator="containsText" text="LOW">
      <formula>NOT(ISERROR(SEARCH(("LOW"),(G226))))</formula>
    </cfRule>
  </conditionalFormatting>
  <conditionalFormatting sqref="G226">
    <cfRule type="containsText" dxfId="5553" priority="887" stopIfTrue="1" operator="containsText" text="MEDIUM">
      <formula>NOT(ISERROR(SEARCH(("MEDIUM"),(G226))))</formula>
    </cfRule>
  </conditionalFormatting>
  <conditionalFormatting sqref="G226">
    <cfRule type="containsText" dxfId="5552" priority="888" stopIfTrue="1" operator="containsText" text="HIGH">
      <formula>NOT(ISERROR(SEARCH(("HIGH"),(G226))))</formula>
    </cfRule>
  </conditionalFormatting>
  <conditionalFormatting sqref="G226">
    <cfRule type="expression" dxfId="5551" priority="889" stopIfTrue="1">
      <formula>(#REF!="√")</formula>
    </cfRule>
  </conditionalFormatting>
  <conditionalFormatting sqref="G226:G230">
    <cfRule type="cellIs" dxfId="5550" priority="890" operator="equal">
      <formula>"معمولی"</formula>
    </cfRule>
  </conditionalFormatting>
  <conditionalFormatting sqref="G226:G230">
    <cfRule type="cellIs" dxfId="5549" priority="891" operator="equal">
      <formula>"جدی"</formula>
    </cfRule>
  </conditionalFormatting>
  <conditionalFormatting sqref="G226:G230">
    <cfRule type="cellIs" dxfId="5548" priority="892" operator="equal">
      <formula>"حیاتی"</formula>
    </cfRule>
  </conditionalFormatting>
  <conditionalFormatting sqref="G232">
    <cfRule type="containsText" dxfId="5547" priority="893" stopIfTrue="1" operator="containsText" text="LOW">
      <formula>NOT(ISERROR(SEARCH(("LOW"),(G232))))</formula>
    </cfRule>
  </conditionalFormatting>
  <conditionalFormatting sqref="G232">
    <cfRule type="containsText" dxfId="5546" priority="894" stopIfTrue="1" operator="containsText" text="MEDIUM">
      <formula>NOT(ISERROR(SEARCH(("MEDIUM"),(G232))))</formula>
    </cfRule>
  </conditionalFormatting>
  <conditionalFormatting sqref="G232">
    <cfRule type="containsText" dxfId="5545" priority="895" stopIfTrue="1" operator="containsText" text="HIGH">
      <formula>NOT(ISERROR(SEARCH(("HIGH"),(G232))))</formula>
    </cfRule>
  </conditionalFormatting>
  <conditionalFormatting sqref="G232">
    <cfRule type="expression" dxfId="5544" priority="896" stopIfTrue="1">
      <formula>(#REF!="√")</formula>
    </cfRule>
  </conditionalFormatting>
  <conditionalFormatting sqref="G232:G236">
    <cfRule type="cellIs" dxfId="5543" priority="897" operator="equal">
      <formula>"معمولی"</formula>
    </cfRule>
  </conditionalFormatting>
  <conditionalFormatting sqref="G232:G236">
    <cfRule type="cellIs" dxfId="5542" priority="898" operator="equal">
      <formula>"جدی"</formula>
    </cfRule>
  </conditionalFormatting>
  <conditionalFormatting sqref="G232:G236">
    <cfRule type="cellIs" dxfId="5541" priority="899" operator="equal">
      <formula>"حیاتی"</formula>
    </cfRule>
  </conditionalFormatting>
  <conditionalFormatting sqref="G238">
    <cfRule type="containsText" dxfId="5540" priority="900" stopIfTrue="1" operator="containsText" text="LOW">
      <formula>NOT(ISERROR(SEARCH(("LOW"),(G238))))</formula>
    </cfRule>
  </conditionalFormatting>
  <conditionalFormatting sqref="G238">
    <cfRule type="containsText" dxfId="5539" priority="901" stopIfTrue="1" operator="containsText" text="MEDIUM">
      <formula>NOT(ISERROR(SEARCH(("MEDIUM"),(G238))))</formula>
    </cfRule>
  </conditionalFormatting>
  <conditionalFormatting sqref="G238">
    <cfRule type="containsText" dxfId="5538" priority="902" stopIfTrue="1" operator="containsText" text="HIGH">
      <formula>NOT(ISERROR(SEARCH(("HIGH"),(G238))))</formula>
    </cfRule>
  </conditionalFormatting>
  <conditionalFormatting sqref="G238">
    <cfRule type="expression" dxfId="5537" priority="903" stopIfTrue="1">
      <formula>(#REF!="√")</formula>
    </cfRule>
  </conditionalFormatting>
  <conditionalFormatting sqref="G238:G242">
    <cfRule type="cellIs" dxfId="5536" priority="904" operator="equal">
      <formula>"معمولی"</formula>
    </cfRule>
  </conditionalFormatting>
  <conditionalFormatting sqref="G238:G242">
    <cfRule type="cellIs" dxfId="5535" priority="905" operator="equal">
      <formula>"جدی"</formula>
    </cfRule>
  </conditionalFormatting>
  <conditionalFormatting sqref="G238:G242">
    <cfRule type="cellIs" dxfId="5534" priority="906" operator="equal">
      <formula>"حیاتی"</formula>
    </cfRule>
  </conditionalFormatting>
  <conditionalFormatting sqref="G244">
    <cfRule type="containsText" dxfId="5533" priority="907" stopIfTrue="1" operator="containsText" text="LOW">
      <formula>NOT(ISERROR(SEARCH(("LOW"),(G244))))</formula>
    </cfRule>
  </conditionalFormatting>
  <conditionalFormatting sqref="G244">
    <cfRule type="containsText" dxfId="5532" priority="908" stopIfTrue="1" operator="containsText" text="MEDIUM">
      <formula>NOT(ISERROR(SEARCH(("MEDIUM"),(G244))))</formula>
    </cfRule>
  </conditionalFormatting>
  <conditionalFormatting sqref="G244">
    <cfRule type="containsText" dxfId="5531" priority="909" stopIfTrue="1" operator="containsText" text="HIGH">
      <formula>NOT(ISERROR(SEARCH(("HIGH"),(G244))))</formula>
    </cfRule>
  </conditionalFormatting>
  <conditionalFormatting sqref="G244">
    <cfRule type="expression" dxfId="5530" priority="910" stopIfTrue="1">
      <formula>(#REF!="√")</formula>
    </cfRule>
  </conditionalFormatting>
  <conditionalFormatting sqref="G244:G248">
    <cfRule type="cellIs" dxfId="5529" priority="911" operator="equal">
      <formula>"معمولی"</formula>
    </cfRule>
  </conditionalFormatting>
  <conditionalFormatting sqref="G244:G248">
    <cfRule type="cellIs" dxfId="5528" priority="912" operator="equal">
      <formula>"جدی"</formula>
    </cfRule>
  </conditionalFormatting>
  <conditionalFormatting sqref="G244:G248">
    <cfRule type="cellIs" dxfId="5527" priority="913" operator="equal">
      <formula>"حیاتی"</formula>
    </cfRule>
  </conditionalFormatting>
  <conditionalFormatting sqref="G250">
    <cfRule type="containsText" dxfId="5526" priority="914" stopIfTrue="1" operator="containsText" text="LOW">
      <formula>NOT(ISERROR(SEARCH(("LOW"),(G250))))</formula>
    </cfRule>
  </conditionalFormatting>
  <conditionalFormatting sqref="G250">
    <cfRule type="containsText" dxfId="5525" priority="915" stopIfTrue="1" operator="containsText" text="MEDIUM">
      <formula>NOT(ISERROR(SEARCH(("MEDIUM"),(G250))))</formula>
    </cfRule>
  </conditionalFormatting>
  <conditionalFormatting sqref="G250">
    <cfRule type="containsText" dxfId="5524" priority="916" stopIfTrue="1" operator="containsText" text="HIGH">
      <formula>NOT(ISERROR(SEARCH(("HIGH"),(G250))))</formula>
    </cfRule>
  </conditionalFormatting>
  <conditionalFormatting sqref="G250">
    <cfRule type="expression" dxfId="5523" priority="917" stopIfTrue="1">
      <formula>(#REF!="√")</formula>
    </cfRule>
  </conditionalFormatting>
  <conditionalFormatting sqref="G250:G254">
    <cfRule type="cellIs" dxfId="5522" priority="918" operator="equal">
      <formula>"معمولی"</formula>
    </cfRule>
  </conditionalFormatting>
  <conditionalFormatting sqref="G250:G254">
    <cfRule type="cellIs" dxfId="5521" priority="919" operator="equal">
      <formula>"جدی"</formula>
    </cfRule>
  </conditionalFormatting>
  <conditionalFormatting sqref="G250:G254">
    <cfRule type="cellIs" dxfId="5520" priority="920" operator="equal">
      <formula>"حیاتی"</formula>
    </cfRule>
  </conditionalFormatting>
  <conditionalFormatting sqref="D18:D22">
    <cfRule type="cellIs" dxfId="5519" priority="921" operator="equal">
      <formula>"رد"</formula>
    </cfRule>
  </conditionalFormatting>
  <conditionalFormatting sqref="D18:D22">
    <cfRule type="cellIs" dxfId="5518" priority="922" operator="equal">
      <formula>"قبول"</formula>
    </cfRule>
  </conditionalFormatting>
  <conditionalFormatting sqref="D18:D22">
    <cfRule type="cellIs" dxfId="5517" priority="923" operator="equal">
      <formula>"رد"</formula>
    </cfRule>
  </conditionalFormatting>
  <conditionalFormatting sqref="D18:D22">
    <cfRule type="cellIs" dxfId="5516" priority="924" operator="equal">
      <formula>"قبول"</formula>
    </cfRule>
  </conditionalFormatting>
  <conditionalFormatting sqref="D18:D22">
    <cfRule type="cellIs" dxfId="5515" priority="925" operator="equal">
      <formula>"قبول"</formula>
    </cfRule>
  </conditionalFormatting>
  <conditionalFormatting sqref="D24:D28">
    <cfRule type="cellIs" dxfId="5514" priority="926" operator="equal">
      <formula>"رد"</formula>
    </cfRule>
  </conditionalFormatting>
  <conditionalFormatting sqref="D24:D28">
    <cfRule type="cellIs" dxfId="5513" priority="927" operator="equal">
      <formula>"قبول"</formula>
    </cfRule>
  </conditionalFormatting>
  <conditionalFormatting sqref="D24:D28">
    <cfRule type="cellIs" dxfId="5512" priority="928" operator="equal">
      <formula>"رد"</formula>
    </cfRule>
  </conditionalFormatting>
  <conditionalFormatting sqref="D24:D28">
    <cfRule type="cellIs" dxfId="5511" priority="929" operator="equal">
      <formula>"قبول"</formula>
    </cfRule>
  </conditionalFormatting>
  <conditionalFormatting sqref="D24:D28">
    <cfRule type="cellIs" dxfId="5510" priority="930" operator="equal">
      <formula>"قبول"</formula>
    </cfRule>
  </conditionalFormatting>
  <conditionalFormatting sqref="D30:D34">
    <cfRule type="cellIs" dxfId="5509" priority="931" operator="equal">
      <formula>"رد"</formula>
    </cfRule>
  </conditionalFormatting>
  <conditionalFormatting sqref="D30:D34">
    <cfRule type="cellIs" dxfId="5508" priority="932" operator="equal">
      <formula>"قبول"</formula>
    </cfRule>
  </conditionalFormatting>
  <conditionalFormatting sqref="D30:D34">
    <cfRule type="cellIs" dxfId="5507" priority="933" operator="equal">
      <formula>"رد"</formula>
    </cfRule>
  </conditionalFormatting>
  <conditionalFormatting sqref="D30:D34">
    <cfRule type="cellIs" dxfId="5506" priority="934" operator="equal">
      <formula>"قبول"</formula>
    </cfRule>
  </conditionalFormatting>
  <conditionalFormatting sqref="D30:D34">
    <cfRule type="cellIs" dxfId="5505" priority="935" operator="equal">
      <formula>"قبول"</formula>
    </cfRule>
  </conditionalFormatting>
  <conditionalFormatting sqref="D36:D40">
    <cfRule type="cellIs" dxfId="5504" priority="936" operator="equal">
      <formula>"رد"</formula>
    </cfRule>
  </conditionalFormatting>
  <conditionalFormatting sqref="D36:D40">
    <cfRule type="cellIs" dxfId="5503" priority="937" operator="equal">
      <formula>"قبول"</formula>
    </cfRule>
  </conditionalFormatting>
  <conditionalFormatting sqref="D36:D40">
    <cfRule type="cellIs" dxfId="5502" priority="938" operator="equal">
      <formula>"رد"</formula>
    </cfRule>
  </conditionalFormatting>
  <conditionalFormatting sqref="D36:D40">
    <cfRule type="cellIs" dxfId="5501" priority="939" operator="equal">
      <formula>"قبول"</formula>
    </cfRule>
  </conditionalFormatting>
  <conditionalFormatting sqref="D36:D40">
    <cfRule type="cellIs" dxfId="5500" priority="940" operator="equal">
      <formula>"قبول"</formula>
    </cfRule>
  </conditionalFormatting>
  <conditionalFormatting sqref="D42:D46">
    <cfRule type="cellIs" dxfId="5499" priority="941" operator="equal">
      <formula>"رد"</formula>
    </cfRule>
  </conditionalFormatting>
  <conditionalFormatting sqref="D42:D46">
    <cfRule type="cellIs" dxfId="5498" priority="942" operator="equal">
      <formula>"قبول"</formula>
    </cfRule>
  </conditionalFormatting>
  <conditionalFormatting sqref="D42:D46">
    <cfRule type="cellIs" dxfId="5497" priority="943" operator="equal">
      <formula>"رد"</formula>
    </cfRule>
  </conditionalFormatting>
  <conditionalFormatting sqref="D42:D46">
    <cfRule type="cellIs" dxfId="5496" priority="944" operator="equal">
      <formula>"قبول"</formula>
    </cfRule>
  </conditionalFormatting>
  <conditionalFormatting sqref="D42:D46">
    <cfRule type="cellIs" dxfId="5495" priority="945" operator="equal">
      <formula>"قبول"</formula>
    </cfRule>
  </conditionalFormatting>
  <conditionalFormatting sqref="D48:D52">
    <cfRule type="cellIs" dxfId="5494" priority="946" operator="equal">
      <formula>"رد"</formula>
    </cfRule>
  </conditionalFormatting>
  <conditionalFormatting sqref="D48:D52">
    <cfRule type="cellIs" dxfId="5493" priority="947" operator="equal">
      <formula>"قبول"</formula>
    </cfRule>
  </conditionalFormatting>
  <conditionalFormatting sqref="D48:D52">
    <cfRule type="cellIs" dxfId="5492" priority="948" operator="equal">
      <formula>"رد"</formula>
    </cfRule>
  </conditionalFormatting>
  <conditionalFormatting sqref="D48:D52">
    <cfRule type="cellIs" dxfId="5491" priority="949" operator="equal">
      <formula>"قبول"</formula>
    </cfRule>
  </conditionalFormatting>
  <conditionalFormatting sqref="D48:D52">
    <cfRule type="cellIs" dxfId="5490" priority="950" operator="equal">
      <formula>"قبول"</formula>
    </cfRule>
  </conditionalFormatting>
  <conditionalFormatting sqref="D54:D58">
    <cfRule type="cellIs" dxfId="5489" priority="951" operator="equal">
      <formula>"رد"</formula>
    </cfRule>
  </conditionalFormatting>
  <conditionalFormatting sqref="D54:D58">
    <cfRule type="cellIs" dxfId="5488" priority="952" operator="equal">
      <formula>"قبول"</formula>
    </cfRule>
  </conditionalFormatting>
  <conditionalFormatting sqref="D54:D58">
    <cfRule type="cellIs" dxfId="5487" priority="953" operator="equal">
      <formula>"رد"</formula>
    </cfRule>
  </conditionalFormatting>
  <conditionalFormatting sqref="D54:D58">
    <cfRule type="cellIs" dxfId="5486" priority="954" operator="equal">
      <formula>"قبول"</formula>
    </cfRule>
  </conditionalFormatting>
  <conditionalFormatting sqref="D54:D58">
    <cfRule type="cellIs" dxfId="5485" priority="955" operator="equal">
      <formula>"قبول"</formula>
    </cfRule>
  </conditionalFormatting>
  <conditionalFormatting sqref="D60:D64">
    <cfRule type="cellIs" dxfId="5484" priority="956" operator="equal">
      <formula>"رد"</formula>
    </cfRule>
  </conditionalFormatting>
  <conditionalFormatting sqref="D60:D64">
    <cfRule type="cellIs" dxfId="5483" priority="957" operator="equal">
      <formula>"قبول"</formula>
    </cfRule>
  </conditionalFormatting>
  <conditionalFormatting sqref="D60:D64">
    <cfRule type="cellIs" dxfId="5482" priority="958" operator="equal">
      <formula>"رد"</formula>
    </cfRule>
  </conditionalFormatting>
  <conditionalFormatting sqref="D60:D64">
    <cfRule type="cellIs" dxfId="5481" priority="959" operator="equal">
      <formula>"قبول"</formula>
    </cfRule>
  </conditionalFormatting>
  <conditionalFormatting sqref="D60:D64">
    <cfRule type="cellIs" dxfId="5480" priority="960" operator="equal">
      <formula>"قبول"</formula>
    </cfRule>
  </conditionalFormatting>
  <conditionalFormatting sqref="D66:D70">
    <cfRule type="cellIs" dxfId="5479" priority="961" operator="equal">
      <formula>"رد"</formula>
    </cfRule>
  </conditionalFormatting>
  <conditionalFormatting sqref="D66:D70">
    <cfRule type="cellIs" dxfId="5478" priority="962" operator="equal">
      <formula>"قبول"</formula>
    </cfRule>
  </conditionalFormatting>
  <conditionalFormatting sqref="D66:D70">
    <cfRule type="cellIs" dxfId="5477" priority="963" operator="equal">
      <formula>"رد"</formula>
    </cfRule>
  </conditionalFormatting>
  <conditionalFormatting sqref="D66:D70">
    <cfRule type="cellIs" dxfId="5476" priority="964" operator="equal">
      <formula>"قبول"</formula>
    </cfRule>
  </conditionalFormatting>
  <conditionalFormatting sqref="D66:D70">
    <cfRule type="cellIs" dxfId="5475" priority="965" operator="equal">
      <formula>"قبول"</formula>
    </cfRule>
  </conditionalFormatting>
  <conditionalFormatting sqref="D72:D76">
    <cfRule type="cellIs" dxfId="5474" priority="966" operator="equal">
      <formula>"رد"</formula>
    </cfRule>
  </conditionalFormatting>
  <conditionalFormatting sqref="D72:D76">
    <cfRule type="cellIs" dxfId="5473" priority="967" operator="equal">
      <formula>"قبول"</formula>
    </cfRule>
  </conditionalFormatting>
  <conditionalFormatting sqref="D72:D76">
    <cfRule type="cellIs" dxfId="5472" priority="968" operator="equal">
      <formula>"رد"</formula>
    </cfRule>
  </conditionalFormatting>
  <conditionalFormatting sqref="D72:D76">
    <cfRule type="cellIs" dxfId="5471" priority="969" operator="equal">
      <formula>"قبول"</formula>
    </cfRule>
  </conditionalFormatting>
  <conditionalFormatting sqref="D72:D76">
    <cfRule type="cellIs" dxfId="5470" priority="970" operator="equal">
      <formula>"قبول"</formula>
    </cfRule>
  </conditionalFormatting>
  <conditionalFormatting sqref="D78:D82">
    <cfRule type="cellIs" dxfId="5469" priority="971" operator="equal">
      <formula>"رد"</formula>
    </cfRule>
  </conditionalFormatting>
  <conditionalFormatting sqref="D78:D82">
    <cfRule type="cellIs" dxfId="5468" priority="972" operator="equal">
      <formula>"قبول"</formula>
    </cfRule>
  </conditionalFormatting>
  <conditionalFormatting sqref="D78:D82">
    <cfRule type="cellIs" dxfId="5467" priority="973" operator="equal">
      <formula>"رد"</formula>
    </cfRule>
  </conditionalFormatting>
  <conditionalFormatting sqref="D78:D82">
    <cfRule type="cellIs" dxfId="5466" priority="974" operator="equal">
      <formula>"قبول"</formula>
    </cfRule>
  </conditionalFormatting>
  <conditionalFormatting sqref="D78:D82">
    <cfRule type="cellIs" dxfId="5465" priority="975" operator="equal">
      <formula>"قبول"</formula>
    </cfRule>
  </conditionalFormatting>
  <conditionalFormatting sqref="D84:D88">
    <cfRule type="cellIs" dxfId="5464" priority="976" operator="equal">
      <formula>"رد"</formula>
    </cfRule>
  </conditionalFormatting>
  <conditionalFormatting sqref="D84:D88">
    <cfRule type="cellIs" dxfId="5463" priority="977" operator="equal">
      <formula>"قبول"</formula>
    </cfRule>
  </conditionalFormatting>
  <conditionalFormatting sqref="D84:D88">
    <cfRule type="cellIs" dxfId="5462" priority="978" operator="equal">
      <formula>"رد"</formula>
    </cfRule>
  </conditionalFormatting>
  <conditionalFormatting sqref="D84:D88">
    <cfRule type="cellIs" dxfId="5461" priority="979" operator="equal">
      <formula>"قبول"</formula>
    </cfRule>
  </conditionalFormatting>
  <conditionalFormatting sqref="D84:D88">
    <cfRule type="cellIs" dxfId="5460" priority="980" operator="equal">
      <formula>"قبول"</formula>
    </cfRule>
  </conditionalFormatting>
  <conditionalFormatting sqref="D90:D94">
    <cfRule type="cellIs" dxfId="5459" priority="981" operator="equal">
      <formula>"رد"</formula>
    </cfRule>
  </conditionalFormatting>
  <conditionalFormatting sqref="D90:D94">
    <cfRule type="cellIs" dxfId="5458" priority="982" operator="equal">
      <formula>"قبول"</formula>
    </cfRule>
  </conditionalFormatting>
  <conditionalFormatting sqref="D90:D94">
    <cfRule type="cellIs" dxfId="5457" priority="983" operator="equal">
      <formula>"رد"</formula>
    </cfRule>
  </conditionalFormatting>
  <conditionalFormatting sqref="D90:D94">
    <cfRule type="cellIs" dxfId="5456" priority="984" operator="equal">
      <formula>"قبول"</formula>
    </cfRule>
  </conditionalFormatting>
  <conditionalFormatting sqref="D90:D94">
    <cfRule type="cellIs" dxfId="5455" priority="985" operator="equal">
      <formula>"قبول"</formula>
    </cfRule>
  </conditionalFormatting>
  <conditionalFormatting sqref="D96:D100">
    <cfRule type="cellIs" dxfId="5454" priority="986" operator="equal">
      <formula>"رد"</formula>
    </cfRule>
  </conditionalFormatting>
  <conditionalFormatting sqref="D96:D100">
    <cfRule type="cellIs" dxfId="5453" priority="987" operator="equal">
      <formula>"قبول"</formula>
    </cfRule>
  </conditionalFormatting>
  <conditionalFormatting sqref="D96:D100">
    <cfRule type="cellIs" dxfId="5452" priority="988" operator="equal">
      <formula>"رد"</formula>
    </cfRule>
  </conditionalFormatting>
  <conditionalFormatting sqref="D96:D100">
    <cfRule type="cellIs" dxfId="5451" priority="989" operator="equal">
      <formula>"قبول"</formula>
    </cfRule>
  </conditionalFormatting>
  <conditionalFormatting sqref="D96:D100">
    <cfRule type="cellIs" dxfId="5450" priority="990" operator="equal">
      <formula>"قبول"</formula>
    </cfRule>
  </conditionalFormatting>
  <conditionalFormatting sqref="D102:D106">
    <cfRule type="cellIs" dxfId="5449" priority="991" operator="equal">
      <formula>"رد"</formula>
    </cfRule>
  </conditionalFormatting>
  <conditionalFormatting sqref="D102:D106">
    <cfRule type="cellIs" dxfId="5448" priority="992" operator="equal">
      <formula>"قبول"</formula>
    </cfRule>
  </conditionalFormatting>
  <conditionalFormatting sqref="D102:D106">
    <cfRule type="cellIs" dxfId="5447" priority="993" operator="equal">
      <formula>"رد"</formula>
    </cfRule>
  </conditionalFormatting>
  <conditionalFormatting sqref="D102:D106">
    <cfRule type="cellIs" dxfId="5446" priority="994" operator="equal">
      <formula>"قبول"</formula>
    </cfRule>
  </conditionalFormatting>
  <conditionalFormatting sqref="D102:D106">
    <cfRule type="cellIs" dxfId="5445" priority="995" operator="equal">
      <formula>"قبول"</formula>
    </cfRule>
  </conditionalFormatting>
  <conditionalFormatting sqref="D108:D112">
    <cfRule type="cellIs" dxfId="5444" priority="996" operator="equal">
      <formula>"رد"</formula>
    </cfRule>
  </conditionalFormatting>
  <conditionalFormatting sqref="D108:D112">
    <cfRule type="cellIs" dxfId="5443" priority="997" operator="equal">
      <formula>"قبول"</formula>
    </cfRule>
  </conditionalFormatting>
  <conditionalFormatting sqref="D108:D112">
    <cfRule type="cellIs" dxfId="5442" priority="998" operator="equal">
      <formula>"رد"</formula>
    </cfRule>
  </conditionalFormatting>
  <conditionalFormatting sqref="D108:D112">
    <cfRule type="cellIs" dxfId="5441" priority="999" operator="equal">
      <formula>"قبول"</formula>
    </cfRule>
  </conditionalFormatting>
  <conditionalFormatting sqref="D108:D112">
    <cfRule type="cellIs" dxfId="5440" priority="1000" operator="equal">
      <formula>"قبول"</formula>
    </cfRule>
  </conditionalFormatting>
  <conditionalFormatting sqref="D114:D118">
    <cfRule type="cellIs" dxfId="5439" priority="1001" operator="equal">
      <formula>"رد"</formula>
    </cfRule>
  </conditionalFormatting>
  <conditionalFormatting sqref="D114:D118">
    <cfRule type="cellIs" dxfId="5438" priority="1002" operator="equal">
      <formula>"قبول"</formula>
    </cfRule>
  </conditionalFormatting>
  <conditionalFormatting sqref="D114:D118">
    <cfRule type="cellIs" dxfId="5437" priority="1003" operator="equal">
      <formula>"رد"</formula>
    </cfRule>
  </conditionalFormatting>
  <conditionalFormatting sqref="D114:D118">
    <cfRule type="cellIs" dxfId="5436" priority="1004" operator="equal">
      <formula>"قبول"</formula>
    </cfRule>
  </conditionalFormatting>
  <conditionalFormatting sqref="D114:D118">
    <cfRule type="cellIs" dxfId="5435" priority="1005" operator="equal">
      <formula>"قبول"</formula>
    </cfRule>
  </conditionalFormatting>
  <conditionalFormatting sqref="D120:D124">
    <cfRule type="cellIs" dxfId="5434" priority="1006" operator="equal">
      <formula>"رد"</formula>
    </cfRule>
  </conditionalFormatting>
  <conditionalFormatting sqref="D120:D124">
    <cfRule type="cellIs" dxfId="5433" priority="1007" operator="equal">
      <formula>"قبول"</formula>
    </cfRule>
  </conditionalFormatting>
  <conditionalFormatting sqref="D120:D124">
    <cfRule type="cellIs" dxfId="5432" priority="1008" operator="equal">
      <formula>"رد"</formula>
    </cfRule>
  </conditionalFormatting>
  <conditionalFormatting sqref="D120:D124">
    <cfRule type="cellIs" dxfId="5431" priority="1009" operator="equal">
      <formula>"قبول"</formula>
    </cfRule>
  </conditionalFormatting>
  <conditionalFormatting sqref="D120:D124">
    <cfRule type="cellIs" dxfId="5430" priority="1010" operator="equal">
      <formula>"قبول"</formula>
    </cfRule>
  </conditionalFormatting>
  <conditionalFormatting sqref="D126:D130">
    <cfRule type="cellIs" dxfId="5429" priority="1011" operator="equal">
      <formula>"رد"</formula>
    </cfRule>
  </conditionalFormatting>
  <conditionalFormatting sqref="D126:D130">
    <cfRule type="cellIs" dxfId="5428" priority="1012" operator="equal">
      <formula>"قبول"</formula>
    </cfRule>
  </conditionalFormatting>
  <conditionalFormatting sqref="D126:D130">
    <cfRule type="cellIs" dxfId="5427" priority="1013" operator="equal">
      <formula>"رد"</formula>
    </cfRule>
  </conditionalFormatting>
  <conditionalFormatting sqref="D126:D130">
    <cfRule type="cellIs" dxfId="5426" priority="1014" operator="equal">
      <formula>"قبول"</formula>
    </cfRule>
  </conditionalFormatting>
  <conditionalFormatting sqref="D126:D130">
    <cfRule type="cellIs" dxfId="5425" priority="1015" operator="equal">
      <formula>"قبول"</formula>
    </cfRule>
  </conditionalFormatting>
  <conditionalFormatting sqref="D132:D136">
    <cfRule type="cellIs" dxfId="5424" priority="1016" operator="equal">
      <formula>"رد"</formula>
    </cfRule>
  </conditionalFormatting>
  <conditionalFormatting sqref="D132:D136">
    <cfRule type="cellIs" dxfId="5423" priority="1017" operator="equal">
      <formula>"قبول"</formula>
    </cfRule>
  </conditionalFormatting>
  <conditionalFormatting sqref="D132:D136">
    <cfRule type="cellIs" dxfId="5422" priority="1018" operator="equal">
      <formula>"رد"</formula>
    </cfRule>
  </conditionalFormatting>
  <conditionalFormatting sqref="D132:D136">
    <cfRule type="cellIs" dxfId="5421" priority="1019" operator="equal">
      <formula>"قبول"</formula>
    </cfRule>
  </conditionalFormatting>
  <conditionalFormatting sqref="D132:D136">
    <cfRule type="cellIs" dxfId="5420" priority="1020" operator="equal">
      <formula>"قبول"</formula>
    </cfRule>
  </conditionalFormatting>
  <conditionalFormatting sqref="D138:D142">
    <cfRule type="cellIs" dxfId="5419" priority="1021" operator="equal">
      <formula>"رد"</formula>
    </cfRule>
  </conditionalFormatting>
  <conditionalFormatting sqref="D138:D142">
    <cfRule type="cellIs" dxfId="5418" priority="1022" operator="equal">
      <formula>"قبول"</formula>
    </cfRule>
  </conditionalFormatting>
  <conditionalFormatting sqref="D138:D142">
    <cfRule type="cellIs" dxfId="5417" priority="1023" operator="equal">
      <formula>"رد"</formula>
    </cfRule>
  </conditionalFormatting>
  <conditionalFormatting sqref="D138:D142">
    <cfRule type="cellIs" dxfId="5416" priority="1024" operator="equal">
      <formula>"قبول"</formula>
    </cfRule>
  </conditionalFormatting>
  <conditionalFormatting sqref="D138:D142">
    <cfRule type="cellIs" dxfId="5415" priority="1025" operator="equal">
      <formula>"قبول"</formula>
    </cfRule>
  </conditionalFormatting>
  <conditionalFormatting sqref="D144:D148">
    <cfRule type="cellIs" dxfId="5414" priority="1026" operator="equal">
      <formula>"رد"</formula>
    </cfRule>
  </conditionalFormatting>
  <conditionalFormatting sqref="D144:D148">
    <cfRule type="cellIs" dxfId="5413" priority="1027" operator="equal">
      <formula>"قبول"</formula>
    </cfRule>
  </conditionalFormatting>
  <conditionalFormatting sqref="D144:D148">
    <cfRule type="cellIs" dxfId="5412" priority="1028" operator="equal">
      <formula>"رد"</formula>
    </cfRule>
  </conditionalFormatting>
  <conditionalFormatting sqref="D144:D148">
    <cfRule type="cellIs" dxfId="5411" priority="1029" operator="equal">
      <formula>"قبول"</formula>
    </cfRule>
  </conditionalFormatting>
  <conditionalFormatting sqref="D144:D148">
    <cfRule type="cellIs" dxfId="5410" priority="1030" operator="equal">
      <formula>"قبول"</formula>
    </cfRule>
  </conditionalFormatting>
  <conditionalFormatting sqref="D154:D158">
    <cfRule type="cellIs" dxfId="5409" priority="1031" operator="equal">
      <formula>"رد"</formula>
    </cfRule>
  </conditionalFormatting>
  <conditionalFormatting sqref="D154:D158">
    <cfRule type="cellIs" dxfId="5408" priority="1032" operator="equal">
      <formula>"قبول"</formula>
    </cfRule>
  </conditionalFormatting>
  <conditionalFormatting sqref="D154:D158">
    <cfRule type="cellIs" dxfId="5407" priority="1033" operator="equal">
      <formula>"رد"</formula>
    </cfRule>
  </conditionalFormatting>
  <conditionalFormatting sqref="D154:D158">
    <cfRule type="cellIs" dxfId="5406" priority="1034" operator="equal">
      <formula>"قبول"</formula>
    </cfRule>
  </conditionalFormatting>
  <conditionalFormatting sqref="D154:D158">
    <cfRule type="cellIs" dxfId="5405" priority="1035" operator="equal">
      <formula>"قبول"</formula>
    </cfRule>
  </conditionalFormatting>
  <conditionalFormatting sqref="D160:D164">
    <cfRule type="cellIs" dxfId="5404" priority="1036" operator="equal">
      <formula>"رد"</formula>
    </cfRule>
  </conditionalFormatting>
  <conditionalFormatting sqref="D160:D164">
    <cfRule type="cellIs" dxfId="5403" priority="1037" operator="equal">
      <formula>"قبول"</formula>
    </cfRule>
  </conditionalFormatting>
  <conditionalFormatting sqref="D160:D164">
    <cfRule type="cellIs" dxfId="5402" priority="1038" operator="equal">
      <formula>"رد"</formula>
    </cfRule>
  </conditionalFormatting>
  <conditionalFormatting sqref="D160:D164">
    <cfRule type="cellIs" dxfId="5401" priority="1039" operator="equal">
      <formula>"قبول"</formula>
    </cfRule>
  </conditionalFormatting>
  <conditionalFormatting sqref="D160:D164">
    <cfRule type="cellIs" dxfId="5400" priority="1040" operator="equal">
      <formula>"قبول"</formula>
    </cfRule>
  </conditionalFormatting>
  <conditionalFormatting sqref="D166:D170">
    <cfRule type="cellIs" dxfId="5399" priority="1041" operator="equal">
      <formula>"رد"</formula>
    </cfRule>
  </conditionalFormatting>
  <conditionalFormatting sqref="D166:D170">
    <cfRule type="cellIs" dxfId="5398" priority="1042" operator="equal">
      <formula>"قبول"</formula>
    </cfRule>
  </conditionalFormatting>
  <conditionalFormatting sqref="D166:D170">
    <cfRule type="cellIs" dxfId="5397" priority="1043" operator="equal">
      <formula>"رد"</formula>
    </cfRule>
  </conditionalFormatting>
  <conditionalFormatting sqref="D166:D170">
    <cfRule type="cellIs" dxfId="5396" priority="1044" operator="equal">
      <formula>"قبول"</formula>
    </cfRule>
  </conditionalFormatting>
  <conditionalFormatting sqref="D166:D170">
    <cfRule type="cellIs" dxfId="5395" priority="1045" operator="equal">
      <formula>"قبول"</formula>
    </cfRule>
  </conditionalFormatting>
  <conditionalFormatting sqref="D172:D176">
    <cfRule type="cellIs" dxfId="5394" priority="1046" operator="equal">
      <formula>"رد"</formula>
    </cfRule>
  </conditionalFormatting>
  <conditionalFormatting sqref="D172:D176">
    <cfRule type="cellIs" dxfId="5393" priority="1047" operator="equal">
      <formula>"قبول"</formula>
    </cfRule>
  </conditionalFormatting>
  <conditionalFormatting sqref="D172:D176">
    <cfRule type="cellIs" dxfId="5392" priority="1048" operator="equal">
      <formula>"رد"</formula>
    </cfRule>
  </conditionalFormatting>
  <conditionalFormatting sqref="D172:D176">
    <cfRule type="cellIs" dxfId="5391" priority="1049" operator="equal">
      <formula>"قبول"</formula>
    </cfRule>
  </conditionalFormatting>
  <conditionalFormatting sqref="D172:D176">
    <cfRule type="cellIs" dxfId="5390" priority="1050" operator="equal">
      <formula>"قبول"</formula>
    </cfRule>
  </conditionalFormatting>
  <conditionalFormatting sqref="D178:D182">
    <cfRule type="cellIs" dxfId="5389" priority="1051" operator="equal">
      <formula>"رد"</formula>
    </cfRule>
  </conditionalFormatting>
  <conditionalFormatting sqref="D178:D182">
    <cfRule type="cellIs" dxfId="5388" priority="1052" operator="equal">
      <formula>"قبول"</formula>
    </cfRule>
  </conditionalFormatting>
  <conditionalFormatting sqref="D178:D182">
    <cfRule type="cellIs" dxfId="5387" priority="1053" operator="equal">
      <formula>"رد"</formula>
    </cfRule>
  </conditionalFormatting>
  <conditionalFormatting sqref="D178:D182">
    <cfRule type="cellIs" dxfId="5386" priority="1054" operator="equal">
      <formula>"قبول"</formula>
    </cfRule>
  </conditionalFormatting>
  <conditionalFormatting sqref="D178:D182">
    <cfRule type="cellIs" dxfId="5385" priority="1055" operator="equal">
      <formula>"قبول"</formula>
    </cfRule>
  </conditionalFormatting>
  <conditionalFormatting sqref="D184:D188">
    <cfRule type="cellIs" dxfId="5384" priority="1056" operator="equal">
      <formula>"رد"</formula>
    </cfRule>
  </conditionalFormatting>
  <conditionalFormatting sqref="D184:D188">
    <cfRule type="cellIs" dxfId="5383" priority="1057" operator="equal">
      <formula>"قبول"</formula>
    </cfRule>
  </conditionalFormatting>
  <conditionalFormatting sqref="D184:D188">
    <cfRule type="cellIs" dxfId="5382" priority="1058" operator="equal">
      <formula>"رد"</formula>
    </cfRule>
  </conditionalFormatting>
  <conditionalFormatting sqref="D184:D188">
    <cfRule type="cellIs" dxfId="5381" priority="1059" operator="equal">
      <formula>"قبول"</formula>
    </cfRule>
  </conditionalFormatting>
  <conditionalFormatting sqref="D184:D188">
    <cfRule type="cellIs" dxfId="5380" priority="1060" operator="equal">
      <formula>"قبول"</formula>
    </cfRule>
  </conditionalFormatting>
  <conditionalFormatting sqref="D190:D194">
    <cfRule type="cellIs" dxfId="5379" priority="1061" operator="equal">
      <formula>"رد"</formula>
    </cfRule>
  </conditionalFormatting>
  <conditionalFormatting sqref="D190:D194">
    <cfRule type="cellIs" dxfId="5378" priority="1062" operator="equal">
      <formula>"قبول"</formula>
    </cfRule>
  </conditionalFormatting>
  <conditionalFormatting sqref="D190:D194">
    <cfRule type="cellIs" dxfId="5377" priority="1063" operator="equal">
      <formula>"رد"</formula>
    </cfRule>
  </conditionalFormatting>
  <conditionalFormatting sqref="D190:D194">
    <cfRule type="cellIs" dxfId="5376" priority="1064" operator="equal">
      <formula>"قبول"</formula>
    </cfRule>
  </conditionalFormatting>
  <conditionalFormatting sqref="D190:D194">
    <cfRule type="cellIs" dxfId="5375" priority="1065" operator="equal">
      <formula>"قبول"</formula>
    </cfRule>
  </conditionalFormatting>
  <conditionalFormatting sqref="D196:D200">
    <cfRule type="cellIs" dxfId="5374" priority="1066" operator="equal">
      <formula>"رد"</formula>
    </cfRule>
  </conditionalFormatting>
  <conditionalFormatting sqref="D196:D200">
    <cfRule type="cellIs" dxfId="5373" priority="1067" operator="equal">
      <formula>"قبول"</formula>
    </cfRule>
  </conditionalFormatting>
  <conditionalFormatting sqref="D196:D200">
    <cfRule type="cellIs" dxfId="5372" priority="1068" operator="equal">
      <formula>"رد"</formula>
    </cfRule>
  </conditionalFormatting>
  <conditionalFormatting sqref="D196:D200">
    <cfRule type="cellIs" dxfId="5371" priority="1069" operator="equal">
      <formula>"قبول"</formula>
    </cfRule>
  </conditionalFormatting>
  <conditionalFormatting sqref="D196:D200">
    <cfRule type="cellIs" dxfId="5370" priority="1070" operator="equal">
      <formula>"قبول"</formula>
    </cfRule>
  </conditionalFormatting>
  <conditionalFormatting sqref="D202:D206">
    <cfRule type="cellIs" dxfId="5369" priority="1071" operator="equal">
      <formula>"رد"</formula>
    </cfRule>
  </conditionalFormatting>
  <conditionalFormatting sqref="D202:D206">
    <cfRule type="cellIs" dxfId="5368" priority="1072" operator="equal">
      <formula>"قبول"</formula>
    </cfRule>
  </conditionalFormatting>
  <conditionalFormatting sqref="D202:D206">
    <cfRule type="cellIs" dxfId="5367" priority="1073" operator="equal">
      <formula>"رد"</formula>
    </cfRule>
  </conditionalFormatting>
  <conditionalFormatting sqref="D202:D206">
    <cfRule type="cellIs" dxfId="5366" priority="1074" operator="equal">
      <formula>"قبول"</formula>
    </cfRule>
  </conditionalFormatting>
  <conditionalFormatting sqref="D202:D206">
    <cfRule type="cellIs" dxfId="5365" priority="1075" operator="equal">
      <formula>"قبول"</formula>
    </cfRule>
  </conditionalFormatting>
  <conditionalFormatting sqref="D208:D212">
    <cfRule type="cellIs" dxfId="5364" priority="1076" operator="equal">
      <formula>"رد"</formula>
    </cfRule>
  </conditionalFormatting>
  <conditionalFormatting sqref="D208:D212">
    <cfRule type="cellIs" dxfId="5363" priority="1077" operator="equal">
      <formula>"قبول"</formula>
    </cfRule>
  </conditionalFormatting>
  <conditionalFormatting sqref="D208:D212">
    <cfRule type="cellIs" dxfId="5362" priority="1078" operator="equal">
      <formula>"رد"</formula>
    </cfRule>
  </conditionalFormatting>
  <conditionalFormatting sqref="D208:D212">
    <cfRule type="cellIs" dxfId="5361" priority="1079" operator="equal">
      <formula>"قبول"</formula>
    </cfRule>
  </conditionalFormatting>
  <conditionalFormatting sqref="D208:D212">
    <cfRule type="cellIs" dxfId="5360" priority="1080" operator="equal">
      <formula>"قبول"</formula>
    </cfRule>
  </conditionalFormatting>
  <conditionalFormatting sqref="D214:D218">
    <cfRule type="cellIs" dxfId="5359" priority="1081" operator="equal">
      <formula>"رد"</formula>
    </cfRule>
  </conditionalFormatting>
  <conditionalFormatting sqref="D214:D218">
    <cfRule type="cellIs" dxfId="5358" priority="1082" operator="equal">
      <formula>"قبول"</formula>
    </cfRule>
  </conditionalFormatting>
  <conditionalFormatting sqref="D214:D218">
    <cfRule type="cellIs" dxfId="5357" priority="1083" operator="equal">
      <formula>"رد"</formula>
    </cfRule>
  </conditionalFormatting>
  <conditionalFormatting sqref="D214:D218">
    <cfRule type="cellIs" dxfId="5356" priority="1084" operator="equal">
      <formula>"قبول"</formula>
    </cfRule>
  </conditionalFormatting>
  <conditionalFormatting sqref="D214:D218">
    <cfRule type="cellIs" dxfId="5355" priority="1085" operator="equal">
      <formula>"قبول"</formula>
    </cfRule>
  </conditionalFormatting>
  <conditionalFormatting sqref="D220:D224">
    <cfRule type="cellIs" dxfId="5354" priority="1086" operator="equal">
      <formula>"رد"</formula>
    </cfRule>
  </conditionalFormatting>
  <conditionalFormatting sqref="D220:D224">
    <cfRule type="cellIs" dxfId="5353" priority="1087" operator="equal">
      <formula>"قبول"</formula>
    </cfRule>
  </conditionalFormatting>
  <conditionalFormatting sqref="D220:D224">
    <cfRule type="cellIs" dxfId="5352" priority="1088" operator="equal">
      <formula>"رد"</formula>
    </cfRule>
  </conditionalFormatting>
  <conditionalFormatting sqref="D220:D224">
    <cfRule type="cellIs" dxfId="5351" priority="1089" operator="equal">
      <formula>"قبول"</formula>
    </cfRule>
  </conditionalFormatting>
  <conditionalFormatting sqref="D220:D224">
    <cfRule type="cellIs" dxfId="5350" priority="1090" operator="equal">
      <formula>"قبول"</formula>
    </cfRule>
  </conditionalFormatting>
  <conditionalFormatting sqref="D226:D230">
    <cfRule type="cellIs" dxfId="5349" priority="1091" operator="equal">
      <formula>"رد"</formula>
    </cfRule>
  </conditionalFormatting>
  <conditionalFormatting sqref="D226:D230">
    <cfRule type="cellIs" dxfId="5348" priority="1092" operator="equal">
      <formula>"قبول"</formula>
    </cfRule>
  </conditionalFormatting>
  <conditionalFormatting sqref="D226:D230">
    <cfRule type="cellIs" dxfId="5347" priority="1093" operator="equal">
      <formula>"رد"</formula>
    </cfRule>
  </conditionalFormatting>
  <conditionalFormatting sqref="D226:D230">
    <cfRule type="cellIs" dxfId="5346" priority="1094" operator="equal">
      <formula>"قبول"</formula>
    </cfRule>
  </conditionalFormatting>
  <conditionalFormatting sqref="D226:D230">
    <cfRule type="cellIs" dxfId="5345" priority="1095" operator="equal">
      <formula>"قبول"</formula>
    </cfRule>
  </conditionalFormatting>
  <conditionalFormatting sqref="D232:D236">
    <cfRule type="cellIs" dxfId="5344" priority="1096" operator="equal">
      <formula>"رد"</formula>
    </cfRule>
  </conditionalFormatting>
  <conditionalFormatting sqref="D232:D236">
    <cfRule type="cellIs" dxfId="5343" priority="1097" operator="equal">
      <formula>"قبول"</formula>
    </cfRule>
  </conditionalFormatting>
  <conditionalFormatting sqref="D232:D236">
    <cfRule type="cellIs" dxfId="5342" priority="1098" operator="equal">
      <formula>"رد"</formula>
    </cfRule>
  </conditionalFormatting>
  <conditionalFormatting sqref="D232:D236">
    <cfRule type="cellIs" dxfId="5341" priority="1099" operator="equal">
      <formula>"قبول"</formula>
    </cfRule>
  </conditionalFormatting>
  <conditionalFormatting sqref="D232:D236">
    <cfRule type="cellIs" dxfId="5340" priority="1100" operator="equal">
      <formula>"قبول"</formula>
    </cfRule>
  </conditionalFormatting>
  <conditionalFormatting sqref="D238:D242">
    <cfRule type="cellIs" dxfId="5339" priority="1101" operator="equal">
      <formula>"رد"</formula>
    </cfRule>
  </conditionalFormatting>
  <conditionalFormatting sqref="D238:D242">
    <cfRule type="cellIs" dxfId="5338" priority="1102" operator="equal">
      <formula>"قبول"</formula>
    </cfRule>
  </conditionalFormatting>
  <conditionalFormatting sqref="D238:D242">
    <cfRule type="cellIs" dxfId="5337" priority="1103" operator="equal">
      <formula>"رد"</formula>
    </cfRule>
  </conditionalFormatting>
  <conditionalFormatting sqref="D238:D242">
    <cfRule type="cellIs" dxfId="5336" priority="1104" operator="equal">
      <formula>"قبول"</formula>
    </cfRule>
  </conditionalFormatting>
  <conditionalFormatting sqref="D238:D242">
    <cfRule type="cellIs" dxfId="5335" priority="1105" operator="equal">
      <formula>"قبول"</formula>
    </cfRule>
  </conditionalFormatting>
  <conditionalFormatting sqref="D244:D248">
    <cfRule type="cellIs" dxfId="5334" priority="1106" operator="equal">
      <formula>"رد"</formula>
    </cfRule>
  </conditionalFormatting>
  <conditionalFormatting sqref="D244:D248">
    <cfRule type="cellIs" dxfId="5333" priority="1107" operator="equal">
      <formula>"قبول"</formula>
    </cfRule>
  </conditionalFormatting>
  <conditionalFormatting sqref="D244:D248">
    <cfRule type="cellIs" dxfId="5332" priority="1108" operator="equal">
      <formula>"رد"</formula>
    </cfRule>
  </conditionalFormatting>
  <conditionalFormatting sqref="D244:D248">
    <cfRule type="cellIs" dxfId="5331" priority="1109" operator="equal">
      <formula>"قبول"</formula>
    </cfRule>
  </conditionalFormatting>
  <conditionalFormatting sqref="D244:D248">
    <cfRule type="cellIs" dxfId="5330" priority="1110" operator="equal">
      <formula>"قبول"</formula>
    </cfRule>
  </conditionalFormatting>
  <conditionalFormatting sqref="D250:D254">
    <cfRule type="cellIs" dxfId="5329" priority="1111" operator="equal">
      <formula>"رد"</formula>
    </cfRule>
  </conditionalFormatting>
  <conditionalFormatting sqref="D250:D254">
    <cfRule type="cellIs" dxfId="5328" priority="1112" operator="equal">
      <formula>"قبول"</formula>
    </cfRule>
  </conditionalFormatting>
  <conditionalFormatting sqref="D250:D254">
    <cfRule type="cellIs" dxfId="5327" priority="1113" operator="equal">
      <formula>"رد"</formula>
    </cfRule>
  </conditionalFormatting>
  <conditionalFormatting sqref="D250:D254">
    <cfRule type="cellIs" dxfId="5326" priority="1114" operator="equal">
      <formula>"قبول"</formula>
    </cfRule>
  </conditionalFormatting>
  <conditionalFormatting sqref="D250:D254">
    <cfRule type="cellIs" dxfId="5325" priority="1115" operator="equal">
      <formula>"قبول"</formula>
    </cfRule>
  </conditionalFormatting>
  <conditionalFormatting sqref="D394:D398">
    <cfRule type="cellIs" dxfId="5324" priority="1116" operator="equal">
      <formula>"رد"</formula>
    </cfRule>
  </conditionalFormatting>
  <conditionalFormatting sqref="D394:D398">
    <cfRule type="cellIs" dxfId="5323" priority="1117" operator="equal">
      <formula>"قبول"</formula>
    </cfRule>
  </conditionalFormatting>
  <conditionalFormatting sqref="D394:D398">
    <cfRule type="cellIs" dxfId="5322" priority="1118" operator="equal">
      <formula>"رد"</formula>
    </cfRule>
  </conditionalFormatting>
  <conditionalFormatting sqref="D394:D398">
    <cfRule type="cellIs" dxfId="5321" priority="1119" operator="equal">
      <formula>"قبول"</formula>
    </cfRule>
  </conditionalFormatting>
  <conditionalFormatting sqref="D394:D398">
    <cfRule type="cellIs" dxfId="5320" priority="1120" operator="equal">
      <formula>"قبول"</formula>
    </cfRule>
  </conditionalFormatting>
  <conditionalFormatting sqref="I255">
    <cfRule type="containsText" dxfId="5319" priority="1121" stopIfTrue="1" operator="containsText" text="LOW">
      <formula>NOT(ISERROR(SEARCH(("LOW"),(I255))))</formula>
    </cfRule>
  </conditionalFormatting>
  <conditionalFormatting sqref="I255">
    <cfRule type="containsText" dxfId="5318" priority="1122" stopIfTrue="1" operator="containsText" text="MEDIUM">
      <formula>NOT(ISERROR(SEARCH(("MEDIUM"),(I255))))</formula>
    </cfRule>
  </conditionalFormatting>
  <conditionalFormatting sqref="I255">
    <cfRule type="containsText" dxfId="5317" priority="1123" stopIfTrue="1" operator="containsText" text="HIGH">
      <formula>NOT(ISERROR(SEARCH(("HIGH"),(I255))))</formula>
    </cfRule>
  </conditionalFormatting>
  <conditionalFormatting sqref="B255">
    <cfRule type="expression" dxfId="5316" priority="1124" stopIfTrue="1">
      <formula>(#REF!="√")</formula>
    </cfRule>
  </conditionalFormatting>
  <conditionalFormatting sqref="I255">
    <cfRule type="expression" dxfId="5315" priority="1125" stopIfTrue="1">
      <formula>(#REF!="√")</formula>
    </cfRule>
  </conditionalFormatting>
  <conditionalFormatting sqref="H256">
    <cfRule type="containsText" dxfId="5314" priority="1126" stopIfTrue="1" operator="containsText" text="LOW">
      <formula>NOT(ISERROR(SEARCH(("LOW"),(H256))))</formula>
    </cfRule>
  </conditionalFormatting>
  <conditionalFormatting sqref="H256">
    <cfRule type="containsText" dxfId="5313" priority="1127" stopIfTrue="1" operator="containsText" text="MEDIUM">
      <formula>NOT(ISERROR(SEARCH(("MEDIUM"),(H256))))</formula>
    </cfRule>
  </conditionalFormatting>
  <conditionalFormatting sqref="H256">
    <cfRule type="containsText" dxfId="5312" priority="1128" stopIfTrue="1" operator="containsText" text="HIGH">
      <formula>NOT(ISERROR(SEARCH(("HIGH"),(H256))))</formula>
    </cfRule>
  </conditionalFormatting>
  <conditionalFormatting sqref="B256 B260">
    <cfRule type="expression" dxfId="5311" priority="1129" stopIfTrue="1">
      <formula>(#REF!="√")</formula>
    </cfRule>
  </conditionalFormatting>
  <conditionalFormatting sqref="C256">
    <cfRule type="expression" dxfId="5310" priority="1130" stopIfTrue="1">
      <formula>(#REF!="√")</formula>
    </cfRule>
  </conditionalFormatting>
  <conditionalFormatting sqref="J256">
    <cfRule type="containsText" dxfId="5309" priority="1131" operator="containsText" text="Neutral">
      <formula>NOT(ISERROR(SEARCH(("Neutral"),(J256))))</formula>
    </cfRule>
  </conditionalFormatting>
  <conditionalFormatting sqref="J256">
    <cfRule type="containsText" dxfId="5308" priority="1132" operator="containsText" text="Negative">
      <formula>NOT(ISERROR(SEARCH(("Negative"),(J256))))</formula>
    </cfRule>
  </conditionalFormatting>
  <conditionalFormatting sqref="J256">
    <cfRule type="containsText" dxfId="5307" priority="1133" operator="containsText" text="Positive">
      <formula>NOT(ISERROR(SEARCH(("Positive"),(J256))))</formula>
    </cfRule>
  </conditionalFormatting>
  <conditionalFormatting sqref="J256">
    <cfRule type="containsText" dxfId="5306" priority="1134" operator="containsText" text="Neutral">
      <formula>NOT(ISERROR(SEARCH(("Neutral"),(J256))))</formula>
    </cfRule>
  </conditionalFormatting>
  <conditionalFormatting sqref="J256">
    <cfRule type="containsText" dxfId="5305" priority="1135" operator="containsText" text="Negative">
      <formula>NOT(ISERROR(SEARCH(("Negative"),(J256))))</formula>
    </cfRule>
  </conditionalFormatting>
  <conditionalFormatting sqref="J256">
    <cfRule type="containsText" dxfId="5304" priority="1136" operator="containsText" text="Positive">
      <formula>NOT(ISERROR(SEARCH(("Positive"),(J256))))</formula>
    </cfRule>
  </conditionalFormatting>
  <conditionalFormatting sqref="J256">
    <cfRule type="timePeriod" dxfId="5303" priority="1137" timePeriod="tomorrow">
      <formula>FLOOR(J256,1)=TODAY()+1</formula>
    </cfRule>
  </conditionalFormatting>
  <conditionalFormatting sqref="H256">
    <cfRule type="expression" dxfId="5302" priority="1138" stopIfTrue="1">
      <formula>(#REF!="√")</formula>
    </cfRule>
  </conditionalFormatting>
  <conditionalFormatting sqref="B257">
    <cfRule type="expression" dxfId="5301" priority="1139" stopIfTrue="1">
      <formula>(#REF!="√")</formula>
    </cfRule>
  </conditionalFormatting>
  <conditionalFormatting sqref="G256">
    <cfRule type="containsText" dxfId="5300" priority="1140" stopIfTrue="1" operator="containsText" text="LOW">
      <formula>NOT(ISERROR(SEARCH(("LOW"),(G256))))</formula>
    </cfRule>
  </conditionalFormatting>
  <conditionalFormatting sqref="G256">
    <cfRule type="containsText" dxfId="5299" priority="1141" stopIfTrue="1" operator="containsText" text="MEDIUM">
      <formula>NOT(ISERROR(SEARCH(("MEDIUM"),(G256))))</formula>
    </cfRule>
  </conditionalFormatting>
  <conditionalFormatting sqref="G256">
    <cfRule type="containsText" dxfId="5298" priority="1142" stopIfTrue="1" operator="containsText" text="HIGH">
      <formula>NOT(ISERROR(SEARCH(("HIGH"),(G256))))</formula>
    </cfRule>
  </conditionalFormatting>
  <conditionalFormatting sqref="G256">
    <cfRule type="expression" dxfId="5297" priority="1143" stopIfTrue="1">
      <formula>(#REF!="√")</formula>
    </cfRule>
  </conditionalFormatting>
  <conditionalFormatting sqref="G256:G260">
    <cfRule type="cellIs" dxfId="5296" priority="1144" operator="equal">
      <formula>"معمولی"</formula>
    </cfRule>
  </conditionalFormatting>
  <conditionalFormatting sqref="G256:G260">
    <cfRule type="cellIs" dxfId="5295" priority="1145" operator="equal">
      <formula>"جدی"</formula>
    </cfRule>
  </conditionalFormatting>
  <conditionalFormatting sqref="G256:G260">
    <cfRule type="cellIs" dxfId="5294" priority="1146" operator="equal">
      <formula>"حیاتی"</formula>
    </cfRule>
  </conditionalFormatting>
  <conditionalFormatting sqref="D256:D260">
    <cfRule type="cellIs" dxfId="5293" priority="1147" operator="equal">
      <formula>"رد"</formula>
    </cfRule>
  </conditionalFormatting>
  <conditionalFormatting sqref="D256:D260">
    <cfRule type="cellIs" dxfId="5292" priority="1148" operator="equal">
      <formula>"قبول"</formula>
    </cfRule>
  </conditionalFormatting>
  <conditionalFormatting sqref="D256:D260">
    <cfRule type="cellIs" dxfId="5291" priority="1149" operator="equal">
      <formula>"رد"</formula>
    </cfRule>
  </conditionalFormatting>
  <conditionalFormatting sqref="D256:D260">
    <cfRule type="cellIs" dxfId="5290" priority="1150" operator="equal">
      <formula>"قبول"</formula>
    </cfRule>
  </conditionalFormatting>
  <conditionalFormatting sqref="D256:D260">
    <cfRule type="cellIs" dxfId="5289" priority="1151" operator="equal">
      <formula>"قبول"</formula>
    </cfRule>
  </conditionalFormatting>
  <conditionalFormatting sqref="C250">
    <cfRule type="expression" dxfId="5288" priority="1152" stopIfTrue="1">
      <formula>(#REF!="√")</formula>
    </cfRule>
  </conditionalFormatting>
  <conditionalFormatting sqref="C244">
    <cfRule type="expression" dxfId="5287" priority="1153" stopIfTrue="1">
      <formula>(#REF!="√")</formula>
    </cfRule>
  </conditionalFormatting>
  <conditionalFormatting sqref="C238">
    <cfRule type="expression" dxfId="5286" priority="1154" stopIfTrue="1">
      <formula>(#REF!="√")</formula>
    </cfRule>
  </conditionalFormatting>
  <conditionalFormatting sqref="C232">
    <cfRule type="expression" dxfId="5285" priority="1155" stopIfTrue="1">
      <formula>(#REF!="√")</formula>
    </cfRule>
  </conditionalFormatting>
  <conditionalFormatting sqref="C226">
    <cfRule type="expression" dxfId="5284" priority="1156" stopIfTrue="1">
      <formula>(#REF!="√")</formula>
    </cfRule>
  </conditionalFormatting>
  <conditionalFormatting sqref="C214">
    <cfRule type="expression" dxfId="5283" priority="1157" stopIfTrue="1">
      <formula>(#REF!="√")</formula>
    </cfRule>
  </conditionalFormatting>
  <conditionalFormatting sqref="C220">
    <cfRule type="expression" dxfId="5282" priority="1158" stopIfTrue="1">
      <formula>(#REF!="√")</formula>
    </cfRule>
  </conditionalFormatting>
  <conditionalFormatting sqref="C208">
    <cfRule type="expression" dxfId="5281" priority="1159" stopIfTrue="1">
      <formula>(#REF!="√")</formula>
    </cfRule>
  </conditionalFormatting>
  <conditionalFormatting sqref="C202">
    <cfRule type="expression" dxfId="5280" priority="1160" stopIfTrue="1">
      <formula>(#REF!="√")</formula>
    </cfRule>
  </conditionalFormatting>
  <conditionalFormatting sqref="C196">
    <cfRule type="expression" dxfId="5279" priority="1161" stopIfTrue="1">
      <formula>(#REF!="√")</formula>
    </cfRule>
  </conditionalFormatting>
  <conditionalFormatting sqref="C190">
    <cfRule type="expression" dxfId="5278" priority="1162" stopIfTrue="1">
      <formula>(#REF!="√")</formula>
    </cfRule>
  </conditionalFormatting>
  <conditionalFormatting sqref="C184">
    <cfRule type="expression" dxfId="5277" priority="1163" stopIfTrue="1">
      <formula>(#REF!="√")</formula>
    </cfRule>
  </conditionalFormatting>
  <conditionalFormatting sqref="C178">
    <cfRule type="expression" dxfId="5276" priority="1164" stopIfTrue="1">
      <formula>(#REF!="√")</formula>
    </cfRule>
  </conditionalFormatting>
  <conditionalFormatting sqref="C172">
    <cfRule type="expression" dxfId="5275" priority="1165" stopIfTrue="1">
      <formula>(#REF!="√")</formula>
    </cfRule>
  </conditionalFormatting>
  <conditionalFormatting sqref="C166">
    <cfRule type="expression" dxfId="5274" priority="1166" stopIfTrue="1">
      <formula>(#REF!="√")</formula>
    </cfRule>
  </conditionalFormatting>
  <conditionalFormatting sqref="C160">
    <cfRule type="expression" dxfId="5273" priority="1167" stopIfTrue="1">
      <formula>(#REF!="√")</formula>
    </cfRule>
  </conditionalFormatting>
  <conditionalFormatting sqref="C154">
    <cfRule type="expression" dxfId="5272" priority="1168" stopIfTrue="1">
      <formula>(#REF!="√")</formula>
    </cfRule>
  </conditionalFormatting>
  <conditionalFormatting sqref="C144">
    <cfRule type="expression" dxfId="5271" priority="1169" stopIfTrue="1">
      <formula>(#REF!="√")</formula>
    </cfRule>
  </conditionalFormatting>
  <conditionalFormatting sqref="C138">
    <cfRule type="expression" dxfId="5270" priority="1170" stopIfTrue="1">
      <formula>(#REF!="√")</formula>
    </cfRule>
  </conditionalFormatting>
  <conditionalFormatting sqref="C132">
    <cfRule type="expression" dxfId="5269" priority="1171" stopIfTrue="1">
      <formula>(#REF!="√")</formula>
    </cfRule>
  </conditionalFormatting>
  <conditionalFormatting sqref="C126">
    <cfRule type="expression" dxfId="5268" priority="1172" stopIfTrue="1">
      <formula>(#REF!="√")</formula>
    </cfRule>
  </conditionalFormatting>
  <conditionalFormatting sqref="C120">
    <cfRule type="expression" dxfId="5267" priority="1173" stopIfTrue="1">
      <formula>(#REF!="√")</formula>
    </cfRule>
  </conditionalFormatting>
  <conditionalFormatting sqref="C114">
    <cfRule type="expression" dxfId="5266" priority="1174" stopIfTrue="1">
      <formula>(#REF!="√")</formula>
    </cfRule>
  </conditionalFormatting>
  <conditionalFormatting sqref="C108">
    <cfRule type="expression" dxfId="5265" priority="1175" stopIfTrue="1">
      <formula>(#REF!="√")</formula>
    </cfRule>
  </conditionalFormatting>
  <conditionalFormatting sqref="C102">
    <cfRule type="expression" dxfId="5264" priority="1176" stopIfTrue="1">
      <formula>(#REF!="√")</formula>
    </cfRule>
  </conditionalFormatting>
  <conditionalFormatting sqref="C96">
    <cfRule type="expression" dxfId="5263" priority="1177" stopIfTrue="1">
      <formula>(#REF!="√")</formula>
    </cfRule>
  </conditionalFormatting>
  <conditionalFormatting sqref="C90">
    <cfRule type="expression" dxfId="5262" priority="1178" stopIfTrue="1">
      <formula>(#REF!="√")</formula>
    </cfRule>
  </conditionalFormatting>
  <conditionalFormatting sqref="C84">
    <cfRule type="expression" dxfId="5261" priority="1179" stopIfTrue="1">
      <formula>(#REF!="√")</formula>
    </cfRule>
  </conditionalFormatting>
  <conditionalFormatting sqref="C78">
    <cfRule type="expression" dxfId="5260" priority="1180" stopIfTrue="1">
      <formula>(#REF!="√")</formula>
    </cfRule>
  </conditionalFormatting>
  <conditionalFormatting sqref="C72">
    <cfRule type="expression" dxfId="5259" priority="1181" stopIfTrue="1">
      <formula>(#REF!="√")</formula>
    </cfRule>
  </conditionalFormatting>
  <conditionalFormatting sqref="C66">
    <cfRule type="expression" dxfId="5258" priority="1182" stopIfTrue="1">
      <formula>(#REF!="√")</formula>
    </cfRule>
  </conditionalFormatting>
  <conditionalFormatting sqref="C60">
    <cfRule type="expression" dxfId="5257" priority="1183" stopIfTrue="1">
      <formula>(#REF!="√")</formula>
    </cfRule>
  </conditionalFormatting>
  <conditionalFormatting sqref="C54">
    <cfRule type="expression" dxfId="5256" priority="1184" stopIfTrue="1">
      <formula>(#REF!="√")</formula>
    </cfRule>
  </conditionalFormatting>
  <conditionalFormatting sqref="C48">
    <cfRule type="expression" dxfId="5255" priority="1185" stopIfTrue="1">
      <formula>(#REF!="√")</formula>
    </cfRule>
  </conditionalFormatting>
  <conditionalFormatting sqref="C42">
    <cfRule type="expression" dxfId="5254" priority="1186" stopIfTrue="1">
      <formula>(#REF!="√")</formula>
    </cfRule>
  </conditionalFormatting>
  <conditionalFormatting sqref="C36">
    <cfRule type="expression" dxfId="5253" priority="1187" stopIfTrue="1">
      <formula>(#REF!="√")</formula>
    </cfRule>
  </conditionalFormatting>
  <conditionalFormatting sqref="C30">
    <cfRule type="expression" dxfId="5252" priority="1188" stopIfTrue="1">
      <formula>(#REF!="√")</formula>
    </cfRule>
  </conditionalFormatting>
  <conditionalFormatting sqref="C24">
    <cfRule type="expression" dxfId="5251" priority="1189" stopIfTrue="1">
      <formula>(#REF!="√")</formula>
    </cfRule>
  </conditionalFormatting>
  <conditionalFormatting sqref="C18">
    <cfRule type="expression" dxfId="5250" priority="1190" stopIfTrue="1">
      <formula>(#REF!="√")</formula>
    </cfRule>
  </conditionalFormatting>
  <conditionalFormatting sqref="C12">
    <cfRule type="expression" dxfId="5249" priority="1191" stopIfTrue="1">
      <formula>(#REF!="√")</formula>
    </cfRule>
  </conditionalFormatting>
  <conditionalFormatting sqref="I261">
    <cfRule type="containsText" dxfId="5248" priority="1192" stopIfTrue="1" operator="containsText" text="LOW">
      <formula>NOT(ISERROR(SEARCH(("LOW"),(I261))))</formula>
    </cfRule>
  </conditionalFormatting>
  <conditionalFormatting sqref="I261">
    <cfRule type="containsText" dxfId="5247" priority="1193" stopIfTrue="1" operator="containsText" text="MEDIUM">
      <formula>NOT(ISERROR(SEARCH(("MEDIUM"),(I261))))</formula>
    </cfRule>
  </conditionalFormatting>
  <conditionalFormatting sqref="I261">
    <cfRule type="containsText" dxfId="5246" priority="1194" stopIfTrue="1" operator="containsText" text="HIGH">
      <formula>NOT(ISERROR(SEARCH(("HIGH"),(I261))))</formula>
    </cfRule>
  </conditionalFormatting>
  <conditionalFormatting sqref="B261">
    <cfRule type="expression" dxfId="5245" priority="1195" stopIfTrue="1">
      <formula>(#REF!="√")</formula>
    </cfRule>
  </conditionalFormatting>
  <conditionalFormatting sqref="I261">
    <cfRule type="expression" dxfId="5244" priority="1196" stopIfTrue="1">
      <formula>(#REF!="√")</formula>
    </cfRule>
  </conditionalFormatting>
  <conditionalFormatting sqref="H262">
    <cfRule type="containsText" dxfId="5243" priority="1197" stopIfTrue="1" operator="containsText" text="LOW">
      <formula>NOT(ISERROR(SEARCH(("LOW"),(H262))))</formula>
    </cfRule>
  </conditionalFormatting>
  <conditionalFormatting sqref="H262">
    <cfRule type="containsText" dxfId="5242" priority="1198" stopIfTrue="1" operator="containsText" text="MEDIUM">
      <formula>NOT(ISERROR(SEARCH(("MEDIUM"),(H262))))</formula>
    </cfRule>
  </conditionalFormatting>
  <conditionalFormatting sqref="H262">
    <cfRule type="containsText" dxfId="5241" priority="1199" stopIfTrue="1" operator="containsText" text="HIGH">
      <formula>NOT(ISERROR(SEARCH(("HIGH"),(H262))))</formula>
    </cfRule>
  </conditionalFormatting>
  <conditionalFormatting sqref="B262 B266">
    <cfRule type="expression" dxfId="5240" priority="1200" stopIfTrue="1">
      <formula>(#REF!="√")</formula>
    </cfRule>
  </conditionalFormatting>
  <conditionalFormatting sqref="C262">
    <cfRule type="expression" dxfId="5239" priority="1201" stopIfTrue="1">
      <formula>(#REF!="√")</formula>
    </cfRule>
  </conditionalFormatting>
  <conditionalFormatting sqref="J262">
    <cfRule type="containsText" dxfId="5238" priority="1202" operator="containsText" text="Neutral">
      <formula>NOT(ISERROR(SEARCH(("Neutral"),(J262))))</formula>
    </cfRule>
  </conditionalFormatting>
  <conditionalFormatting sqref="J262">
    <cfRule type="containsText" dxfId="5237" priority="1203" operator="containsText" text="Negative">
      <formula>NOT(ISERROR(SEARCH(("Negative"),(J262))))</formula>
    </cfRule>
  </conditionalFormatting>
  <conditionalFormatting sqref="J262">
    <cfRule type="containsText" dxfId="5236" priority="1204" operator="containsText" text="Positive">
      <formula>NOT(ISERROR(SEARCH(("Positive"),(J262))))</formula>
    </cfRule>
  </conditionalFormatting>
  <conditionalFormatting sqref="J262">
    <cfRule type="containsText" dxfId="5235" priority="1205" operator="containsText" text="Neutral">
      <formula>NOT(ISERROR(SEARCH(("Neutral"),(J262))))</formula>
    </cfRule>
  </conditionalFormatting>
  <conditionalFormatting sqref="J262">
    <cfRule type="containsText" dxfId="5234" priority="1206" operator="containsText" text="Negative">
      <formula>NOT(ISERROR(SEARCH(("Negative"),(J262))))</formula>
    </cfRule>
  </conditionalFormatting>
  <conditionalFormatting sqref="J262">
    <cfRule type="containsText" dxfId="5233" priority="1207" operator="containsText" text="Positive">
      <formula>NOT(ISERROR(SEARCH(("Positive"),(J262))))</formula>
    </cfRule>
  </conditionalFormatting>
  <conditionalFormatting sqref="J262">
    <cfRule type="timePeriod" dxfId="5232" priority="1208" timePeriod="tomorrow">
      <formula>FLOOR(J262,1)=TODAY()+1</formula>
    </cfRule>
  </conditionalFormatting>
  <conditionalFormatting sqref="H262">
    <cfRule type="expression" dxfId="5231" priority="1209" stopIfTrue="1">
      <formula>(#REF!="√")</formula>
    </cfRule>
  </conditionalFormatting>
  <conditionalFormatting sqref="B263">
    <cfRule type="expression" dxfId="5230" priority="1210" stopIfTrue="1">
      <formula>(#REF!="√")</formula>
    </cfRule>
  </conditionalFormatting>
  <conditionalFormatting sqref="G262">
    <cfRule type="containsText" dxfId="5229" priority="1211" stopIfTrue="1" operator="containsText" text="LOW">
      <formula>NOT(ISERROR(SEARCH(("LOW"),(G262))))</formula>
    </cfRule>
  </conditionalFormatting>
  <conditionalFormatting sqref="G262">
    <cfRule type="containsText" dxfId="5228" priority="1212" stopIfTrue="1" operator="containsText" text="MEDIUM">
      <formula>NOT(ISERROR(SEARCH(("MEDIUM"),(G262))))</formula>
    </cfRule>
  </conditionalFormatting>
  <conditionalFormatting sqref="G262">
    <cfRule type="containsText" dxfId="5227" priority="1213" stopIfTrue="1" operator="containsText" text="HIGH">
      <formula>NOT(ISERROR(SEARCH(("HIGH"),(G262))))</formula>
    </cfRule>
  </conditionalFormatting>
  <conditionalFormatting sqref="G262">
    <cfRule type="expression" dxfId="5226" priority="1214" stopIfTrue="1">
      <formula>(#REF!="√")</formula>
    </cfRule>
  </conditionalFormatting>
  <conditionalFormatting sqref="G262:G266">
    <cfRule type="cellIs" dxfId="5225" priority="1215" operator="equal">
      <formula>"معمولی"</formula>
    </cfRule>
  </conditionalFormatting>
  <conditionalFormatting sqref="G262:G266">
    <cfRule type="cellIs" dxfId="5224" priority="1216" operator="equal">
      <formula>"جدی"</formula>
    </cfRule>
  </conditionalFormatting>
  <conditionalFormatting sqref="G262:G266">
    <cfRule type="cellIs" dxfId="5223" priority="1217" operator="equal">
      <formula>"حیاتی"</formula>
    </cfRule>
  </conditionalFormatting>
  <conditionalFormatting sqref="D262:D266">
    <cfRule type="cellIs" dxfId="5222" priority="1218" operator="equal">
      <formula>"رد"</formula>
    </cfRule>
  </conditionalFormatting>
  <conditionalFormatting sqref="D262:D266">
    <cfRule type="cellIs" dxfId="5221" priority="1219" operator="equal">
      <formula>"قبول"</formula>
    </cfRule>
  </conditionalFormatting>
  <conditionalFormatting sqref="D262:D266">
    <cfRule type="cellIs" dxfId="5220" priority="1220" operator="equal">
      <formula>"رد"</formula>
    </cfRule>
  </conditionalFormatting>
  <conditionalFormatting sqref="D262:D266">
    <cfRule type="cellIs" dxfId="5219" priority="1221" operator="equal">
      <formula>"قبول"</formula>
    </cfRule>
  </conditionalFormatting>
  <conditionalFormatting sqref="D262:D266">
    <cfRule type="cellIs" dxfId="5218" priority="1222" operator="equal">
      <formula>"قبول"</formula>
    </cfRule>
  </conditionalFormatting>
  <conditionalFormatting sqref="I267">
    <cfRule type="containsText" dxfId="5217" priority="1223" stopIfTrue="1" operator="containsText" text="LOW">
      <formula>NOT(ISERROR(SEARCH(("LOW"),(I267))))</formula>
    </cfRule>
  </conditionalFormatting>
  <conditionalFormatting sqref="I267">
    <cfRule type="containsText" dxfId="5216" priority="1224" stopIfTrue="1" operator="containsText" text="MEDIUM">
      <formula>NOT(ISERROR(SEARCH(("MEDIUM"),(I267))))</formula>
    </cfRule>
  </conditionalFormatting>
  <conditionalFormatting sqref="I267">
    <cfRule type="containsText" dxfId="5215" priority="1225" stopIfTrue="1" operator="containsText" text="HIGH">
      <formula>NOT(ISERROR(SEARCH(("HIGH"),(I267))))</formula>
    </cfRule>
  </conditionalFormatting>
  <conditionalFormatting sqref="B267">
    <cfRule type="expression" dxfId="5214" priority="1226" stopIfTrue="1">
      <formula>(#REF!="√")</formula>
    </cfRule>
  </conditionalFormatting>
  <conditionalFormatting sqref="I267">
    <cfRule type="expression" dxfId="5213" priority="1227" stopIfTrue="1">
      <formula>(#REF!="√")</formula>
    </cfRule>
  </conditionalFormatting>
  <conditionalFormatting sqref="H268">
    <cfRule type="containsText" dxfId="5212" priority="1228" stopIfTrue="1" operator="containsText" text="LOW">
      <formula>NOT(ISERROR(SEARCH(("LOW"),(H268))))</formula>
    </cfRule>
  </conditionalFormatting>
  <conditionalFormatting sqref="H268">
    <cfRule type="containsText" dxfId="5211" priority="1229" stopIfTrue="1" operator="containsText" text="MEDIUM">
      <formula>NOT(ISERROR(SEARCH(("MEDIUM"),(H268))))</formula>
    </cfRule>
  </conditionalFormatting>
  <conditionalFormatting sqref="H268">
    <cfRule type="containsText" dxfId="5210" priority="1230" stopIfTrue="1" operator="containsText" text="HIGH">
      <formula>NOT(ISERROR(SEARCH(("HIGH"),(H268))))</formula>
    </cfRule>
  </conditionalFormatting>
  <conditionalFormatting sqref="B268 B272">
    <cfRule type="expression" dxfId="5209" priority="1231" stopIfTrue="1">
      <formula>(#REF!="√")</formula>
    </cfRule>
  </conditionalFormatting>
  <conditionalFormatting sqref="C268">
    <cfRule type="expression" dxfId="5208" priority="1232" stopIfTrue="1">
      <formula>(#REF!="√")</formula>
    </cfRule>
  </conditionalFormatting>
  <conditionalFormatting sqref="J268">
    <cfRule type="containsText" dxfId="5207" priority="1233" operator="containsText" text="Neutral">
      <formula>NOT(ISERROR(SEARCH(("Neutral"),(J268))))</formula>
    </cfRule>
  </conditionalFormatting>
  <conditionalFormatting sqref="J268">
    <cfRule type="containsText" dxfId="5206" priority="1234" operator="containsText" text="Negative">
      <formula>NOT(ISERROR(SEARCH(("Negative"),(J268))))</formula>
    </cfRule>
  </conditionalFormatting>
  <conditionalFormatting sqref="J268">
    <cfRule type="containsText" dxfId="5205" priority="1235" operator="containsText" text="Positive">
      <formula>NOT(ISERROR(SEARCH(("Positive"),(J268))))</formula>
    </cfRule>
  </conditionalFormatting>
  <conditionalFormatting sqref="J268">
    <cfRule type="containsText" dxfId="5204" priority="1236" operator="containsText" text="Neutral">
      <formula>NOT(ISERROR(SEARCH(("Neutral"),(J268))))</formula>
    </cfRule>
  </conditionalFormatting>
  <conditionalFormatting sqref="J268">
    <cfRule type="containsText" dxfId="5203" priority="1237" operator="containsText" text="Negative">
      <formula>NOT(ISERROR(SEARCH(("Negative"),(J268))))</formula>
    </cfRule>
  </conditionalFormatting>
  <conditionalFormatting sqref="J268">
    <cfRule type="containsText" dxfId="5202" priority="1238" operator="containsText" text="Positive">
      <formula>NOT(ISERROR(SEARCH(("Positive"),(J268))))</formula>
    </cfRule>
  </conditionalFormatting>
  <conditionalFormatting sqref="J268">
    <cfRule type="timePeriod" dxfId="5201" priority="1239" timePeriod="tomorrow">
      <formula>FLOOR(J268,1)=TODAY()+1</formula>
    </cfRule>
  </conditionalFormatting>
  <conditionalFormatting sqref="H268">
    <cfRule type="expression" dxfId="5200" priority="1240" stopIfTrue="1">
      <formula>(#REF!="√")</formula>
    </cfRule>
  </conditionalFormatting>
  <conditionalFormatting sqref="B269">
    <cfRule type="expression" dxfId="5199" priority="1241" stopIfTrue="1">
      <formula>(#REF!="√")</formula>
    </cfRule>
  </conditionalFormatting>
  <conditionalFormatting sqref="G268">
    <cfRule type="containsText" dxfId="5198" priority="1242" stopIfTrue="1" operator="containsText" text="LOW">
      <formula>NOT(ISERROR(SEARCH(("LOW"),(G268))))</formula>
    </cfRule>
  </conditionalFormatting>
  <conditionalFormatting sqref="G268">
    <cfRule type="containsText" dxfId="5197" priority="1243" stopIfTrue="1" operator="containsText" text="MEDIUM">
      <formula>NOT(ISERROR(SEARCH(("MEDIUM"),(G268))))</formula>
    </cfRule>
  </conditionalFormatting>
  <conditionalFormatting sqref="G268">
    <cfRule type="containsText" dxfId="5196" priority="1244" stopIfTrue="1" operator="containsText" text="HIGH">
      <formula>NOT(ISERROR(SEARCH(("HIGH"),(G268))))</formula>
    </cfRule>
  </conditionalFormatting>
  <conditionalFormatting sqref="G268">
    <cfRule type="expression" dxfId="5195" priority="1245" stopIfTrue="1">
      <formula>(#REF!="√")</formula>
    </cfRule>
  </conditionalFormatting>
  <conditionalFormatting sqref="G268:G272">
    <cfRule type="cellIs" dxfId="5194" priority="1246" operator="equal">
      <formula>"معمولی"</formula>
    </cfRule>
  </conditionalFormatting>
  <conditionalFormatting sqref="G268:G272">
    <cfRule type="cellIs" dxfId="5193" priority="1247" operator="equal">
      <formula>"جدی"</formula>
    </cfRule>
  </conditionalFormatting>
  <conditionalFormatting sqref="G268:G272">
    <cfRule type="cellIs" dxfId="5192" priority="1248" operator="equal">
      <formula>"حیاتی"</formula>
    </cfRule>
  </conditionalFormatting>
  <conditionalFormatting sqref="D268:D272">
    <cfRule type="cellIs" dxfId="5191" priority="1249" operator="equal">
      <formula>"رد"</formula>
    </cfRule>
  </conditionalFormatting>
  <conditionalFormatting sqref="D268:D272">
    <cfRule type="cellIs" dxfId="5190" priority="1250" operator="equal">
      <formula>"قبول"</formula>
    </cfRule>
  </conditionalFormatting>
  <conditionalFormatting sqref="D268:D272">
    <cfRule type="cellIs" dxfId="5189" priority="1251" operator="equal">
      <formula>"رد"</formula>
    </cfRule>
  </conditionalFormatting>
  <conditionalFormatting sqref="D268:D272">
    <cfRule type="cellIs" dxfId="5188" priority="1252" operator="equal">
      <formula>"قبول"</formula>
    </cfRule>
  </conditionalFormatting>
  <conditionalFormatting sqref="D268:D272">
    <cfRule type="cellIs" dxfId="5187" priority="1253" operator="equal">
      <formula>"قبول"</formula>
    </cfRule>
  </conditionalFormatting>
  <conditionalFormatting sqref="I273">
    <cfRule type="containsText" dxfId="5186" priority="1254" stopIfTrue="1" operator="containsText" text="LOW">
      <formula>NOT(ISERROR(SEARCH(("LOW"),(I273))))</formula>
    </cfRule>
  </conditionalFormatting>
  <conditionalFormatting sqref="I273">
    <cfRule type="containsText" dxfId="5185" priority="1255" stopIfTrue="1" operator="containsText" text="MEDIUM">
      <formula>NOT(ISERROR(SEARCH(("MEDIUM"),(I273))))</formula>
    </cfRule>
  </conditionalFormatting>
  <conditionalFormatting sqref="I273">
    <cfRule type="containsText" dxfId="5184" priority="1256" stopIfTrue="1" operator="containsText" text="HIGH">
      <formula>NOT(ISERROR(SEARCH(("HIGH"),(I273))))</formula>
    </cfRule>
  </conditionalFormatting>
  <conditionalFormatting sqref="B273">
    <cfRule type="expression" dxfId="5183" priority="1257" stopIfTrue="1">
      <formula>(#REF!="√")</formula>
    </cfRule>
  </conditionalFormatting>
  <conditionalFormatting sqref="I273">
    <cfRule type="expression" dxfId="5182" priority="1258" stopIfTrue="1">
      <formula>(#REF!="√")</formula>
    </cfRule>
  </conditionalFormatting>
  <conditionalFormatting sqref="H274">
    <cfRule type="containsText" dxfId="5181" priority="1259" stopIfTrue="1" operator="containsText" text="LOW">
      <formula>NOT(ISERROR(SEARCH(("LOW"),(H274))))</formula>
    </cfRule>
  </conditionalFormatting>
  <conditionalFormatting sqref="H274">
    <cfRule type="containsText" dxfId="5180" priority="1260" stopIfTrue="1" operator="containsText" text="MEDIUM">
      <formula>NOT(ISERROR(SEARCH(("MEDIUM"),(H274))))</formula>
    </cfRule>
  </conditionalFormatting>
  <conditionalFormatting sqref="H274">
    <cfRule type="containsText" dxfId="5179" priority="1261" stopIfTrue="1" operator="containsText" text="HIGH">
      <formula>NOT(ISERROR(SEARCH(("HIGH"),(H274))))</formula>
    </cfRule>
  </conditionalFormatting>
  <conditionalFormatting sqref="B274 B278">
    <cfRule type="expression" dxfId="5178" priority="1262" stopIfTrue="1">
      <formula>(#REF!="√")</formula>
    </cfRule>
  </conditionalFormatting>
  <conditionalFormatting sqref="C274">
    <cfRule type="expression" dxfId="5177" priority="1263" stopIfTrue="1">
      <formula>(#REF!="√")</formula>
    </cfRule>
  </conditionalFormatting>
  <conditionalFormatting sqref="J274">
    <cfRule type="containsText" dxfId="5176" priority="1264" operator="containsText" text="Neutral">
      <formula>NOT(ISERROR(SEARCH(("Neutral"),(J274))))</formula>
    </cfRule>
  </conditionalFormatting>
  <conditionalFormatting sqref="J274">
    <cfRule type="containsText" dxfId="5175" priority="1265" operator="containsText" text="Negative">
      <formula>NOT(ISERROR(SEARCH(("Negative"),(J274))))</formula>
    </cfRule>
  </conditionalFormatting>
  <conditionalFormatting sqref="J274">
    <cfRule type="containsText" dxfId="5174" priority="1266" operator="containsText" text="Positive">
      <formula>NOT(ISERROR(SEARCH(("Positive"),(J274))))</formula>
    </cfRule>
  </conditionalFormatting>
  <conditionalFormatting sqref="J274">
    <cfRule type="containsText" dxfId="5173" priority="1267" operator="containsText" text="Neutral">
      <formula>NOT(ISERROR(SEARCH(("Neutral"),(J274))))</formula>
    </cfRule>
  </conditionalFormatting>
  <conditionalFormatting sqref="J274">
    <cfRule type="containsText" dxfId="5172" priority="1268" operator="containsText" text="Negative">
      <formula>NOT(ISERROR(SEARCH(("Negative"),(J274))))</formula>
    </cfRule>
  </conditionalFormatting>
  <conditionalFormatting sqref="J274">
    <cfRule type="containsText" dxfId="5171" priority="1269" operator="containsText" text="Positive">
      <formula>NOT(ISERROR(SEARCH(("Positive"),(J274))))</formula>
    </cfRule>
  </conditionalFormatting>
  <conditionalFormatting sqref="J274">
    <cfRule type="timePeriod" dxfId="5170" priority="1270" timePeriod="tomorrow">
      <formula>FLOOR(J274,1)=TODAY()+1</formula>
    </cfRule>
  </conditionalFormatting>
  <conditionalFormatting sqref="H274">
    <cfRule type="expression" dxfId="5169" priority="1271" stopIfTrue="1">
      <formula>(#REF!="√")</formula>
    </cfRule>
  </conditionalFormatting>
  <conditionalFormatting sqref="B275">
    <cfRule type="expression" dxfId="5168" priority="1272" stopIfTrue="1">
      <formula>(#REF!="√")</formula>
    </cfRule>
  </conditionalFormatting>
  <conditionalFormatting sqref="G274">
    <cfRule type="containsText" dxfId="5167" priority="1273" stopIfTrue="1" operator="containsText" text="LOW">
      <formula>NOT(ISERROR(SEARCH(("LOW"),(G274))))</formula>
    </cfRule>
  </conditionalFormatting>
  <conditionalFormatting sqref="G274">
    <cfRule type="containsText" dxfId="5166" priority="1274" stopIfTrue="1" operator="containsText" text="MEDIUM">
      <formula>NOT(ISERROR(SEARCH(("MEDIUM"),(G274))))</formula>
    </cfRule>
  </conditionalFormatting>
  <conditionalFormatting sqref="G274">
    <cfRule type="containsText" dxfId="5165" priority="1275" stopIfTrue="1" operator="containsText" text="HIGH">
      <formula>NOT(ISERROR(SEARCH(("HIGH"),(G274))))</formula>
    </cfRule>
  </conditionalFormatting>
  <conditionalFormatting sqref="G274">
    <cfRule type="expression" dxfId="5164" priority="1276" stopIfTrue="1">
      <formula>(#REF!="√")</formula>
    </cfRule>
  </conditionalFormatting>
  <conditionalFormatting sqref="G274:G278">
    <cfRule type="cellIs" dxfId="5163" priority="1277" operator="equal">
      <formula>"معمولی"</formula>
    </cfRule>
  </conditionalFormatting>
  <conditionalFormatting sqref="G274:G278">
    <cfRule type="cellIs" dxfId="5162" priority="1278" operator="equal">
      <formula>"جدی"</formula>
    </cfRule>
  </conditionalFormatting>
  <conditionalFormatting sqref="G274:G278">
    <cfRule type="cellIs" dxfId="5161" priority="1279" operator="equal">
      <formula>"حیاتی"</formula>
    </cfRule>
  </conditionalFormatting>
  <conditionalFormatting sqref="D274:D278">
    <cfRule type="cellIs" dxfId="5160" priority="1280" operator="equal">
      <formula>"رد"</formula>
    </cfRule>
  </conditionalFormatting>
  <conditionalFormatting sqref="D274:D278">
    <cfRule type="cellIs" dxfId="5159" priority="1281" operator="equal">
      <formula>"قبول"</formula>
    </cfRule>
  </conditionalFormatting>
  <conditionalFormatting sqref="D274:D278">
    <cfRule type="cellIs" dxfId="5158" priority="1282" operator="equal">
      <formula>"رد"</formula>
    </cfRule>
  </conditionalFormatting>
  <conditionalFormatting sqref="D274:D278">
    <cfRule type="cellIs" dxfId="5157" priority="1283" operator="equal">
      <formula>"قبول"</formula>
    </cfRule>
  </conditionalFormatting>
  <conditionalFormatting sqref="D274:D278">
    <cfRule type="cellIs" dxfId="5156" priority="1284" operator="equal">
      <formula>"قبول"</formula>
    </cfRule>
  </conditionalFormatting>
  <conditionalFormatting sqref="I393">
    <cfRule type="containsText" dxfId="5155" priority="1285" stopIfTrue="1" operator="containsText" text="LOW">
      <formula>NOT(ISERROR(SEARCH(("LOW"),(I393))))</formula>
    </cfRule>
  </conditionalFormatting>
  <conditionalFormatting sqref="I393">
    <cfRule type="containsText" dxfId="5154" priority="1286" stopIfTrue="1" operator="containsText" text="MEDIUM">
      <formula>NOT(ISERROR(SEARCH(("MEDIUM"),(I393))))</formula>
    </cfRule>
  </conditionalFormatting>
  <conditionalFormatting sqref="I393">
    <cfRule type="containsText" dxfId="5153" priority="1287" stopIfTrue="1" operator="containsText" text="HIGH">
      <formula>NOT(ISERROR(SEARCH(("HIGH"),(I393))))</formula>
    </cfRule>
  </conditionalFormatting>
  <conditionalFormatting sqref="B393">
    <cfRule type="expression" dxfId="5152" priority="1288" stopIfTrue="1">
      <formula>(#REF!="√")</formula>
    </cfRule>
  </conditionalFormatting>
  <conditionalFormatting sqref="I393">
    <cfRule type="expression" dxfId="5151" priority="1289" stopIfTrue="1">
      <formula>(#REF!="√")</formula>
    </cfRule>
  </conditionalFormatting>
  <conditionalFormatting sqref="H394">
    <cfRule type="containsText" dxfId="5150" priority="1290" stopIfTrue="1" operator="containsText" text="LOW">
      <formula>NOT(ISERROR(SEARCH(("LOW"),(H394))))</formula>
    </cfRule>
  </conditionalFormatting>
  <conditionalFormatting sqref="H394">
    <cfRule type="containsText" dxfId="5149" priority="1291" stopIfTrue="1" operator="containsText" text="MEDIUM">
      <formula>NOT(ISERROR(SEARCH(("MEDIUM"),(H394))))</formula>
    </cfRule>
  </conditionalFormatting>
  <conditionalFormatting sqref="H394">
    <cfRule type="containsText" dxfId="5148" priority="1292" stopIfTrue="1" operator="containsText" text="HIGH">
      <formula>NOT(ISERROR(SEARCH(("HIGH"),(H394))))</formula>
    </cfRule>
  </conditionalFormatting>
  <conditionalFormatting sqref="B394 B398">
    <cfRule type="expression" dxfId="5147" priority="1293" stopIfTrue="1">
      <formula>(#REF!="√")</formula>
    </cfRule>
  </conditionalFormatting>
  <conditionalFormatting sqref="C394">
    <cfRule type="expression" dxfId="5146" priority="1294" stopIfTrue="1">
      <formula>(#REF!="√")</formula>
    </cfRule>
  </conditionalFormatting>
  <conditionalFormatting sqref="J394">
    <cfRule type="containsText" dxfId="5145" priority="1295" operator="containsText" text="Neutral">
      <formula>NOT(ISERROR(SEARCH(("Neutral"),(J394))))</formula>
    </cfRule>
  </conditionalFormatting>
  <conditionalFormatting sqref="J394">
    <cfRule type="containsText" dxfId="5144" priority="1296" operator="containsText" text="Negative">
      <formula>NOT(ISERROR(SEARCH(("Negative"),(J394))))</formula>
    </cfRule>
  </conditionalFormatting>
  <conditionalFormatting sqref="J394">
    <cfRule type="containsText" dxfId="5143" priority="1297" operator="containsText" text="Positive">
      <formula>NOT(ISERROR(SEARCH(("Positive"),(J394))))</formula>
    </cfRule>
  </conditionalFormatting>
  <conditionalFormatting sqref="J394">
    <cfRule type="containsText" dxfId="5142" priority="1298" operator="containsText" text="Neutral">
      <formula>NOT(ISERROR(SEARCH(("Neutral"),(J394))))</formula>
    </cfRule>
  </conditionalFormatting>
  <conditionalFormatting sqref="J394">
    <cfRule type="containsText" dxfId="5141" priority="1299" operator="containsText" text="Negative">
      <formula>NOT(ISERROR(SEARCH(("Negative"),(J394))))</formula>
    </cfRule>
  </conditionalFormatting>
  <conditionalFormatting sqref="J394">
    <cfRule type="containsText" dxfId="5140" priority="1300" operator="containsText" text="Positive">
      <formula>NOT(ISERROR(SEARCH(("Positive"),(J394))))</formula>
    </cfRule>
  </conditionalFormatting>
  <conditionalFormatting sqref="J394">
    <cfRule type="timePeriod" dxfId="5139" priority="1301" timePeriod="tomorrow">
      <formula>FLOOR(J394,1)=TODAY()+1</formula>
    </cfRule>
  </conditionalFormatting>
  <conditionalFormatting sqref="H394">
    <cfRule type="expression" dxfId="5138" priority="1302" stopIfTrue="1">
      <formula>(#REF!="√")</formula>
    </cfRule>
  </conditionalFormatting>
  <conditionalFormatting sqref="B395">
    <cfRule type="expression" dxfId="5137" priority="1303" stopIfTrue="1">
      <formula>(#REF!="√")</formula>
    </cfRule>
  </conditionalFormatting>
  <conditionalFormatting sqref="G394">
    <cfRule type="containsText" dxfId="5136" priority="1304" stopIfTrue="1" operator="containsText" text="LOW">
      <formula>NOT(ISERROR(SEARCH(("LOW"),(G394))))</formula>
    </cfRule>
  </conditionalFormatting>
  <conditionalFormatting sqref="G394">
    <cfRule type="containsText" dxfId="5135" priority="1305" stopIfTrue="1" operator="containsText" text="MEDIUM">
      <formula>NOT(ISERROR(SEARCH(("MEDIUM"),(G394))))</formula>
    </cfRule>
  </conditionalFormatting>
  <conditionalFormatting sqref="G394">
    <cfRule type="containsText" dxfId="5134" priority="1306" stopIfTrue="1" operator="containsText" text="HIGH">
      <formula>NOT(ISERROR(SEARCH(("HIGH"),(G394))))</formula>
    </cfRule>
  </conditionalFormatting>
  <conditionalFormatting sqref="G394">
    <cfRule type="expression" dxfId="5133" priority="1307" stopIfTrue="1">
      <formula>(#REF!="√")</formula>
    </cfRule>
  </conditionalFormatting>
  <conditionalFormatting sqref="G394:G398">
    <cfRule type="cellIs" dxfId="5132" priority="1308" operator="equal">
      <formula>"معمولی"</formula>
    </cfRule>
  </conditionalFormatting>
  <conditionalFormatting sqref="G394:G398">
    <cfRule type="cellIs" dxfId="5131" priority="1309" operator="equal">
      <formula>"جدی"</formula>
    </cfRule>
  </conditionalFormatting>
  <conditionalFormatting sqref="G394:G398">
    <cfRule type="cellIs" dxfId="5130" priority="1310" operator="equal">
      <formula>"حیاتی"</formula>
    </cfRule>
  </conditionalFormatting>
  <conditionalFormatting sqref="I279">
    <cfRule type="containsText" dxfId="5129" priority="1311" stopIfTrue="1" operator="containsText" text="LOW">
      <formula>NOT(ISERROR(SEARCH(("LOW"),(I279))))</formula>
    </cfRule>
  </conditionalFormatting>
  <conditionalFormatting sqref="I279">
    <cfRule type="containsText" dxfId="5128" priority="1312" stopIfTrue="1" operator="containsText" text="MEDIUM">
      <formula>NOT(ISERROR(SEARCH(("MEDIUM"),(I279))))</formula>
    </cfRule>
  </conditionalFormatting>
  <conditionalFormatting sqref="I279">
    <cfRule type="containsText" dxfId="5127" priority="1313" stopIfTrue="1" operator="containsText" text="HIGH">
      <formula>NOT(ISERROR(SEARCH(("HIGH"),(I279))))</formula>
    </cfRule>
  </conditionalFormatting>
  <conditionalFormatting sqref="B279">
    <cfRule type="expression" dxfId="5126" priority="1314" stopIfTrue="1">
      <formula>(#REF!="√")</formula>
    </cfRule>
  </conditionalFormatting>
  <conditionalFormatting sqref="I279">
    <cfRule type="expression" dxfId="5125" priority="1315" stopIfTrue="1">
      <formula>(#REF!="√")</formula>
    </cfRule>
  </conditionalFormatting>
  <conditionalFormatting sqref="H280">
    <cfRule type="containsText" dxfId="5124" priority="1316" stopIfTrue="1" operator="containsText" text="LOW">
      <formula>NOT(ISERROR(SEARCH(("LOW"),(H280))))</formula>
    </cfRule>
  </conditionalFormatting>
  <conditionalFormatting sqref="H280">
    <cfRule type="containsText" dxfId="5123" priority="1317" stopIfTrue="1" operator="containsText" text="MEDIUM">
      <formula>NOT(ISERROR(SEARCH(("MEDIUM"),(H280))))</formula>
    </cfRule>
  </conditionalFormatting>
  <conditionalFormatting sqref="H280">
    <cfRule type="containsText" dxfId="5122" priority="1318" stopIfTrue="1" operator="containsText" text="HIGH">
      <formula>NOT(ISERROR(SEARCH(("HIGH"),(H280))))</formula>
    </cfRule>
  </conditionalFormatting>
  <conditionalFormatting sqref="B280 B284">
    <cfRule type="expression" dxfId="5121" priority="1319" stopIfTrue="1">
      <formula>(#REF!="√")</formula>
    </cfRule>
  </conditionalFormatting>
  <conditionalFormatting sqref="C280">
    <cfRule type="expression" dxfId="5120" priority="1320" stopIfTrue="1">
      <formula>(#REF!="√")</formula>
    </cfRule>
  </conditionalFormatting>
  <conditionalFormatting sqref="J280">
    <cfRule type="containsText" dxfId="5119" priority="1321" operator="containsText" text="Neutral">
      <formula>NOT(ISERROR(SEARCH(("Neutral"),(J280))))</formula>
    </cfRule>
  </conditionalFormatting>
  <conditionalFormatting sqref="J280">
    <cfRule type="containsText" dxfId="5118" priority="1322" operator="containsText" text="Negative">
      <formula>NOT(ISERROR(SEARCH(("Negative"),(J280))))</formula>
    </cfRule>
  </conditionalFormatting>
  <conditionalFormatting sqref="J280">
    <cfRule type="containsText" dxfId="5117" priority="1323" operator="containsText" text="Positive">
      <formula>NOT(ISERROR(SEARCH(("Positive"),(J280))))</formula>
    </cfRule>
  </conditionalFormatting>
  <conditionalFormatting sqref="J280">
    <cfRule type="containsText" dxfId="5116" priority="1324" operator="containsText" text="Neutral">
      <formula>NOT(ISERROR(SEARCH(("Neutral"),(J280))))</formula>
    </cfRule>
  </conditionalFormatting>
  <conditionalFormatting sqref="J280">
    <cfRule type="containsText" dxfId="5115" priority="1325" operator="containsText" text="Negative">
      <formula>NOT(ISERROR(SEARCH(("Negative"),(J280))))</formula>
    </cfRule>
  </conditionalFormatting>
  <conditionalFormatting sqref="J280">
    <cfRule type="containsText" dxfId="5114" priority="1326" operator="containsText" text="Positive">
      <formula>NOT(ISERROR(SEARCH(("Positive"),(J280))))</formula>
    </cfRule>
  </conditionalFormatting>
  <conditionalFormatting sqref="J280">
    <cfRule type="timePeriod" dxfId="5113" priority="1327" timePeriod="tomorrow">
      <formula>FLOOR(J280,1)=TODAY()+1</formula>
    </cfRule>
  </conditionalFormatting>
  <conditionalFormatting sqref="H280">
    <cfRule type="expression" dxfId="5112" priority="1328" stopIfTrue="1">
      <formula>(#REF!="√")</formula>
    </cfRule>
  </conditionalFormatting>
  <conditionalFormatting sqref="B281">
    <cfRule type="expression" dxfId="5111" priority="1329" stopIfTrue="1">
      <formula>(#REF!="√")</formula>
    </cfRule>
  </conditionalFormatting>
  <conditionalFormatting sqref="G280">
    <cfRule type="containsText" dxfId="5110" priority="1330" stopIfTrue="1" operator="containsText" text="LOW">
      <formula>NOT(ISERROR(SEARCH(("LOW"),(G280))))</formula>
    </cfRule>
  </conditionalFormatting>
  <conditionalFormatting sqref="G280">
    <cfRule type="containsText" dxfId="5109" priority="1331" stopIfTrue="1" operator="containsText" text="MEDIUM">
      <formula>NOT(ISERROR(SEARCH(("MEDIUM"),(G280))))</formula>
    </cfRule>
  </conditionalFormatting>
  <conditionalFormatting sqref="G280">
    <cfRule type="containsText" dxfId="5108" priority="1332" stopIfTrue="1" operator="containsText" text="HIGH">
      <formula>NOT(ISERROR(SEARCH(("HIGH"),(G280))))</formula>
    </cfRule>
  </conditionalFormatting>
  <conditionalFormatting sqref="G280">
    <cfRule type="expression" dxfId="5107" priority="1333" stopIfTrue="1">
      <formula>(#REF!="√")</formula>
    </cfRule>
  </conditionalFormatting>
  <conditionalFormatting sqref="G280:G284">
    <cfRule type="cellIs" dxfId="5106" priority="1334" operator="equal">
      <formula>"معمولی"</formula>
    </cfRule>
  </conditionalFormatting>
  <conditionalFormatting sqref="G280:G284">
    <cfRule type="cellIs" dxfId="5105" priority="1335" operator="equal">
      <formula>"جدی"</formula>
    </cfRule>
  </conditionalFormatting>
  <conditionalFormatting sqref="G280:G284">
    <cfRule type="cellIs" dxfId="5104" priority="1336" operator="equal">
      <formula>"حیاتی"</formula>
    </cfRule>
  </conditionalFormatting>
  <conditionalFormatting sqref="D280:D284">
    <cfRule type="cellIs" dxfId="5103" priority="1337" operator="equal">
      <formula>"رد"</formula>
    </cfRule>
  </conditionalFormatting>
  <conditionalFormatting sqref="D280:D284">
    <cfRule type="cellIs" dxfId="5102" priority="1338" operator="equal">
      <formula>"قبول"</formula>
    </cfRule>
  </conditionalFormatting>
  <conditionalFormatting sqref="D280:D284">
    <cfRule type="cellIs" dxfId="5101" priority="1339" operator="equal">
      <formula>"رد"</formula>
    </cfRule>
  </conditionalFormatting>
  <conditionalFormatting sqref="D280:D284">
    <cfRule type="cellIs" dxfId="5100" priority="1340" operator="equal">
      <formula>"قبول"</formula>
    </cfRule>
  </conditionalFormatting>
  <conditionalFormatting sqref="D280:D284">
    <cfRule type="cellIs" dxfId="5099" priority="1341" operator="equal">
      <formula>"قبول"</formula>
    </cfRule>
  </conditionalFormatting>
  <conditionalFormatting sqref="D400:D404">
    <cfRule type="cellIs" dxfId="5098" priority="1342" operator="equal">
      <formula>"رد"</formula>
    </cfRule>
  </conditionalFormatting>
  <conditionalFormatting sqref="D400:D404">
    <cfRule type="cellIs" dxfId="5097" priority="1343" operator="equal">
      <formula>"قبول"</formula>
    </cfRule>
  </conditionalFormatting>
  <conditionalFormatting sqref="D400:D404">
    <cfRule type="cellIs" dxfId="5096" priority="1344" operator="equal">
      <formula>"رد"</formula>
    </cfRule>
  </conditionalFormatting>
  <conditionalFormatting sqref="D400:D404">
    <cfRule type="cellIs" dxfId="5095" priority="1345" operator="equal">
      <formula>"قبول"</formula>
    </cfRule>
  </conditionalFormatting>
  <conditionalFormatting sqref="D400:D404">
    <cfRule type="cellIs" dxfId="5094" priority="1346" operator="equal">
      <formula>"قبول"</formula>
    </cfRule>
  </conditionalFormatting>
  <conditionalFormatting sqref="I399">
    <cfRule type="containsText" dxfId="5093" priority="1347" stopIfTrue="1" operator="containsText" text="LOW">
      <formula>NOT(ISERROR(SEARCH(("LOW"),(I399))))</formula>
    </cfRule>
  </conditionalFormatting>
  <conditionalFormatting sqref="I399">
    <cfRule type="containsText" dxfId="5092" priority="1348" stopIfTrue="1" operator="containsText" text="MEDIUM">
      <formula>NOT(ISERROR(SEARCH(("MEDIUM"),(I399))))</formula>
    </cfRule>
  </conditionalFormatting>
  <conditionalFormatting sqref="I399">
    <cfRule type="containsText" dxfId="5091" priority="1349" stopIfTrue="1" operator="containsText" text="HIGH">
      <formula>NOT(ISERROR(SEARCH(("HIGH"),(I399))))</formula>
    </cfRule>
  </conditionalFormatting>
  <conditionalFormatting sqref="B399">
    <cfRule type="expression" dxfId="5090" priority="1350" stopIfTrue="1">
      <formula>(#REF!="√")</formula>
    </cfRule>
  </conditionalFormatting>
  <conditionalFormatting sqref="I399">
    <cfRule type="expression" dxfId="5089" priority="1351" stopIfTrue="1">
      <formula>(#REF!="√")</formula>
    </cfRule>
  </conditionalFormatting>
  <conditionalFormatting sqref="H400">
    <cfRule type="containsText" dxfId="5088" priority="1352" stopIfTrue="1" operator="containsText" text="LOW">
      <formula>NOT(ISERROR(SEARCH(("LOW"),(H400))))</formula>
    </cfRule>
  </conditionalFormatting>
  <conditionalFormatting sqref="H400">
    <cfRule type="containsText" dxfId="5087" priority="1353" stopIfTrue="1" operator="containsText" text="MEDIUM">
      <formula>NOT(ISERROR(SEARCH(("MEDIUM"),(H400))))</formula>
    </cfRule>
  </conditionalFormatting>
  <conditionalFormatting sqref="H400">
    <cfRule type="containsText" dxfId="5086" priority="1354" stopIfTrue="1" operator="containsText" text="HIGH">
      <formula>NOT(ISERROR(SEARCH(("HIGH"),(H400))))</formula>
    </cfRule>
  </conditionalFormatting>
  <conditionalFormatting sqref="B400 B404">
    <cfRule type="expression" dxfId="5085" priority="1355" stopIfTrue="1">
      <formula>(#REF!="√")</formula>
    </cfRule>
  </conditionalFormatting>
  <conditionalFormatting sqref="C400">
    <cfRule type="expression" dxfId="5084" priority="1356" stopIfTrue="1">
      <formula>(#REF!="√")</formula>
    </cfRule>
  </conditionalFormatting>
  <conditionalFormatting sqref="J400">
    <cfRule type="containsText" dxfId="5083" priority="1357" operator="containsText" text="Neutral">
      <formula>NOT(ISERROR(SEARCH(("Neutral"),(J400))))</formula>
    </cfRule>
  </conditionalFormatting>
  <conditionalFormatting sqref="J400">
    <cfRule type="containsText" dxfId="5082" priority="1358" operator="containsText" text="Negative">
      <formula>NOT(ISERROR(SEARCH(("Negative"),(J400))))</formula>
    </cfRule>
  </conditionalFormatting>
  <conditionalFormatting sqref="J400">
    <cfRule type="containsText" dxfId="5081" priority="1359" operator="containsText" text="Positive">
      <formula>NOT(ISERROR(SEARCH(("Positive"),(J400))))</formula>
    </cfRule>
  </conditionalFormatting>
  <conditionalFormatting sqref="J400">
    <cfRule type="containsText" dxfId="5080" priority="1360" operator="containsText" text="Neutral">
      <formula>NOT(ISERROR(SEARCH(("Neutral"),(J400))))</formula>
    </cfRule>
  </conditionalFormatting>
  <conditionalFormatting sqref="J400">
    <cfRule type="containsText" dxfId="5079" priority="1361" operator="containsText" text="Negative">
      <formula>NOT(ISERROR(SEARCH(("Negative"),(J400))))</formula>
    </cfRule>
  </conditionalFormatting>
  <conditionalFormatting sqref="J400">
    <cfRule type="containsText" dxfId="5078" priority="1362" operator="containsText" text="Positive">
      <formula>NOT(ISERROR(SEARCH(("Positive"),(J400))))</formula>
    </cfRule>
  </conditionalFormatting>
  <conditionalFormatting sqref="J400">
    <cfRule type="timePeriod" dxfId="5077" priority="1363" timePeriod="tomorrow">
      <formula>FLOOR(J400,1)=TODAY()+1</formula>
    </cfRule>
  </conditionalFormatting>
  <conditionalFormatting sqref="H400">
    <cfRule type="expression" dxfId="5076" priority="1364" stopIfTrue="1">
      <formula>(#REF!="√")</formula>
    </cfRule>
  </conditionalFormatting>
  <conditionalFormatting sqref="B401">
    <cfRule type="expression" dxfId="5075" priority="1365" stopIfTrue="1">
      <formula>(#REF!="√")</formula>
    </cfRule>
  </conditionalFormatting>
  <conditionalFormatting sqref="G400">
    <cfRule type="containsText" dxfId="5074" priority="1366" stopIfTrue="1" operator="containsText" text="LOW">
      <formula>NOT(ISERROR(SEARCH(("LOW"),(G400))))</formula>
    </cfRule>
  </conditionalFormatting>
  <conditionalFormatting sqref="G400">
    <cfRule type="containsText" dxfId="5073" priority="1367" stopIfTrue="1" operator="containsText" text="MEDIUM">
      <formula>NOT(ISERROR(SEARCH(("MEDIUM"),(G400))))</formula>
    </cfRule>
  </conditionalFormatting>
  <conditionalFormatting sqref="G400">
    <cfRule type="containsText" dxfId="5072" priority="1368" stopIfTrue="1" operator="containsText" text="HIGH">
      <formula>NOT(ISERROR(SEARCH(("HIGH"),(G400))))</formula>
    </cfRule>
  </conditionalFormatting>
  <conditionalFormatting sqref="G400">
    <cfRule type="expression" dxfId="5071" priority="1369" stopIfTrue="1">
      <formula>(#REF!="√")</formula>
    </cfRule>
  </conditionalFormatting>
  <conditionalFormatting sqref="G400:G404">
    <cfRule type="cellIs" dxfId="5070" priority="1370" operator="equal">
      <formula>"معمولی"</formula>
    </cfRule>
  </conditionalFormatting>
  <conditionalFormatting sqref="G400:G404">
    <cfRule type="cellIs" dxfId="5069" priority="1371" operator="equal">
      <formula>"جدی"</formula>
    </cfRule>
  </conditionalFormatting>
  <conditionalFormatting sqref="G400:G404">
    <cfRule type="cellIs" dxfId="5068" priority="1372" operator="equal">
      <formula>"حیاتی"</formula>
    </cfRule>
  </conditionalFormatting>
  <conditionalFormatting sqref="I285">
    <cfRule type="containsText" dxfId="5067" priority="1373" stopIfTrue="1" operator="containsText" text="LOW">
      <formula>NOT(ISERROR(SEARCH(("LOW"),(I285))))</formula>
    </cfRule>
  </conditionalFormatting>
  <conditionalFormatting sqref="I285">
    <cfRule type="containsText" dxfId="5066" priority="1374" stopIfTrue="1" operator="containsText" text="MEDIUM">
      <formula>NOT(ISERROR(SEARCH(("MEDIUM"),(I285))))</formula>
    </cfRule>
  </conditionalFormatting>
  <conditionalFormatting sqref="I285">
    <cfRule type="containsText" dxfId="5065" priority="1375" stopIfTrue="1" operator="containsText" text="HIGH">
      <formula>NOT(ISERROR(SEARCH(("HIGH"),(I285))))</formula>
    </cfRule>
  </conditionalFormatting>
  <conditionalFormatting sqref="B285">
    <cfRule type="expression" dxfId="5064" priority="1376" stopIfTrue="1">
      <formula>(#REF!="√")</formula>
    </cfRule>
  </conditionalFormatting>
  <conditionalFormatting sqref="I285">
    <cfRule type="expression" dxfId="5063" priority="1377" stopIfTrue="1">
      <formula>(#REF!="√")</formula>
    </cfRule>
  </conditionalFormatting>
  <conditionalFormatting sqref="H286">
    <cfRule type="containsText" dxfId="5062" priority="1378" stopIfTrue="1" operator="containsText" text="LOW">
      <formula>NOT(ISERROR(SEARCH(("LOW"),(H286))))</formula>
    </cfRule>
  </conditionalFormatting>
  <conditionalFormatting sqref="H286">
    <cfRule type="containsText" dxfId="5061" priority="1379" stopIfTrue="1" operator="containsText" text="MEDIUM">
      <formula>NOT(ISERROR(SEARCH(("MEDIUM"),(H286))))</formula>
    </cfRule>
  </conditionalFormatting>
  <conditionalFormatting sqref="H286">
    <cfRule type="containsText" dxfId="5060" priority="1380" stopIfTrue="1" operator="containsText" text="HIGH">
      <formula>NOT(ISERROR(SEARCH(("HIGH"),(H286))))</formula>
    </cfRule>
  </conditionalFormatting>
  <conditionalFormatting sqref="B286 B290">
    <cfRule type="expression" dxfId="5059" priority="1381" stopIfTrue="1">
      <formula>(#REF!="√")</formula>
    </cfRule>
  </conditionalFormatting>
  <conditionalFormatting sqref="C286">
    <cfRule type="expression" dxfId="5058" priority="1382" stopIfTrue="1">
      <formula>(#REF!="√")</formula>
    </cfRule>
  </conditionalFormatting>
  <conditionalFormatting sqref="J286">
    <cfRule type="containsText" dxfId="5057" priority="1383" operator="containsText" text="Neutral">
      <formula>NOT(ISERROR(SEARCH(("Neutral"),(J286))))</formula>
    </cfRule>
  </conditionalFormatting>
  <conditionalFormatting sqref="J286">
    <cfRule type="containsText" dxfId="5056" priority="1384" operator="containsText" text="Negative">
      <formula>NOT(ISERROR(SEARCH(("Negative"),(J286))))</formula>
    </cfRule>
  </conditionalFormatting>
  <conditionalFormatting sqref="J286">
    <cfRule type="containsText" dxfId="5055" priority="1385" operator="containsText" text="Positive">
      <formula>NOT(ISERROR(SEARCH(("Positive"),(J286))))</formula>
    </cfRule>
  </conditionalFormatting>
  <conditionalFormatting sqref="J286">
    <cfRule type="containsText" dxfId="5054" priority="1386" operator="containsText" text="Neutral">
      <formula>NOT(ISERROR(SEARCH(("Neutral"),(J286))))</formula>
    </cfRule>
  </conditionalFormatting>
  <conditionalFormatting sqref="J286">
    <cfRule type="containsText" dxfId="5053" priority="1387" operator="containsText" text="Negative">
      <formula>NOT(ISERROR(SEARCH(("Negative"),(J286))))</formula>
    </cfRule>
  </conditionalFormatting>
  <conditionalFormatting sqref="J286">
    <cfRule type="containsText" dxfId="5052" priority="1388" operator="containsText" text="Positive">
      <formula>NOT(ISERROR(SEARCH(("Positive"),(J286))))</formula>
    </cfRule>
  </conditionalFormatting>
  <conditionalFormatting sqref="J286">
    <cfRule type="timePeriod" dxfId="5051" priority="1389" timePeriod="tomorrow">
      <formula>FLOOR(J286,1)=TODAY()+1</formula>
    </cfRule>
  </conditionalFormatting>
  <conditionalFormatting sqref="H286">
    <cfRule type="expression" dxfId="5050" priority="1390" stopIfTrue="1">
      <formula>(#REF!="√")</formula>
    </cfRule>
  </conditionalFormatting>
  <conditionalFormatting sqref="B287">
    <cfRule type="expression" dxfId="5049" priority="1391" stopIfTrue="1">
      <formula>(#REF!="√")</formula>
    </cfRule>
  </conditionalFormatting>
  <conditionalFormatting sqref="G286">
    <cfRule type="containsText" dxfId="5048" priority="1392" stopIfTrue="1" operator="containsText" text="LOW">
      <formula>NOT(ISERROR(SEARCH(("LOW"),(G286))))</formula>
    </cfRule>
  </conditionalFormatting>
  <conditionalFormatting sqref="G286">
    <cfRule type="containsText" dxfId="5047" priority="1393" stopIfTrue="1" operator="containsText" text="MEDIUM">
      <formula>NOT(ISERROR(SEARCH(("MEDIUM"),(G286))))</formula>
    </cfRule>
  </conditionalFormatting>
  <conditionalFormatting sqref="G286">
    <cfRule type="containsText" dxfId="5046" priority="1394" stopIfTrue="1" operator="containsText" text="HIGH">
      <formula>NOT(ISERROR(SEARCH(("HIGH"),(G286))))</formula>
    </cfRule>
  </conditionalFormatting>
  <conditionalFormatting sqref="G286">
    <cfRule type="expression" dxfId="5045" priority="1395" stopIfTrue="1">
      <formula>(#REF!="√")</formula>
    </cfRule>
  </conditionalFormatting>
  <conditionalFormatting sqref="G286:G290">
    <cfRule type="cellIs" dxfId="5044" priority="1396" operator="equal">
      <formula>"معمولی"</formula>
    </cfRule>
  </conditionalFormatting>
  <conditionalFormatting sqref="G286:G290">
    <cfRule type="cellIs" dxfId="5043" priority="1397" operator="equal">
      <formula>"جدی"</formula>
    </cfRule>
  </conditionalFormatting>
  <conditionalFormatting sqref="G286:G290">
    <cfRule type="cellIs" dxfId="5042" priority="1398" operator="equal">
      <formula>"حیاتی"</formula>
    </cfRule>
  </conditionalFormatting>
  <conditionalFormatting sqref="D286:D290">
    <cfRule type="cellIs" dxfId="5041" priority="1399" operator="equal">
      <formula>"رد"</formula>
    </cfRule>
  </conditionalFormatting>
  <conditionalFormatting sqref="D286:D290">
    <cfRule type="cellIs" dxfId="5040" priority="1400" operator="equal">
      <formula>"قبول"</formula>
    </cfRule>
  </conditionalFormatting>
  <conditionalFormatting sqref="D286:D290">
    <cfRule type="cellIs" dxfId="5039" priority="1401" operator="equal">
      <formula>"رد"</formula>
    </cfRule>
  </conditionalFormatting>
  <conditionalFormatting sqref="D286:D290">
    <cfRule type="cellIs" dxfId="5038" priority="1402" operator="equal">
      <formula>"قبول"</formula>
    </cfRule>
  </conditionalFormatting>
  <conditionalFormatting sqref="D286:D290">
    <cfRule type="cellIs" dxfId="5037" priority="1403" operator="equal">
      <formula>"قبول"</formula>
    </cfRule>
  </conditionalFormatting>
  <conditionalFormatting sqref="I291">
    <cfRule type="containsText" dxfId="5036" priority="1404" stopIfTrue="1" operator="containsText" text="LOW">
      <formula>NOT(ISERROR(SEARCH(("LOW"),(I291))))</formula>
    </cfRule>
  </conditionalFormatting>
  <conditionalFormatting sqref="I291">
    <cfRule type="containsText" dxfId="5035" priority="1405" stopIfTrue="1" operator="containsText" text="MEDIUM">
      <formula>NOT(ISERROR(SEARCH(("MEDIUM"),(I291))))</formula>
    </cfRule>
  </conditionalFormatting>
  <conditionalFormatting sqref="I291">
    <cfRule type="containsText" dxfId="5034" priority="1406" stopIfTrue="1" operator="containsText" text="HIGH">
      <formula>NOT(ISERROR(SEARCH(("HIGH"),(I291))))</formula>
    </cfRule>
  </conditionalFormatting>
  <conditionalFormatting sqref="B291">
    <cfRule type="expression" dxfId="5033" priority="1407" stopIfTrue="1">
      <formula>(#REF!="√")</formula>
    </cfRule>
  </conditionalFormatting>
  <conditionalFormatting sqref="I291">
    <cfRule type="expression" dxfId="5032" priority="1408" stopIfTrue="1">
      <formula>(#REF!="√")</formula>
    </cfRule>
  </conditionalFormatting>
  <conditionalFormatting sqref="H292">
    <cfRule type="containsText" dxfId="5031" priority="1409" stopIfTrue="1" operator="containsText" text="LOW">
      <formula>NOT(ISERROR(SEARCH(("LOW"),(H292))))</formula>
    </cfRule>
  </conditionalFormatting>
  <conditionalFormatting sqref="H292">
    <cfRule type="containsText" dxfId="5030" priority="1410" stopIfTrue="1" operator="containsText" text="MEDIUM">
      <formula>NOT(ISERROR(SEARCH(("MEDIUM"),(H292))))</formula>
    </cfRule>
  </conditionalFormatting>
  <conditionalFormatting sqref="H292">
    <cfRule type="containsText" dxfId="5029" priority="1411" stopIfTrue="1" operator="containsText" text="HIGH">
      <formula>NOT(ISERROR(SEARCH(("HIGH"),(H292))))</formula>
    </cfRule>
  </conditionalFormatting>
  <conditionalFormatting sqref="B292 B296">
    <cfRule type="expression" dxfId="5028" priority="1412" stopIfTrue="1">
      <formula>(#REF!="√")</formula>
    </cfRule>
  </conditionalFormatting>
  <conditionalFormatting sqref="C292">
    <cfRule type="expression" dxfId="5027" priority="1413" stopIfTrue="1">
      <formula>(#REF!="√")</formula>
    </cfRule>
  </conditionalFormatting>
  <conditionalFormatting sqref="J292">
    <cfRule type="containsText" dxfId="5026" priority="1414" operator="containsText" text="Neutral">
      <formula>NOT(ISERROR(SEARCH(("Neutral"),(J292))))</formula>
    </cfRule>
  </conditionalFormatting>
  <conditionalFormatting sqref="J292">
    <cfRule type="containsText" dxfId="5025" priority="1415" operator="containsText" text="Negative">
      <formula>NOT(ISERROR(SEARCH(("Negative"),(J292))))</formula>
    </cfRule>
  </conditionalFormatting>
  <conditionalFormatting sqref="J292">
    <cfRule type="containsText" dxfId="5024" priority="1416" operator="containsText" text="Positive">
      <formula>NOT(ISERROR(SEARCH(("Positive"),(J292))))</formula>
    </cfRule>
  </conditionalFormatting>
  <conditionalFormatting sqref="J292">
    <cfRule type="containsText" dxfId="5023" priority="1417" operator="containsText" text="Neutral">
      <formula>NOT(ISERROR(SEARCH(("Neutral"),(J292))))</formula>
    </cfRule>
  </conditionalFormatting>
  <conditionalFormatting sqref="J292">
    <cfRule type="containsText" dxfId="5022" priority="1418" operator="containsText" text="Negative">
      <formula>NOT(ISERROR(SEARCH(("Negative"),(J292))))</formula>
    </cfRule>
  </conditionalFormatting>
  <conditionalFormatting sqref="J292">
    <cfRule type="containsText" dxfId="5021" priority="1419" operator="containsText" text="Positive">
      <formula>NOT(ISERROR(SEARCH(("Positive"),(J292))))</formula>
    </cfRule>
  </conditionalFormatting>
  <conditionalFormatting sqref="J292">
    <cfRule type="timePeriod" dxfId="5020" priority="1420" timePeriod="tomorrow">
      <formula>FLOOR(J292,1)=TODAY()+1</formula>
    </cfRule>
  </conditionalFormatting>
  <conditionalFormatting sqref="H292">
    <cfRule type="expression" dxfId="5019" priority="1421" stopIfTrue="1">
      <formula>(#REF!="√")</formula>
    </cfRule>
  </conditionalFormatting>
  <conditionalFormatting sqref="B293">
    <cfRule type="expression" dxfId="5018" priority="1422" stopIfTrue="1">
      <formula>(#REF!="√")</formula>
    </cfRule>
  </conditionalFormatting>
  <conditionalFormatting sqref="G292">
    <cfRule type="containsText" dxfId="5017" priority="1423" stopIfTrue="1" operator="containsText" text="LOW">
      <formula>NOT(ISERROR(SEARCH(("LOW"),(G292))))</formula>
    </cfRule>
  </conditionalFormatting>
  <conditionalFormatting sqref="G292">
    <cfRule type="containsText" dxfId="5016" priority="1424" stopIfTrue="1" operator="containsText" text="MEDIUM">
      <formula>NOT(ISERROR(SEARCH(("MEDIUM"),(G292))))</formula>
    </cfRule>
  </conditionalFormatting>
  <conditionalFormatting sqref="G292">
    <cfRule type="containsText" dxfId="5015" priority="1425" stopIfTrue="1" operator="containsText" text="HIGH">
      <formula>NOT(ISERROR(SEARCH(("HIGH"),(G292))))</formula>
    </cfRule>
  </conditionalFormatting>
  <conditionalFormatting sqref="G292">
    <cfRule type="expression" dxfId="5014" priority="1426" stopIfTrue="1">
      <formula>(#REF!="√")</formula>
    </cfRule>
  </conditionalFormatting>
  <conditionalFormatting sqref="G292:G296">
    <cfRule type="cellIs" dxfId="5013" priority="1427" operator="equal">
      <formula>"معمولی"</formula>
    </cfRule>
  </conditionalFormatting>
  <conditionalFormatting sqref="G292:G296">
    <cfRule type="cellIs" dxfId="5012" priority="1428" operator="equal">
      <formula>"جدی"</formula>
    </cfRule>
  </conditionalFormatting>
  <conditionalFormatting sqref="G292:G296">
    <cfRule type="cellIs" dxfId="5011" priority="1429" operator="equal">
      <formula>"حیاتی"</formula>
    </cfRule>
  </conditionalFormatting>
  <conditionalFormatting sqref="D292:D296">
    <cfRule type="cellIs" dxfId="5010" priority="1430" operator="equal">
      <formula>"رد"</formula>
    </cfRule>
  </conditionalFormatting>
  <conditionalFormatting sqref="D292:D296">
    <cfRule type="cellIs" dxfId="5009" priority="1431" operator="equal">
      <formula>"قبول"</formula>
    </cfRule>
  </conditionalFormatting>
  <conditionalFormatting sqref="D292:D296">
    <cfRule type="cellIs" dxfId="5008" priority="1432" operator="equal">
      <formula>"رد"</formula>
    </cfRule>
  </conditionalFormatting>
  <conditionalFormatting sqref="D292:D296">
    <cfRule type="cellIs" dxfId="5007" priority="1433" operator="equal">
      <formula>"قبول"</formula>
    </cfRule>
  </conditionalFormatting>
  <conditionalFormatting sqref="D292:D296">
    <cfRule type="cellIs" dxfId="5006" priority="1434" operator="equal">
      <formula>"قبول"</formula>
    </cfRule>
  </conditionalFormatting>
  <conditionalFormatting sqref="I297">
    <cfRule type="containsText" dxfId="5005" priority="1435" stopIfTrue="1" operator="containsText" text="LOW">
      <formula>NOT(ISERROR(SEARCH(("LOW"),(I297))))</formula>
    </cfRule>
  </conditionalFormatting>
  <conditionalFormatting sqref="I297">
    <cfRule type="containsText" dxfId="5004" priority="1436" stopIfTrue="1" operator="containsText" text="MEDIUM">
      <formula>NOT(ISERROR(SEARCH(("MEDIUM"),(I297))))</formula>
    </cfRule>
  </conditionalFormatting>
  <conditionalFormatting sqref="I297">
    <cfRule type="containsText" dxfId="5003" priority="1437" stopIfTrue="1" operator="containsText" text="HIGH">
      <formula>NOT(ISERROR(SEARCH(("HIGH"),(I297))))</formula>
    </cfRule>
  </conditionalFormatting>
  <conditionalFormatting sqref="B297">
    <cfRule type="expression" dxfId="5002" priority="1438" stopIfTrue="1">
      <formula>(#REF!="√")</formula>
    </cfRule>
  </conditionalFormatting>
  <conditionalFormatting sqref="I297">
    <cfRule type="expression" dxfId="5001" priority="1439" stopIfTrue="1">
      <formula>(#REF!="√")</formula>
    </cfRule>
  </conditionalFormatting>
  <conditionalFormatting sqref="H298">
    <cfRule type="containsText" dxfId="5000" priority="1440" stopIfTrue="1" operator="containsText" text="LOW">
      <formula>NOT(ISERROR(SEARCH(("LOW"),(H298))))</formula>
    </cfRule>
  </conditionalFormatting>
  <conditionalFormatting sqref="H298">
    <cfRule type="containsText" dxfId="4999" priority="1441" stopIfTrue="1" operator="containsText" text="MEDIUM">
      <formula>NOT(ISERROR(SEARCH(("MEDIUM"),(H298))))</formula>
    </cfRule>
  </conditionalFormatting>
  <conditionalFormatting sqref="H298">
    <cfRule type="containsText" dxfId="4998" priority="1442" stopIfTrue="1" operator="containsText" text="HIGH">
      <formula>NOT(ISERROR(SEARCH(("HIGH"),(H298))))</formula>
    </cfRule>
  </conditionalFormatting>
  <conditionalFormatting sqref="B298 B302">
    <cfRule type="expression" dxfId="4997" priority="1443" stopIfTrue="1">
      <formula>(#REF!="√")</formula>
    </cfRule>
  </conditionalFormatting>
  <conditionalFormatting sqref="C298">
    <cfRule type="expression" dxfId="4996" priority="1444" stopIfTrue="1">
      <formula>(#REF!="√")</formula>
    </cfRule>
  </conditionalFormatting>
  <conditionalFormatting sqref="J298">
    <cfRule type="containsText" dxfId="4995" priority="1445" operator="containsText" text="Neutral">
      <formula>NOT(ISERROR(SEARCH(("Neutral"),(J298))))</formula>
    </cfRule>
  </conditionalFormatting>
  <conditionalFormatting sqref="J298">
    <cfRule type="containsText" dxfId="4994" priority="1446" operator="containsText" text="Negative">
      <formula>NOT(ISERROR(SEARCH(("Negative"),(J298))))</formula>
    </cfRule>
  </conditionalFormatting>
  <conditionalFormatting sqref="J298">
    <cfRule type="containsText" dxfId="4993" priority="1447" operator="containsText" text="Positive">
      <formula>NOT(ISERROR(SEARCH(("Positive"),(J298))))</formula>
    </cfRule>
  </conditionalFormatting>
  <conditionalFormatting sqref="J298">
    <cfRule type="containsText" dxfId="4992" priority="1448" operator="containsText" text="Neutral">
      <formula>NOT(ISERROR(SEARCH(("Neutral"),(J298))))</formula>
    </cfRule>
  </conditionalFormatting>
  <conditionalFormatting sqref="J298">
    <cfRule type="containsText" dxfId="4991" priority="1449" operator="containsText" text="Negative">
      <formula>NOT(ISERROR(SEARCH(("Negative"),(J298))))</formula>
    </cfRule>
  </conditionalFormatting>
  <conditionalFormatting sqref="J298">
    <cfRule type="containsText" dxfId="4990" priority="1450" operator="containsText" text="Positive">
      <formula>NOT(ISERROR(SEARCH(("Positive"),(J298))))</formula>
    </cfRule>
  </conditionalFormatting>
  <conditionalFormatting sqref="J298">
    <cfRule type="timePeriod" dxfId="4989" priority="1451" timePeriod="tomorrow">
      <formula>FLOOR(J298,1)=TODAY()+1</formula>
    </cfRule>
  </conditionalFormatting>
  <conditionalFormatting sqref="H298">
    <cfRule type="expression" dxfId="4988" priority="1452" stopIfTrue="1">
      <formula>(#REF!="√")</formula>
    </cfRule>
  </conditionalFormatting>
  <conditionalFormatting sqref="B299">
    <cfRule type="expression" dxfId="4987" priority="1453" stopIfTrue="1">
      <formula>(#REF!="√")</formula>
    </cfRule>
  </conditionalFormatting>
  <conditionalFormatting sqref="G298">
    <cfRule type="containsText" dxfId="4986" priority="1454" stopIfTrue="1" operator="containsText" text="LOW">
      <formula>NOT(ISERROR(SEARCH(("LOW"),(G298))))</formula>
    </cfRule>
  </conditionalFormatting>
  <conditionalFormatting sqref="G298">
    <cfRule type="containsText" dxfId="4985" priority="1455" stopIfTrue="1" operator="containsText" text="MEDIUM">
      <formula>NOT(ISERROR(SEARCH(("MEDIUM"),(G298))))</formula>
    </cfRule>
  </conditionalFormatting>
  <conditionalFormatting sqref="G298">
    <cfRule type="containsText" dxfId="4984" priority="1456" stopIfTrue="1" operator="containsText" text="HIGH">
      <formula>NOT(ISERROR(SEARCH(("HIGH"),(G298))))</formula>
    </cfRule>
  </conditionalFormatting>
  <conditionalFormatting sqref="G298">
    <cfRule type="expression" dxfId="4983" priority="1457" stopIfTrue="1">
      <formula>(#REF!="√")</formula>
    </cfRule>
  </conditionalFormatting>
  <conditionalFormatting sqref="G298:G302">
    <cfRule type="cellIs" dxfId="4982" priority="1458" operator="equal">
      <formula>"معمولی"</formula>
    </cfRule>
  </conditionalFormatting>
  <conditionalFormatting sqref="G298:G302">
    <cfRule type="cellIs" dxfId="4981" priority="1459" operator="equal">
      <formula>"جدی"</formula>
    </cfRule>
  </conditionalFormatting>
  <conditionalFormatting sqref="G298:G302">
    <cfRule type="cellIs" dxfId="4980" priority="1460" operator="equal">
      <formula>"حیاتی"</formula>
    </cfRule>
  </conditionalFormatting>
  <conditionalFormatting sqref="D298:D302">
    <cfRule type="cellIs" dxfId="4979" priority="1461" operator="equal">
      <formula>"رد"</formula>
    </cfRule>
  </conditionalFormatting>
  <conditionalFormatting sqref="D298:D302">
    <cfRule type="cellIs" dxfId="4978" priority="1462" operator="equal">
      <formula>"قبول"</formula>
    </cfRule>
  </conditionalFormatting>
  <conditionalFormatting sqref="D298:D302">
    <cfRule type="cellIs" dxfId="4977" priority="1463" operator="equal">
      <formula>"رد"</formula>
    </cfRule>
  </conditionalFormatting>
  <conditionalFormatting sqref="D298:D302">
    <cfRule type="cellIs" dxfId="4976" priority="1464" operator="equal">
      <formula>"قبول"</formula>
    </cfRule>
  </conditionalFormatting>
  <conditionalFormatting sqref="D298:D302">
    <cfRule type="cellIs" dxfId="4975" priority="1465" operator="equal">
      <formula>"قبول"</formula>
    </cfRule>
  </conditionalFormatting>
  <conditionalFormatting sqref="I303">
    <cfRule type="containsText" dxfId="4974" priority="1466" stopIfTrue="1" operator="containsText" text="LOW">
      <formula>NOT(ISERROR(SEARCH(("LOW"),(I303))))</formula>
    </cfRule>
  </conditionalFormatting>
  <conditionalFormatting sqref="I303">
    <cfRule type="containsText" dxfId="4973" priority="1467" stopIfTrue="1" operator="containsText" text="MEDIUM">
      <formula>NOT(ISERROR(SEARCH(("MEDIUM"),(I303))))</formula>
    </cfRule>
  </conditionalFormatting>
  <conditionalFormatting sqref="I303">
    <cfRule type="containsText" dxfId="4972" priority="1468" stopIfTrue="1" operator="containsText" text="HIGH">
      <formula>NOT(ISERROR(SEARCH(("HIGH"),(I303))))</formula>
    </cfRule>
  </conditionalFormatting>
  <conditionalFormatting sqref="B303">
    <cfRule type="expression" dxfId="4971" priority="1469" stopIfTrue="1">
      <formula>(#REF!="√")</formula>
    </cfRule>
  </conditionalFormatting>
  <conditionalFormatting sqref="I303">
    <cfRule type="expression" dxfId="4970" priority="1470" stopIfTrue="1">
      <formula>(#REF!="√")</formula>
    </cfRule>
  </conditionalFormatting>
  <conditionalFormatting sqref="H304">
    <cfRule type="containsText" dxfId="4969" priority="1471" stopIfTrue="1" operator="containsText" text="LOW">
      <formula>NOT(ISERROR(SEARCH(("LOW"),(H304))))</formula>
    </cfRule>
  </conditionalFormatting>
  <conditionalFormatting sqref="H304">
    <cfRule type="containsText" dxfId="4968" priority="1472" stopIfTrue="1" operator="containsText" text="MEDIUM">
      <formula>NOT(ISERROR(SEARCH(("MEDIUM"),(H304))))</formula>
    </cfRule>
  </conditionalFormatting>
  <conditionalFormatting sqref="H304">
    <cfRule type="containsText" dxfId="4967" priority="1473" stopIfTrue="1" operator="containsText" text="HIGH">
      <formula>NOT(ISERROR(SEARCH(("HIGH"),(H304))))</formula>
    </cfRule>
  </conditionalFormatting>
  <conditionalFormatting sqref="B304 B308">
    <cfRule type="expression" dxfId="4966" priority="1474" stopIfTrue="1">
      <formula>(#REF!="√")</formula>
    </cfRule>
  </conditionalFormatting>
  <conditionalFormatting sqref="C304">
    <cfRule type="expression" dxfId="4965" priority="1475" stopIfTrue="1">
      <formula>(#REF!="√")</formula>
    </cfRule>
  </conditionalFormatting>
  <conditionalFormatting sqref="J304">
    <cfRule type="containsText" dxfId="4964" priority="1476" operator="containsText" text="Neutral">
      <formula>NOT(ISERROR(SEARCH(("Neutral"),(J304))))</formula>
    </cfRule>
  </conditionalFormatting>
  <conditionalFormatting sqref="J304">
    <cfRule type="containsText" dxfId="4963" priority="1477" operator="containsText" text="Negative">
      <formula>NOT(ISERROR(SEARCH(("Negative"),(J304))))</formula>
    </cfRule>
  </conditionalFormatting>
  <conditionalFormatting sqref="J304">
    <cfRule type="containsText" dxfId="4962" priority="1478" operator="containsText" text="Positive">
      <formula>NOT(ISERROR(SEARCH(("Positive"),(J304))))</formula>
    </cfRule>
  </conditionalFormatting>
  <conditionalFormatting sqref="J304">
    <cfRule type="containsText" dxfId="4961" priority="1479" operator="containsText" text="Neutral">
      <formula>NOT(ISERROR(SEARCH(("Neutral"),(J304))))</formula>
    </cfRule>
  </conditionalFormatting>
  <conditionalFormatting sqref="J304">
    <cfRule type="containsText" dxfId="4960" priority="1480" operator="containsText" text="Negative">
      <formula>NOT(ISERROR(SEARCH(("Negative"),(J304))))</formula>
    </cfRule>
  </conditionalFormatting>
  <conditionalFormatting sqref="J304">
    <cfRule type="containsText" dxfId="4959" priority="1481" operator="containsText" text="Positive">
      <formula>NOT(ISERROR(SEARCH(("Positive"),(J304))))</formula>
    </cfRule>
  </conditionalFormatting>
  <conditionalFormatting sqref="J304">
    <cfRule type="timePeriod" dxfId="4958" priority="1482" timePeriod="tomorrow">
      <formula>FLOOR(J304,1)=TODAY()+1</formula>
    </cfRule>
  </conditionalFormatting>
  <conditionalFormatting sqref="H304">
    <cfRule type="expression" dxfId="4957" priority="1483" stopIfTrue="1">
      <formula>(#REF!="√")</formula>
    </cfRule>
  </conditionalFormatting>
  <conditionalFormatting sqref="B305">
    <cfRule type="expression" dxfId="4956" priority="1484" stopIfTrue="1">
      <formula>(#REF!="√")</formula>
    </cfRule>
  </conditionalFormatting>
  <conditionalFormatting sqref="G304">
    <cfRule type="containsText" dxfId="4955" priority="1485" stopIfTrue="1" operator="containsText" text="LOW">
      <formula>NOT(ISERROR(SEARCH(("LOW"),(G304))))</formula>
    </cfRule>
  </conditionalFormatting>
  <conditionalFormatting sqref="G304">
    <cfRule type="containsText" dxfId="4954" priority="1486" stopIfTrue="1" operator="containsText" text="MEDIUM">
      <formula>NOT(ISERROR(SEARCH(("MEDIUM"),(G304))))</formula>
    </cfRule>
  </conditionalFormatting>
  <conditionalFormatting sqref="G304">
    <cfRule type="containsText" dxfId="4953" priority="1487" stopIfTrue="1" operator="containsText" text="HIGH">
      <formula>NOT(ISERROR(SEARCH(("HIGH"),(G304))))</formula>
    </cfRule>
  </conditionalFormatting>
  <conditionalFormatting sqref="G304">
    <cfRule type="expression" dxfId="4952" priority="1488" stopIfTrue="1">
      <formula>(#REF!="√")</formula>
    </cfRule>
  </conditionalFormatting>
  <conditionalFormatting sqref="G304:G308">
    <cfRule type="cellIs" dxfId="4951" priority="1489" operator="equal">
      <formula>"معمولی"</formula>
    </cfRule>
  </conditionalFormatting>
  <conditionalFormatting sqref="G304:G308">
    <cfRule type="cellIs" dxfId="4950" priority="1490" operator="equal">
      <formula>"جدی"</formula>
    </cfRule>
  </conditionalFormatting>
  <conditionalFormatting sqref="G304:G308">
    <cfRule type="cellIs" dxfId="4949" priority="1491" operator="equal">
      <formula>"حیاتی"</formula>
    </cfRule>
  </conditionalFormatting>
  <conditionalFormatting sqref="D304:D308">
    <cfRule type="cellIs" dxfId="4948" priority="1492" operator="equal">
      <formula>"رد"</formula>
    </cfRule>
  </conditionalFormatting>
  <conditionalFormatting sqref="D304:D308">
    <cfRule type="cellIs" dxfId="4947" priority="1493" operator="equal">
      <formula>"قبول"</formula>
    </cfRule>
  </conditionalFormatting>
  <conditionalFormatting sqref="D304:D308">
    <cfRule type="cellIs" dxfId="4946" priority="1494" operator="equal">
      <formula>"رد"</formula>
    </cfRule>
  </conditionalFormatting>
  <conditionalFormatting sqref="D304:D308">
    <cfRule type="cellIs" dxfId="4945" priority="1495" operator="equal">
      <formula>"قبول"</formula>
    </cfRule>
  </conditionalFormatting>
  <conditionalFormatting sqref="D304:D308">
    <cfRule type="cellIs" dxfId="4944" priority="1496" operator="equal">
      <formula>"قبول"</formula>
    </cfRule>
  </conditionalFormatting>
  <conditionalFormatting sqref="I309">
    <cfRule type="containsText" dxfId="4943" priority="1497" stopIfTrue="1" operator="containsText" text="LOW">
      <formula>NOT(ISERROR(SEARCH(("LOW"),(I309))))</formula>
    </cfRule>
  </conditionalFormatting>
  <conditionalFormatting sqref="I309">
    <cfRule type="containsText" dxfId="4942" priority="1498" stopIfTrue="1" operator="containsText" text="MEDIUM">
      <formula>NOT(ISERROR(SEARCH(("MEDIUM"),(I309))))</formula>
    </cfRule>
  </conditionalFormatting>
  <conditionalFormatting sqref="I309">
    <cfRule type="containsText" dxfId="4941" priority="1499" stopIfTrue="1" operator="containsText" text="HIGH">
      <formula>NOT(ISERROR(SEARCH(("HIGH"),(I309))))</formula>
    </cfRule>
  </conditionalFormatting>
  <conditionalFormatting sqref="B309">
    <cfRule type="expression" dxfId="4940" priority="1500" stopIfTrue="1">
      <formula>(#REF!="√")</formula>
    </cfRule>
  </conditionalFormatting>
  <conditionalFormatting sqref="I309">
    <cfRule type="expression" dxfId="4939" priority="1501" stopIfTrue="1">
      <formula>(#REF!="√")</formula>
    </cfRule>
  </conditionalFormatting>
  <conditionalFormatting sqref="H310">
    <cfRule type="containsText" dxfId="4938" priority="1502" stopIfTrue="1" operator="containsText" text="LOW">
      <formula>NOT(ISERROR(SEARCH(("LOW"),(H310))))</formula>
    </cfRule>
  </conditionalFormatting>
  <conditionalFormatting sqref="H310">
    <cfRule type="containsText" dxfId="4937" priority="1503" stopIfTrue="1" operator="containsText" text="MEDIUM">
      <formula>NOT(ISERROR(SEARCH(("MEDIUM"),(H310))))</formula>
    </cfRule>
  </conditionalFormatting>
  <conditionalFormatting sqref="H310">
    <cfRule type="containsText" dxfId="4936" priority="1504" stopIfTrue="1" operator="containsText" text="HIGH">
      <formula>NOT(ISERROR(SEARCH(("HIGH"),(H310))))</formula>
    </cfRule>
  </conditionalFormatting>
  <conditionalFormatting sqref="B310 B314">
    <cfRule type="expression" dxfId="4935" priority="1505" stopIfTrue="1">
      <formula>(#REF!="√")</formula>
    </cfRule>
  </conditionalFormatting>
  <conditionalFormatting sqref="C310">
    <cfRule type="expression" dxfId="4934" priority="1506" stopIfTrue="1">
      <formula>(#REF!="√")</formula>
    </cfRule>
  </conditionalFormatting>
  <conditionalFormatting sqref="J310">
    <cfRule type="containsText" dxfId="4933" priority="1507" operator="containsText" text="Neutral">
      <formula>NOT(ISERROR(SEARCH(("Neutral"),(J310))))</formula>
    </cfRule>
  </conditionalFormatting>
  <conditionalFormatting sqref="J310">
    <cfRule type="containsText" dxfId="4932" priority="1508" operator="containsText" text="Negative">
      <formula>NOT(ISERROR(SEARCH(("Negative"),(J310))))</formula>
    </cfRule>
  </conditionalFormatting>
  <conditionalFormatting sqref="J310">
    <cfRule type="containsText" dxfId="4931" priority="1509" operator="containsText" text="Positive">
      <formula>NOT(ISERROR(SEARCH(("Positive"),(J310))))</formula>
    </cfRule>
  </conditionalFormatting>
  <conditionalFormatting sqref="J310">
    <cfRule type="containsText" dxfId="4930" priority="1510" operator="containsText" text="Neutral">
      <formula>NOT(ISERROR(SEARCH(("Neutral"),(J310))))</formula>
    </cfRule>
  </conditionalFormatting>
  <conditionalFormatting sqref="J310">
    <cfRule type="containsText" dxfId="4929" priority="1511" operator="containsText" text="Negative">
      <formula>NOT(ISERROR(SEARCH(("Negative"),(J310))))</formula>
    </cfRule>
  </conditionalFormatting>
  <conditionalFormatting sqref="J310">
    <cfRule type="containsText" dxfId="4928" priority="1512" operator="containsText" text="Positive">
      <formula>NOT(ISERROR(SEARCH(("Positive"),(J310))))</formula>
    </cfRule>
  </conditionalFormatting>
  <conditionalFormatting sqref="J310">
    <cfRule type="timePeriod" dxfId="4927" priority="1513" timePeriod="tomorrow">
      <formula>FLOOR(J310,1)=TODAY()+1</formula>
    </cfRule>
  </conditionalFormatting>
  <conditionalFormatting sqref="H310">
    <cfRule type="expression" dxfId="4926" priority="1514" stopIfTrue="1">
      <formula>(#REF!="√")</formula>
    </cfRule>
  </conditionalFormatting>
  <conditionalFormatting sqref="B311">
    <cfRule type="expression" dxfId="4925" priority="1515" stopIfTrue="1">
      <formula>(#REF!="√")</formula>
    </cfRule>
  </conditionalFormatting>
  <conditionalFormatting sqref="G310">
    <cfRule type="containsText" dxfId="4924" priority="1516" stopIfTrue="1" operator="containsText" text="LOW">
      <formula>NOT(ISERROR(SEARCH(("LOW"),(G310))))</formula>
    </cfRule>
  </conditionalFormatting>
  <conditionalFormatting sqref="G310">
    <cfRule type="containsText" dxfId="4923" priority="1517" stopIfTrue="1" operator="containsText" text="MEDIUM">
      <formula>NOT(ISERROR(SEARCH(("MEDIUM"),(G310))))</formula>
    </cfRule>
  </conditionalFormatting>
  <conditionalFormatting sqref="G310">
    <cfRule type="containsText" dxfId="4922" priority="1518" stopIfTrue="1" operator="containsText" text="HIGH">
      <formula>NOT(ISERROR(SEARCH(("HIGH"),(G310))))</formula>
    </cfRule>
  </conditionalFormatting>
  <conditionalFormatting sqref="G310">
    <cfRule type="expression" dxfId="4921" priority="1519" stopIfTrue="1">
      <formula>(#REF!="√")</formula>
    </cfRule>
  </conditionalFormatting>
  <conditionalFormatting sqref="G310:G314">
    <cfRule type="cellIs" dxfId="4920" priority="1520" operator="equal">
      <formula>"معمولی"</formula>
    </cfRule>
  </conditionalFormatting>
  <conditionalFormatting sqref="G310:G314">
    <cfRule type="cellIs" dxfId="4919" priority="1521" operator="equal">
      <formula>"جدی"</formula>
    </cfRule>
  </conditionalFormatting>
  <conditionalFormatting sqref="G310:G314">
    <cfRule type="cellIs" dxfId="4918" priority="1522" operator="equal">
      <formula>"حیاتی"</formula>
    </cfRule>
  </conditionalFormatting>
  <conditionalFormatting sqref="D310:D314">
    <cfRule type="cellIs" dxfId="4917" priority="1523" operator="equal">
      <formula>"رد"</formula>
    </cfRule>
  </conditionalFormatting>
  <conditionalFormatting sqref="D310:D314">
    <cfRule type="cellIs" dxfId="4916" priority="1524" operator="equal">
      <formula>"قبول"</formula>
    </cfRule>
  </conditionalFormatting>
  <conditionalFormatting sqref="D310:D314">
    <cfRule type="cellIs" dxfId="4915" priority="1525" operator="equal">
      <formula>"رد"</formula>
    </cfRule>
  </conditionalFormatting>
  <conditionalFormatting sqref="D310:D314">
    <cfRule type="cellIs" dxfId="4914" priority="1526" operator="equal">
      <formula>"قبول"</formula>
    </cfRule>
  </conditionalFormatting>
  <conditionalFormatting sqref="D310:D314">
    <cfRule type="cellIs" dxfId="4913" priority="1527" operator="equal">
      <formula>"قبول"</formula>
    </cfRule>
  </conditionalFormatting>
  <conditionalFormatting sqref="I315">
    <cfRule type="containsText" dxfId="4912" priority="1528" stopIfTrue="1" operator="containsText" text="LOW">
      <formula>NOT(ISERROR(SEARCH(("LOW"),(I315))))</formula>
    </cfRule>
  </conditionalFormatting>
  <conditionalFormatting sqref="I315">
    <cfRule type="containsText" dxfId="4911" priority="1529" stopIfTrue="1" operator="containsText" text="MEDIUM">
      <formula>NOT(ISERROR(SEARCH(("MEDIUM"),(I315))))</formula>
    </cfRule>
  </conditionalFormatting>
  <conditionalFormatting sqref="I315">
    <cfRule type="containsText" dxfId="4910" priority="1530" stopIfTrue="1" operator="containsText" text="HIGH">
      <formula>NOT(ISERROR(SEARCH(("HIGH"),(I315))))</formula>
    </cfRule>
  </conditionalFormatting>
  <conditionalFormatting sqref="B315">
    <cfRule type="expression" dxfId="4909" priority="1531" stopIfTrue="1">
      <formula>(#REF!="√")</formula>
    </cfRule>
  </conditionalFormatting>
  <conditionalFormatting sqref="I315">
    <cfRule type="expression" dxfId="4908" priority="1532" stopIfTrue="1">
      <formula>(#REF!="√")</formula>
    </cfRule>
  </conditionalFormatting>
  <conditionalFormatting sqref="H316">
    <cfRule type="containsText" dxfId="4907" priority="1533" stopIfTrue="1" operator="containsText" text="LOW">
      <formula>NOT(ISERROR(SEARCH(("LOW"),(H316))))</formula>
    </cfRule>
  </conditionalFormatting>
  <conditionalFormatting sqref="H316">
    <cfRule type="containsText" dxfId="4906" priority="1534" stopIfTrue="1" operator="containsText" text="MEDIUM">
      <formula>NOT(ISERROR(SEARCH(("MEDIUM"),(H316))))</formula>
    </cfRule>
  </conditionalFormatting>
  <conditionalFormatting sqref="H316">
    <cfRule type="containsText" dxfId="4905" priority="1535" stopIfTrue="1" operator="containsText" text="HIGH">
      <formula>NOT(ISERROR(SEARCH(("HIGH"),(H316))))</formula>
    </cfRule>
  </conditionalFormatting>
  <conditionalFormatting sqref="B316 B320">
    <cfRule type="expression" dxfId="4904" priority="1536" stopIfTrue="1">
      <formula>(#REF!="√")</formula>
    </cfRule>
  </conditionalFormatting>
  <conditionalFormatting sqref="C316">
    <cfRule type="expression" dxfId="4903" priority="1537" stopIfTrue="1">
      <formula>(#REF!="√")</formula>
    </cfRule>
  </conditionalFormatting>
  <conditionalFormatting sqref="J316">
    <cfRule type="containsText" dxfId="4902" priority="1538" operator="containsText" text="Neutral">
      <formula>NOT(ISERROR(SEARCH(("Neutral"),(J316))))</formula>
    </cfRule>
  </conditionalFormatting>
  <conditionalFormatting sqref="J316">
    <cfRule type="containsText" dxfId="4901" priority="1539" operator="containsText" text="Negative">
      <formula>NOT(ISERROR(SEARCH(("Negative"),(J316))))</formula>
    </cfRule>
  </conditionalFormatting>
  <conditionalFormatting sqref="J316">
    <cfRule type="containsText" dxfId="4900" priority="1540" operator="containsText" text="Positive">
      <formula>NOT(ISERROR(SEARCH(("Positive"),(J316))))</formula>
    </cfRule>
  </conditionalFormatting>
  <conditionalFormatting sqref="J316">
    <cfRule type="containsText" dxfId="4899" priority="1541" operator="containsText" text="Neutral">
      <formula>NOT(ISERROR(SEARCH(("Neutral"),(J316))))</formula>
    </cfRule>
  </conditionalFormatting>
  <conditionalFormatting sqref="J316">
    <cfRule type="containsText" dxfId="4898" priority="1542" operator="containsText" text="Negative">
      <formula>NOT(ISERROR(SEARCH(("Negative"),(J316))))</formula>
    </cfRule>
  </conditionalFormatting>
  <conditionalFormatting sqref="J316">
    <cfRule type="containsText" dxfId="4897" priority="1543" operator="containsText" text="Positive">
      <formula>NOT(ISERROR(SEARCH(("Positive"),(J316))))</formula>
    </cfRule>
  </conditionalFormatting>
  <conditionalFormatting sqref="J316">
    <cfRule type="timePeriod" dxfId="4896" priority="1544" timePeriod="tomorrow">
      <formula>FLOOR(J316,1)=TODAY()+1</formula>
    </cfRule>
  </conditionalFormatting>
  <conditionalFormatting sqref="H316">
    <cfRule type="expression" dxfId="4895" priority="1545" stopIfTrue="1">
      <formula>(#REF!="√")</formula>
    </cfRule>
  </conditionalFormatting>
  <conditionalFormatting sqref="B317">
    <cfRule type="expression" dxfId="4894" priority="1546" stopIfTrue="1">
      <formula>(#REF!="√")</formula>
    </cfRule>
  </conditionalFormatting>
  <conditionalFormatting sqref="G316">
    <cfRule type="containsText" dxfId="4893" priority="1547" stopIfTrue="1" operator="containsText" text="LOW">
      <formula>NOT(ISERROR(SEARCH(("LOW"),(G316))))</formula>
    </cfRule>
  </conditionalFormatting>
  <conditionalFormatting sqref="G316">
    <cfRule type="containsText" dxfId="4892" priority="1548" stopIfTrue="1" operator="containsText" text="MEDIUM">
      <formula>NOT(ISERROR(SEARCH(("MEDIUM"),(G316))))</formula>
    </cfRule>
  </conditionalFormatting>
  <conditionalFormatting sqref="G316">
    <cfRule type="containsText" dxfId="4891" priority="1549" stopIfTrue="1" operator="containsText" text="HIGH">
      <formula>NOT(ISERROR(SEARCH(("HIGH"),(G316))))</formula>
    </cfRule>
  </conditionalFormatting>
  <conditionalFormatting sqref="G316">
    <cfRule type="expression" dxfId="4890" priority="1550" stopIfTrue="1">
      <formula>(#REF!="√")</formula>
    </cfRule>
  </conditionalFormatting>
  <conditionalFormatting sqref="G316:G320">
    <cfRule type="cellIs" dxfId="4889" priority="1551" operator="equal">
      <formula>"معمولی"</formula>
    </cfRule>
  </conditionalFormatting>
  <conditionalFormatting sqref="G316:G320">
    <cfRule type="cellIs" dxfId="4888" priority="1552" operator="equal">
      <formula>"جدی"</formula>
    </cfRule>
  </conditionalFormatting>
  <conditionalFormatting sqref="G316:G320">
    <cfRule type="cellIs" dxfId="4887" priority="1553" operator="equal">
      <formula>"حیاتی"</formula>
    </cfRule>
  </conditionalFormatting>
  <conditionalFormatting sqref="D316:D320">
    <cfRule type="cellIs" dxfId="4886" priority="1554" operator="equal">
      <formula>"رد"</formula>
    </cfRule>
  </conditionalFormatting>
  <conditionalFormatting sqref="D316:D320">
    <cfRule type="cellIs" dxfId="4885" priority="1555" operator="equal">
      <formula>"قبول"</formula>
    </cfRule>
  </conditionalFormatting>
  <conditionalFormatting sqref="D316:D320">
    <cfRule type="cellIs" dxfId="4884" priority="1556" operator="equal">
      <formula>"رد"</formula>
    </cfRule>
  </conditionalFormatting>
  <conditionalFormatting sqref="D316:D320">
    <cfRule type="cellIs" dxfId="4883" priority="1557" operator="equal">
      <formula>"قبول"</formula>
    </cfRule>
  </conditionalFormatting>
  <conditionalFormatting sqref="D316:D320">
    <cfRule type="cellIs" dxfId="4882" priority="1558" operator="equal">
      <formula>"قبول"</formula>
    </cfRule>
  </conditionalFormatting>
  <conditionalFormatting sqref="I321">
    <cfRule type="containsText" dxfId="4881" priority="1559" stopIfTrue="1" operator="containsText" text="LOW">
      <formula>NOT(ISERROR(SEARCH(("LOW"),(I321))))</formula>
    </cfRule>
  </conditionalFormatting>
  <conditionalFormatting sqref="I321">
    <cfRule type="containsText" dxfId="4880" priority="1560" stopIfTrue="1" operator="containsText" text="MEDIUM">
      <formula>NOT(ISERROR(SEARCH(("MEDIUM"),(I321))))</formula>
    </cfRule>
  </conditionalFormatting>
  <conditionalFormatting sqref="I321">
    <cfRule type="containsText" dxfId="4879" priority="1561" stopIfTrue="1" operator="containsText" text="HIGH">
      <formula>NOT(ISERROR(SEARCH(("HIGH"),(I321))))</formula>
    </cfRule>
  </conditionalFormatting>
  <conditionalFormatting sqref="B321">
    <cfRule type="expression" dxfId="4878" priority="1562" stopIfTrue="1">
      <formula>(#REF!="√")</formula>
    </cfRule>
  </conditionalFormatting>
  <conditionalFormatting sqref="I321">
    <cfRule type="expression" dxfId="4877" priority="1563" stopIfTrue="1">
      <formula>(#REF!="√")</formula>
    </cfRule>
  </conditionalFormatting>
  <conditionalFormatting sqref="H322">
    <cfRule type="containsText" dxfId="4876" priority="1564" stopIfTrue="1" operator="containsText" text="LOW">
      <formula>NOT(ISERROR(SEARCH(("LOW"),(H322))))</formula>
    </cfRule>
  </conditionalFormatting>
  <conditionalFormatting sqref="H322">
    <cfRule type="containsText" dxfId="4875" priority="1565" stopIfTrue="1" operator="containsText" text="MEDIUM">
      <formula>NOT(ISERROR(SEARCH(("MEDIUM"),(H322))))</formula>
    </cfRule>
  </conditionalFormatting>
  <conditionalFormatting sqref="H322">
    <cfRule type="containsText" dxfId="4874" priority="1566" stopIfTrue="1" operator="containsText" text="HIGH">
      <formula>NOT(ISERROR(SEARCH(("HIGH"),(H322))))</formula>
    </cfRule>
  </conditionalFormatting>
  <conditionalFormatting sqref="B322 B326">
    <cfRule type="expression" dxfId="4873" priority="1567" stopIfTrue="1">
      <formula>(#REF!="√")</formula>
    </cfRule>
  </conditionalFormatting>
  <conditionalFormatting sqref="C322">
    <cfRule type="expression" dxfId="4872" priority="1568" stopIfTrue="1">
      <formula>(#REF!="√")</formula>
    </cfRule>
  </conditionalFormatting>
  <conditionalFormatting sqref="J322">
    <cfRule type="containsText" dxfId="4871" priority="1569" operator="containsText" text="Neutral">
      <formula>NOT(ISERROR(SEARCH(("Neutral"),(J322))))</formula>
    </cfRule>
  </conditionalFormatting>
  <conditionalFormatting sqref="J322">
    <cfRule type="containsText" dxfId="4870" priority="1570" operator="containsText" text="Negative">
      <formula>NOT(ISERROR(SEARCH(("Negative"),(J322))))</formula>
    </cfRule>
  </conditionalFormatting>
  <conditionalFormatting sqref="J322">
    <cfRule type="containsText" dxfId="4869" priority="1571" operator="containsText" text="Positive">
      <formula>NOT(ISERROR(SEARCH(("Positive"),(J322))))</formula>
    </cfRule>
  </conditionalFormatting>
  <conditionalFormatting sqref="J322">
    <cfRule type="containsText" dxfId="4868" priority="1572" operator="containsText" text="Neutral">
      <formula>NOT(ISERROR(SEARCH(("Neutral"),(J322))))</formula>
    </cfRule>
  </conditionalFormatting>
  <conditionalFormatting sqref="J322">
    <cfRule type="containsText" dxfId="4867" priority="1573" operator="containsText" text="Negative">
      <formula>NOT(ISERROR(SEARCH(("Negative"),(J322))))</formula>
    </cfRule>
  </conditionalFormatting>
  <conditionalFormatting sqref="J322">
    <cfRule type="containsText" dxfId="4866" priority="1574" operator="containsText" text="Positive">
      <formula>NOT(ISERROR(SEARCH(("Positive"),(J322))))</formula>
    </cfRule>
  </conditionalFormatting>
  <conditionalFormatting sqref="J322">
    <cfRule type="timePeriod" dxfId="4865" priority="1575" timePeriod="tomorrow">
      <formula>FLOOR(J322,1)=TODAY()+1</formula>
    </cfRule>
  </conditionalFormatting>
  <conditionalFormatting sqref="H322">
    <cfRule type="expression" dxfId="4864" priority="1576" stopIfTrue="1">
      <formula>(#REF!="√")</formula>
    </cfRule>
  </conditionalFormatting>
  <conditionalFormatting sqref="B323">
    <cfRule type="expression" dxfId="4863" priority="1577" stopIfTrue="1">
      <formula>(#REF!="√")</formula>
    </cfRule>
  </conditionalFormatting>
  <conditionalFormatting sqref="G322">
    <cfRule type="containsText" dxfId="4862" priority="1578" stopIfTrue="1" operator="containsText" text="LOW">
      <formula>NOT(ISERROR(SEARCH(("LOW"),(G322))))</formula>
    </cfRule>
  </conditionalFormatting>
  <conditionalFormatting sqref="G322">
    <cfRule type="containsText" dxfId="4861" priority="1579" stopIfTrue="1" operator="containsText" text="MEDIUM">
      <formula>NOT(ISERROR(SEARCH(("MEDIUM"),(G322))))</formula>
    </cfRule>
  </conditionalFormatting>
  <conditionalFormatting sqref="G322">
    <cfRule type="containsText" dxfId="4860" priority="1580" stopIfTrue="1" operator="containsText" text="HIGH">
      <formula>NOT(ISERROR(SEARCH(("HIGH"),(G322))))</formula>
    </cfRule>
  </conditionalFormatting>
  <conditionalFormatting sqref="G322">
    <cfRule type="expression" dxfId="4859" priority="1581" stopIfTrue="1">
      <formula>(#REF!="√")</formula>
    </cfRule>
  </conditionalFormatting>
  <conditionalFormatting sqref="G322:G326">
    <cfRule type="cellIs" dxfId="4858" priority="1582" operator="equal">
      <formula>"معمولی"</formula>
    </cfRule>
  </conditionalFormatting>
  <conditionalFormatting sqref="G322:G326">
    <cfRule type="cellIs" dxfId="4857" priority="1583" operator="equal">
      <formula>"جدی"</formula>
    </cfRule>
  </conditionalFormatting>
  <conditionalFormatting sqref="G322:G326">
    <cfRule type="cellIs" dxfId="4856" priority="1584" operator="equal">
      <formula>"حیاتی"</formula>
    </cfRule>
  </conditionalFormatting>
  <conditionalFormatting sqref="D322:D326">
    <cfRule type="cellIs" dxfId="4855" priority="1585" operator="equal">
      <formula>"رد"</formula>
    </cfRule>
  </conditionalFormatting>
  <conditionalFormatting sqref="D322:D326">
    <cfRule type="cellIs" dxfId="4854" priority="1586" operator="equal">
      <formula>"قبول"</formula>
    </cfRule>
  </conditionalFormatting>
  <conditionalFormatting sqref="D322:D326">
    <cfRule type="cellIs" dxfId="4853" priority="1587" operator="equal">
      <formula>"رد"</formula>
    </cfRule>
  </conditionalFormatting>
  <conditionalFormatting sqref="D322:D326">
    <cfRule type="cellIs" dxfId="4852" priority="1588" operator="equal">
      <formula>"قبول"</formula>
    </cfRule>
  </conditionalFormatting>
  <conditionalFormatting sqref="D322:D326">
    <cfRule type="cellIs" dxfId="4851" priority="1589" operator="equal">
      <formula>"قبول"</formula>
    </cfRule>
  </conditionalFormatting>
  <conditionalFormatting sqref="I327">
    <cfRule type="containsText" dxfId="4850" priority="1590" stopIfTrue="1" operator="containsText" text="LOW">
      <formula>NOT(ISERROR(SEARCH(("LOW"),(I327))))</formula>
    </cfRule>
  </conditionalFormatting>
  <conditionalFormatting sqref="I327">
    <cfRule type="containsText" dxfId="4849" priority="1591" stopIfTrue="1" operator="containsText" text="MEDIUM">
      <formula>NOT(ISERROR(SEARCH(("MEDIUM"),(I327))))</formula>
    </cfRule>
  </conditionalFormatting>
  <conditionalFormatting sqref="I327">
    <cfRule type="containsText" dxfId="4848" priority="1592" stopIfTrue="1" operator="containsText" text="HIGH">
      <formula>NOT(ISERROR(SEARCH(("HIGH"),(I327))))</formula>
    </cfRule>
  </conditionalFormatting>
  <conditionalFormatting sqref="B327">
    <cfRule type="expression" dxfId="4847" priority="1593" stopIfTrue="1">
      <formula>(#REF!="√")</formula>
    </cfRule>
  </conditionalFormatting>
  <conditionalFormatting sqref="I327">
    <cfRule type="expression" dxfId="4846" priority="1594" stopIfTrue="1">
      <formula>(#REF!="√")</formula>
    </cfRule>
  </conditionalFormatting>
  <conditionalFormatting sqref="H328">
    <cfRule type="containsText" dxfId="4845" priority="1595" stopIfTrue="1" operator="containsText" text="LOW">
      <formula>NOT(ISERROR(SEARCH(("LOW"),(H328))))</formula>
    </cfRule>
  </conditionalFormatting>
  <conditionalFormatting sqref="H328">
    <cfRule type="containsText" dxfId="4844" priority="1596" stopIfTrue="1" operator="containsText" text="MEDIUM">
      <formula>NOT(ISERROR(SEARCH(("MEDIUM"),(H328))))</formula>
    </cfRule>
  </conditionalFormatting>
  <conditionalFormatting sqref="H328">
    <cfRule type="containsText" dxfId="4843" priority="1597" stopIfTrue="1" operator="containsText" text="HIGH">
      <formula>NOT(ISERROR(SEARCH(("HIGH"),(H328))))</formula>
    </cfRule>
  </conditionalFormatting>
  <conditionalFormatting sqref="B328 B332">
    <cfRule type="expression" dxfId="4842" priority="1598" stopIfTrue="1">
      <formula>(#REF!="√")</formula>
    </cfRule>
  </conditionalFormatting>
  <conditionalFormatting sqref="C328">
    <cfRule type="expression" dxfId="4841" priority="1599" stopIfTrue="1">
      <formula>(#REF!="√")</formula>
    </cfRule>
  </conditionalFormatting>
  <conditionalFormatting sqref="J328">
    <cfRule type="containsText" dxfId="4840" priority="1600" operator="containsText" text="Neutral">
      <formula>NOT(ISERROR(SEARCH(("Neutral"),(J328))))</formula>
    </cfRule>
  </conditionalFormatting>
  <conditionalFormatting sqref="J328">
    <cfRule type="containsText" dxfId="4839" priority="1601" operator="containsText" text="Negative">
      <formula>NOT(ISERROR(SEARCH(("Negative"),(J328))))</formula>
    </cfRule>
  </conditionalFormatting>
  <conditionalFormatting sqref="J328">
    <cfRule type="containsText" dxfId="4838" priority="1602" operator="containsText" text="Positive">
      <formula>NOT(ISERROR(SEARCH(("Positive"),(J328))))</formula>
    </cfRule>
  </conditionalFormatting>
  <conditionalFormatting sqref="J328">
    <cfRule type="containsText" dxfId="4837" priority="1603" operator="containsText" text="Neutral">
      <formula>NOT(ISERROR(SEARCH(("Neutral"),(J328))))</formula>
    </cfRule>
  </conditionalFormatting>
  <conditionalFormatting sqref="J328">
    <cfRule type="containsText" dxfId="4836" priority="1604" operator="containsText" text="Negative">
      <formula>NOT(ISERROR(SEARCH(("Negative"),(J328))))</formula>
    </cfRule>
  </conditionalFormatting>
  <conditionalFormatting sqref="J328">
    <cfRule type="containsText" dxfId="4835" priority="1605" operator="containsText" text="Positive">
      <formula>NOT(ISERROR(SEARCH(("Positive"),(J328))))</formula>
    </cfRule>
  </conditionalFormatting>
  <conditionalFormatting sqref="J328">
    <cfRule type="timePeriod" dxfId="4834" priority="1606" timePeriod="tomorrow">
      <formula>FLOOR(J328,1)=TODAY()+1</formula>
    </cfRule>
  </conditionalFormatting>
  <conditionalFormatting sqref="H328">
    <cfRule type="expression" dxfId="4833" priority="1607" stopIfTrue="1">
      <formula>(#REF!="√")</formula>
    </cfRule>
  </conditionalFormatting>
  <conditionalFormatting sqref="B329">
    <cfRule type="expression" dxfId="4832" priority="1608" stopIfTrue="1">
      <formula>(#REF!="√")</formula>
    </cfRule>
  </conditionalFormatting>
  <conditionalFormatting sqref="G328">
    <cfRule type="containsText" dxfId="4831" priority="1609" stopIfTrue="1" operator="containsText" text="LOW">
      <formula>NOT(ISERROR(SEARCH(("LOW"),(G328))))</formula>
    </cfRule>
  </conditionalFormatting>
  <conditionalFormatting sqref="G328">
    <cfRule type="containsText" dxfId="4830" priority="1610" stopIfTrue="1" operator="containsText" text="MEDIUM">
      <formula>NOT(ISERROR(SEARCH(("MEDIUM"),(G328))))</formula>
    </cfRule>
  </conditionalFormatting>
  <conditionalFormatting sqref="G328">
    <cfRule type="containsText" dxfId="4829" priority="1611" stopIfTrue="1" operator="containsText" text="HIGH">
      <formula>NOT(ISERROR(SEARCH(("HIGH"),(G328))))</formula>
    </cfRule>
  </conditionalFormatting>
  <conditionalFormatting sqref="G328">
    <cfRule type="expression" dxfId="4828" priority="1612" stopIfTrue="1">
      <formula>(#REF!="√")</formula>
    </cfRule>
  </conditionalFormatting>
  <conditionalFormatting sqref="G328:G332">
    <cfRule type="cellIs" dxfId="4827" priority="1613" operator="equal">
      <formula>"معمولی"</formula>
    </cfRule>
  </conditionalFormatting>
  <conditionalFormatting sqref="G328:G332">
    <cfRule type="cellIs" dxfId="4826" priority="1614" operator="equal">
      <formula>"جدی"</formula>
    </cfRule>
  </conditionalFormatting>
  <conditionalFormatting sqref="G328:G332">
    <cfRule type="cellIs" dxfId="4825" priority="1615" operator="equal">
      <formula>"حیاتی"</formula>
    </cfRule>
  </conditionalFormatting>
  <conditionalFormatting sqref="D328:D332">
    <cfRule type="cellIs" dxfId="4824" priority="1616" operator="equal">
      <formula>"رد"</formula>
    </cfRule>
  </conditionalFormatting>
  <conditionalFormatting sqref="D328:D332">
    <cfRule type="cellIs" dxfId="4823" priority="1617" operator="equal">
      <formula>"قبول"</formula>
    </cfRule>
  </conditionalFormatting>
  <conditionalFormatting sqref="D328:D332">
    <cfRule type="cellIs" dxfId="4822" priority="1618" operator="equal">
      <formula>"رد"</formula>
    </cfRule>
  </conditionalFormatting>
  <conditionalFormatting sqref="D328:D332">
    <cfRule type="cellIs" dxfId="4821" priority="1619" operator="equal">
      <formula>"قبول"</formula>
    </cfRule>
  </conditionalFormatting>
  <conditionalFormatting sqref="D328:D332">
    <cfRule type="cellIs" dxfId="4820" priority="1620" operator="equal">
      <formula>"قبول"</formula>
    </cfRule>
  </conditionalFormatting>
  <conditionalFormatting sqref="I387">
    <cfRule type="containsText" dxfId="4819" priority="1621" stopIfTrue="1" operator="containsText" text="LOW">
      <formula>NOT(ISERROR(SEARCH(("LOW"),(I387))))</formula>
    </cfRule>
  </conditionalFormatting>
  <conditionalFormatting sqref="I387">
    <cfRule type="containsText" dxfId="4818" priority="1622" stopIfTrue="1" operator="containsText" text="MEDIUM">
      <formula>NOT(ISERROR(SEARCH(("MEDIUM"),(I387))))</formula>
    </cfRule>
  </conditionalFormatting>
  <conditionalFormatting sqref="I387">
    <cfRule type="containsText" dxfId="4817" priority="1623" stopIfTrue="1" operator="containsText" text="HIGH">
      <formula>NOT(ISERROR(SEARCH(("HIGH"),(I387))))</formula>
    </cfRule>
  </conditionalFormatting>
  <conditionalFormatting sqref="B387">
    <cfRule type="expression" dxfId="4816" priority="1624" stopIfTrue="1">
      <formula>(#REF!="√")</formula>
    </cfRule>
  </conditionalFormatting>
  <conditionalFormatting sqref="I387">
    <cfRule type="expression" dxfId="4815" priority="1625" stopIfTrue="1">
      <formula>(#REF!="√")</formula>
    </cfRule>
  </conditionalFormatting>
  <conditionalFormatting sqref="H388">
    <cfRule type="containsText" dxfId="4814" priority="1626" stopIfTrue="1" operator="containsText" text="LOW">
      <formula>NOT(ISERROR(SEARCH(("LOW"),(H388))))</formula>
    </cfRule>
  </conditionalFormatting>
  <conditionalFormatting sqref="H388">
    <cfRule type="containsText" dxfId="4813" priority="1627" stopIfTrue="1" operator="containsText" text="MEDIUM">
      <formula>NOT(ISERROR(SEARCH(("MEDIUM"),(H388))))</formula>
    </cfRule>
  </conditionalFormatting>
  <conditionalFormatting sqref="H388">
    <cfRule type="containsText" dxfId="4812" priority="1628" stopIfTrue="1" operator="containsText" text="HIGH">
      <formula>NOT(ISERROR(SEARCH(("HIGH"),(H388))))</formula>
    </cfRule>
  </conditionalFormatting>
  <conditionalFormatting sqref="B388 B392">
    <cfRule type="expression" dxfId="4811" priority="1629" stopIfTrue="1">
      <formula>(#REF!="√")</formula>
    </cfRule>
  </conditionalFormatting>
  <conditionalFormatting sqref="C388">
    <cfRule type="expression" dxfId="4810" priority="1630" stopIfTrue="1">
      <formula>(#REF!="√")</formula>
    </cfRule>
  </conditionalFormatting>
  <conditionalFormatting sqref="J388">
    <cfRule type="containsText" dxfId="4809" priority="1631" operator="containsText" text="Neutral">
      <formula>NOT(ISERROR(SEARCH(("Neutral"),(J388))))</formula>
    </cfRule>
  </conditionalFormatting>
  <conditionalFormatting sqref="J388">
    <cfRule type="containsText" dxfId="4808" priority="1632" operator="containsText" text="Negative">
      <formula>NOT(ISERROR(SEARCH(("Negative"),(J388))))</formula>
    </cfRule>
  </conditionalFormatting>
  <conditionalFormatting sqref="J388">
    <cfRule type="containsText" dxfId="4807" priority="1633" operator="containsText" text="Positive">
      <formula>NOT(ISERROR(SEARCH(("Positive"),(J388))))</formula>
    </cfRule>
  </conditionalFormatting>
  <conditionalFormatting sqref="J388">
    <cfRule type="containsText" dxfId="4806" priority="1634" operator="containsText" text="Neutral">
      <formula>NOT(ISERROR(SEARCH(("Neutral"),(J388))))</formula>
    </cfRule>
  </conditionalFormatting>
  <conditionalFormatting sqref="J388">
    <cfRule type="containsText" dxfId="4805" priority="1635" operator="containsText" text="Negative">
      <formula>NOT(ISERROR(SEARCH(("Negative"),(J388))))</formula>
    </cfRule>
  </conditionalFormatting>
  <conditionalFormatting sqref="J388">
    <cfRule type="containsText" dxfId="4804" priority="1636" operator="containsText" text="Positive">
      <formula>NOT(ISERROR(SEARCH(("Positive"),(J388))))</formula>
    </cfRule>
  </conditionalFormatting>
  <conditionalFormatting sqref="J388">
    <cfRule type="timePeriod" dxfId="4803" priority="1637" timePeriod="tomorrow">
      <formula>FLOOR(J388,1)=TODAY()+1</formula>
    </cfRule>
  </conditionalFormatting>
  <conditionalFormatting sqref="H388">
    <cfRule type="expression" dxfId="4802" priority="1638" stopIfTrue="1">
      <formula>(#REF!="√")</formula>
    </cfRule>
  </conditionalFormatting>
  <conditionalFormatting sqref="B389">
    <cfRule type="expression" dxfId="4801" priority="1639" stopIfTrue="1">
      <formula>(#REF!="√")</formula>
    </cfRule>
  </conditionalFormatting>
  <conditionalFormatting sqref="G388">
    <cfRule type="containsText" dxfId="4800" priority="1640" stopIfTrue="1" operator="containsText" text="LOW">
      <formula>NOT(ISERROR(SEARCH(("LOW"),(G388))))</formula>
    </cfRule>
  </conditionalFormatting>
  <conditionalFormatting sqref="G388">
    <cfRule type="containsText" dxfId="4799" priority="1641" stopIfTrue="1" operator="containsText" text="MEDIUM">
      <formula>NOT(ISERROR(SEARCH(("MEDIUM"),(G388))))</formula>
    </cfRule>
  </conditionalFormatting>
  <conditionalFormatting sqref="G388">
    <cfRule type="containsText" dxfId="4798" priority="1642" stopIfTrue="1" operator="containsText" text="HIGH">
      <formula>NOT(ISERROR(SEARCH(("HIGH"),(G388))))</formula>
    </cfRule>
  </conditionalFormatting>
  <conditionalFormatting sqref="G388">
    <cfRule type="expression" dxfId="4797" priority="1643" stopIfTrue="1">
      <formula>(#REF!="√")</formula>
    </cfRule>
  </conditionalFormatting>
  <conditionalFormatting sqref="G388:G392">
    <cfRule type="cellIs" dxfId="4796" priority="1644" operator="equal">
      <formula>"معمولی"</formula>
    </cfRule>
  </conditionalFormatting>
  <conditionalFormatting sqref="G388:G392">
    <cfRule type="cellIs" dxfId="4795" priority="1645" operator="equal">
      <formula>"جدی"</formula>
    </cfRule>
  </conditionalFormatting>
  <conditionalFormatting sqref="G388:G392">
    <cfRule type="cellIs" dxfId="4794" priority="1646" operator="equal">
      <formula>"حیاتی"</formula>
    </cfRule>
  </conditionalFormatting>
  <conditionalFormatting sqref="D388:D392">
    <cfRule type="cellIs" dxfId="4793" priority="1647" operator="equal">
      <formula>"رد"</formula>
    </cfRule>
  </conditionalFormatting>
  <conditionalFormatting sqref="D388:D392">
    <cfRule type="cellIs" dxfId="4792" priority="1648" operator="equal">
      <formula>"قبول"</formula>
    </cfRule>
  </conditionalFormatting>
  <conditionalFormatting sqref="D388:D392">
    <cfRule type="cellIs" dxfId="4791" priority="1649" operator="equal">
      <formula>"رد"</formula>
    </cfRule>
  </conditionalFormatting>
  <conditionalFormatting sqref="D388:D392">
    <cfRule type="cellIs" dxfId="4790" priority="1650" operator="equal">
      <formula>"قبول"</formula>
    </cfRule>
  </conditionalFormatting>
  <conditionalFormatting sqref="D388:D392">
    <cfRule type="cellIs" dxfId="4789" priority="1651" operator="equal">
      <formula>"قبول"</formula>
    </cfRule>
  </conditionalFormatting>
  <conditionalFormatting sqref="I333">
    <cfRule type="containsText" dxfId="4788" priority="1652" stopIfTrue="1" operator="containsText" text="LOW">
      <formula>NOT(ISERROR(SEARCH(("LOW"),(I333))))</formula>
    </cfRule>
  </conditionalFormatting>
  <conditionalFormatting sqref="I333">
    <cfRule type="containsText" dxfId="4787" priority="1653" stopIfTrue="1" operator="containsText" text="MEDIUM">
      <formula>NOT(ISERROR(SEARCH(("MEDIUM"),(I333))))</formula>
    </cfRule>
  </conditionalFormatting>
  <conditionalFormatting sqref="I333">
    <cfRule type="containsText" dxfId="4786" priority="1654" stopIfTrue="1" operator="containsText" text="HIGH">
      <formula>NOT(ISERROR(SEARCH(("HIGH"),(I333))))</formula>
    </cfRule>
  </conditionalFormatting>
  <conditionalFormatting sqref="B333">
    <cfRule type="expression" dxfId="4785" priority="1655" stopIfTrue="1">
      <formula>(#REF!="√")</formula>
    </cfRule>
  </conditionalFormatting>
  <conditionalFormatting sqref="I333">
    <cfRule type="expression" dxfId="4784" priority="1656" stopIfTrue="1">
      <formula>(#REF!="√")</formula>
    </cfRule>
  </conditionalFormatting>
  <conditionalFormatting sqref="H334">
    <cfRule type="containsText" dxfId="4783" priority="1657" stopIfTrue="1" operator="containsText" text="LOW">
      <formula>NOT(ISERROR(SEARCH(("LOW"),(H334))))</formula>
    </cfRule>
  </conditionalFormatting>
  <conditionalFormatting sqref="H334">
    <cfRule type="containsText" dxfId="4782" priority="1658" stopIfTrue="1" operator="containsText" text="MEDIUM">
      <formula>NOT(ISERROR(SEARCH(("MEDIUM"),(H334))))</formula>
    </cfRule>
  </conditionalFormatting>
  <conditionalFormatting sqref="H334">
    <cfRule type="containsText" dxfId="4781" priority="1659" stopIfTrue="1" operator="containsText" text="HIGH">
      <formula>NOT(ISERROR(SEARCH(("HIGH"),(H334))))</formula>
    </cfRule>
  </conditionalFormatting>
  <conditionalFormatting sqref="B334 B338">
    <cfRule type="expression" dxfId="4780" priority="1660" stopIfTrue="1">
      <formula>(#REF!="√")</formula>
    </cfRule>
  </conditionalFormatting>
  <conditionalFormatting sqref="C334">
    <cfRule type="expression" dxfId="4779" priority="1661" stopIfTrue="1">
      <formula>(#REF!="√")</formula>
    </cfRule>
  </conditionalFormatting>
  <conditionalFormatting sqref="J334">
    <cfRule type="containsText" dxfId="4778" priority="1662" operator="containsText" text="Neutral">
      <formula>NOT(ISERROR(SEARCH(("Neutral"),(J334))))</formula>
    </cfRule>
  </conditionalFormatting>
  <conditionalFormatting sqref="J334">
    <cfRule type="containsText" dxfId="4777" priority="1663" operator="containsText" text="Negative">
      <formula>NOT(ISERROR(SEARCH(("Negative"),(J334))))</formula>
    </cfRule>
  </conditionalFormatting>
  <conditionalFormatting sqref="J334">
    <cfRule type="containsText" dxfId="4776" priority="1664" operator="containsText" text="Positive">
      <formula>NOT(ISERROR(SEARCH(("Positive"),(J334))))</formula>
    </cfRule>
  </conditionalFormatting>
  <conditionalFormatting sqref="J334">
    <cfRule type="containsText" dxfId="4775" priority="1665" operator="containsText" text="Neutral">
      <formula>NOT(ISERROR(SEARCH(("Neutral"),(J334))))</formula>
    </cfRule>
  </conditionalFormatting>
  <conditionalFormatting sqref="J334">
    <cfRule type="containsText" dxfId="4774" priority="1666" operator="containsText" text="Negative">
      <formula>NOT(ISERROR(SEARCH(("Negative"),(J334))))</formula>
    </cfRule>
  </conditionalFormatting>
  <conditionalFormatting sqref="J334">
    <cfRule type="containsText" dxfId="4773" priority="1667" operator="containsText" text="Positive">
      <formula>NOT(ISERROR(SEARCH(("Positive"),(J334))))</formula>
    </cfRule>
  </conditionalFormatting>
  <conditionalFormatting sqref="J334">
    <cfRule type="timePeriod" dxfId="4772" priority="1668" timePeriod="tomorrow">
      <formula>FLOOR(J334,1)=TODAY()+1</formula>
    </cfRule>
  </conditionalFormatting>
  <conditionalFormatting sqref="H334">
    <cfRule type="expression" dxfId="4771" priority="1669" stopIfTrue="1">
      <formula>(#REF!="√")</formula>
    </cfRule>
  </conditionalFormatting>
  <conditionalFormatting sqref="B335">
    <cfRule type="expression" dxfId="4770" priority="1670" stopIfTrue="1">
      <formula>(#REF!="√")</formula>
    </cfRule>
  </conditionalFormatting>
  <conditionalFormatting sqref="G334">
    <cfRule type="containsText" dxfId="4769" priority="1671" stopIfTrue="1" operator="containsText" text="LOW">
      <formula>NOT(ISERROR(SEARCH(("LOW"),(G334))))</formula>
    </cfRule>
  </conditionalFormatting>
  <conditionalFormatting sqref="G334">
    <cfRule type="containsText" dxfId="4768" priority="1672" stopIfTrue="1" operator="containsText" text="MEDIUM">
      <formula>NOT(ISERROR(SEARCH(("MEDIUM"),(G334))))</formula>
    </cfRule>
  </conditionalFormatting>
  <conditionalFormatting sqref="G334">
    <cfRule type="containsText" dxfId="4767" priority="1673" stopIfTrue="1" operator="containsText" text="HIGH">
      <formula>NOT(ISERROR(SEARCH(("HIGH"),(G334))))</formula>
    </cfRule>
  </conditionalFormatting>
  <conditionalFormatting sqref="G334">
    <cfRule type="expression" dxfId="4766" priority="1674" stopIfTrue="1">
      <formula>(#REF!="√")</formula>
    </cfRule>
  </conditionalFormatting>
  <conditionalFormatting sqref="G334:G338">
    <cfRule type="cellIs" dxfId="4765" priority="1675" operator="equal">
      <formula>"معمولی"</formula>
    </cfRule>
  </conditionalFormatting>
  <conditionalFormatting sqref="G334:G338">
    <cfRule type="cellIs" dxfId="4764" priority="1676" operator="equal">
      <formula>"جدی"</formula>
    </cfRule>
  </conditionalFormatting>
  <conditionalFormatting sqref="G334:G338">
    <cfRule type="cellIs" dxfId="4763" priority="1677" operator="equal">
      <formula>"حیاتی"</formula>
    </cfRule>
  </conditionalFormatting>
  <conditionalFormatting sqref="D334:D338">
    <cfRule type="cellIs" dxfId="4762" priority="1678" operator="equal">
      <formula>"رد"</formula>
    </cfRule>
  </conditionalFormatting>
  <conditionalFormatting sqref="D334:D338">
    <cfRule type="cellIs" dxfId="4761" priority="1679" operator="equal">
      <formula>"قبول"</formula>
    </cfRule>
  </conditionalFormatting>
  <conditionalFormatting sqref="D334:D338">
    <cfRule type="cellIs" dxfId="4760" priority="1680" operator="equal">
      <formula>"رد"</formula>
    </cfRule>
  </conditionalFormatting>
  <conditionalFormatting sqref="D334:D338">
    <cfRule type="cellIs" dxfId="4759" priority="1681" operator="equal">
      <formula>"قبول"</formula>
    </cfRule>
  </conditionalFormatting>
  <conditionalFormatting sqref="D334:D338">
    <cfRule type="cellIs" dxfId="4758" priority="1682" operator="equal">
      <formula>"قبول"</formula>
    </cfRule>
  </conditionalFormatting>
  <conditionalFormatting sqref="I339">
    <cfRule type="containsText" dxfId="4757" priority="1683" stopIfTrue="1" operator="containsText" text="LOW">
      <formula>NOT(ISERROR(SEARCH(("LOW"),(I339))))</formula>
    </cfRule>
  </conditionalFormatting>
  <conditionalFormatting sqref="I339">
    <cfRule type="containsText" dxfId="4756" priority="1684" stopIfTrue="1" operator="containsText" text="MEDIUM">
      <formula>NOT(ISERROR(SEARCH(("MEDIUM"),(I339))))</formula>
    </cfRule>
  </conditionalFormatting>
  <conditionalFormatting sqref="I339">
    <cfRule type="containsText" dxfId="4755" priority="1685" stopIfTrue="1" operator="containsText" text="HIGH">
      <formula>NOT(ISERROR(SEARCH(("HIGH"),(I339))))</formula>
    </cfRule>
  </conditionalFormatting>
  <conditionalFormatting sqref="B339">
    <cfRule type="expression" dxfId="4754" priority="1686" stopIfTrue="1">
      <formula>(#REF!="√")</formula>
    </cfRule>
  </conditionalFormatting>
  <conditionalFormatting sqref="I339">
    <cfRule type="expression" dxfId="4753" priority="1687" stopIfTrue="1">
      <formula>(#REF!="√")</formula>
    </cfRule>
  </conditionalFormatting>
  <conditionalFormatting sqref="H340">
    <cfRule type="containsText" dxfId="4752" priority="1688" stopIfTrue="1" operator="containsText" text="LOW">
      <formula>NOT(ISERROR(SEARCH(("LOW"),(H340))))</formula>
    </cfRule>
  </conditionalFormatting>
  <conditionalFormatting sqref="H340">
    <cfRule type="containsText" dxfId="4751" priority="1689" stopIfTrue="1" operator="containsText" text="MEDIUM">
      <formula>NOT(ISERROR(SEARCH(("MEDIUM"),(H340))))</formula>
    </cfRule>
  </conditionalFormatting>
  <conditionalFormatting sqref="H340">
    <cfRule type="containsText" dxfId="4750" priority="1690" stopIfTrue="1" operator="containsText" text="HIGH">
      <formula>NOT(ISERROR(SEARCH(("HIGH"),(H340))))</formula>
    </cfRule>
  </conditionalFormatting>
  <conditionalFormatting sqref="B340 B344">
    <cfRule type="expression" dxfId="4749" priority="1691" stopIfTrue="1">
      <formula>(#REF!="√")</formula>
    </cfRule>
  </conditionalFormatting>
  <conditionalFormatting sqref="C340">
    <cfRule type="expression" dxfId="4748" priority="1692" stopIfTrue="1">
      <formula>(#REF!="√")</formula>
    </cfRule>
  </conditionalFormatting>
  <conditionalFormatting sqref="J340">
    <cfRule type="containsText" dxfId="4747" priority="1693" operator="containsText" text="Neutral">
      <formula>NOT(ISERROR(SEARCH(("Neutral"),(J340))))</formula>
    </cfRule>
  </conditionalFormatting>
  <conditionalFormatting sqref="J340">
    <cfRule type="containsText" dxfId="4746" priority="1694" operator="containsText" text="Negative">
      <formula>NOT(ISERROR(SEARCH(("Negative"),(J340))))</formula>
    </cfRule>
  </conditionalFormatting>
  <conditionalFormatting sqref="J340">
    <cfRule type="containsText" dxfId="4745" priority="1695" operator="containsText" text="Positive">
      <formula>NOT(ISERROR(SEARCH(("Positive"),(J340))))</formula>
    </cfRule>
  </conditionalFormatting>
  <conditionalFormatting sqref="J340">
    <cfRule type="containsText" dxfId="4744" priority="1696" operator="containsText" text="Neutral">
      <formula>NOT(ISERROR(SEARCH(("Neutral"),(J340))))</formula>
    </cfRule>
  </conditionalFormatting>
  <conditionalFormatting sqref="J340">
    <cfRule type="containsText" dxfId="4743" priority="1697" operator="containsText" text="Negative">
      <formula>NOT(ISERROR(SEARCH(("Negative"),(J340))))</formula>
    </cfRule>
  </conditionalFormatting>
  <conditionalFormatting sqref="J340">
    <cfRule type="containsText" dxfId="4742" priority="1698" operator="containsText" text="Positive">
      <formula>NOT(ISERROR(SEARCH(("Positive"),(J340))))</formula>
    </cfRule>
  </conditionalFormatting>
  <conditionalFormatting sqref="J340">
    <cfRule type="timePeriod" dxfId="4741" priority="1699" timePeriod="tomorrow">
      <formula>FLOOR(J340,1)=TODAY()+1</formula>
    </cfRule>
  </conditionalFormatting>
  <conditionalFormatting sqref="H340">
    <cfRule type="expression" dxfId="4740" priority="1700" stopIfTrue="1">
      <formula>(#REF!="√")</formula>
    </cfRule>
  </conditionalFormatting>
  <conditionalFormatting sqref="B341">
    <cfRule type="expression" dxfId="4739" priority="1701" stopIfTrue="1">
      <formula>(#REF!="√")</formula>
    </cfRule>
  </conditionalFormatting>
  <conditionalFormatting sqref="G340">
    <cfRule type="containsText" dxfId="4738" priority="1702" stopIfTrue="1" operator="containsText" text="LOW">
      <formula>NOT(ISERROR(SEARCH(("LOW"),(G340))))</formula>
    </cfRule>
  </conditionalFormatting>
  <conditionalFormatting sqref="G340">
    <cfRule type="containsText" dxfId="4737" priority="1703" stopIfTrue="1" operator="containsText" text="MEDIUM">
      <formula>NOT(ISERROR(SEARCH(("MEDIUM"),(G340))))</formula>
    </cfRule>
  </conditionalFormatting>
  <conditionalFormatting sqref="G340">
    <cfRule type="containsText" dxfId="4736" priority="1704" stopIfTrue="1" operator="containsText" text="HIGH">
      <formula>NOT(ISERROR(SEARCH(("HIGH"),(G340))))</formula>
    </cfRule>
  </conditionalFormatting>
  <conditionalFormatting sqref="G340">
    <cfRule type="expression" dxfId="4735" priority="1705" stopIfTrue="1">
      <formula>(#REF!="√")</formula>
    </cfRule>
  </conditionalFormatting>
  <conditionalFormatting sqref="G340:G344">
    <cfRule type="cellIs" dxfId="4734" priority="1706" operator="equal">
      <formula>"معمولی"</formula>
    </cfRule>
  </conditionalFormatting>
  <conditionalFormatting sqref="G340:G344">
    <cfRule type="cellIs" dxfId="4733" priority="1707" operator="equal">
      <formula>"جدی"</formula>
    </cfRule>
  </conditionalFormatting>
  <conditionalFormatting sqref="G340:G344">
    <cfRule type="cellIs" dxfId="4732" priority="1708" operator="equal">
      <formula>"حیاتی"</formula>
    </cfRule>
  </conditionalFormatting>
  <conditionalFormatting sqref="D340:D344">
    <cfRule type="cellIs" dxfId="4731" priority="1709" operator="equal">
      <formula>"رد"</formula>
    </cfRule>
  </conditionalFormatting>
  <conditionalFormatting sqref="D340:D344">
    <cfRule type="cellIs" dxfId="4730" priority="1710" operator="equal">
      <formula>"قبول"</formula>
    </cfRule>
  </conditionalFormatting>
  <conditionalFormatting sqref="D340:D344">
    <cfRule type="cellIs" dxfId="4729" priority="1711" operator="equal">
      <formula>"رد"</formula>
    </cfRule>
  </conditionalFormatting>
  <conditionalFormatting sqref="D340:D344">
    <cfRule type="cellIs" dxfId="4728" priority="1712" operator="equal">
      <formula>"قبول"</formula>
    </cfRule>
  </conditionalFormatting>
  <conditionalFormatting sqref="D340:D344">
    <cfRule type="cellIs" dxfId="4727" priority="1713" operator="equal">
      <formula>"قبول"</formula>
    </cfRule>
  </conditionalFormatting>
  <conditionalFormatting sqref="I345">
    <cfRule type="containsText" dxfId="4726" priority="1714" stopIfTrue="1" operator="containsText" text="LOW">
      <formula>NOT(ISERROR(SEARCH(("LOW"),(I345))))</formula>
    </cfRule>
  </conditionalFormatting>
  <conditionalFormatting sqref="I345">
    <cfRule type="containsText" dxfId="4725" priority="1715" stopIfTrue="1" operator="containsText" text="MEDIUM">
      <formula>NOT(ISERROR(SEARCH(("MEDIUM"),(I345))))</formula>
    </cfRule>
  </conditionalFormatting>
  <conditionalFormatting sqref="I345">
    <cfRule type="containsText" dxfId="4724" priority="1716" stopIfTrue="1" operator="containsText" text="HIGH">
      <formula>NOT(ISERROR(SEARCH(("HIGH"),(I345))))</formula>
    </cfRule>
  </conditionalFormatting>
  <conditionalFormatting sqref="B345">
    <cfRule type="expression" dxfId="4723" priority="1717" stopIfTrue="1">
      <formula>(#REF!="√")</formula>
    </cfRule>
  </conditionalFormatting>
  <conditionalFormatting sqref="I345">
    <cfRule type="expression" dxfId="4722" priority="1718" stopIfTrue="1">
      <formula>(#REF!="√")</formula>
    </cfRule>
  </conditionalFormatting>
  <conditionalFormatting sqref="H346">
    <cfRule type="containsText" dxfId="4721" priority="1719" stopIfTrue="1" operator="containsText" text="LOW">
      <formula>NOT(ISERROR(SEARCH(("LOW"),(H346))))</formula>
    </cfRule>
  </conditionalFormatting>
  <conditionalFormatting sqref="H346">
    <cfRule type="containsText" dxfId="4720" priority="1720" stopIfTrue="1" operator="containsText" text="MEDIUM">
      <formula>NOT(ISERROR(SEARCH(("MEDIUM"),(H346))))</formula>
    </cfRule>
  </conditionalFormatting>
  <conditionalFormatting sqref="H346">
    <cfRule type="containsText" dxfId="4719" priority="1721" stopIfTrue="1" operator="containsText" text="HIGH">
      <formula>NOT(ISERROR(SEARCH(("HIGH"),(H346))))</formula>
    </cfRule>
  </conditionalFormatting>
  <conditionalFormatting sqref="B346 B350">
    <cfRule type="expression" dxfId="4718" priority="1722" stopIfTrue="1">
      <formula>(#REF!="√")</formula>
    </cfRule>
  </conditionalFormatting>
  <conditionalFormatting sqref="C346">
    <cfRule type="expression" dxfId="4717" priority="1723" stopIfTrue="1">
      <formula>(#REF!="√")</formula>
    </cfRule>
  </conditionalFormatting>
  <conditionalFormatting sqref="J346">
    <cfRule type="containsText" dxfId="4716" priority="1724" operator="containsText" text="Neutral">
      <formula>NOT(ISERROR(SEARCH(("Neutral"),(J346))))</formula>
    </cfRule>
  </conditionalFormatting>
  <conditionalFormatting sqref="J346">
    <cfRule type="containsText" dxfId="4715" priority="1725" operator="containsText" text="Negative">
      <formula>NOT(ISERROR(SEARCH(("Negative"),(J346))))</formula>
    </cfRule>
  </conditionalFormatting>
  <conditionalFormatting sqref="J346">
    <cfRule type="containsText" dxfId="4714" priority="1726" operator="containsText" text="Positive">
      <formula>NOT(ISERROR(SEARCH(("Positive"),(J346))))</formula>
    </cfRule>
  </conditionalFormatting>
  <conditionalFormatting sqref="J346">
    <cfRule type="containsText" dxfId="4713" priority="1727" operator="containsText" text="Neutral">
      <formula>NOT(ISERROR(SEARCH(("Neutral"),(J346))))</formula>
    </cfRule>
  </conditionalFormatting>
  <conditionalFormatting sqref="J346">
    <cfRule type="containsText" dxfId="4712" priority="1728" operator="containsText" text="Negative">
      <formula>NOT(ISERROR(SEARCH(("Negative"),(J346))))</formula>
    </cfRule>
  </conditionalFormatting>
  <conditionalFormatting sqref="J346">
    <cfRule type="containsText" dxfId="4711" priority="1729" operator="containsText" text="Positive">
      <formula>NOT(ISERROR(SEARCH(("Positive"),(J346))))</formula>
    </cfRule>
  </conditionalFormatting>
  <conditionalFormatting sqref="J346">
    <cfRule type="timePeriod" dxfId="4710" priority="1730" timePeriod="tomorrow">
      <formula>FLOOR(J346,1)=TODAY()+1</formula>
    </cfRule>
  </conditionalFormatting>
  <conditionalFormatting sqref="H346">
    <cfRule type="expression" dxfId="4709" priority="1731" stopIfTrue="1">
      <formula>(#REF!="√")</formula>
    </cfRule>
  </conditionalFormatting>
  <conditionalFormatting sqref="B347">
    <cfRule type="expression" dxfId="4708" priority="1732" stopIfTrue="1">
      <formula>(#REF!="√")</formula>
    </cfRule>
  </conditionalFormatting>
  <conditionalFormatting sqref="G346">
    <cfRule type="containsText" dxfId="4707" priority="1733" stopIfTrue="1" operator="containsText" text="LOW">
      <formula>NOT(ISERROR(SEARCH(("LOW"),(G346))))</formula>
    </cfRule>
  </conditionalFormatting>
  <conditionalFormatting sqref="G346">
    <cfRule type="containsText" dxfId="4706" priority="1734" stopIfTrue="1" operator="containsText" text="MEDIUM">
      <formula>NOT(ISERROR(SEARCH(("MEDIUM"),(G346))))</formula>
    </cfRule>
  </conditionalFormatting>
  <conditionalFormatting sqref="G346">
    <cfRule type="containsText" dxfId="4705" priority="1735" stopIfTrue="1" operator="containsText" text="HIGH">
      <formula>NOT(ISERROR(SEARCH(("HIGH"),(G346))))</formula>
    </cfRule>
  </conditionalFormatting>
  <conditionalFormatting sqref="G346">
    <cfRule type="expression" dxfId="4704" priority="1736" stopIfTrue="1">
      <formula>(#REF!="√")</formula>
    </cfRule>
  </conditionalFormatting>
  <conditionalFormatting sqref="G346:G350">
    <cfRule type="cellIs" dxfId="4703" priority="1737" operator="equal">
      <formula>"معمولی"</formula>
    </cfRule>
  </conditionalFormatting>
  <conditionalFormatting sqref="G346:G350">
    <cfRule type="cellIs" dxfId="4702" priority="1738" operator="equal">
      <formula>"جدی"</formula>
    </cfRule>
  </conditionalFormatting>
  <conditionalFormatting sqref="G346:G350">
    <cfRule type="cellIs" dxfId="4701" priority="1739" operator="equal">
      <formula>"حیاتی"</formula>
    </cfRule>
  </conditionalFormatting>
  <conditionalFormatting sqref="D346:D350">
    <cfRule type="cellIs" dxfId="4700" priority="1740" operator="equal">
      <formula>"رد"</formula>
    </cfRule>
  </conditionalFormatting>
  <conditionalFormatting sqref="D346:D350">
    <cfRule type="cellIs" dxfId="4699" priority="1741" operator="equal">
      <formula>"قبول"</formula>
    </cfRule>
  </conditionalFormatting>
  <conditionalFormatting sqref="D346:D350">
    <cfRule type="cellIs" dxfId="4698" priority="1742" operator="equal">
      <formula>"رد"</formula>
    </cfRule>
  </conditionalFormatting>
  <conditionalFormatting sqref="D346:D350">
    <cfRule type="cellIs" dxfId="4697" priority="1743" operator="equal">
      <formula>"قبول"</formula>
    </cfRule>
  </conditionalFormatting>
  <conditionalFormatting sqref="D346:D350">
    <cfRule type="cellIs" dxfId="4696" priority="1744" operator="equal">
      <formula>"قبول"</formula>
    </cfRule>
  </conditionalFormatting>
  <conditionalFormatting sqref="I351">
    <cfRule type="containsText" dxfId="4695" priority="1745" stopIfTrue="1" operator="containsText" text="LOW">
      <formula>NOT(ISERROR(SEARCH(("LOW"),(I351))))</formula>
    </cfRule>
  </conditionalFormatting>
  <conditionalFormatting sqref="I351">
    <cfRule type="containsText" dxfId="4694" priority="1746" stopIfTrue="1" operator="containsText" text="MEDIUM">
      <formula>NOT(ISERROR(SEARCH(("MEDIUM"),(I351))))</formula>
    </cfRule>
  </conditionalFormatting>
  <conditionalFormatting sqref="I351">
    <cfRule type="containsText" dxfId="4693" priority="1747" stopIfTrue="1" operator="containsText" text="HIGH">
      <formula>NOT(ISERROR(SEARCH(("HIGH"),(I351))))</formula>
    </cfRule>
  </conditionalFormatting>
  <conditionalFormatting sqref="B351">
    <cfRule type="expression" dxfId="4692" priority="1748" stopIfTrue="1">
      <formula>(#REF!="√")</formula>
    </cfRule>
  </conditionalFormatting>
  <conditionalFormatting sqref="I351">
    <cfRule type="expression" dxfId="4691" priority="1749" stopIfTrue="1">
      <formula>(#REF!="√")</formula>
    </cfRule>
  </conditionalFormatting>
  <conditionalFormatting sqref="H352">
    <cfRule type="containsText" dxfId="4690" priority="1750" stopIfTrue="1" operator="containsText" text="LOW">
      <formula>NOT(ISERROR(SEARCH(("LOW"),(H352))))</formula>
    </cfRule>
  </conditionalFormatting>
  <conditionalFormatting sqref="H352">
    <cfRule type="containsText" dxfId="4689" priority="1751" stopIfTrue="1" operator="containsText" text="MEDIUM">
      <formula>NOT(ISERROR(SEARCH(("MEDIUM"),(H352))))</formula>
    </cfRule>
  </conditionalFormatting>
  <conditionalFormatting sqref="H352">
    <cfRule type="containsText" dxfId="4688" priority="1752" stopIfTrue="1" operator="containsText" text="HIGH">
      <formula>NOT(ISERROR(SEARCH(("HIGH"),(H352))))</formula>
    </cfRule>
  </conditionalFormatting>
  <conditionalFormatting sqref="B352 B356">
    <cfRule type="expression" dxfId="4687" priority="1753" stopIfTrue="1">
      <formula>(#REF!="√")</formula>
    </cfRule>
  </conditionalFormatting>
  <conditionalFormatting sqref="C352">
    <cfRule type="expression" dxfId="4686" priority="1754" stopIfTrue="1">
      <formula>(#REF!="√")</formula>
    </cfRule>
  </conditionalFormatting>
  <conditionalFormatting sqref="J352">
    <cfRule type="containsText" dxfId="4685" priority="1755" operator="containsText" text="Neutral">
      <formula>NOT(ISERROR(SEARCH(("Neutral"),(J352))))</formula>
    </cfRule>
  </conditionalFormatting>
  <conditionalFormatting sqref="J352">
    <cfRule type="containsText" dxfId="4684" priority="1756" operator="containsText" text="Negative">
      <formula>NOT(ISERROR(SEARCH(("Negative"),(J352))))</formula>
    </cfRule>
  </conditionalFormatting>
  <conditionalFormatting sqref="J352">
    <cfRule type="containsText" dxfId="4683" priority="1757" operator="containsText" text="Positive">
      <formula>NOT(ISERROR(SEARCH(("Positive"),(J352))))</formula>
    </cfRule>
  </conditionalFormatting>
  <conditionalFormatting sqref="J352">
    <cfRule type="containsText" dxfId="4682" priority="1758" operator="containsText" text="Neutral">
      <formula>NOT(ISERROR(SEARCH(("Neutral"),(J352))))</formula>
    </cfRule>
  </conditionalFormatting>
  <conditionalFormatting sqref="J352">
    <cfRule type="containsText" dxfId="4681" priority="1759" operator="containsText" text="Negative">
      <formula>NOT(ISERROR(SEARCH(("Negative"),(J352))))</formula>
    </cfRule>
  </conditionalFormatting>
  <conditionalFormatting sqref="J352">
    <cfRule type="containsText" dxfId="4680" priority="1760" operator="containsText" text="Positive">
      <formula>NOT(ISERROR(SEARCH(("Positive"),(J352))))</formula>
    </cfRule>
  </conditionalFormatting>
  <conditionalFormatting sqref="J352">
    <cfRule type="timePeriod" dxfId="4679" priority="1761" timePeriod="tomorrow">
      <formula>FLOOR(J352,1)=TODAY()+1</formula>
    </cfRule>
  </conditionalFormatting>
  <conditionalFormatting sqref="H352">
    <cfRule type="expression" dxfId="4678" priority="1762" stopIfTrue="1">
      <formula>(#REF!="√")</formula>
    </cfRule>
  </conditionalFormatting>
  <conditionalFormatting sqref="B353">
    <cfRule type="expression" dxfId="4677" priority="1763" stopIfTrue="1">
      <formula>(#REF!="√")</formula>
    </cfRule>
  </conditionalFormatting>
  <conditionalFormatting sqref="G352">
    <cfRule type="containsText" dxfId="4676" priority="1764" stopIfTrue="1" operator="containsText" text="LOW">
      <formula>NOT(ISERROR(SEARCH(("LOW"),(G352))))</formula>
    </cfRule>
  </conditionalFormatting>
  <conditionalFormatting sqref="G352">
    <cfRule type="containsText" dxfId="4675" priority="1765" stopIfTrue="1" operator="containsText" text="MEDIUM">
      <formula>NOT(ISERROR(SEARCH(("MEDIUM"),(G352))))</formula>
    </cfRule>
  </conditionalFormatting>
  <conditionalFormatting sqref="G352">
    <cfRule type="containsText" dxfId="4674" priority="1766" stopIfTrue="1" operator="containsText" text="HIGH">
      <formula>NOT(ISERROR(SEARCH(("HIGH"),(G352))))</formula>
    </cfRule>
  </conditionalFormatting>
  <conditionalFormatting sqref="G352">
    <cfRule type="expression" dxfId="4673" priority="1767" stopIfTrue="1">
      <formula>(#REF!="√")</formula>
    </cfRule>
  </conditionalFormatting>
  <conditionalFormatting sqref="G352:G356">
    <cfRule type="cellIs" dxfId="4672" priority="1768" operator="equal">
      <formula>"معمولی"</formula>
    </cfRule>
  </conditionalFormatting>
  <conditionalFormatting sqref="G352:G356">
    <cfRule type="cellIs" dxfId="4671" priority="1769" operator="equal">
      <formula>"جدی"</formula>
    </cfRule>
  </conditionalFormatting>
  <conditionalFormatting sqref="G352:G356">
    <cfRule type="cellIs" dxfId="4670" priority="1770" operator="equal">
      <formula>"حیاتی"</formula>
    </cfRule>
  </conditionalFormatting>
  <conditionalFormatting sqref="D352:D356">
    <cfRule type="cellIs" dxfId="4669" priority="1771" operator="equal">
      <formula>"رد"</formula>
    </cfRule>
  </conditionalFormatting>
  <conditionalFormatting sqref="D352:D356">
    <cfRule type="cellIs" dxfId="4668" priority="1772" operator="equal">
      <formula>"قبول"</formula>
    </cfRule>
  </conditionalFormatting>
  <conditionalFormatting sqref="D352:D356">
    <cfRule type="cellIs" dxfId="4667" priority="1773" operator="equal">
      <formula>"رد"</formula>
    </cfRule>
  </conditionalFormatting>
  <conditionalFormatting sqref="D352:D356">
    <cfRule type="cellIs" dxfId="4666" priority="1774" operator="equal">
      <formula>"قبول"</formula>
    </cfRule>
  </conditionalFormatting>
  <conditionalFormatting sqref="D352:D356">
    <cfRule type="cellIs" dxfId="4665" priority="1775" operator="equal">
      <formula>"قبول"</formula>
    </cfRule>
  </conditionalFormatting>
  <conditionalFormatting sqref="I357">
    <cfRule type="containsText" dxfId="4664" priority="1776" stopIfTrue="1" operator="containsText" text="LOW">
      <formula>NOT(ISERROR(SEARCH(("LOW"),(I357))))</formula>
    </cfRule>
  </conditionalFormatting>
  <conditionalFormatting sqref="I357">
    <cfRule type="containsText" dxfId="4663" priority="1777" stopIfTrue="1" operator="containsText" text="MEDIUM">
      <formula>NOT(ISERROR(SEARCH(("MEDIUM"),(I357))))</formula>
    </cfRule>
  </conditionalFormatting>
  <conditionalFormatting sqref="I357">
    <cfRule type="containsText" dxfId="4662" priority="1778" stopIfTrue="1" operator="containsText" text="HIGH">
      <formula>NOT(ISERROR(SEARCH(("HIGH"),(I357))))</formula>
    </cfRule>
  </conditionalFormatting>
  <conditionalFormatting sqref="B357">
    <cfRule type="expression" dxfId="4661" priority="1779" stopIfTrue="1">
      <formula>(#REF!="√")</formula>
    </cfRule>
  </conditionalFormatting>
  <conditionalFormatting sqref="I357">
    <cfRule type="expression" dxfId="4660" priority="1780" stopIfTrue="1">
      <formula>(#REF!="√")</formula>
    </cfRule>
  </conditionalFormatting>
  <conditionalFormatting sqref="H358">
    <cfRule type="containsText" dxfId="4659" priority="1781" stopIfTrue="1" operator="containsText" text="LOW">
      <formula>NOT(ISERROR(SEARCH(("LOW"),(H358))))</formula>
    </cfRule>
  </conditionalFormatting>
  <conditionalFormatting sqref="H358">
    <cfRule type="containsText" dxfId="4658" priority="1782" stopIfTrue="1" operator="containsText" text="MEDIUM">
      <formula>NOT(ISERROR(SEARCH(("MEDIUM"),(H358))))</formula>
    </cfRule>
  </conditionalFormatting>
  <conditionalFormatting sqref="H358">
    <cfRule type="containsText" dxfId="4657" priority="1783" stopIfTrue="1" operator="containsText" text="HIGH">
      <formula>NOT(ISERROR(SEARCH(("HIGH"),(H358))))</formula>
    </cfRule>
  </conditionalFormatting>
  <conditionalFormatting sqref="B358 B362">
    <cfRule type="expression" dxfId="4656" priority="1784" stopIfTrue="1">
      <formula>(#REF!="√")</formula>
    </cfRule>
  </conditionalFormatting>
  <conditionalFormatting sqref="C358">
    <cfRule type="expression" dxfId="4655" priority="1785" stopIfTrue="1">
      <formula>(#REF!="√")</formula>
    </cfRule>
  </conditionalFormatting>
  <conditionalFormatting sqref="J358">
    <cfRule type="containsText" dxfId="4654" priority="1786" operator="containsText" text="Neutral">
      <formula>NOT(ISERROR(SEARCH(("Neutral"),(J358))))</formula>
    </cfRule>
  </conditionalFormatting>
  <conditionalFormatting sqref="J358">
    <cfRule type="containsText" dxfId="4653" priority="1787" operator="containsText" text="Negative">
      <formula>NOT(ISERROR(SEARCH(("Negative"),(J358))))</formula>
    </cfRule>
  </conditionalFormatting>
  <conditionalFormatting sqref="J358">
    <cfRule type="containsText" dxfId="4652" priority="1788" operator="containsText" text="Positive">
      <formula>NOT(ISERROR(SEARCH(("Positive"),(J358))))</formula>
    </cfRule>
  </conditionalFormatting>
  <conditionalFormatting sqref="J358">
    <cfRule type="containsText" dxfId="4651" priority="1789" operator="containsText" text="Neutral">
      <formula>NOT(ISERROR(SEARCH(("Neutral"),(J358))))</formula>
    </cfRule>
  </conditionalFormatting>
  <conditionalFormatting sqref="J358">
    <cfRule type="containsText" dxfId="4650" priority="1790" operator="containsText" text="Negative">
      <formula>NOT(ISERROR(SEARCH(("Negative"),(J358))))</formula>
    </cfRule>
  </conditionalFormatting>
  <conditionalFormatting sqref="J358">
    <cfRule type="containsText" dxfId="4649" priority="1791" operator="containsText" text="Positive">
      <formula>NOT(ISERROR(SEARCH(("Positive"),(J358))))</formula>
    </cfRule>
  </conditionalFormatting>
  <conditionalFormatting sqref="J358">
    <cfRule type="timePeriod" dxfId="4648" priority="1792" timePeriod="tomorrow">
      <formula>FLOOR(J358,1)=TODAY()+1</formula>
    </cfRule>
  </conditionalFormatting>
  <conditionalFormatting sqref="H358">
    <cfRule type="expression" dxfId="4647" priority="1793" stopIfTrue="1">
      <formula>(#REF!="√")</formula>
    </cfRule>
  </conditionalFormatting>
  <conditionalFormatting sqref="B359">
    <cfRule type="expression" dxfId="4646" priority="1794" stopIfTrue="1">
      <formula>(#REF!="√")</formula>
    </cfRule>
  </conditionalFormatting>
  <conditionalFormatting sqref="G358">
    <cfRule type="containsText" dxfId="4645" priority="1795" stopIfTrue="1" operator="containsText" text="LOW">
      <formula>NOT(ISERROR(SEARCH(("LOW"),(G358))))</formula>
    </cfRule>
  </conditionalFormatting>
  <conditionalFormatting sqref="G358">
    <cfRule type="containsText" dxfId="4644" priority="1796" stopIfTrue="1" operator="containsText" text="MEDIUM">
      <formula>NOT(ISERROR(SEARCH(("MEDIUM"),(G358))))</formula>
    </cfRule>
  </conditionalFormatting>
  <conditionalFormatting sqref="G358">
    <cfRule type="containsText" dxfId="4643" priority="1797" stopIfTrue="1" operator="containsText" text="HIGH">
      <formula>NOT(ISERROR(SEARCH(("HIGH"),(G358))))</formula>
    </cfRule>
  </conditionalFormatting>
  <conditionalFormatting sqref="G358">
    <cfRule type="expression" dxfId="4642" priority="1798" stopIfTrue="1">
      <formula>(#REF!="√")</formula>
    </cfRule>
  </conditionalFormatting>
  <conditionalFormatting sqref="G358:G362">
    <cfRule type="cellIs" dxfId="4641" priority="1799" operator="equal">
      <formula>"معمولی"</formula>
    </cfRule>
  </conditionalFormatting>
  <conditionalFormatting sqref="G358:G362">
    <cfRule type="cellIs" dxfId="4640" priority="1800" operator="equal">
      <formula>"جدی"</formula>
    </cfRule>
  </conditionalFormatting>
  <conditionalFormatting sqref="G358:G362">
    <cfRule type="cellIs" dxfId="4639" priority="1801" operator="equal">
      <formula>"حیاتی"</formula>
    </cfRule>
  </conditionalFormatting>
  <conditionalFormatting sqref="D358:D362">
    <cfRule type="cellIs" dxfId="4638" priority="1802" operator="equal">
      <formula>"رد"</formula>
    </cfRule>
  </conditionalFormatting>
  <conditionalFormatting sqref="D358:D362">
    <cfRule type="cellIs" dxfId="4637" priority="1803" operator="equal">
      <formula>"قبول"</formula>
    </cfRule>
  </conditionalFormatting>
  <conditionalFormatting sqref="D358:D362">
    <cfRule type="cellIs" dxfId="4636" priority="1804" operator="equal">
      <formula>"رد"</formula>
    </cfRule>
  </conditionalFormatting>
  <conditionalFormatting sqref="D358:D362">
    <cfRule type="cellIs" dxfId="4635" priority="1805" operator="equal">
      <formula>"قبول"</formula>
    </cfRule>
  </conditionalFormatting>
  <conditionalFormatting sqref="D358:D362">
    <cfRule type="cellIs" dxfId="4634" priority="1806" operator="equal">
      <formula>"قبول"</formula>
    </cfRule>
  </conditionalFormatting>
  <conditionalFormatting sqref="I363">
    <cfRule type="containsText" dxfId="4633" priority="1807" stopIfTrue="1" operator="containsText" text="LOW">
      <formula>NOT(ISERROR(SEARCH(("LOW"),(I363))))</formula>
    </cfRule>
  </conditionalFormatting>
  <conditionalFormatting sqref="I363">
    <cfRule type="containsText" dxfId="4632" priority="1808" stopIfTrue="1" operator="containsText" text="MEDIUM">
      <formula>NOT(ISERROR(SEARCH(("MEDIUM"),(I363))))</formula>
    </cfRule>
  </conditionalFormatting>
  <conditionalFormatting sqref="I363">
    <cfRule type="containsText" dxfId="4631" priority="1809" stopIfTrue="1" operator="containsText" text="HIGH">
      <formula>NOT(ISERROR(SEARCH(("HIGH"),(I363))))</formula>
    </cfRule>
  </conditionalFormatting>
  <conditionalFormatting sqref="B363">
    <cfRule type="expression" dxfId="4630" priority="1810" stopIfTrue="1">
      <formula>(#REF!="√")</formula>
    </cfRule>
  </conditionalFormatting>
  <conditionalFormatting sqref="I363">
    <cfRule type="expression" dxfId="4629" priority="1811" stopIfTrue="1">
      <formula>(#REF!="√")</formula>
    </cfRule>
  </conditionalFormatting>
  <conditionalFormatting sqref="H364">
    <cfRule type="containsText" dxfId="4628" priority="1812" stopIfTrue="1" operator="containsText" text="LOW">
      <formula>NOT(ISERROR(SEARCH(("LOW"),(H364))))</formula>
    </cfRule>
  </conditionalFormatting>
  <conditionalFormatting sqref="H364">
    <cfRule type="containsText" dxfId="4627" priority="1813" stopIfTrue="1" operator="containsText" text="MEDIUM">
      <formula>NOT(ISERROR(SEARCH(("MEDIUM"),(H364))))</formula>
    </cfRule>
  </conditionalFormatting>
  <conditionalFormatting sqref="H364">
    <cfRule type="containsText" dxfId="4626" priority="1814" stopIfTrue="1" operator="containsText" text="HIGH">
      <formula>NOT(ISERROR(SEARCH(("HIGH"),(H364))))</formula>
    </cfRule>
  </conditionalFormatting>
  <conditionalFormatting sqref="B364 B368">
    <cfRule type="expression" dxfId="4625" priority="1815" stopIfTrue="1">
      <formula>(#REF!="√")</formula>
    </cfRule>
  </conditionalFormatting>
  <conditionalFormatting sqref="C364">
    <cfRule type="expression" dxfId="4624" priority="1816" stopIfTrue="1">
      <formula>(#REF!="√")</formula>
    </cfRule>
  </conditionalFormatting>
  <conditionalFormatting sqref="J364">
    <cfRule type="containsText" dxfId="4623" priority="1817" operator="containsText" text="Neutral">
      <formula>NOT(ISERROR(SEARCH(("Neutral"),(J364))))</formula>
    </cfRule>
  </conditionalFormatting>
  <conditionalFormatting sqref="J364">
    <cfRule type="containsText" dxfId="4622" priority="1818" operator="containsText" text="Negative">
      <formula>NOT(ISERROR(SEARCH(("Negative"),(J364))))</formula>
    </cfRule>
  </conditionalFormatting>
  <conditionalFormatting sqref="J364">
    <cfRule type="containsText" dxfId="4621" priority="1819" operator="containsText" text="Positive">
      <formula>NOT(ISERROR(SEARCH(("Positive"),(J364))))</formula>
    </cfRule>
  </conditionalFormatting>
  <conditionalFormatting sqref="J364">
    <cfRule type="containsText" dxfId="4620" priority="1820" operator="containsText" text="Neutral">
      <formula>NOT(ISERROR(SEARCH(("Neutral"),(J364))))</formula>
    </cfRule>
  </conditionalFormatting>
  <conditionalFormatting sqref="J364">
    <cfRule type="containsText" dxfId="4619" priority="1821" operator="containsText" text="Negative">
      <formula>NOT(ISERROR(SEARCH(("Negative"),(J364))))</formula>
    </cfRule>
  </conditionalFormatting>
  <conditionalFormatting sqref="J364">
    <cfRule type="containsText" dxfId="4618" priority="1822" operator="containsText" text="Positive">
      <formula>NOT(ISERROR(SEARCH(("Positive"),(J364))))</formula>
    </cfRule>
  </conditionalFormatting>
  <conditionalFormatting sqref="J364">
    <cfRule type="timePeriod" dxfId="4617" priority="1823" timePeriod="tomorrow">
      <formula>FLOOR(J364,1)=TODAY()+1</formula>
    </cfRule>
  </conditionalFormatting>
  <conditionalFormatting sqref="H364">
    <cfRule type="expression" dxfId="4616" priority="1824" stopIfTrue="1">
      <formula>(#REF!="√")</formula>
    </cfRule>
  </conditionalFormatting>
  <conditionalFormatting sqref="B365">
    <cfRule type="expression" dxfId="4615" priority="1825" stopIfTrue="1">
      <formula>(#REF!="√")</formula>
    </cfRule>
  </conditionalFormatting>
  <conditionalFormatting sqref="G364">
    <cfRule type="containsText" dxfId="4614" priority="1826" stopIfTrue="1" operator="containsText" text="LOW">
      <formula>NOT(ISERROR(SEARCH(("LOW"),(G364))))</formula>
    </cfRule>
  </conditionalFormatting>
  <conditionalFormatting sqref="G364">
    <cfRule type="containsText" dxfId="4613" priority="1827" stopIfTrue="1" operator="containsText" text="MEDIUM">
      <formula>NOT(ISERROR(SEARCH(("MEDIUM"),(G364))))</formula>
    </cfRule>
  </conditionalFormatting>
  <conditionalFormatting sqref="G364">
    <cfRule type="containsText" dxfId="4612" priority="1828" stopIfTrue="1" operator="containsText" text="HIGH">
      <formula>NOT(ISERROR(SEARCH(("HIGH"),(G364))))</formula>
    </cfRule>
  </conditionalFormatting>
  <conditionalFormatting sqref="G364">
    <cfRule type="expression" dxfId="4611" priority="1829" stopIfTrue="1">
      <formula>(#REF!="√")</formula>
    </cfRule>
  </conditionalFormatting>
  <conditionalFormatting sqref="G364:G368">
    <cfRule type="cellIs" dxfId="4610" priority="1830" operator="equal">
      <formula>"معمولی"</formula>
    </cfRule>
  </conditionalFormatting>
  <conditionalFormatting sqref="G364:G368">
    <cfRule type="cellIs" dxfId="4609" priority="1831" operator="equal">
      <formula>"جدی"</formula>
    </cfRule>
  </conditionalFormatting>
  <conditionalFormatting sqref="G364:G368">
    <cfRule type="cellIs" dxfId="4608" priority="1832" operator="equal">
      <formula>"حیاتی"</formula>
    </cfRule>
  </conditionalFormatting>
  <conditionalFormatting sqref="D364:D368">
    <cfRule type="cellIs" dxfId="4607" priority="1833" operator="equal">
      <formula>"رد"</formula>
    </cfRule>
  </conditionalFormatting>
  <conditionalFormatting sqref="D364:D368">
    <cfRule type="cellIs" dxfId="4606" priority="1834" operator="equal">
      <formula>"قبول"</formula>
    </cfRule>
  </conditionalFormatting>
  <conditionalFormatting sqref="D364:D368">
    <cfRule type="cellIs" dxfId="4605" priority="1835" operator="equal">
      <formula>"رد"</formula>
    </cfRule>
  </conditionalFormatting>
  <conditionalFormatting sqref="D364:D368">
    <cfRule type="cellIs" dxfId="4604" priority="1836" operator="equal">
      <formula>"قبول"</formula>
    </cfRule>
  </conditionalFormatting>
  <conditionalFormatting sqref="D364:D368">
    <cfRule type="cellIs" dxfId="4603" priority="1837" operator="equal">
      <formula>"قبول"</formula>
    </cfRule>
  </conditionalFormatting>
  <conditionalFormatting sqref="I369">
    <cfRule type="containsText" dxfId="4602" priority="1838" stopIfTrue="1" operator="containsText" text="LOW">
      <formula>NOT(ISERROR(SEARCH(("LOW"),(I369))))</formula>
    </cfRule>
  </conditionalFormatting>
  <conditionalFormatting sqref="I369">
    <cfRule type="containsText" dxfId="4601" priority="1839" stopIfTrue="1" operator="containsText" text="MEDIUM">
      <formula>NOT(ISERROR(SEARCH(("MEDIUM"),(I369))))</formula>
    </cfRule>
  </conditionalFormatting>
  <conditionalFormatting sqref="I369">
    <cfRule type="containsText" dxfId="4600" priority="1840" stopIfTrue="1" operator="containsText" text="HIGH">
      <formula>NOT(ISERROR(SEARCH(("HIGH"),(I369))))</formula>
    </cfRule>
  </conditionalFormatting>
  <conditionalFormatting sqref="B369">
    <cfRule type="expression" dxfId="4599" priority="1841" stopIfTrue="1">
      <formula>(#REF!="√")</formula>
    </cfRule>
  </conditionalFormatting>
  <conditionalFormatting sqref="I369">
    <cfRule type="expression" dxfId="4598" priority="1842" stopIfTrue="1">
      <formula>(#REF!="√")</formula>
    </cfRule>
  </conditionalFormatting>
  <conditionalFormatting sqref="H370">
    <cfRule type="containsText" dxfId="4597" priority="1843" stopIfTrue="1" operator="containsText" text="LOW">
      <formula>NOT(ISERROR(SEARCH(("LOW"),(H370))))</formula>
    </cfRule>
  </conditionalFormatting>
  <conditionalFormatting sqref="H370">
    <cfRule type="containsText" dxfId="4596" priority="1844" stopIfTrue="1" operator="containsText" text="MEDIUM">
      <formula>NOT(ISERROR(SEARCH(("MEDIUM"),(H370))))</formula>
    </cfRule>
  </conditionalFormatting>
  <conditionalFormatting sqref="H370">
    <cfRule type="containsText" dxfId="4595" priority="1845" stopIfTrue="1" operator="containsText" text="HIGH">
      <formula>NOT(ISERROR(SEARCH(("HIGH"),(H370))))</formula>
    </cfRule>
  </conditionalFormatting>
  <conditionalFormatting sqref="B370 B374">
    <cfRule type="expression" dxfId="4594" priority="1846" stopIfTrue="1">
      <formula>(#REF!="√")</formula>
    </cfRule>
  </conditionalFormatting>
  <conditionalFormatting sqref="C370">
    <cfRule type="expression" dxfId="4593" priority="1847" stopIfTrue="1">
      <formula>(#REF!="√")</formula>
    </cfRule>
  </conditionalFormatting>
  <conditionalFormatting sqref="J370">
    <cfRule type="containsText" dxfId="4592" priority="1848" operator="containsText" text="Neutral">
      <formula>NOT(ISERROR(SEARCH(("Neutral"),(J370))))</formula>
    </cfRule>
  </conditionalFormatting>
  <conditionalFormatting sqref="J370">
    <cfRule type="containsText" dxfId="4591" priority="1849" operator="containsText" text="Negative">
      <formula>NOT(ISERROR(SEARCH(("Negative"),(J370))))</formula>
    </cfRule>
  </conditionalFormatting>
  <conditionalFormatting sqref="J370">
    <cfRule type="containsText" dxfId="4590" priority="1850" operator="containsText" text="Positive">
      <formula>NOT(ISERROR(SEARCH(("Positive"),(J370))))</formula>
    </cfRule>
  </conditionalFormatting>
  <conditionalFormatting sqref="J370">
    <cfRule type="containsText" dxfId="4589" priority="1851" operator="containsText" text="Neutral">
      <formula>NOT(ISERROR(SEARCH(("Neutral"),(J370))))</formula>
    </cfRule>
  </conditionalFormatting>
  <conditionalFormatting sqref="J370">
    <cfRule type="containsText" dxfId="4588" priority="1852" operator="containsText" text="Negative">
      <formula>NOT(ISERROR(SEARCH(("Negative"),(J370))))</formula>
    </cfRule>
  </conditionalFormatting>
  <conditionalFormatting sqref="J370">
    <cfRule type="containsText" dxfId="4587" priority="1853" operator="containsText" text="Positive">
      <formula>NOT(ISERROR(SEARCH(("Positive"),(J370))))</formula>
    </cfRule>
  </conditionalFormatting>
  <conditionalFormatting sqref="J370">
    <cfRule type="timePeriod" dxfId="4586" priority="1854" timePeriod="tomorrow">
      <formula>FLOOR(J370,1)=TODAY()+1</formula>
    </cfRule>
  </conditionalFormatting>
  <conditionalFormatting sqref="H370">
    <cfRule type="expression" dxfId="4585" priority="1855" stopIfTrue="1">
      <formula>(#REF!="√")</formula>
    </cfRule>
  </conditionalFormatting>
  <conditionalFormatting sqref="B371">
    <cfRule type="expression" dxfId="4584" priority="1856" stopIfTrue="1">
      <formula>(#REF!="√")</formula>
    </cfRule>
  </conditionalFormatting>
  <conditionalFormatting sqref="G370">
    <cfRule type="containsText" dxfId="4583" priority="1857" stopIfTrue="1" operator="containsText" text="LOW">
      <formula>NOT(ISERROR(SEARCH(("LOW"),(G370))))</formula>
    </cfRule>
  </conditionalFormatting>
  <conditionalFormatting sqref="G370">
    <cfRule type="containsText" dxfId="4582" priority="1858" stopIfTrue="1" operator="containsText" text="MEDIUM">
      <formula>NOT(ISERROR(SEARCH(("MEDIUM"),(G370))))</formula>
    </cfRule>
  </conditionalFormatting>
  <conditionalFormatting sqref="G370">
    <cfRule type="containsText" dxfId="4581" priority="1859" stopIfTrue="1" operator="containsText" text="HIGH">
      <formula>NOT(ISERROR(SEARCH(("HIGH"),(G370))))</formula>
    </cfRule>
  </conditionalFormatting>
  <conditionalFormatting sqref="G370">
    <cfRule type="expression" dxfId="4580" priority="1860" stopIfTrue="1">
      <formula>(#REF!="√")</formula>
    </cfRule>
  </conditionalFormatting>
  <conditionalFormatting sqref="G370:G374">
    <cfRule type="cellIs" dxfId="4579" priority="1861" operator="equal">
      <formula>"معمولی"</formula>
    </cfRule>
  </conditionalFormatting>
  <conditionalFormatting sqref="G370:G374">
    <cfRule type="cellIs" dxfId="4578" priority="1862" operator="equal">
      <formula>"جدی"</formula>
    </cfRule>
  </conditionalFormatting>
  <conditionalFormatting sqref="G370:G374">
    <cfRule type="cellIs" dxfId="4577" priority="1863" operator="equal">
      <formula>"حیاتی"</formula>
    </cfRule>
  </conditionalFormatting>
  <conditionalFormatting sqref="D370:D374">
    <cfRule type="cellIs" dxfId="4576" priority="1864" operator="equal">
      <formula>"رد"</formula>
    </cfRule>
  </conditionalFormatting>
  <conditionalFormatting sqref="D370:D374">
    <cfRule type="cellIs" dxfId="4575" priority="1865" operator="equal">
      <formula>"قبول"</formula>
    </cfRule>
  </conditionalFormatting>
  <conditionalFormatting sqref="D370:D374">
    <cfRule type="cellIs" dxfId="4574" priority="1866" operator="equal">
      <formula>"رد"</formula>
    </cfRule>
  </conditionalFormatting>
  <conditionalFormatting sqref="D370:D374">
    <cfRule type="cellIs" dxfId="4573" priority="1867" operator="equal">
      <formula>"قبول"</formula>
    </cfRule>
  </conditionalFormatting>
  <conditionalFormatting sqref="D370:D374">
    <cfRule type="cellIs" dxfId="4572" priority="1868" operator="equal">
      <formula>"قبول"</formula>
    </cfRule>
  </conditionalFormatting>
  <conditionalFormatting sqref="I375">
    <cfRule type="containsText" dxfId="4571" priority="1869" stopIfTrue="1" operator="containsText" text="LOW">
      <formula>NOT(ISERROR(SEARCH(("LOW"),(I375))))</formula>
    </cfRule>
  </conditionalFormatting>
  <conditionalFormatting sqref="I375">
    <cfRule type="containsText" dxfId="4570" priority="1870" stopIfTrue="1" operator="containsText" text="MEDIUM">
      <formula>NOT(ISERROR(SEARCH(("MEDIUM"),(I375))))</formula>
    </cfRule>
  </conditionalFormatting>
  <conditionalFormatting sqref="I375">
    <cfRule type="containsText" dxfId="4569" priority="1871" stopIfTrue="1" operator="containsText" text="HIGH">
      <formula>NOT(ISERROR(SEARCH(("HIGH"),(I375))))</formula>
    </cfRule>
  </conditionalFormatting>
  <conditionalFormatting sqref="B375">
    <cfRule type="expression" dxfId="4568" priority="1872" stopIfTrue="1">
      <formula>(#REF!="√")</formula>
    </cfRule>
  </conditionalFormatting>
  <conditionalFormatting sqref="I375">
    <cfRule type="expression" dxfId="4567" priority="1873" stopIfTrue="1">
      <formula>(#REF!="√")</formula>
    </cfRule>
  </conditionalFormatting>
  <conditionalFormatting sqref="H376">
    <cfRule type="containsText" dxfId="4566" priority="1874" stopIfTrue="1" operator="containsText" text="LOW">
      <formula>NOT(ISERROR(SEARCH(("LOW"),(H376))))</formula>
    </cfRule>
  </conditionalFormatting>
  <conditionalFormatting sqref="H376">
    <cfRule type="containsText" dxfId="4565" priority="1875" stopIfTrue="1" operator="containsText" text="MEDIUM">
      <formula>NOT(ISERROR(SEARCH(("MEDIUM"),(H376))))</formula>
    </cfRule>
  </conditionalFormatting>
  <conditionalFormatting sqref="H376">
    <cfRule type="containsText" dxfId="4564" priority="1876" stopIfTrue="1" operator="containsText" text="HIGH">
      <formula>NOT(ISERROR(SEARCH(("HIGH"),(H376))))</formula>
    </cfRule>
  </conditionalFormatting>
  <conditionalFormatting sqref="B376 B380">
    <cfRule type="expression" dxfId="4563" priority="1877" stopIfTrue="1">
      <formula>(#REF!="√")</formula>
    </cfRule>
  </conditionalFormatting>
  <conditionalFormatting sqref="C376">
    <cfRule type="expression" dxfId="4562" priority="1878" stopIfTrue="1">
      <formula>(#REF!="√")</formula>
    </cfRule>
  </conditionalFormatting>
  <conditionalFormatting sqref="J376">
    <cfRule type="containsText" dxfId="4561" priority="1879" operator="containsText" text="Neutral">
      <formula>NOT(ISERROR(SEARCH(("Neutral"),(J376))))</formula>
    </cfRule>
  </conditionalFormatting>
  <conditionalFormatting sqref="J376">
    <cfRule type="containsText" dxfId="4560" priority="1880" operator="containsText" text="Negative">
      <formula>NOT(ISERROR(SEARCH(("Negative"),(J376))))</formula>
    </cfRule>
  </conditionalFormatting>
  <conditionalFormatting sqref="J376">
    <cfRule type="containsText" dxfId="4559" priority="1881" operator="containsText" text="Positive">
      <formula>NOT(ISERROR(SEARCH(("Positive"),(J376))))</formula>
    </cfRule>
  </conditionalFormatting>
  <conditionalFormatting sqref="J376">
    <cfRule type="containsText" dxfId="4558" priority="1882" operator="containsText" text="Neutral">
      <formula>NOT(ISERROR(SEARCH(("Neutral"),(J376))))</formula>
    </cfRule>
  </conditionalFormatting>
  <conditionalFormatting sqref="J376">
    <cfRule type="containsText" dxfId="4557" priority="1883" operator="containsText" text="Negative">
      <formula>NOT(ISERROR(SEARCH(("Negative"),(J376))))</formula>
    </cfRule>
  </conditionalFormatting>
  <conditionalFormatting sqref="J376">
    <cfRule type="containsText" dxfId="4556" priority="1884" operator="containsText" text="Positive">
      <formula>NOT(ISERROR(SEARCH(("Positive"),(J376))))</formula>
    </cfRule>
  </conditionalFormatting>
  <conditionalFormatting sqref="J376">
    <cfRule type="timePeriod" dxfId="4555" priority="1885" timePeriod="tomorrow">
      <formula>FLOOR(J376,1)=TODAY()+1</formula>
    </cfRule>
  </conditionalFormatting>
  <conditionalFormatting sqref="H376">
    <cfRule type="expression" dxfId="4554" priority="1886" stopIfTrue="1">
      <formula>(#REF!="√")</formula>
    </cfRule>
  </conditionalFormatting>
  <conditionalFormatting sqref="B377">
    <cfRule type="expression" dxfId="4553" priority="1887" stopIfTrue="1">
      <formula>(#REF!="√")</formula>
    </cfRule>
  </conditionalFormatting>
  <conditionalFormatting sqref="G376">
    <cfRule type="containsText" dxfId="4552" priority="1888" stopIfTrue="1" operator="containsText" text="LOW">
      <formula>NOT(ISERROR(SEARCH(("LOW"),(G376))))</formula>
    </cfRule>
  </conditionalFormatting>
  <conditionalFormatting sqref="G376">
    <cfRule type="containsText" dxfId="4551" priority="1889" stopIfTrue="1" operator="containsText" text="MEDIUM">
      <formula>NOT(ISERROR(SEARCH(("MEDIUM"),(G376))))</formula>
    </cfRule>
  </conditionalFormatting>
  <conditionalFormatting sqref="G376">
    <cfRule type="containsText" dxfId="4550" priority="1890" stopIfTrue="1" operator="containsText" text="HIGH">
      <formula>NOT(ISERROR(SEARCH(("HIGH"),(G376))))</formula>
    </cfRule>
  </conditionalFormatting>
  <conditionalFormatting sqref="G376">
    <cfRule type="expression" dxfId="4549" priority="1891" stopIfTrue="1">
      <formula>(#REF!="√")</formula>
    </cfRule>
  </conditionalFormatting>
  <conditionalFormatting sqref="G376:G380">
    <cfRule type="cellIs" dxfId="4548" priority="1892" operator="equal">
      <formula>"معمولی"</formula>
    </cfRule>
  </conditionalFormatting>
  <conditionalFormatting sqref="G376:G380">
    <cfRule type="cellIs" dxfId="4547" priority="1893" operator="equal">
      <formula>"جدی"</formula>
    </cfRule>
  </conditionalFormatting>
  <conditionalFormatting sqref="G376:G380">
    <cfRule type="cellIs" dxfId="4546" priority="1894" operator="equal">
      <formula>"حیاتی"</formula>
    </cfRule>
  </conditionalFormatting>
  <conditionalFormatting sqref="D376:D380">
    <cfRule type="cellIs" dxfId="4545" priority="1895" operator="equal">
      <formula>"رد"</formula>
    </cfRule>
  </conditionalFormatting>
  <conditionalFormatting sqref="D376:D380">
    <cfRule type="cellIs" dxfId="4544" priority="1896" operator="equal">
      <formula>"قبول"</formula>
    </cfRule>
  </conditionalFormatting>
  <conditionalFormatting sqref="D376:D380">
    <cfRule type="cellIs" dxfId="4543" priority="1897" operator="equal">
      <formula>"رد"</formula>
    </cfRule>
  </conditionalFormatting>
  <conditionalFormatting sqref="D376:D380">
    <cfRule type="cellIs" dxfId="4542" priority="1898" operator="equal">
      <formula>"قبول"</formula>
    </cfRule>
  </conditionalFormatting>
  <conditionalFormatting sqref="D376:D380">
    <cfRule type="cellIs" dxfId="4541" priority="1899" operator="equal">
      <formula>"قبول"</formula>
    </cfRule>
  </conditionalFormatting>
  <conditionalFormatting sqref="I381">
    <cfRule type="containsText" dxfId="4540" priority="1900" stopIfTrue="1" operator="containsText" text="LOW">
      <formula>NOT(ISERROR(SEARCH(("LOW"),(I381))))</formula>
    </cfRule>
  </conditionalFormatting>
  <conditionalFormatting sqref="I381">
    <cfRule type="containsText" dxfId="4539" priority="1901" stopIfTrue="1" operator="containsText" text="MEDIUM">
      <formula>NOT(ISERROR(SEARCH(("MEDIUM"),(I381))))</formula>
    </cfRule>
  </conditionalFormatting>
  <conditionalFormatting sqref="I381">
    <cfRule type="containsText" dxfId="4538" priority="1902" stopIfTrue="1" operator="containsText" text="HIGH">
      <formula>NOT(ISERROR(SEARCH(("HIGH"),(I381))))</formula>
    </cfRule>
  </conditionalFormatting>
  <conditionalFormatting sqref="B381">
    <cfRule type="expression" dxfId="4537" priority="1903" stopIfTrue="1">
      <formula>(#REF!="√")</formula>
    </cfRule>
  </conditionalFormatting>
  <conditionalFormatting sqref="I381">
    <cfRule type="expression" dxfId="4536" priority="1904" stopIfTrue="1">
      <formula>(#REF!="√")</formula>
    </cfRule>
  </conditionalFormatting>
  <conditionalFormatting sqref="H382">
    <cfRule type="containsText" dxfId="4535" priority="1905" stopIfTrue="1" operator="containsText" text="LOW">
      <formula>NOT(ISERROR(SEARCH(("LOW"),(H382))))</formula>
    </cfRule>
  </conditionalFormatting>
  <conditionalFormatting sqref="H382">
    <cfRule type="containsText" dxfId="4534" priority="1906" stopIfTrue="1" operator="containsText" text="MEDIUM">
      <formula>NOT(ISERROR(SEARCH(("MEDIUM"),(H382))))</formula>
    </cfRule>
  </conditionalFormatting>
  <conditionalFormatting sqref="H382">
    <cfRule type="containsText" dxfId="4533" priority="1907" stopIfTrue="1" operator="containsText" text="HIGH">
      <formula>NOT(ISERROR(SEARCH(("HIGH"),(H382))))</formula>
    </cfRule>
  </conditionalFormatting>
  <conditionalFormatting sqref="B382 B386">
    <cfRule type="expression" dxfId="4532" priority="1908" stopIfTrue="1">
      <formula>(#REF!="√")</formula>
    </cfRule>
  </conditionalFormatting>
  <conditionalFormatting sqref="C382">
    <cfRule type="expression" dxfId="4531" priority="1909" stopIfTrue="1">
      <formula>(#REF!="√")</formula>
    </cfRule>
  </conditionalFormatting>
  <conditionalFormatting sqref="J382">
    <cfRule type="containsText" dxfId="4530" priority="1910" operator="containsText" text="Neutral">
      <formula>NOT(ISERROR(SEARCH(("Neutral"),(J382))))</formula>
    </cfRule>
  </conditionalFormatting>
  <conditionalFormatting sqref="J382">
    <cfRule type="containsText" dxfId="4529" priority="1911" operator="containsText" text="Negative">
      <formula>NOT(ISERROR(SEARCH(("Negative"),(J382))))</formula>
    </cfRule>
  </conditionalFormatting>
  <conditionalFormatting sqref="J382">
    <cfRule type="containsText" dxfId="4528" priority="1912" operator="containsText" text="Positive">
      <formula>NOT(ISERROR(SEARCH(("Positive"),(J382))))</formula>
    </cfRule>
  </conditionalFormatting>
  <conditionalFormatting sqref="J382">
    <cfRule type="containsText" dxfId="4527" priority="1913" operator="containsText" text="Neutral">
      <formula>NOT(ISERROR(SEARCH(("Neutral"),(J382))))</formula>
    </cfRule>
  </conditionalFormatting>
  <conditionalFormatting sqref="J382">
    <cfRule type="containsText" dxfId="4526" priority="1914" operator="containsText" text="Negative">
      <formula>NOT(ISERROR(SEARCH(("Negative"),(J382))))</formula>
    </cfRule>
  </conditionalFormatting>
  <conditionalFormatting sqref="J382">
    <cfRule type="containsText" dxfId="4525" priority="1915" operator="containsText" text="Positive">
      <formula>NOT(ISERROR(SEARCH(("Positive"),(J382))))</formula>
    </cfRule>
  </conditionalFormatting>
  <conditionalFormatting sqref="J382">
    <cfRule type="timePeriod" dxfId="4524" priority="1916" timePeriod="tomorrow">
      <formula>FLOOR(J382,1)=TODAY()+1</formula>
    </cfRule>
  </conditionalFormatting>
  <conditionalFormatting sqref="H382">
    <cfRule type="expression" dxfId="4523" priority="1917" stopIfTrue="1">
      <formula>(#REF!="√")</formula>
    </cfRule>
  </conditionalFormatting>
  <conditionalFormatting sqref="B383">
    <cfRule type="expression" dxfId="4522" priority="1918" stopIfTrue="1">
      <formula>(#REF!="√")</formula>
    </cfRule>
  </conditionalFormatting>
  <conditionalFormatting sqref="G382">
    <cfRule type="containsText" dxfId="4521" priority="1919" stopIfTrue="1" operator="containsText" text="LOW">
      <formula>NOT(ISERROR(SEARCH(("LOW"),(G382))))</formula>
    </cfRule>
  </conditionalFormatting>
  <conditionalFormatting sqref="G382">
    <cfRule type="containsText" dxfId="4520" priority="1920" stopIfTrue="1" operator="containsText" text="MEDIUM">
      <formula>NOT(ISERROR(SEARCH(("MEDIUM"),(G382))))</formula>
    </cfRule>
  </conditionalFormatting>
  <conditionalFormatting sqref="G382">
    <cfRule type="containsText" dxfId="4519" priority="1921" stopIfTrue="1" operator="containsText" text="HIGH">
      <formula>NOT(ISERROR(SEARCH(("HIGH"),(G382))))</formula>
    </cfRule>
  </conditionalFormatting>
  <conditionalFormatting sqref="G382">
    <cfRule type="expression" dxfId="4518" priority="1922" stopIfTrue="1">
      <formula>(#REF!="√")</formula>
    </cfRule>
  </conditionalFormatting>
  <conditionalFormatting sqref="G382:G386">
    <cfRule type="cellIs" dxfId="4517" priority="1923" operator="equal">
      <formula>"معمولی"</formula>
    </cfRule>
  </conditionalFormatting>
  <conditionalFormatting sqref="G382:G386">
    <cfRule type="cellIs" dxfId="4516" priority="1924" operator="equal">
      <formula>"جدی"</formula>
    </cfRule>
  </conditionalFormatting>
  <conditionalFormatting sqref="G382:G386">
    <cfRule type="cellIs" dxfId="4515" priority="1925" operator="equal">
      <formula>"حیاتی"</formula>
    </cfRule>
  </conditionalFormatting>
  <conditionalFormatting sqref="D382:D386">
    <cfRule type="cellIs" dxfId="4514" priority="1926" operator="equal">
      <formula>"رد"</formula>
    </cfRule>
  </conditionalFormatting>
  <conditionalFormatting sqref="D382:D386">
    <cfRule type="cellIs" dxfId="4513" priority="1927" operator="equal">
      <formula>"قبول"</formula>
    </cfRule>
  </conditionalFormatting>
  <conditionalFormatting sqref="D382:D386">
    <cfRule type="cellIs" dxfId="4512" priority="1928" operator="equal">
      <formula>"رد"</formula>
    </cfRule>
  </conditionalFormatting>
  <conditionalFormatting sqref="D382:D386">
    <cfRule type="cellIs" dxfId="4511" priority="1929" operator="equal">
      <formula>"قبول"</formula>
    </cfRule>
  </conditionalFormatting>
  <conditionalFormatting sqref="D382:D386">
    <cfRule type="cellIs" dxfId="4510" priority="1930" operator="equal">
      <formula>"قبول"</formula>
    </cfRule>
  </conditionalFormatting>
  <conditionalFormatting sqref="D406:D410">
    <cfRule type="cellIs" dxfId="4509" priority="1931" operator="equal">
      <formula>"رد"</formula>
    </cfRule>
  </conditionalFormatting>
  <conditionalFormatting sqref="D406:D410">
    <cfRule type="cellIs" dxfId="4508" priority="1932" operator="equal">
      <formula>"قبول"</formula>
    </cfRule>
  </conditionalFormatting>
  <conditionalFormatting sqref="D406:D410">
    <cfRule type="cellIs" dxfId="4507" priority="1933" operator="equal">
      <formula>"رد"</formula>
    </cfRule>
  </conditionalFormatting>
  <conditionalFormatting sqref="D406:D410">
    <cfRule type="cellIs" dxfId="4506" priority="1934" operator="equal">
      <formula>"قبول"</formula>
    </cfRule>
  </conditionalFormatting>
  <conditionalFormatting sqref="D406:D410">
    <cfRule type="cellIs" dxfId="4505" priority="1935" operator="equal">
      <formula>"قبول"</formula>
    </cfRule>
  </conditionalFormatting>
  <conditionalFormatting sqref="I405">
    <cfRule type="containsText" dxfId="4504" priority="1936" stopIfTrue="1" operator="containsText" text="LOW">
      <formula>NOT(ISERROR(SEARCH(("LOW"),(I405))))</formula>
    </cfRule>
  </conditionalFormatting>
  <conditionalFormatting sqref="I405">
    <cfRule type="containsText" dxfId="4503" priority="1937" stopIfTrue="1" operator="containsText" text="MEDIUM">
      <formula>NOT(ISERROR(SEARCH(("MEDIUM"),(I405))))</formula>
    </cfRule>
  </conditionalFormatting>
  <conditionalFormatting sqref="I405">
    <cfRule type="containsText" dxfId="4502" priority="1938" stopIfTrue="1" operator="containsText" text="HIGH">
      <formula>NOT(ISERROR(SEARCH(("HIGH"),(I405))))</formula>
    </cfRule>
  </conditionalFormatting>
  <conditionalFormatting sqref="B405">
    <cfRule type="expression" dxfId="4501" priority="1939" stopIfTrue="1">
      <formula>(#REF!="√")</formula>
    </cfRule>
  </conditionalFormatting>
  <conditionalFormatting sqref="I405">
    <cfRule type="expression" dxfId="4500" priority="1940" stopIfTrue="1">
      <formula>(#REF!="√")</formula>
    </cfRule>
  </conditionalFormatting>
  <conditionalFormatting sqref="H406">
    <cfRule type="containsText" dxfId="4499" priority="1941" stopIfTrue="1" operator="containsText" text="LOW">
      <formula>NOT(ISERROR(SEARCH(("LOW"),(H406))))</formula>
    </cfRule>
  </conditionalFormatting>
  <conditionalFormatting sqref="H406">
    <cfRule type="containsText" dxfId="4498" priority="1942" stopIfTrue="1" operator="containsText" text="MEDIUM">
      <formula>NOT(ISERROR(SEARCH(("MEDIUM"),(H406))))</formula>
    </cfRule>
  </conditionalFormatting>
  <conditionalFormatting sqref="H406">
    <cfRule type="containsText" dxfId="4497" priority="1943" stopIfTrue="1" operator="containsText" text="HIGH">
      <formula>NOT(ISERROR(SEARCH(("HIGH"),(H406))))</formula>
    </cfRule>
  </conditionalFormatting>
  <conditionalFormatting sqref="B406 B410">
    <cfRule type="expression" dxfId="4496" priority="1944" stopIfTrue="1">
      <formula>(#REF!="√")</formula>
    </cfRule>
  </conditionalFormatting>
  <conditionalFormatting sqref="C406">
    <cfRule type="expression" dxfId="4495" priority="1945" stopIfTrue="1">
      <formula>(#REF!="√")</formula>
    </cfRule>
  </conditionalFormatting>
  <conditionalFormatting sqref="J406">
    <cfRule type="containsText" dxfId="4494" priority="1946" operator="containsText" text="Neutral">
      <formula>NOT(ISERROR(SEARCH(("Neutral"),(J406))))</formula>
    </cfRule>
  </conditionalFormatting>
  <conditionalFormatting sqref="J406">
    <cfRule type="containsText" dxfId="4493" priority="1947" operator="containsText" text="Negative">
      <formula>NOT(ISERROR(SEARCH(("Negative"),(J406))))</formula>
    </cfRule>
  </conditionalFormatting>
  <conditionalFormatting sqref="J406">
    <cfRule type="containsText" dxfId="4492" priority="1948" operator="containsText" text="Positive">
      <formula>NOT(ISERROR(SEARCH(("Positive"),(J406))))</formula>
    </cfRule>
  </conditionalFormatting>
  <conditionalFormatting sqref="J406">
    <cfRule type="containsText" dxfId="4491" priority="1949" operator="containsText" text="Neutral">
      <formula>NOT(ISERROR(SEARCH(("Neutral"),(J406))))</formula>
    </cfRule>
  </conditionalFormatting>
  <conditionalFormatting sqref="J406">
    <cfRule type="containsText" dxfId="4490" priority="1950" operator="containsText" text="Negative">
      <formula>NOT(ISERROR(SEARCH(("Negative"),(J406))))</formula>
    </cfRule>
  </conditionalFormatting>
  <conditionalFormatting sqref="J406">
    <cfRule type="containsText" dxfId="4489" priority="1951" operator="containsText" text="Positive">
      <formula>NOT(ISERROR(SEARCH(("Positive"),(J406))))</formula>
    </cfRule>
  </conditionalFormatting>
  <conditionalFormatting sqref="J406">
    <cfRule type="timePeriod" dxfId="4488" priority="1952" timePeriod="tomorrow">
      <formula>FLOOR(J406,1)=TODAY()+1</formula>
    </cfRule>
  </conditionalFormatting>
  <conditionalFormatting sqref="H406">
    <cfRule type="expression" dxfId="4487" priority="1953" stopIfTrue="1">
      <formula>(#REF!="√")</formula>
    </cfRule>
  </conditionalFormatting>
  <conditionalFormatting sqref="B407">
    <cfRule type="expression" dxfId="4486" priority="1954" stopIfTrue="1">
      <formula>(#REF!="√")</formula>
    </cfRule>
  </conditionalFormatting>
  <conditionalFormatting sqref="G406">
    <cfRule type="containsText" dxfId="4485" priority="1955" stopIfTrue="1" operator="containsText" text="LOW">
      <formula>NOT(ISERROR(SEARCH(("LOW"),(G406))))</formula>
    </cfRule>
  </conditionalFormatting>
  <conditionalFormatting sqref="G406">
    <cfRule type="containsText" dxfId="4484" priority="1956" stopIfTrue="1" operator="containsText" text="MEDIUM">
      <formula>NOT(ISERROR(SEARCH(("MEDIUM"),(G406))))</formula>
    </cfRule>
  </conditionalFormatting>
  <conditionalFormatting sqref="G406">
    <cfRule type="containsText" dxfId="4483" priority="1957" stopIfTrue="1" operator="containsText" text="HIGH">
      <formula>NOT(ISERROR(SEARCH(("HIGH"),(G406))))</formula>
    </cfRule>
  </conditionalFormatting>
  <conditionalFormatting sqref="G406">
    <cfRule type="expression" dxfId="4482" priority="1958" stopIfTrue="1">
      <formula>(#REF!="√")</formula>
    </cfRule>
  </conditionalFormatting>
  <conditionalFormatting sqref="G406:G410">
    <cfRule type="cellIs" dxfId="4481" priority="1959" operator="equal">
      <formula>"معمولی"</formula>
    </cfRule>
  </conditionalFormatting>
  <conditionalFormatting sqref="G406:G410">
    <cfRule type="cellIs" dxfId="4480" priority="1960" operator="equal">
      <formula>"جدی"</formula>
    </cfRule>
  </conditionalFormatting>
  <conditionalFormatting sqref="G406:G410">
    <cfRule type="cellIs" dxfId="4479" priority="1961" operator="equal">
      <formula>"حیاتی"</formula>
    </cfRule>
  </conditionalFormatting>
  <conditionalFormatting sqref="D412:D416">
    <cfRule type="cellIs" dxfId="4478" priority="1962" operator="equal">
      <formula>"رد"</formula>
    </cfRule>
  </conditionalFormatting>
  <conditionalFormatting sqref="D412:D416">
    <cfRule type="cellIs" dxfId="4477" priority="1963" operator="equal">
      <formula>"قبول"</formula>
    </cfRule>
  </conditionalFormatting>
  <conditionalFormatting sqref="D412:D416">
    <cfRule type="cellIs" dxfId="4476" priority="1964" operator="equal">
      <formula>"رد"</formula>
    </cfRule>
  </conditionalFormatting>
  <conditionalFormatting sqref="D412:D416">
    <cfRule type="cellIs" dxfId="4475" priority="1965" operator="equal">
      <formula>"قبول"</formula>
    </cfRule>
  </conditionalFormatting>
  <conditionalFormatting sqref="D412:D416">
    <cfRule type="cellIs" dxfId="4474" priority="1966" operator="equal">
      <formula>"قبول"</formula>
    </cfRule>
  </conditionalFormatting>
  <conditionalFormatting sqref="I411">
    <cfRule type="containsText" dxfId="4473" priority="1967" stopIfTrue="1" operator="containsText" text="LOW">
      <formula>NOT(ISERROR(SEARCH(("LOW"),(I411))))</formula>
    </cfRule>
  </conditionalFormatting>
  <conditionalFormatting sqref="I411">
    <cfRule type="containsText" dxfId="4472" priority="1968" stopIfTrue="1" operator="containsText" text="MEDIUM">
      <formula>NOT(ISERROR(SEARCH(("MEDIUM"),(I411))))</formula>
    </cfRule>
  </conditionalFormatting>
  <conditionalFormatting sqref="I411">
    <cfRule type="containsText" dxfId="4471" priority="1969" stopIfTrue="1" operator="containsText" text="HIGH">
      <formula>NOT(ISERROR(SEARCH(("HIGH"),(I411))))</formula>
    </cfRule>
  </conditionalFormatting>
  <conditionalFormatting sqref="B411">
    <cfRule type="expression" dxfId="4470" priority="1970" stopIfTrue="1">
      <formula>(#REF!="√")</formula>
    </cfRule>
  </conditionalFormatting>
  <conditionalFormatting sqref="I411">
    <cfRule type="expression" dxfId="4469" priority="1971" stopIfTrue="1">
      <formula>(#REF!="√")</formula>
    </cfRule>
  </conditionalFormatting>
  <conditionalFormatting sqref="H412">
    <cfRule type="containsText" dxfId="4468" priority="1972" stopIfTrue="1" operator="containsText" text="LOW">
      <formula>NOT(ISERROR(SEARCH(("LOW"),(H412))))</formula>
    </cfRule>
  </conditionalFormatting>
  <conditionalFormatting sqref="H412">
    <cfRule type="containsText" dxfId="4467" priority="1973" stopIfTrue="1" operator="containsText" text="MEDIUM">
      <formula>NOT(ISERROR(SEARCH(("MEDIUM"),(H412))))</formula>
    </cfRule>
  </conditionalFormatting>
  <conditionalFormatting sqref="H412">
    <cfRule type="containsText" dxfId="4466" priority="1974" stopIfTrue="1" operator="containsText" text="HIGH">
      <formula>NOT(ISERROR(SEARCH(("HIGH"),(H412))))</formula>
    </cfRule>
  </conditionalFormatting>
  <conditionalFormatting sqref="B412 B416">
    <cfRule type="expression" dxfId="4465" priority="1975" stopIfTrue="1">
      <formula>(#REF!="√")</formula>
    </cfRule>
  </conditionalFormatting>
  <conditionalFormatting sqref="C412">
    <cfRule type="expression" dxfId="4464" priority="1976" stopIfTrue="1">
      <formula>(#REF!="√")</formula>
    </cfRule>
  </conditionalFormatting>
  <conditionalFormatting sqref="J412">
    <cfRule type="containsText" dxfId="4463" priority="1977" operator="containsText" text="Neutral">
      <formula>NOT(ISERROR(SEARCH(("Neutral"),(J412))))</formula>
    </cfRule>
  </conditionalFormatting>
  <conditionalFormatting sqref="J412">
    <cfRule type="containsText" dxfId="4462" priority="1978" operator="containsText" text="Negative">
      <formula>NOT(ISERROR(SEARCH(("Negative"),(J412))))</formula>
    </cfRule>
  </conditionalFormatting>
  <conditionalFormatting sqref="J412">
    <cfRule type="containsText" dxfId="4461" priority="1979" operator="containsText" text="Positive">
      <formula>NOT(ISERROR(SEARCH(("Positive"),(J412))))</formula>
    </cfRule>
  </conditionalFormatting>
  <conditionalFormatting sqref="J412">
    <cfRule type="containsText" dxfId="4460" priority="1980" operator="containsText" text="Neutral">
      <formula>NOT(ISERROR(SEARCH(("Neutral"),(J412))))</formula>
    </cfRule>
  </conditionalFormatting>
  <conditionalFormatting sqref="J412">
    <cfRule type="containsText" dxfId="4459" priority="1981" operator="containsText" text="Negative">
      <formula>NOT(ISERROR(SEARCH(("Negative"),(J412))))</formula>
    </cfRule>
  </conditionalFormatting>
  <conditionalFormatting sqref="J412">
    <cfRule type="containsText" dxfId="4458" priority="1982" operator="containsText" text="Positive">
      <formula>NOT(ISERROR(SEARCH(("Positive"),(J412))))</formula>
    </cfRule>
  </conditionalFormatting>
  <conditionalFormatting sqref="J412">
    <cfRule type="timePeriod" dxfId="4457" priority="1983" timePeriod="tomorrow">
      <formula>FLOOR(J412,1)=TODAY()+1</formula>
    </cfRule>
  </conditionalFormatting>
  <conditionalFormatting sqref="H412">
    <cfRule type="expression" dxfId="4456" priority="1984" stopIfTrue="1">
      <formula>(#REF!="√")</formula>
    </cfRule>
  </conditionalFormatting>
  <conditionalFormatting sqref="B413">
    <cfRule type="expression" dxfId="4455" priority="1985" stopIfTrue="1">
      <formula>(#REF!="√")</formula>
    </cfRule>
  </conditionalFormatting>
  <conditionalFormatting sqref="G412">
    <cfRule type="containsText" dxfId="4454" priority="1986" stopIfTrue="1" operator="containsText" text="LOW">
      <formula>NOT(ISERROR(SEARCH(("LOW"),(G412))))</formula>
    </cfRule>
  </conditionalFormatting>
  <conditionalFormatting sqref="G412">
    <cfRule type="containsText" dxfId="4453" priority="1987" stopIfTrue="1" operator="containsText" text="MEDIUM">
      <formula>NOT(ISERROR(SEARCH(("MEDIUM"),(G412))))</formula>
    </cfRule>
  </conditionalFormatting>
  <conditionalFormatting sqref="G412">
    <cfRule type="containsText" dxfId="4452" priority="1988" stopIfTrue="1" operator="containsText" text="HIGH">
      <formula>NOT(ISERROR(SEARCH(("HIGH"),(G412))))</formula>
    </cfRule>
  </conditionalFormatting>
  <conditionalFormatting sqref="G412">
    <cfRule type="expression" dxfId="4451" priority="1989" stopIfTrue="1">
      <formula>(#REF!="√")</formula>
    </cfRule>
  </conditionalFormatting>
  <conditionalFormatting sqref="G412:G416">
    <cfRule type="cellIs" dxfId="4450" priority="1990" operator="equal">
      <formula>"معمولی"</formula>
    </cfRule>
  </conditionalFormatting>
  <conditionalFormatting sqref="G412:G416">
    <cfRule type="cellIs" dxfId="4449" priority="1991" operator="equal">
      <formula>"جدی"</formula>
    </cfRule>
  </conditionalFormatting>
  <conditionalFormatting sqref="G412:G416">
    <cfRule type="cellIs" dxfId="4448" priority="1992" operator="equal">
      <formula>"حیاتی"</formula>
    </cfRule>
  </conditionalFormatting>
  <conditionalFormatting sqref="I417">
    <cfRule type="containsText" dxfId="4447" priority="1993" stopIfTrue="1" operator="containsText" text="LOW">
      <formula>NOT(ISERROR(SEARCH(("LOW"),(I417))))</formula>
    </cfRule>
  </conditionalFormatting>
  <conditionalFormatting sqref="I417">
    <cfRule type="containsText" dxfId="4446" priority="1994" stopIfTrue="1" operator="containsText" text="MEDIUM">
      <formula>NOT(ISERROR(SEARCH(("MEDIUM"),(I417))))</formula>
    </cfRule>
  </conditionalFormatting>
  <conditionalFormatting sqref="I417">
    <cfRule type="containsText" dxfId="4445" priority="1995" stopIfTrue="1" operator="containsText" text="HIGH">
      <formula>NOT(ISERROR(SEARCH(("HIGH"),(I417))))</formula>
    </cfRule>
  </conditionalFormatting>
  <conditionalFormatting sqref="B417">
    <cfRule type="expression" dxfId="4444" priority="1996" stopIfTrue="1">
      <formula>(#REF!="√")</formula>
    </cfRule>
  </conditionalFormatting>
  <conditionalFormatting sqref="I417">
    <cfRule type="expression" dxfId="4443" priority="1997" stopIfTrue="1">
      <formula>(#REF!="√")</formula>
    </cfRule>
  </conditionalFormatting>
  <conditionalFormatting sqref="H418">
    <cfRule type="containsText" dxfId="4442" priority="1998" stopIfTrue="1" operator="containsText" text="LOW">
      <formula>NOT(ISERROR(SEARCH(("LOW"),(H418))))</formula>
    </cfRule>
  </conditionalFormatting>
  <conditionalFormatting sqref="H418">
    <cfRule type="containsText" dxfId="4441" priority="1999" stopIfTrue="1" operator="containsText" text="MEDIUM">
      <formula>NOT(ISERROR(SEARCH(("MEDIUM"),(H418))))</formula>
    </cfRule>
  </conditionalFormatting>
  <conditionalFormatting sqref="H418">
    <cfRule type="containsText" dxfId="4440" priority="2000" stopIfTrue="1" operator="containsText" text="HIGH">
      <formula>NOT(ISERROR(SEARCH(("HIGH"),(H418))))</formula>
    </cfRule>
  </conditionalFormatting>
  <conditionalFormatting sqref="B418">
    <cfRule type="expression" dxfId="4439" priority="2001" stopIfTrue="1">
      <formula>(#REF!="√")</formula>
    </cfRule>
  </conditionalFormatting>
  <conditionalFormatting sqref="C418">
    <cfRule type="expression" dxfId="4438" priority="2002" stopIfTrue="1">
      <formula>(#REF!="√")</formula>
    </cfRule>
  </conditionalFormatting>
  <conditionalFormatting sqref="J418">
    <cfRule type="containsText" dxfId="4437" priority="2003" operator="containsText" text="Neutral">
      <formula>NOT(ISERROR(SEARCH(("Neutral"),(J418))))</formula>
    </cfRule>
  </conditionalFormatting>
  <conditionalFormatting sqref="J418">
    <cfRule type="containsText" dxfId="4436" priority="2004" operator="containsText" text="Negative">
      <formula>NOT(ISERROR(SEARCH(("Negative"),(J418))))</formula>
    </cfRule>
  </conditionalFormatting>
  <conditionalFormatting sqref="J418">
    <cfRule type="containsText" dxfId="4435" priority="2005" operator="containsText" text="Positive">
      <formula>NOT(ISERROR(SEARCH(("Positive"),(J418))))</formula>
    </cfRule>
  </conditionalFormatting>
  <conditionalFormatting sqref="J418">
    <cfRule type="containsText" dxfId="4434" priority="2006" operator="containsText" text="Neutral">
      <formula>NOT(ISERROR(SEARCH(("Neutral"),(J418))))</formula>
    </cfRule>
  </conditionalFormatting>
  <conditionalFormatting sqref="J418">
    <cfRule type="containsText" dxfId="4433" priority="2007" operator="containsText" text="Negative">
      <formula>NOT(ISERROR(SEARCH(("Negative"),(J418))))</formula>
    </cfRule>
  </conditionalFormatting>
  <conditionalFormatting sqref="J418">
    <cfRule type="containsText" dxfId="4432" priority="2008" operator="containsText" text="Positive">
      <formula>NOT(ISERROR(SEARCH(("Positive"),(J418))))</formula>
    </cfRule>
  </conditionalFormatting>
  <conditionalFormatting sqref="J418">
    <cfRule type="timePeriod" dxfId="4431" priority="2009" timePeriod="tomorrow">
      <formula>FLOOR(J418,1)=TODAY()+1</formula>
    </cfRule>
  </conditionalFormatting>
  <conditionalFormatting sqref="H418">
    <cfRule type="expression" dxfId="4430" priority="2010" stopIfTrue="1">
      <formula>(#REF!="√")</formula>
    </cfRule>
  </conditionalFormatting>
  <conditionalFormatting sqref="G418">
    <cfRule type="containsText" dxfId="4429" priority="2011" stopIfTrue="1" operator="containsText" text="LOW">
      <formula>NOT(ISERROR(SEARCH(("LOW"),(G418))))</formula>
    </cfRule>
  </conditionalFormatting>
  <conditionalFormatting sqref="G418">
    <cfRule type="containsText" dxfId="4428" priority="2012" stopIfTrue="1" operator="containsText" text="MEDIUM">
      <formula>NOT(ISERROR(SEARCH(("MEDIUM"),(G418))))</formula>
    </cfRule>
  </conditionalFormatting>
  <conditionalFormatting sqref="G418">
    <cfRule type="containsText" dxfId="4427" priority="2013" stopIfTrue="1" operator="containsText" text="HIGH">
      <formula>NOT(ISERROR(SEARCH(("HIGH"),(G418))))</formula>
    </cfRule>
  </conditionalFormatting>
  <conditionalFormatting sqref="G418">
    <cfRule type="expression" dxfId="4426" priority="2014" stopIfTrue="1">
      <formula>(#REF!="√")</formula>
    </cfRule>
  </conditionalFormatting>
  <conditionalFormatting sqref="G418:G424">
    <cfRule type="cellIs" dxfId="4425" priority="2015" operator="equal">
      <formula>"معمولی"</formula>
    </cfRule>
  </conditionalFormatting>
  <conditionalFormatting sqref="G418:G424">
    <cfRule type="cellIs" dxfId="4424" priority="2016" operator="equal">
      <formula>"جدی"</formula>
    </cfRule>
  </conditionalFormatting>
  <conditionalFormatting sqref="G418:G424">
    <cfRule type="cellIs" dxfId="4423" priority="2017" operator="equal">
      <formula>"حیاتی"</formula>
    </cfRule>
  </conditionalFormatting>
  <conditionalFormatting sqref="D418:D424">
    <cfRule type="cellIs" dxfId="4422" priority="2018" operator="equal">
      <formula>"رد"</formula>
    </cfRule>
  </conditionalFormatting>
  <conditionalFormatting sqref="D418:D424">
    <cfRule type="cellIs" dxfId="4421" priority="2019" operator="equal">
      <formula>"قبول"</formula>
    </cfRule>
  </conditionalFormatting>
  <conditionalFormatting sqref="D418:D424">
    <cfRule type="cellIs" dxfId="4420" priority="2020" operator="equal">
      <formula>"رد"</formula>
    </cfRule>
  </conditionalFormatting>
  <conditionalFormatting sqref="D418:D424">
    <cfRule type="cellIs" dxfId="4419" priority="2021" operator="equal">
      <formula>"قبول"</formula>
    </cfRule>
  </conditionalFormatting>
  <conditionalFormatting sqref="D418:D424">
    <cfRule type="cellIs" dxfId="4418" priority="2022" operator="equal">
      <formula>"قبول"</formula>
    </cfRule>
  </conditionalFormatting>
  <conditionalFormatting sqref="I425">
    <cfRule type="containsText" dxfId="4417" priority="2023" stopIfTrue="1" operator="containsText" text="LOW">
      <formula>NOT(ISERROR(SEARCH(("LOW"),(I425))))</formula>
    </cfRule>
  </conditionalFormatting>
  <conditionalFormatting sqref="I425">
    <cfRule type="containsText" dxfId="4416" priority="2024" stopIfTrue="1" operator="containsText" text="MEDIUM">
      <formula>NOT(ISERROR(SEARCH(("MEDIUM"),(I425))))</formula>
    </cfRule>
  </conditionalFormatting>
  <conditionalFormatting sqref="I425">
    <cfRule type="containsText" dxfId="4415" priority="2025" stopIfTrue="1" operator="containsText" text="HIGH">
      <formula>NOT(ISERROR(SEARCH(("HIGH"),(I425))))</formula>
    </cfRule>
  </conditionalFormatting>
  <conditionalFormatting sqref="B425">
    <cfRule type="expression" dxfId="4414" priority="2026" stopIfTrue="1">
      <formula>(#REF!="√")</formula>
    </cfRule>
  </conditionalFormatting>
  <conditionalFormatting sqref="I425">
    <cfRule type="expression" dxfId="4413" priority="2027" stopIfTrue="1">
      <formula>(#REF!="√")</formula>
    </cfRule>
  </conditionalFormatting>
  <conditionalFormatting sqref="H426">
    <cfRule type="containsText" dxfId="4412" priority="2028" stopIfTrue="1" operator="containsText" text="LOW">
      <formula>NOT(ISERROR(SEARCH(("LOW"),(H426))))</formula>
    </cfRule>
  </conditionalFormatting>
  <conditionalFormatting sqref="H426">
    <cfRule type="containsText" dxfId="4411" priority="2029" stopIfTrue="1" operator="containsText" text="MEDIUM">
      <formula>NOT(ISERROR(SEARCH(("MEDIUM"),(H426))))</formula>
    </cfRule>
  </conditionalFormatting>
  <conditionalFormatting sqref="H426">
    <cfRule type="containsText" dxfId="4410" priority="2030" stopIfTrue="1" operator="containsText" text="HIGH">
      <formula>NOT(ISERROR(SEARCH(("HIGH"),(H426))))</formula>
    </cfRule>
  </conditionalFormatting>
  <conditionalFormatting sqref="B426">
    <cfRule type="expression" dxfId="4409" priority="2031" stopIfTrue="1">
      <formula>(#REF!="√")</formula>
    </cfRule>
  </conditionalFormatting>
  <conditionalFormatting sqref="C426">
    <cfRule type="expression" dxfId="4408" priority="2032" stopIfTrue="1">
      <formula>(#REF!="√")</formula>
    </cfRule>
  </conditionalFormatting>
  <conditionalFormatting sqref="J426">
    <cfRule type="containsText" dxfId="4407" priority="2033" operator="containsText" text="Neutral">
      <formula>NOT(ISERROR(SEARCH(("Neutral"),(J426))))</formula>
    </cfRule>
  </conditionalFormatting>
  <conditionalFormatting sqref="J426">
    <cfRule type="containsText" dxfId="4406" priority="2034" operator="containsText" text="Negative">
      <formula>NOT(ISERROR(SEARCH(("Negative"),(J426))))</formula>
    </cfRule>
  </conditionalFormatting>
  <conditionalFormatting sqref="J426">
    <cfRule type="containsText" dxfId="4405" priority="2035" operator="containsText" text="Positive">
      <formula>NOT(ISERROR(SEARCH(("Positive"),(J426))))</formula>
    </cfRule>
  </conditionalFormatting>
  <conditionalFormatting sqref="J426">
    <cfRule type="containsText" dxfId="4404" priority="2036" operator="containsText" text="Neutral">
      <formula>NOT(ISERROR(SEARCH(("Neutral"),(J426))))</formula>
    </cfRule>
  </conditionalFormatting>
  <conditionalFormatting sqref="J426">
    <cfRule type="containsText" dxfId="4403" priority="2037" operator="containsText" text="Negative">
      <formula>NOT(ISERROR(SEARCH(("Negative"),(J426))))</formula>
    </cfRule>
  </conditionalFormatting>
  <conditionalFormatting sqref="J426">
    <cfRule type="containsText" dxfId="4402" priority="2038" operator="containsText" text="Positive">
      <formula>NOT(ISERROR(SEARCH(("Positive"),(J426))))</formula>
    </cfRule>
  </conditionalFormatting>
  <conditionalFormatting sqref="J426">
    <cfRule type="timePeriod" dxfId="4401" priority="2039" timePeriod="tomorrow">
      <formula>FLOOR(J426,1)=TODAY()+1</formula>
    </cfRule>
  </conditionalFormatting>
  <conditionalFormatting sqref="H426">
    <cfRule type="expression" dxfId="4400" priority="2040" stopIfTrue="1">
      <formula>(#REF!="√")</formula>
    </cfRule>
  </conditionalFormatting>
  <conditionalFormatting sqref="G426">
    <cfRule type="containsText" dxfId="4399" priority="2041" stopIfTrue="1" operator="containsText" text="LOW">
      <formula>NOT(ISERROR(SEARCH(("LOW"),(G426))))</formula>
    </cfRule>
  </conditionalFormatting>
  <conditionalFormatting sqref="G426">
    <cfRule type="containsText" dxfId="4398" priority="2042" stopIfTrue="1" operator="containsText" text="MEDIUM">
      <formula>NOT(ISERROR(SEARCH(("MEDIUM"),(G426))))</formula>
    </cfRule>
  </conditionalFormatting>
  <conditionalFormatting sqref="G426">
    <cfRule type="containsText" dxfId="4397" priority="2043" stopIfTrue="1" operator="containsText" text="HIGH">
      <formula>NOT(ISERROR(SEARCH(("HIGH"),(G426))))</formula>
    </cfRule>
  </conditionalFormatting>
  <conditionalFormatting sqref="G426">
    <cfRule type="expression" dxfId="4396" priority="2044" stopIfTrue="1">
      <formula>(#REF!="√")</formula>
    </cfRule>
  </conditionalFormatting>
  <conditionalFormatting sqref="G426:G432">
    <cfRule type="cellIs" dxfId="4395" priority="2045" operator="equal">
      <formula>"معمولی"</formula>
    </cfRule>
  </conditionalFormatting>
  <conditionalFormatting sqref="G426:G432">
    <cfRule type="cellIs" dxfId="4394" priority="2046" operator="equal">
      <formula>"جدی"</formula>
    </cfRule>
  </conditionalFormatting>
  <conditionalFormatting sqref="G426:G432">
    <cfRule type="cellIs" dxfId="4393" priority="2047" operator="equal">
      <formula>"حیاتی"</formula>
    </cfRule>
  </conditionalFormatting>
  <conditionalFormatting sqref="D426:D432">
    <cfRule type="cellIs" dxfId="4392" priority="2048" operator="equal">
      <formula>"رد"</formula>
    </cfRule>
  </conditionalFormatting>
  <conditionalFormatting sqref="D426:D432">
    <cfRule type="cellIs" dxfId="4391" priority="2049" operator="equal">
      <formula>"قبول"</formula>
    </cfRule>
  </conditionalFormatting>
  <conditionalFormatting sqref="D426:D432">
    <cfRule type="cellIs" dxfId="4390" priority="2050" operator="equal">
      <formula>"رد"</formula>
    </cfRule>
  </conditionalFormatting>
  <conditionalFormatting sqref="D426:D432">
    <cfRule type="cellIs" dxfId="4389" priority="2051" operator="equal">
      <formula>"قبول"</formula>
    </cfRule>
  </conditionalFormatting>
  <conditionalFormatting sqref="D426:D432">
    <cfRule type="cellIs" dxfId="4388" priority="2052" operator="equal">
      <formula>"قبول"</formula>
    </cfRule>
  </conditionalFormatting>
  <conditionalFormatting sqref="I433">
    <cfRule type="containsText" dxfId="4387" priority="2053" stopIfTrue="1" operator="containsText" text="LOW">
      <formula>NOT(ISERROR(SEARCH(("LOW"),(I433))))</formula>
    </cfRule>
  </conditionalFormatting>
  <conditionalFormatting sqref="I433">
    <cfRule type="containsText" dxfId="4386" priority="2054" stopIfTrue="1" operator="containsText" text="MEDIUM">
      <formula>NOT(ISERROR(SEARCH(("MEDIUM"),(I433))))</formula>
    </cfRule>
  </conditionalFormatting>
  <conditionalFormatting sqref="I433">
    <cfRule type="containsText" dxfId="4385" priority="2055" stopIfTrue="1" operator="containsText" text="HIGH">
      <formula>NOT(ISERROR(SEARCH(("HIGH"),(I433))))</formula>
    </cfRule>
  </conditionalFormatting>
  <conditionalFormatting sqref="B433">
    <cfRule type="expression" dxfId="4384" priority="2056" stopIfTrue="1">
      <formula>(#REF!="√")</formula>
    </cfRule>
  </conditionalFormatting>
  <conditionalFormatting sqref="I433">
    <cfRule type="expression" dxfId="4383" priority="2057" stopIfTrue="1">
      <formula>(#REF!="√")</formula>
    </cfRule>
  </conditionalFormatting>
  <conditionalFormatting sqref="I441">
    <cfRule type="containsText" dxfId="4382" priority="2058" stopIfTrue="1" operator="containsText" text="LOW">
      <formula>NOT(ISERROR(SEARCH(("LOW"),(I441))))</formula>
    </cfRule>
  </conditionalFormatting>
  <conditionalFormatting sqref="I441">
    <cfRule type="containsText" dxfId="4381" priority="2059" stopIfTrue="1" operator="containsText" text="MEDIUM">
      <formula>NOT(ISERROR(SEARCH(("MEDIUM"),(I441))))</formula>
    </cfRule>
  </conditionalFormatting>
  <conditionalFormatting sqref="I441">
    <cfRule type="containsText" dxfId="4380" priority="2060" stopIfTrue="1" operator="containsText" text="HIGH">
      <formula>NOT(ISERROR(SEARCH(("HIGH"),(I441))))</formula>
    </cfRule>
  </conditionalFormatting>
  <conditionalFormatting sqref="B441">
    <cfRule type="expression" dxfId="4379" priority="2061" stopIfTrue="1">
      <formula>(#REF!="√")</formula>
    </cfRule>
  </conditionalFormatting>
  <conditionalFormatting sqref="I441">
    <cfRule type="expression" dxfId="4378" priority="2062" stopIfTrue="1">
      <formula>(#REF!="√")</formula>
    </cfRule>
  </conditionalFormatting>
  <conditionalFormatting sqref="H442">
    <cfRule type="containsText" dxfId="4377" priority="2063" stopIfTrue="1" operator="containsText" text="LOW">
      <formula>NOT(ISERROR(SEARCH(("LOW"),(H442))))</formula>
    </cfRule>
  </conditionalFormatting>
  <conditionalFormatting sqref="H442">
    <cfRule type="containsText" dxfId="4376" priority="2064" stopIfTrue="1" operator="containsText" text="MEDIUM">
      <formula>NOT(ISERROR(SEARCH(("MEDIUM"),(H442))))</formula>
    </cfRule>
  </conditionalFormatting>
  <conditionalFormatting sqref="H442">
    <cfRule type="containsText" dxfId="4375" priority="2065" stopIfTrue="1" operator="containsText" text="HIGH">
      <formula>NOT(ISERROR(SEARCH(("HIGH"),(H442))))</formula>
    </cfRule>
  </conditionalFormatting>
  <conditionalFormatting sqref="B442">
    <cfRule type="expression" dxfId="4374" priority="2066" stopIfTrue="1">
      <formula>(#REF!="√")</formula>
    </cfRule>
  </conditionalFormatting>
  <conditionalFormatting sqref="C442">
    <cfRule type="expression" dxfId="4373" priority="2067" stopIfTrue="1">
      <formula>(#REF!="√")</formula>
    </cfRule>
  </conditionalFormatting>
  <conditionalFormatting sqref="J442">
    <cfRule type="containsText" dxfId="4372" priority="2068" operator="containsText" text="Neutral">
      <formula>NOT(ISERROR(SEARCH(("Neutral"),(J442))))</formula>
    </cfRule>
  </conditionalFormatting>
  <conditionalFormatting sqref="J442">
    <cfRule type="containsText" dxfId="4371" priority="2069" operator="containsText" text="Negative">
      <formula>NOT(ISERROR(SEARCH(("Negative"),(J442))))</formula>
    </cfRule>
  </conditionalFormatting>
  <conditionalFormatting sqref="J442">
    <cfRule type="containsText" dxfId="4370" priority="2070" operator="containsText" text="Positive">
      <formula>NOT(ISERROR(SEARCH(("Positive"),(J442))))</formula>
    </cfRule>
  </conditionalFormatting>
  <conditionalFormatting sqref="J442">
    <cfRule type="containsText" dxfId="4369" priority="2071" operator="containsText" text="Neutral">
      <formula>NOT(ISERROR(SEARCH(("Neutral"),(J442))))</formula>
    </cfRule>
  </conditionalFormatting>
  <conditionalFormatting sqref="J442">
    <cfRule type="containsText" dxfId="4368" priority="2072" operator="containsText" text="Negative">
      <formula>NOT(ISERROR(SEARCH(("Negative"),(J442))))</formula>
    </cfRule>
  </conditionalFormatting>
  <conditionalFormatting sqref="J442">
    <cfRule type="containsText" dxfId="4367" priority="2073" operator="containsText" text="Positive">
      <formula>NOT(ISERROR(SEARCH(("Positive"),(J442))))</formula>
    </cfRule>
  </conditionalFormatting>
  <conditionalFormatting sqref="J442">
    <cfRule type="timePeriod" dxfId="4366" priority="2074" timePeriod="tomorrow">
      <formula>FLOOR(J442,1)=TODAY()+1</formula>
    </cfRule>
  </conditionalFormatting>
  <conditionalFormatting sqref="H442">
    <cfRule type="expression" dxfId="4365" priority="2075" stopIfTrue="1">
      <formula>(#REF!="√")</formula>
    </cfRule>
  </conditionalFormatting>
  <conditionalFormatting sqref="G442">
    <cfRule type="containsText" dxfId="4364" priority="2076" stopIfTrue="1" operator="containsText" text="LOW">
      <formula>NOT(ISERROR(SEARCH(("LOW"),(G442))))</formula>
    </cfRule>
  </conditionalFormatting>
  <conditionalFormatting sqref="G442">
    <cfRule type="containsText" dxfId="4363" priority="2077" stopIfTrue="1" operator="containsText" text="MEDIUM">
      <formula>NOT(ISERROR(SEARCH(("MEDIUM"),(G442))))</formula>
    </cfRule>
  </conditionalFormatting>
  <conditionalFormatting sqref="G442">
    <cfRule type="containsText" dxfId="4362" priority="2078" stopIfTrue="1" operator="containsText" text="HIGH">
      <formula>NOT(ISERROR(SEARCH(("HIGH"),(G442))))</formula>
    </cfRule>
  </conditionalFormatting>
  <conditionalFormatting sqref="G442">
    <cfRule type="expression" dxfId="4361" priority="2079" stopIfTrue="1">
      <formula>(#REF!="√")</formula>
    </cfRule>
  </conditionalFormatting>
  <conditionalFormatting sqref="G442:G448">
    <cfRule type="cellIs" dxfId="4360" priority="2080" operator="equal">
      <formula>"معمولی"</formula>
    </cfRule>
  </conditionalFormatting>
  <conditionalFormatting sqref="G442:G448">
    <cfRule type="cellIs" dxfId="4359" priority="2081" operator="equal">
      <formula>"جدی"</formula>
    </cfRule>
  </conditionalFormatting>
  <conditionalFormatting sqref="G442:G448">
    <cfRule type="cellIs" dxfId="4358" priority="2082" operator="equal">
      <formula>"حیاتی"</formula>
    </cfRule>
  </conditionalFormatting>
  <conditionalFormatting sqref="D442:D448">
    <cfRule type="cellIs" dxfId="4357" priority="2083" operator="equal">
      <formula>"رد"</formula>
    </cfRule>
  </conditionalFormatting>
  <conditionalFormatting sqref="D442:D448">
    <cfRule type="cellIs" dxfId="4356" priority="2084" operator="equal">
      <formula>"قبول"</formula>
    </cfRule>
  </conditionalFormatting>
  <conditionalFormatting sqref="D442:D448">
    <cfRule type="cellIs" dxfId="4355" priority="2085" operator="equal">
      <formula>"رد"</formula>
    </cfRule>
  </conditionalFormatting>
  <conditionalFormatting sqref="D442:D448">
    <cfRule type="cellIs" dxfId="4354" priority="2086" operator="equal">
      <formula>"قبول"</formula>
    </cfRule>
  </conditionalFormatting>
  <conditionalFormatting sqref="D442:D448">
    <cfRule type="cellIs" dxfId="4353" priority="2087" operator="equal">
      <formula>"قبول"</formula>
    </cfRule>
  </conditionalFormatting>
  <conditionalFormatting sqref="I449">
    <cfRule type="containsText" dxfId="4352" priority="2088" stopIfTrue="1" operator="containsText" text="LOW">
      <formula>NOT(ISERROR(SEARCH(("LOW"),(I449))))</formula>
    </cfRule>
  </conditionalFormatting>
  <conditionalFormatting sqref="I449">
    <cfRule type="containsText" dxfId="4351" priority="2089" stopIfTrue="1" operator="containsText" text="MEDIUM">
      <formula>NOT(ISERROR(SEARCH(("MEDIUM"),(I449))))</formula>
    </cfRule>
  </conditionalFormatting>
  <conditionalFormatting sqref="I449">
    <cfRule type="containsText" dxfId="4350" priority="2090" stopIfTrue="1" operator="containsText" text="HIGH">
      <formula>NOT(ISERROR(SEARCH(("HIGH"),(I449))))</formula>
    </cfRule>
  </conditionalFormatting>
  <conditionalFormatting sqref="B449">
    <cfRule type="expression" dxfId="4349" priority="2091" stopIfTrue="1">
      <formula>(#REF!="√")</formula>
    </cfRule>
  </conditionalFormatting>
  <conditionalFormatting sqref="I449">
    <cfRule type="expression" dxfId="4348" priority="2092" stopIfTrue="1">
      <formula>(#REF!="√")</formula>
    </cfRule>
  </conditionalFormatting>
  <conditionalFormatting sqref="H434">
    <cfRule type="containsText" dxfId="4347" priority="2093" stopIfTrue="1" operator="containsText" text="LOW">
      <formula>NOT(ISERROR(SEARCH(("LOW"),(H434))))</formula>
    </cfRule>
  </conditionalFormatting>
  <conditionalFormatting sqref="H434">
    <cfRule type="containsText" dxfId="4346" priority="2094" stopIfTrue="1" operator="containsText" text="MEDIUM">
      <formula>NOT(ISERROR(SEARCH(("MEDIUM"),(H434))))</formula>
    </cfRule>
  </conditionalFormatting>
  <conditionalFormatting sqref="H434">
    <cfRule type="containsText" dxfId="4345" priority="2095" stopIfTrue="1" operator="containsText" text="HIGH">
      <formula>NOT(ISERROR(SEARCH(("HIGH"),(H434))))</formula>
    </cfRule>
  </conditionalFormatting>
  <conditionalFormatting sqref="B434">
    <cfRule type="expression" dxfId="4344" priority="2096" stopIfTrue="1">
      <formula>(#REF!="√")</formula>
    </cfRule>
  </conditionalFormatting>
  <conditionalFormatting sqref="C434">
    <cfRule type="expression" dxfId="4343" priority="2097" stopIfTrue="1">
      <formula>(#REF!="√")</formula>
    </cfRule>
  </conditionalFormatting>
  <conditionalFormatting sqref="J434">
    <cfRule type="containsText" dxfId="4342" priority="2098" operator="containsText" text="Neutral">
      <formula>NOT(ISERROR(SEARCH(("Neutral"),(J434))))</formula>
    </cfRule>
  </conditionalFormatting>
  <conditionalFormatting sqref="J434">
    <cfRule type="containsText" dxfId="4341" priority="2099" operator="containsText" text="Negative">
      <formula>NOT(ISERROR(SEARCH(("Negative"),(J434))))</formula>
    </cfRule>
  </conditionalFormatting>
  <conditionalFormatting sqref="J434">
    <cfRule type="containsText" dxfId="4340" priority="2100" operator="containsText" text="Positive">
      <formula>NOT(ISERROR(SEARCH(("Positive"),(J434))))</formula>
    </cfRule>
  </conditionalFormatting>
  <conditionalFormatting sqref="J434">
    <cfRule type="containsText" dxfId="4339" priority="2101" operator="containsText" text="Neutral">
      <formula>NOT(ISERROR(SEARCH(("Neutral"),(J434))))</formula>
    </cfRule>
  </conditionalFormatting>
  <conditionalFormatting sqref="J434">
    <cfRule type="containsText" dxfId="4338" priority="2102" operator="containsText" text="Negative">
      <formula>NOT(ISERROR(SEARCH(("Negative"),(J434))))</formula>
    </cfRule>
  </conditionalFormatting>
  <conditionalFormatting sqref="J434">
    <cfRule type="containsText" dxfId="4337" priority="2103" operator="containsText" text="Positive">
      <formula>NOT(ISERROR(SEARCH(("Positive"),(J434))))</formula>
    </cfRule>
  </conditionalFormatting>
  <conditionalFormatting sqref="J434">
    <cfRule type="timePeriod" dxfId="4336" priority="2104" timePeriod="tomorrow">
      <formula>FLOOR(J434,1)=TODAY()+1</formula>
    </cfRule>
  </conditionalFormatting>
  <conditionalFormatting sqref="H434">
    <cfRule type="expression" dxfId="4335" priority="2105" stopIfTrue="1">
      <formula>(#REF!="√")</formula>
    </cfRule>
  </conditionalFormatting>
  <conditionalFormatting sqref="G434">
    <cfRule type="containsText" dxfId="4334" priority="2106" stopIfTrue="1" operator="containsText" text="LOW">
      <formula>NOT(ISERROR(SEARCH(("LOW"),(G434))))</formula>
    </cfRule>
  </conditionalFormatting>
  <conditionalFormatting sqref="G434">
    <cfRule type="containsText" dxfId="4333" priority="2107" stopIfTrue="1" operator="containsText" text="MEDIUM">
      <formula>NOT(ISERROR(SEARCH(("MEDIUM"),(G434))))</formula>
    </cfRule>
  </conditionalFormatting>
  <conditionalFormatting sqref="G434">
    <cfRule type="containsText" dxfId="4332" priority="2108" stopIfTrue="1" operator="containsText" text="HIGH">
      <formula>NOT(ISERROR(SEARCH(("HIGH"),(G434))))</formula>
    </cfRule>
  </conditionalFormatting>
  <conditionalFormatting sqref="G434">
    <cfRule type="expression" dxfId="4331" priority="2109" stopIfTrue="1">
      <formula>(#REF!="√")</formula>
    </cfRule>
  </conditionalFormatting>
  <conditionalFormatting sqref="G434:G440">
    <cfRule type="cellIs" dxfId="4330" priority="2110" operator="equal">
      <formula>"معمولی"</formula>
    </cfRule>
  </conditionalFormatting>
  <conditionalFormatting sqref="G434:G440">
    <cfRule type="cellIs" dxfId="4329" priority="2111" operator="equal">
      <formula>"جدی"</formula>
    </cfRule>
  </conditionalFormatting>
  <conditionalFormatting sqref="G434:G440">
    <cfRule type="cellIs" dxfId="4328" priority="2112" operator="equal">
      <formula>"حیاتی"</formula>
    </cfRule>
  </conditionalFormatting>
  <conditionalFormatting sqref="D434:D440">
    <cfRule type="cellIs" dxfId="4327" priority="2113" operator="equal">
      <formula>"رد"</formula>
    </cfRule>
  </conditionalFormatting>
  <conditionalFormatting sqref="D434:D440">
    <cfRule type="cellIs" dxfId="4326" priority="2114" operator="equal">
      <formula>"قبول"</formula>
    </cfRule>
  </conditionalFormatting>
  <conditionalFormatting sqref="D434:D440">
    <cfRule type="cellIs" dxfId="4325" priority="2115" operator="equal">
      <formula>"رد"</formula>
    </cfRule>
  </conditionalFormatting>
  <conditionalFormatting sqref="D434:D440">
    <cfRule type="cellIs" dxfId="4324" priority="2116" operator="equal">
      <formula>"قبول"</formula>
    </cfRule>
  </conditionalFormatting>
  <conditionalFormatting sqref="D434:D440">
    <cfRule type="cellIs" dxfId="4323" priority="2117" operator="equal">
      <formula>"قبول"</formula>
    </cfRule>
  </conditionalFormatting>
  <conditionalFormatting sqref="D466:D477">
    <cfRule type="cellIs" dxfId="4322" priority="2118" operator="equal">
      <formula>"رد"</formula>
    </cfRule>
  </conditionalFormatting>
  <conditionalFormatting sqref="D466:D477">
    <cfRule type="cellIs" dxfId="4321" priority="2119" operator="equal">
      <formula>"قبول"</formula>
    </cfRule>
  </conditionalFormatting>
  <conditionalFormatting sqref="D466:D477">
    <cfRule type="cellIs" dxfId="4320" priority="2120" operator="equal">
      <formula>"رد"</formula>
    </cfRule>
  </conditionalFormatting>
  <conditionalFormatting sqref="D466:D477">
    <cfRule type="cellIs" dxfId="4319" priority="2121" operator="equal">
      <formula>"قبول"</formula>
    </cfRule>
  </conditionalFormatting>
  <conditionalFormatting sqref="D466:D477">
    <cfRule type="cellIs" dxfId="4318" priority="2122" operator="equal">
      <formula>"قبول"</formula>
    </cfRule>
  </conditionalFormatting>
  <conditionalFormatting sqref="I457">
    <cfRule type="containsText" dxfId="4317" priority="2123" stopIfTrue="1" operator="containsText" text="LOW">
      <formula>NOT(ISERROR(SEARCH(("LOW"),(I457))))</formula>
    </cfRule>
  </conditionalFormatting>
  <conditionalFormatting sqref="I457">
    <cfRule type="containsText" dxfId="4316" priority="2124" stopIfTrue="1" operator="containsText" text="MEDIUM">
      <formula>NOT(ISERROR(SEARCH(("MEDIUM"),(I457))))</formula>
    </cfRule>
  </conditionalFormatting>
  <conditionalFormatting sqref="I457">
    <cfRule type="containsText" dxfId="4315" priority="2125" stopIfTrue="1" operator="containsText" text="HIGH">
      <formula>NOT(ISERROR(SEARCH(("HIGH"),(I457))))</formula>
    </cfRule>
  </conditionalFormatting>
  <conditionalFormatting sqref="B457">
    <cfRule type="expression" dxfId="4314" priority="2126" stopIfTrue="1">
      <formula>(#REF!="√")</formula>
    </cfRule>
  </conditionalFormatting>
  <conditionalFormatting sqref="I457">
    <cfRule type="expression" dxfId="4313" priority="2127" stopIfTrue="1">
      <formula>(#REF!="√")</formula>
    </cfRule>
  </conditionalFormatting>
  <conditionalFormatting sqref="H450">
    <cfRule type="containsText" dxfId="4312" priority="2128" stopIfTrue="1" operator="containsText" text="LOW">
      <formula>NOT(ISERROR(SEARCH(("LOW"),(H450))))</formula>
    </cfRule>
  </conditionalFormatting>
  <conditionalFormatting sqref="H450">
    <cfRule type="containsText" dxfId="4311" priority="2129" stopIfTrue="1" operator="containsText" text="MEDIUM">
      <formula>NOT(ISERROR(SEARCH(("MEDIUM"),(H450))))</formula>
    </cfRule>
  </conditionalFormatting>
  <conditionalFormatting sqref="H450">
    <cfRule type="containsText" dxfId="4310" priority="2130" stopIfTrue="1" operator="containsText" text="HIGH">
      <formula>NOT(ISERROR(SEARCH(("HIGH"),(H450))))</formula>
    </cfRule>
  </conditionalFormatting>
  <conditionalFormatting sqref="B450">
    <cfRule type="expression" dxfId="4309" priority="2131" stopIfTrue="1">
      <formula>(#REF!="√")</formula>
    </cfRule>
  </conditionalFormatting>
  <conditionalFormatting sqref="C450">
    <cfRule type="expression" dxfId="4308" priority="2132" stopIfTrue="1">
      <formula>(#REF!="√")</formula>
    </cfRule>
  </conditionalFormatting>
  <conditionalFormatting sqref="J450">
    <cfRule type="containsText" dxfId="4307" priority="2133" operator="containsText" text="Neutral">
      <formula>NOT(ISERROR(SEARCH(("Neutral"),(J450))))</formula>
    </cfRule>
  </conditionalFormatting>
  <conditionalFormatting sqref="J450">
    <cfRule type="containsText" dxfId="4306" priority="2134" operator="containsText" text="Negative">
      <formula>NOT(ISERROR(SEARCH(("Negative"),(J450))))</formula>
    </cfRule>
  </conditionalFormatting>
  <conditionalFormatting sqref="J450">
    <cfRule type="containsText" dxfId="4305" priority="2135" operator="containsText" text="Positive">
      <formula>NOT(ISERROR(SEARCH(("Positive"),(J450))))</formula>
    </cfRule>
  </conditionalFormatting>
  <conditionalFormatting sqref="J450">
    <cfRule type="containsText" dxfId="4304" priority="2136" operator="containsText" text="Neutral">
      <formula>NOT(ISERROR(SEARCH(("Neutral"),(J450))))</formula>
    </cfRule>
  </conditionalFormatting>
  <conditionalFormatting sqref="J450">
    <cfRule type="containsText" dxfId="4303" priority="2137" operator="containsText" text="Negative">
      <formula>NOT(ISERROR(SEARCH(("Negative"),(J450))))</formula>
    </cfRule>
  </conditionalFormatting>
  <conditionalFormatting sqref="J450">
    <cfRule type="containsText" dxfId="4302" priority="2138" operator="containsText" text="Positive">
      <formula>NOT(ISERROR(SEARCH(("Positive"),(J450))))</formula>
    </cfRule>
  </conditionalFormatting>
  <conditionalFormatting sqref="J450">
    <cfRule type="timePeriod" dxfId="4301" priority="2139" timePeriod="tomorrow">
      <formula>FLOOR(J450,1)=TODAY()+1</formula>
    </cfRule>
  </conditionalFormatting>
  <conditionalFormatting sqref="H450">
    <cfRule type="expression" dxfId="4300" priority="2140" stopIfTrue="1">
      <formula>(#REF!="√")</formula>
    </cfRule>
  </conditionalFormatting>
  <conditionalFormatting sqref="G450">
    <cfRule type="containsText" dxfId="4299" priority="2141" stopIfTrue="1" operator="containsText" text="LOW">
      <formula>NOT(ISERROR(SEARCH(("LOW"),(G450))))</formula>
    </cfRule>
  </conditionalFormatting>
  <conditionalFormatting sqref="G450">
    <cfRule type="containsText" dxfId="4298" priority="2142" stopIfTrue="1" operator="containsText" text="MEDIUM">
      <formula>NOT(ISERROR(SEARCH(("MEDIUM"),(G450))))</formula>
    </cfRule>
  </conditionalFormatting>
  <conditionalFormatting sqref="G450">
    <cfRule type="containsText" dxfId="4297" priority="2143" stopIfTrue="1" operator="containsText" text="HIGH">
      <formula>NOT(ISERROR(SEARCH(("HIGH"),(G450))))</formula>
    </cfRule>
  </conditionalFormatting>
  <conditionalFormatting sqref="G450">
    <cfRule type="expression" dxfId="4296" priority="2144" stopIfTrue="1">
      <formula>(#REF!="√")</formula>
    </cfRule>
  </conditionalFormatting>
  <conditionalFormatting sqref="G450:G456">
    <cfRule type="cellIs" dxfId="4295" priority="2145" operator="equal">
      <formula>"معمولی"</formula>
    </cfRule>
  </conditionalFormatting>
  <conditionalFormatting sqref="G450:G456">
    <cfRule type="cellIs" dxfId="4294" priority="2146" operator="equal">
      <formula>"جدی"</formula>
    </cfRule>
  </conditionalFormatting>
  <conditionalFormatting sqref="G450:G456">
    <cfRule type="cellIs" dxfId="4293" priority="2147" operator="equal">
      <formula>"حیاتی"</formula>
    </cfRule>
  </conditionalFormatting>
  <conditionalFormatting sqref="D450:D456">
    <cfRule type="cellIs" dxfId="4292" priority="2148" operator="equal">
      <formula>"رد"</formula>
    </cfRule>
  </conditionalFormatting>
  <conditionalFormatting sqref="D450:D456">
    <cfRule type="cellIs" dxfId="4291" priority="2149" operator="equal">
      <formula>"قبول"</formula>
    </cfRule>
  </conditionalFormatting>
  <conditionalFormatting sqref="D450:D456">
    <cfRule type="cellIs" dxfId="4290" priority="2150" operator="equal">
      <formula>"رد"</formula>
    </cfRule>
  </conditionalFormatting>
  <conditionalFormatting sqref="D450:D456">
    <cfRule type="cellIs" dxfId="4289" priority="2151" operator="equal">
      <formula>"قبول"</formula>
    </cfRule>
  </conditionalFormatting>
  <conditionalFormatting sqref="D450:D456">
    <cfRule type="cellIs" dxfId="4288" priority="2152" operator="equal">
      <formula>"قبول"</formula>
    </cfRule>
  </conditionalFormatting>
  <conditionalFormatting sqref="H458">
    <cfRule type="containsText" dxfId="4287" priority="2153" stopIfTrue="1" operator="containsText" text="LOW">
      <formula>NOT(ISERROR(SEARCH(("LOW"),(H458))))</formula>
    </cfRule>
  </conditionalFormatting>
  <conditionalFormatting sqref="H458">
    <cfRule type="containsText" dxfId="4286" priority="2154" stopIfTrue="1" operator="containsText" text="MEDIUM">
      <formula>NOT(ISERROR(SEARCH(("MEDIUM"),(H458))))</formula>
    </cfRule>
  </conditionalFormatting>
  <conditionalFormatting sqref="H458">
    <cfRule type="containsText" dxfId="4285" priority="2155" stopIfTrue="1" operator="containsText" text="HIGH">
      <formula>NOT(ISERROR(SEARCH(("HIGH"),(H458))))</formula>
    </cfRule>
  </conditionalFormatting>
  <conditionalFormatting sqref="B458">
    <cfRule type="expression" dxfId="4284" priority="2156" stopIfTrue="1">
      <formula>(#REF!="√")</formula>
    </cfRule>
  </conditionalFormatting>
  <conditionalFormatting sqref="C458">
    <cfRule type="expression" dxfId="4283" priority="2157" stopIfTrue="1">
      <formula>(#REF!="√")</formula>
    </cfRule>
  </conditionalFormatting>
  <conditionalFormatting sqref="J458">
    <cfRule type="containsText" dxfId="4282" priority="2158" operator="containsText" text="Neutral">
      <formula>NOT(ISERROR(SEARCH(("Neutral"),(J458))))</formula>
    </cfRule>
  </conditionalFormatting>
  <conditionalFormatting sqref="J458">
    <cfRule type="containsText" dxfId="4281" priority="2159" operator="containsText" text="Negative">
      <formula>NOT(ISERROR(SEARCH(("Negative"),(J458))))</formula>
    </cfRule>
  </conditionalFormatting>
  <conditionalFormatting sqref="J458">
    <cfRule type="containsText" dxfId="4280" priority="2160" operator="containsText" text="Positive">
      <formula>NOT(ISERROR(SEARCH(("Positive"),(J458))))</formula>
    </cfRule>
  </conditionalFormatting>
  <conditionalFormatting sqref="J458">
    <cfRule type="containsText" dxfId="4279" priority="2161" operator="containsText" text="Neutral">
      <formula>NOT(ISERROR(SEARCH(("Neutral"),(J458))))</formula>
    </cfRule>
  </conditionalFormatting>
  <conditionalFormatting sqref="J458">
    <cfRule type="containsText" dxfId="4278" priority="2162" operator="containsText" text="Negative">
      <formula>NOT(ISERROR(SEARCH(("Negative"),(J458))))</formula>
    </cfRule>
  </conditionalFormatting>
  <conditionalFormatting sqref="J458">
    <cfRule type="containsText" dxfId="4277" priority="2163" operator="containsText" text="Positive">
      <formula>NOT(ISERROR(SEARCH(("Positive"),(J458))))</formula>
    </cfRule>
  </conditionalFormatting>
  <conditionalFormatting sqref="J458">
    <cfRule type="timePeriod" dxfId="4276" priority="2164" timePeriod="tomorrow">
      <formula>FLOOR(J458,1)=TODAY()+1</formula>
    </cfRule>
  </conditionalFormatting>
  <conditionalFormatting sqref="H458">
    <cfRule type="expression" dxfId="4275" priority="2165" stopIfTrue="1">
      <formula>(#REF!="√")</formula>
    </cfRule>
  </conditionalFormatting>
  <conditionalFormatting sqref="G458">
    <cfRule type="containsText" dxfId="4274" priority="2166" stopIfTrue="1" operator="containsText" text="LOW">
      <formula>NOT(ISERROR(SEARCH(("LOW"),(G458))))</formula>
    </cfRule>
  </conditionalFormatting>
  <conditionalFormatting sqref="G458">
    <cfRule type="containsText" dxfId="4273" priority="2167" stopIfTrue="1" operator="containsText" text="MEDIUM">
      <formula>NOT(ISERROR(SEARCH(("MEDIUM"),(G458))))</formula>
    </cfRule>
  </conditionalFormatting>
  <conditionalFormatting sqref="G458">
    <cfRule type="containsText" dxfId="4272" priority="2168" stopIfTrue="1" operator="containsText" text="HIGH">
      <formula>NOT(ISERROR(SEARCH(("HIGH"),(G458))))</formula>
    </cfRule>
  </conditionalFormatting>
  <conditionalFormatting sqref="G458">
    <cfRule type="expression" dxfId="4271" priority="2169" stopIfTrue="1">
      <formula>(#REF!="√")</formula>
    </cfRule>
  </conditionalFormatting>
  <conditionalFormatting sqref="G458:G464">
    <cfRule type="cellIs" dxfId="4270" priority="2170" operator="equal">
      <formula>"معمولی"</formula>
    </cfRule>
  </conditionalFormatting>
  <conditionalFormatting sqref="G458:G464">
    <cfRule type="cellIs" dxfId="4269" priority="2171" operator="equal">
      <formula>"جدی"</formula>
    </cfRule>
  </conditionalFormatting>
  <conditionalFormatting sqref="G458:G464">
    <cfRule type="cellIs" dxfId="4268" priority="2172" operator="equal">
      <formula>"حیاتی"</formula>
    </cfRule>
  </conditionalFormatting>
  <conditionalFormatting sqref="D458:D464">
    <cfRule type="cellIs" dxfId="4267" priority="2173" operator="equal">
      <formula>"رد"</formula>
    </cfRule>
  </conditionalFormatting>
  <conditionalFormatting sqref="D458:D464">
    <cfRule type="cellIs" dxfId="4266" priority="2174" operator="equal">
      <formula>"قبول"</formula>
    </cfRule>
  </conditionalFormatting>
  <conditionalFormatting sqref="D458:D464">
    <cfRule type="cellIs" dxfId="4265" priority="2175" operator="equal">
      <formula>"رد"</formula>
    </cfRule>
  </conditionalFormatting>
  <conditionalFormatting sqref="D458:D464">
    <cfRule type="cellIs" dxfId="4264" priority="2176" operator="equal">
      <formula>"قبول"</formula>
    </cfRule>
  </conditionalFormatting>
  <conditionalFormatting sqref="D458:D464">
    <cfRule type="cellIs" dxfId="4263" priority="2177" operator="equal">
      <formula>"قبول"</formula>
    </cfRule>
  </conditionalFormatting>
  <conditionalFormatting sqref="I465">
    <cfRule type="containsText" dxfId="4262" priority="2178" stopIfTrue="1" operator="containsText" text="LOW">
      <formula>NOT(ISERROR(SEARCH(("LOW"),(I465))))</formula>
    </cfRule>
  </conditionalFormatting>
  <conditionalFormatting sqref="I465">
    <cfRule type="containsText" dxfId="4261" priority="2179" stopIfTrue="1" operator="containsText" text="MEDIUM">
      <formula>NOT(ISERROR(SEARCH(("MEDIUM"),(I465))))</formula>
    </cfRule>
  </conditionalFormatting>
  <conditionalFormatting sqref="I465">
    <cfRule type="containsText" dxfId="4260" priority="2180" stopIfTrue="1" operator="containsText" text="HIGH">
      <formula>NOT(ISERROR(SEARCH(("HIGH"),(I465))))</formula>
    </cfRule>
  </conditionalFormatting>
  <conditionalFormatting sqref="B465">
    <cfRule type="expression" dxfId="4259" priority="2181" stopIfTrue="1">
      <formula>(#REF!="√")</formula>
    </cfRule>
  </conditionalFormatting>
  <conditionalFormatting sqref="I465">
    <cfRule type="expression" dxfId="4258" priority="2182" stopIfTrue="1">
      <formula>(#REF!="√")</formula>
    </cfRule>
  </conditionalFormatting>
  <conditionalFormatting sqref="H466">
    <cfRule type="containsText" dxfId="4257" priority="2183" stopIfTrue="1" operator="containsText" text="LOW">
      <formula>NOT(ISERROR(SEARCH(("LOW"),(H466))))</formula>
    </cfRule>
  </conditionalFormatting>
  <conditionalFormatting sqref="H466">
    <cfRule type="containsText" dxfId="4256" priority="2184" stopIfTrue="1" operator="containsText" text="MEDIUM">
      <formula>NOT(ISERROR(SEARCH(("MEDIUM"),(H466))))</formula>
    </cfRule>
  </conditionalFormatting>
  <conditionalFormatting sqref="H466">
    <cfRule type="containsText" dxfId="4255" priority="2185" stopIfTrue="1" operator="containsText" text="HIGH">
      <formula>NOT(ISERROR(SEARCH(("HIGH"),(H466))))</formula>
    </cfRule>
  </conditionalFormatting>
  <conditionalFormatting sqref="B466">
    <cfRule type="expression" dxfId="4254" priority="2186" stopIfTrue="1">
      <formula>(#REF!="√")</formula>
    </cfRule>
  </conditionalFormatting>
  <conditionalFormatting sqref="C466">
    <cfRule type="expression" dxfId="4253" priority="2187" stopIfTrue="1">
      <formula>(#REF!="√")</formula>
    </cfRule>
  </conditionalFormatting>
  <conditionalFormatting sqref="J466">
    <cfRule type="containsText" dxfId="4252" priority="2188" operator="containsText" text="Neutral">
      <formula>NOT(ISERROR(SEARCH(("Neutral"),(J466))))</formula>
    </cfRule>
  </conditionalFormatting>
  <conditionalFormatting sqref="J466">
    <cfRule type="containsText" dxfId="4251" priority="2189" operator="containsText" text="Negative">
      <formula>NOT(ISERROR(SEARCH(("Negative"),(J466))))</formula>
    </cfRule>
  </conditionalFormatting>
  <conditionalFormatting sqref="J466">
    <cfRule type="containsText" dxfId="4250" priority="2190" operator="containsText" text="Positive">
      <formula>NOT(ISERROR(SEARCH(("Positive"),(J466))))</formula>
    </cfRule>
  </conditionalFormatting>
  <conditionalFormatting sqref="J466">
    <cfRule type="containsText" dxfId="4249" priority="2191" operator="containsText" text="Neutral">
      <formula>NOT(ISERROR(SEARCH(("Neutral"),(J466))))</formula>
    </cfRule>
  </conditionalFormatting>
  <conditionalFormatting sqref="J466">
    <cfRule type="containsText" dxfId="4248" priority="2192" operator="containsText" text="Negative">
      <formula>NOT(ISERROR(SEARCH(("Negative"),(J466))))</formula>
    </cfRule>
  </conditionalFormatting>
  <conditionalFormatting sqref="J466">
    <cfRule type="containsText" dxfId="4247" priority="2193" operator="containsText" text="Positive">
      <formula>NOT(ISERROR(SEARCH(("Positive"),(J466))))</formula>
    </cfRule>
  </conditionalFormatting>
  <conditionalFormatting sqref="J466">
    <cfRule type="timePeriod" dxfId="4246" priority="2194" timePeriod="tomorrow">
      <formula>FLOOR(J466,1)=TODAY()+1</formula>
    </cfRule>
  </conditionalFormatting>
  <conditionalFormatting sqref="H466">
    <cfRule type="expression" dxfId="4245" priority="2195" stopIfTrue="1">
      <formula>(#REF!="√")</formula>
    </cfRule>
  </conditionalFormatting>
  <conditionalFormatting sqref="G466">
    <cfRule type="containsText" dxfId="4244" priority="2196" stopIfTrue="1" operator="containsText" text="LOW">
      <formula>NOT(ISERROR(SEARCH(("LOW"),(G466))))</formula>
    </cfRule>
  </conditionalFormatting>
  <conditionalFormatting sqref="G466">
    <cfRule type="containsText" dxfId="4243" priority="2197" stopIfTrue="1" operator="containsText" text="MEDIUM">
      <formula>NOT(ISERROR(SEARCH(("MEDIUM"),(G466))))</formula>
    </cfRule>
  </conditionalFormatting>
  <conditionalFormatting sqref="G466">
    <cfRule type="containsText" dxfId="4242" priority="2198" stopIfTrue="1" operator="containsText" text="HIGH">
      <formula>NOT(ISERROR(SEARCH(("HIGH"),(G466))))</formula>
    </cfRule>
  </conditionalFormatting>
  <conditionalFormatting sqref="G466">
    <cfRule type="expression" dxfId="4241" priority="2199" stopIfTrue="1">
      <formula>(#REF!="√")</formula>
    </cfRule>
  </conditionalFormatting>
  <conditionalFormatting sqref="G466:G477">
    <cfRule type="cellIs" dxfId="4240" priority="2200" operator="equal">
      <formula>"معمولی"</formula>
    </cfRule>
  </conditionalFormatting>
  <conditionalFormatting sqref="G466:G477">
    <cfRule type="cellIs" dxfId="4239" priority="2201" operator="equal">
      <formula>"جدی"</formula>
    </cfRule>
  </conditionalFormatting>
  <conditionalFormatting sqref="G466:G477">
    <cfRule type="cellIs" dxfId="4238" priority="2202" operator="equal">
      <formula>"حیاتی"</formula>
    </cfRule>
  </conditionalFormatting>
  <conditionalFormatting sqref="I478">
    <cfRule type="containsText" dxfId="4237" priority="2203" stopIfTrue="1" operator="containsText" text="LOW">
      <formula>NOT(ISERROR(SEARCH(("LOW"),(I478))))</formula>
    </cfRule>
  </conditionalFormatting>
  <conditionalFormatting sqref="I478">
    <cfRule type="containsText" dxfId="4236" priority="2204" stopIfTrue="1" operator="containsText" text="MEDIUM">
      <formula>NOT(ISERROR(SEARCH(("MEDIUM"),(I478))))</formula>
    </cfRule>
  </conditionalFormatting>
  <conditionalFormatting sqref="I478">
    <cfRule type="containsText" dxfId="4235" priority="2205" stopIfTrue="1" operator="containsText" text="HIGH">
      <formula>NOT(ISERROR(SEARCH(("HIGH"),(I478))))</formula>
    </cfRule>
  </conditionalFormatting>
  <conditionalFormatting sqref="B478">
    <cfRule type="expression" dxfId="4234" priority="2206" stopIfTrue="1">
      <formula>(#REF!="√")</formula>
    </cfRule>
  </conditionalFormatting>
  <conditionalFormatting sqref="I478">
    <cfRule type="expression" dxfId="4233" priority="2207" stopIfTrue="1">
      <formula>(#REF!="√")</formula>
    </cfRule>
  </conditionalFormatting>
  <conditionalFormatting sqref="H479">
    <cfRule type="containsText" dxfId="4232" priority="2208" stopIfTrue="1" operator="containsText" text="LOW">
      <formula>NOT(ISERROR(SEARCH(("LOW"),(H479))))</formula>
    </cfRule>
  </conditionalFormatting>
  <conditionalFormatting sqref="H479">
    <cfRule type="containsText" dxfId="4231" priority="2209" stopIfTrue="1" operator="containsText" text="MEDIUM">
      <formula>NOT(ISERROR(SEARCH(("MEDIUM"),(H479))))</formula>
    </cfRule>
  </conditionalFormatting>
  <conditionalFormatting sqref="H479">
    <cfRule type="containsText" dxfId="4230" priority="2210" stopIfTrue="1" operator="containsText" text="HIGH">
      <formula>NOT(ISERROR(SEARCH(("HIGH"),(H479))))</formula>
    </cfRule>
  </conditionalFormatting>
  <conditionalFormatting sqref="B479">
    <cfRule type="expression" dxfId="4229" priority="2211" stopIfTrue="1">
      <formula>(#REF!="√")</formula>
    </cfRule>
  </conditionalFormatting>
  <conditionalFormatting sqref="C479">
    <cfRule type="expression" dxfId="4228" priority="2212" stopIfTrue="1">
      <formula>(#REF!="√")</formula>
    </cfRule>
  </conditionalFormatting>
  <conditionalFormatting sqref="J479">
    <cfRule type="containsText" dxfId="4227" priority="2213" operator="containsText" text="Neutral">
      <formula>NOT(ISERROR(SEARCH(("Neutral"),(J479))))</formula>
    </cfRule>
  </conditionalFormatting>
  <conditionalFormatting sqref="J479">
    <cfRule type="containsText" dxfId="4226" priority="2214" operator="containsText" text="Negative">
      <formula>NOT(ISERROR(SEARCH(("Negative"),(J479))))</formula>
    </cfRule>
  </conditionalFormatting>
  <conditionalFormatting sqref="J479">
    <cfRule type="containsText" dxfId="4225" priority="2215" operator="containsText" text="Positive">
      <formula>NOT(ISERROR(SEARCH(("Positive"),(J479))))</formula>
    </cfRule>
  </conditionalFormatting>
  <conditionalFormatting sqref="J479">
    <cfRule type="containsText" dxfId="4224" priority="2216" operator="containsText" text="Neutral">
      <formula>NOT(ISERROR(SEARCH(("Neutral"),(J479))))</formula>
    </cfRule>
  </conditionalFormatting>
  <conditionalFormatting sqref="J479">
    <cfRule type="containsText" dxfId="4223" priority="2217" operator="containsText" text="Negative">
      <formula>NOT(ISERROR(SEARCH(("Negative"),(J479))))</formula>
    </cfRule>
  </conditionalFormatting>
  <conditionalFormatting sqref="J479">
    <cfRule type="containsText" dxfId="4222" priority="2218" operator="containsText" text="Positive">
      <formula>NOT(ISERROR(SEARCH(("Positive"),(J479))))</formula>
    </cfRule>
  </conditionalFormatting>
  <conditionalFormatting sqref="J479">
    <cfRule type="timePeriod" dxfId="4221" priority="2219" timePeriod="tomorrow">
      <formula>FLOOR(J479,1)=TODAY()+1</formula>
    </cfRule>
  </conditionalFormatting>
  <conditionalFormatting sqref="H479">
    <cfRule type="expression" dxfId="4220" priority="2220" stopIfTrue="1">
      <formula>(#REF!="√")</formula>
    </cfRule>
  </conditionalFormatting>
  <conditionalFormatting sqref="G479">
    <cfRule type="containsText" dxfId="4219" priority="2221" stopIfTrue="1" operator="containsText" text="LOW">
      <formula>NOT(ISERROR(SEARCH(("LOW"),(G479))))</formula>
    </cfRule>
  </conditionalFormatting>
  <conditionalFormatting sqref="G479">
    <cfRule type="containsText" dxfId="4218" priority="2222" stopIfTrue="1" operator="containsText" text="MEDIUM">
      <formula>NOT(ISERROR(SEARCH(("MEDIUM"),(G479))))</formula>
    </cfRule>
  </conditionalFormatting>
  <conditionalFormatting sqref="G479">
    <cfRule type="containsText" dxfId="4217" priority="2223" stopIfTrue="1" operator="containsText" text="HIGH">
      <formula>NOT(ISERROR(SEARCH(("HIGH"),(G479))))</formula>
    </cfRule>
  </conditionalFormatting>
  <conditionalFormatting sqref="G479">
    <cfRule type="expression" dxfId="4216" priority="2224" stopIfTrue="1">
      <formula>(#REF!="√")</formula>
    </cfRule>
  </conditionalFormatting>
  <conditionalFormatting sqref="I486">
    <cfRule type="containsText" dxfId="4215" priority="2225" stopIfTrue="1" operator="containsText" text="LOW">
      <formula>NOT(ISERROR(SEARCH(("LOW"),(I486))))</formula>
    </cfRule>
  </conditionalFormatting>
  <conditionalFormatting sqref="I486">
    <cfRule type="containsText" dxfId="4214" priority="2226" stopIfTrue="1" operator="containsText" text="MEDIUM">
      <formula>NOT(ISERROR(SEARCH(("MEDIUM"),(I486))))</formula>
    </cfRule>
  </conditionalFormatting>
  <conditionalFormatting sqref="I486">
    <cfRule type="containsText" dxfId="4213" priority="2227" stopIfTrue="1" operator="containsText" text="HIGH">
      <formula>NOT(ISERROR(SEARCH(("HIGH"),(I486))))</formula>
    </cfRule>
  </conditionalFormatting>
  <conditionalFormatting sqref="B486">
    <cfRule type="expression" dxfId="4212" priority="2228" stopIfTrue="1">
      <formula>(#REF!="√")</formula>
    </cfRule>
  </conditionalFormatting>
  <conditionalFormatting sqref="I486">
    <cfRule type="expression" dxfId="4211" priority="2229" stopIfTrue="1">
      <formula>(#REF!="√")</formula>
    </cfRule>
  </conditionalFormatting>
  <conditionalFormatting sqref="H487">
    <cfRule type="containsText" dxfId="4210" priority="2230" stopIfTrue="1" operator="containsText" text="LOW">
      <formula>NOT(ISERROR(SEARCH(("LOW"),(H487))))</formula>
    </cfRule>
  </conditionalFormatting>
  <conditionalFormatting sqref="H487">
    <cfRule type="containsText" dxfId="4209" priority="2231" stopIfTrue="1" operator="containsText" text="MEDIUM">
      <formula>NOT(ISERROR(SEARCH(("MEDIUM"),(H487))))</formula>
    </cfRule>
  </conditionalFormatting>
  <conditionalFormatting sqref="H487">
    <cfRule type="containsText" dxfId="4208" priority="2232" stopIfTrue="1" operator="containsText" text="HIGH">
      <formula>NOT(ISERROR(SEARCH(("HIGH"),(H487))))</formula>
    </cfRule>
  </conditionalFormatting>
  <conditionalFormatting sqref="B487">
    <cfRule type="expression" dxfId="4207" priority="2233" stopIfTrue="1">
      <formula>(#REF!="√")</formula>
    </cfRule>
  </conditionalFormatting>
  <conditionalFormatting sqref="C487">
    <cfRule type="expression" dxfId="4206" priority="2234" stopIfTrue="1">
      <formula>(#REF!="√")</formula>
    </cfRule>
  </conditionalFormatting>
  <conditionalFormatting sqref="J487">
    <cfRule type="containsText" dxfId="4205" priority="2235" operator="containsText" text="Neutral">
      <formula>NOT(ISERROR(SEARCH(("Neutral"),(J487))))</formula>
    </cfRule>
  </conditionalFormatting>
  <conditionalFormatting sqref="J487">
    <cfRule type="containsText" dxfId="4204" priority="2236" operator="containsText" text="Negative">
      <formula>NOT(ISERROR(SEARCH(("Negative"),(J487))))</formula>
    </cfRule>
  </conditionalFormatting>
  <conditionalFormatting sqref="J487">
    <cfRule type="containsText" dxfId="4203" priority="2237" operator="containsText" text="Positive">
      <formula>NOT(ISERROR(SEARCH(("Positive"),(J487))))</formula>
    </cfRule>
  </conditionalFormatting>
  <conditionalFormatting sqref="J487">
    <cfRule type="containsText" dxfId="4202" priority="2238" operator="containsText" text="Neutral">
      <formula>NOT(ISERROR(SEARCH(("Neutral"),(J487))))</formula>
    </cfRule>
  </conditionalFormatting>
  <conditionalFormatting sqref="J487">
    <cfRule type="containsText" dxfId="4201" priority="2239" operator="containsText" text="Negative">
      <formula>NOT(ISERROR(SEARCH(("Negative"),(J487))))</formula>
    </cfRule>
  </conditionalFormatting>
  <conditionalFormatting sqref="J487">
    <cfRule type="containsText" dxfId="4200" priority="2240" operator="containsText" text="Positive">
      <formula>NOT(ISERROR(SEARCH(("Positive"),(J487))))</formula>
    </cfRule>
  </conditionalFormatting>
  <conditionalFormatting sqref="J487">
    <cfRule type="timePeriod" dxfId="4199" priority="2241" timePeriod="tomorrow">
      <formula>FLOOR(J487,1)=TODAY()+1</formula>
    </cfRule>
  </conditionalFormatting>
  <conditionalFormatting sqref="H487">
    <cfRule type="expression" dxfId="4198" priority="2242" stopIfTrue="1">
      <formula>(#REF!="√")</formula>
    </cfRule>
  </conditionalFormatting>
  <conditionalFormatting sqref="G487">
    <cfRule type="containsText" dxfId="4197" priority="2243" stopIfTrue="1" operator="containsText" text="LOW">
      <formula>NOT(ISERROR(SEARCH(("LOW"),(G487))))</formula>
    </cfRule>
  </conditionalFormatting>
  <conditionalFormatting sqref="G487">
    <cfRule type="containsText" dxfId="4196" priority="2244" stopIfTrue="1" operator="containsText" text="MEDIUM">
      <formula>NOT(ISERROR(SEARCH(("MEDIUM"),(G487))))</formula>
    </cfRule>
  </conditionalFormatting>
  <conditionalFormatting sqref="G487">
    <cfRule type="containsText" dxfId="4195" priority="2245" stopIfTrue="1" operator="containsText" text="HIGH">
      <formula>NOT(ISERROR(SEARCH(("HIGH"),(G487))))</formula>
    </cfRule>
  </conditionalFormatting>
  <conditionalFormatting sqref="G487">
    <cfRule type="expression" dxfId="4194" priority="2246" stopIfTrue="1">
      <formula>(#REF!="√")</formula>
    </cfRule>
  </conditionalFormatting>
  <conditionalFormatting sqref="D493:D497">
    <cfRule type="cellIs" dxfId="4193" priority="2247" operator="equal">
      <formula>"رد"</formula>
    </cfRule>
  </conditionalFormatting>
  <conditionalFormatting sqref="D493:D497">
    <cfRule type="cellIs" dxfId="4192" priority="2248" operator="equal">
      <formula>"قبول"</formula>
    </cfRule>
  </conditionalFormatting>
  <conditionalFormatting sqref="D493:D497">
    <cfRule type="cellIs" dxfId="4191" priority="2249" operator="equal">
      <formula>"رد"</formula>
    </cfRule>
  </conditionalFormatting>
  <conditionalFormatting sqref="D493:D497">
    <cfRule type="cellIs" dxfId="4190" priority="2250" operator="equal">
      <formula>"قبول"</formula>
    </cfRule>
  </conditionalFormatting>
  <conditionalFormatting sqref="D493:D497">
    <cfRule type="cellIs" dxfId="4189" priority="2251" operator="equal">
      <formula>"قبول"</formula>
    </cfRule>
  </conditionalFormatting>
  <conditionalFormatting sqref="G493:G497">
    <cfRule type="cellIs" dxfId="4188" priority="2252" operator="equal">
      <formula>"معمولی"</formula>
    </cfRule>
  </conditionalFormatting>
  <conditionalFormatting sqref="G493:G497">
    <cfRule type="cellIs" dxfId="4187" priority="2253" operator="equal">
      <formula>"جدی"</formula>
    </cfRule>
  </conditionalFormatting>
  <conditionalFormatting sqref="G493:G497">
    <cfRule type="cellIs" dxfId="4186" priority="2254" operator="equal">
      <formula>"حیاتی"</formula>
    </cfRule>
  </conditionalFormatting>
  <conditionalFormatting sqref="I492">
    <cfRule type="containsText" dxfId="4185" priority="2255" stopIfTrue="1" operator="containsText" text="LOW">
      <formula>NOT(ISERROR(SEARCH(("LOW"),(I492))))</formula>
    </cfRule>
  </conditionalFormatting>
  <conditionalFormatting sqref="I492">
    <cfRule type="containsText" dxfId="4184" priority="2256" stopIfTrue="1" operator="containsText" text="MEDIUM">
      <formula>NOT(ISERROR(SEARCH(("MEDIUM"),(I492))))</formula>
    </cfRule>
  </conditionalFormatting>
  <conditionalFormatting sqref="I492">
    <cfRule type="containsText" dxfId="4183" priority="2257" stopIfTrue="1" operator="containsText" text="HIGH">
      <formula>NOT(ISERROR(SEARCH(("HIGH"),(I492))))</formula>
    </cfRule>
  </conditionalFormatting>
  <conditionalFormatting sqref="B492">
    <cfRule type="expression" dxfId="4182" priority="2258" stopIfTrue="1">
      <formula>(#REF!="√")</formula>
    </cfRule>
  </conditionalFormatting>
  <conditionalFormatting sqref="I492">
    <cfRule type="expression" dxfId="4181" priority="2259" stopIfTrue="1">
      <formula>(#REF!="√")</formula>
    </cfRule>
  </conditionalFormatting>
  <conditionalFormatting sqref="H493">
    <cfRule type="containsText" dxfId="4180" priority="2260" stopIfTrue="1" operator="containsText" text="LOW">
      <formula>NOT(ISERROR(SEARCH(("LOW"),(H493))))</formula>
    </cfRule>
  </conditionalFormatting>
  <conditionalFormatting sqref="H493">
    <cfRule type="containsText" dxfId="4179" priority="2261" stopIfTrue="1" operator="containsText" text="MEDIUM">
      <formula>NOT(ISERROR(SEARCH(("MEDIUM"),(H493))))</formula>
    </cfRule>
  </conditionalFormatting>
  <conditionalFormatting sqref="H493">
    <cfRule type="containsText" dxfId="4178" priority="2262" stopIfTrue="1" operator="containsText" text="HIGH">
      <formula>NOT(ISERROR(SEARCH(("HIGH"),(H493))))</formula>
    </cfRule>
  </conditionalFormatting>
  <conditionalFormatting sqref="B493">
    <cfRule type="expression" dxfId="4177" priority="2263" stopIfTrue="1">
      <formula>(#REF!="√")</formula>
    </cfRule>
  </conditionalFormatting>
  <conditionalFormatting sqref="C493">
    <cfRule type="expression" dxfId="4176" priority="2264" stopIfTrue="1">
      <formula>(#REF!="√")</formula>
    </cfRule>
  </conditionalFormatting>
  <conditionalFormatting sqref="J493">
    <cfRule type="containsText" dxfId="4175" priority="2265" operator="containsText" text="Neutral">
      <formula>NOT(ISERROR(SEARCH(("Neutral"),(J493))))</formula>
    </cfRule>
  </conditionalFormatting>
  <conditionalFormatting sqref="J493">
    <cfRule type="containsText" dxfId="4174" priority="2266" operator="containsText" text="Negative">
      <formula>NOT(ISERROR(SEARCH(("Negative"),(J493))))</formula>
    </cfRule>
  </conditionalFormatting>
  <conditionalFormatting sqref="J493">
    <cfRule type="containsText" dxfId="4173" priority="2267" operator="containsText" text="Positive">
      <formula>NOT(ISERROR(SEARCH(("Positive"),(J493))))</formula>
    </cfRule>
  </conditionalFormatting>
  <conditionalFormatting sqref="J493">
    <cfRule type="containsText" dxfId="4172" priority="2268" operator="containsText" text="Neutral">
      <formula>NOT(ISERROR(SEARCH(("Neutral"),(J493))))</formula>
    </cfRule>
  </conditionalFormatting>
  <conditionalFormatting sqref="J493">
    <cfRule type="containsText" dxfId="4171" priority="2269" operator="containsText" text="Negative">
      <formula>NOT(ISERROR(SEARCH(("Negative"),(J493))))</formula>
    </cfRule>
  </conditionalFormatting>
  <conditionalFormatting sqref="J493">
    <cfRule type="containsText" dxfId="4170" priority="2270" operator="containsText" text="Positive">
      <formula>NOT(ISERROR(SEARCH(("Positive"),(J493))))</formula>
    </cfRule>
  </conditionalFormatting>
  <conditionalFormatting sqref="J493">
    <cfRule type="timePeriod" dxfId="4169" priority="2271" timePeriod="tomorrow">
      <formula>FLOOR(J493,1)=TODAY()+1</formula>
    </cfRule>
  </conditionalFormatting>
  <conditionalFormatting sqref="H493">
    <cfRule type="expression" dxfId="4168" priority="2272" stopIfTrue="1">
      <formula>(#REF!="√")</formula>
    </cfRule>
  </conditionalFormatting>
  <conditionalFormatting sqref="G493">
    <cfRule type="containsText" dxfId="4167" priority="2273" stopIfTrue="1" operator="containsText" text="LOW">
      <formula>NOT(ISERROR(SEARCH(("LOW"),(G493))))</formula>
    </cfRule>
  </conditionalFormatting>
  <conditionalFormatting sqref="G493">
    <cfRule type="containsText" dxfId="4166" priority="2274" stopIfTrue="1" operator="containsText" text="MEDIUM">
      <formula>NOT(ISERROR(SEARCH(("MEDIUM"),(G493))))</formula>
    </cfRule>
  </conditionalFormatting>
  <conditionalFormatting sqref="G493">
    <cfRule type="containsText" dxfId="4165" priority="2275" stopIfTrue="1" operator="containsText" text="HIGH">
      <formula>NOT(ISERROR(SEARCH(("HIGH"),(G493))))</formula>
    </cfRule>
  </conditionalFormatting>
  <conditionalFormatting sqref="G493">
    <cfRule type="expression" dxfId="4164" priority="2276" stopIfTrue="1">
      <formula>(#REF!="√")</formula>
    </cfRule>
  </conditionalFormatting>
  <conditionalFormatting sqref="D499:D503">
    <cfRule type="cellIs" dxfId="4163" priority="2277" operator="equal">
      <formula>"رد"</formula>
    </cfRule>
  </conditionalFormatting>
  <conditionalFormatting sqref="D499:D503">
    <cfRule type="cellIs" dxfId="4162" priority="2278" operator="equal">
      <formula>"قبول"</formula>
    </cfRule>
  </conditionalFormatting>
  <conditionalFormatting sqref="D499:D503">
    <cfRule type="cellIs" dxfId="4161" priority="2279" operator="equal">
      <formula>"رد"</formula>
    </cfRule>
  </conditionalFormatting>
  <conditionalFormatting sqref="D499:D503">
    <cfRule type="cellIs" dxfId="4160" priority="2280" operator="equal">
      <formula>"قبول"</formula>
    </cfRule>
  </conditionalFormatting>
  <conditionalFormatting sqref="D499:D503">
    <cfRule type="cellIs" dxfId="4159" priority="2281" operator="equal">
      <formula>"قبول"</formula>
    </cfRule>
  </conditionalFormatting>
  <conditionalFormatting sqref="G499:G503">
    <cfRule type="cellIs" dxfId="4158" priority="2282" operator="equal">
      <formula>"معمولی"</formula>
    </cfRule>
  </conditionalFormatting>
  <conditionalFormatting sqref="G499:G503">
    <cfRule type="cellIs" dxfId="4157" priority="2283" operator="equal">
      <formula>"جدی"</formula>
    </cfRule>
  </conditionalFormatting>
  <conditionalFormatting sqref="G499:G503">
    <cfRule type="cellIs" dxfId="4156" priority="2284" operator="equal">
      <formula>"حیاتی"</formula>
    </cfRule>
  </conditionalFormatting>
  <conditionalFormatting sqref="I498">
    <cfRule type="containsText" dxfId="4155" priority="2285" stopIfTrue="1" operator="containsText" text="LOW">
      <formula>NOT(ISERROR(SEARCH(("LOW"),(I498))))</formula>
    </cfRule>
  </conditionalFormatting>
  <conditionalFormatting sqref="I498">
    <cfRule type="containsText" dxfId="4154" priority="2286" stopIfTrue="1" operator="containsText" text="MEDIUM">
      <formula>NOT(ISERROR(SEARCH(("MEDIUM"),(I498))))</formula>
    </cfRule>
  </conditionalFormatting>
  <conditionalFormatting sqref="I498">
    <cfRule type="containsText" dxfId="4153" priority="2287" stopIfTrue="1" operator="containsText" text="HIGH">
      <formula>NOT(ISERROR(SEARCH(("HIGH"),(I498))))</formula>
    </cfRule>
  </conditionalFormatting>
  <conditionalFormatting sqref="B498">
    <cfRule type="expression" dxfId="4152" priority="2288" stopIfTrue="1">
      <formula>(#REF!="√")</formula>
    </cfRule>
  </conditionalFormatting>
  <conditionalFormatting sqref="I498">
    <cfRule type="expression" dxfId="4151" priority="2289" stopIfTrue="1">
      <formula>(#REF!="√")</formula>
    </cfRule>
  </conditionalFormatting>
  <conditionalFormatting sqref="H499">
    <cfRule type="containsText" dxfId="4150" priority="2290" stopIfTrue="1" operator="containsText" text="LOW">
      <formula>NOT(ISERROR(SEARCH(("LOW"),(H499))))</formula>
    </cfRule>
  </conditionalFormatting>
  <conditionalFormatting sqref="H499">
    <cfRule type="containsText" dxfId="4149" priority="2291" stopIfTrue="1" operator="containsText" text="MEDIUM">
      <formula>NOT(ISERROR(SEARCH(("MEDIUM"),(H499))))</formula>
    </cfRule>
  </conditionalFormatting>
  <conditionalFormatting sqref="H499">
    <cfRule type="containsText" dxfId="4148" priority="2292" stopIfTrue="1" operator="containsText" text="HIGH">
      <formula>NOT(ISERROR(SEARCH(("HIGH"),(H499))))</formula>
    </cfRule>
  </conditionalFormatting>
  <conditionalFormatting sqref="B499">
    <cfRule type="expression" dxfId="4147" priority="2293" stopIfTrue="1">
      <formula>(#REF!="√")</formula>
    </cfRule>
  </conditionalFormatting>
  <conditionalFormatting sqref="C499">
    <cfRule type="expression" dxfId="4146" priority="2294" stopIfTrue="1">
      <formula>(#REF!="√")</formula>
    </cfRule>
  </conditionalFormatting>
  <conditionalFormatting sqref="J499">
    <cfRule type="containsText" dxfId="4145" priority="2295" operator="containsText" text="Neutral">
      <formula>NOT(ISERROR(SEARCH(("Neutral"),(J499))))</formula>
    </cfRule>
  </conditionalFormatting>
  <conditionalFormatting sqref="J499">
    <cfRule type="containsText" dxfId="4144" priority="2296" operator="containsText" text="Negative">
      <formula>NOT(ISERROR(SEARCH(("Negative"),(J499))))</formula>
    </cfRule>
  </conditionalFormatting>
  <conditionalFormatting sqref="J499">
    <cfRule type="containsText" dxfId="4143" priority="2297" operator="containsText" text="Positive">
      <formula>NOT(ISERROR(SEARCH(("Positive"),(J499))))</formula>
    </cfRule>
  </conditionalFormatting>
  <conditionalFormatting sqref="J499">
    <cfRule type="containsText" dxfId="4142" priority="2298" operator="containsText" text="Neutral">
      <formula>NOT(ISERROR(SEARCH(("Neutral"),(J499))))</formula>
    </cfRule>
  </conditionalFormatting>
  <conditionalFormatting sqref="J499">
    <cfRule type="containsText" dxfId="4141" priority="2299" operator="containsText" text="Negative">
      <formula>NOT(ISERROR(SEARCH(("Negative"),(J499))))</formula>
    </cfRule>
  </conditionalFormatting>
  <conditionalFormatting sqref="J499">
    <cfRule type="containsText" dxfId="4140" priority="2300" operator="containsText" text="Positive">
      <formula>NOT(ISERROR(SEARCH(("Positive"),(J499))))</formula>
    </cfRule>
  </conditionalFormatting>
  <conditionalFormatting sqref="J499">
    <cfRule type="timePeriod" dxfId="4139" priority="2301" timePeriod="tomorrow">
      <formula>FLOOR(J499,1)=TODAY()+1</formula>
    </cfRule>
  </conditionalFormatting>
  <conditionalFormatting sqref="H499">
    <cfRule type="expression" dxfId="4138" priority="2302" stopIfTrue="1">
      <formula>(#REF!="√")</formula>
    </cfRule>
  </conditionalFormatting>
  <conditionalFormatting sqref="G499">
    <cfRule type="containsText" dxfId="4137" priority="2303" stopIfTrue="1" operator="containsText" text="LOW">
      <formula>NOT(ISERROR(SEARCH(("LOW"),(G499))))</formula>
    </cfRule>
  </conditionalFormatting>
  <conditionalFormatting sqref="G499">
    <cfRule type="containsText" dxfId="4136" priority="2304" stopIfTrue="1" operator="containsText" text="MEDIUM">
      <formula>NOT(ISERROR(SEARCH(("MEDIUM"),(G499))))</formula>
    </cfRule>
  </conditionalFormatting>
  <conditionalFormatting sqref="G499">
    <cfRule type="containsText" dxfId="4135" priority="2305" stopIfTrue="1" operator="containsText" text="HIGH">
      <formula>NOT(ISERROR(SEARCH(("HIGH"),(G499))))</formula>
    </cfRule>
  </conditionalFormatting>
  <conditionalFormatting sqref="G499">
    <cfRule type="expression" dxfId="4134" priority="2306" stopIfTrue="1">
      <formula>(#REF!="√")</formula>
    </cfRule>
  </conditionalFormatting>
  <conditionalFormatting sqref="D505:D509">
    <cfRule type="cellIs" dxfId="4133" priority="2307" operator="equal">
      <formula>"رد"</formula>
    </cfRule>
  </conditionalFormatting>
  <conditionalFormatting sqref="D505:D509">
    <cfRule type="cellIs" dxfId="4132" priority="2308" operator="equal">
      <formula>"قبول"</formula>
    </cfRule>
  </conditionalFormatting>
  <conditionalFormatting sqref="D505:D509">
    <cfRule type="cellIs" dxfId="4131" priority="2309" operator="equal">
      <formula>"رد"</formula>
    </cfRule>
  </conditionalFormatting>
  <conditionalFormatting sqref="D505:D509">
    <cfRule type="cellIs" dxfId="4130" priority="2310" operator="equal">
      <formula>"قبول"</formula>
    </cfRule>
  </conditionalFormatting>
  <conditionalFormatting sqref="D505:D509">
    <cfRule type="cellIs" dxfId="4129" priority="2311" operator="equal">
      <formula>"قبول"</formula>
    </cfRule>
  </conditionalFormatting>
  <conditionalFormatting sqref="G505:G509">
    <cfRule type="cellIs" dxfId="4128" priority="2312" operator="equal">
      <formula>"معمولی"</formula>
    </cfRule>
  </conditionalFormatting>
  <conditionalFormatting sqref="G505:G509">
    <cfRule type="cellIs" dxfId="4127" priority="2313" operator="equal">
      <formula>"جدی"</formula>
    </cfRule>
  </conditionalFormatting>
  <conditionalFormatting sqref="G505:G509">
    <cfRule type="cellIs" dxfId="4126" priority="2314" operator="equal">
      <formula>"حیاتی"</formula>
    </cfRule>
  </conditionalFormatting>
  <conditionalFormatting sqref="I504">
    <cfRule type="containsText" dxfId="4125" priority="2315" stopIfTrue="1" operator="containsText" text="LOW">
      <formula>NOT(ISERROR(SEARCH(("LOW"),(I504))))</formula>
    </cfRule>
  </conditionalFormatting>
  <conditionalFormatting sqref="I504">
    <cfRule type="containsText" dxfId="4124" priority="2316" stopIfTrue="1" operator="containsText" text="MEDIUM">
      <formula>NOT(ISERROR(SEARCH(("MEDIUM"),(I504))))</formula>
    </cfRule>
  </conditionalFormatting>
  <conditionalFormatting sqref="I504">
    <cfRule type="containsText" dxfId="4123" priority="2317" stopIfTrue="1" operator="containsText" text="HIGH">
      <formula>NOT(ISERROR(SEARCH(("HIGH"),(I504))))</formula>
    </cfRule>
  </conditionalFormatting>
  <conditionalFormatting sqref="B504">
    <cfRule type="expression" dxfId="4122" priority="2318" stopIfTrue="1">
      <formula>(#REF!="√")</formula>
    </cfRule>
  </conditionalFormatting>
  <conditionalFormatting sqref="I504">
    <cfRule type="expression" dxfId="4121" priority="2319" stopIfTrue="1">
      <formula>(#REF!="√")</formula>
    </cfRule>
  </conditionalFormatting>
  <conditionalFormatting sqref="H505">
    <cfRule type="containsText" dxfId="4120" priority="2320" stopIfTrue="1" operator="containsText" text="LOW">
      <formula>NOT(ISERROR(SEARCH(("LOW"),(H505))))</formula>
    </cfRule>
  </conditionalFormatting>
  <conditionalFormatting sqref="H505">
    <cfRule type="containsText" dxfId="4119" priority="2321" stopIfTrue="1" operator="containsText" text="MEDIUM">
      <formula>NOT(ISERROR(SEARCH(("MEDIUM"),(H505))))</formula>
    </cfRule>
  </conditionalFormatting>
  <conditionalFormatting sqref="H505">
    <cfRule type="containsText" dxfId="4118" priority="2322" stopIfTrue="1" operator="containsText" text="HIGH">
      <formula>NOT(ISERROR(SEARCH(("HIGH"),(H505))))</formula>
    </cfRule>
  </conditionalFormatting>
  <conditionalFormatting sqref="B505">
    <cfRule type="expression" dxfId="4117" priority="2323" stopIfTrue="1">
      <formula>(#REF!="√")</formula>
    </cfRule>
  </conditionalFormatting>
  <conditionalFormatting sqref="C505">
    <cfRule type="expression" dxfId="4116" priority="2324" stopIfTrue="1">
      <formula>(#REF!="√")</formula>
    </cfRule>
  </conditionalFormatting>
  <conditionalFormatting sqref="J505">
    <cfRule type="containsText" dxfId="4115" priority="2325" operator="containsText" text="Neutral">
      <formula>NOT(ISERROR(SEARCH(("Neutral"),(J505))))</formula>
    </cfRule>
  </conditionalFormatting>
  <conditionalFormatting sqref="J505">
    <cfRule type="containsText" dxfId="4114" priority="2326" operator="containsText" text="Negative">
      <formula>NOT(ISERROR(SEARCH(("Negative"),(J505))))</formula>
    </cfRule>
  </conditionalFormatting>
  <conditionalFormatting sqref="J505">
    <cfRule type="containsText" dxfId="4113" priority="2327" operator="containsText" text="Positive">
      <formula>NOT(ISERROR(SEARCH(("Positive"),(J505))))</formula>
    </cfRule>
  </conditionalFormatting>
  <conditionalFormatting sqref="J505">
    <cfRule type="containsText" dxfId="4112" priority="2328" operator="containsText" text="Neutral">
      <formula>NOT(ISERROR(SEARCH(("Neutral"),(J505))))</formula>
    </cfRule>
  </conditionalFormatting>
  <conditionalFormatting sqref="J505">
    <cfRule type="containsText" dxfId="4111" priority="2329" operator="containsText" text="Negative">
      <formula>NOT(ISERROR(SEARCH(("Negative"),(J505))))</formula>
    </cfRule>
  </conditionalFormatting>
  <conditionalFormatting sqref="J505">
    <cfRule type="containsText" dxfId="4110" priority="2330" operator="containsText" text="Positive">
      <formula>NOT(ISERROR(SEARCH(("Positive"),(J505))))</formula>
    </cfRule>
  </conditionalFormatting>
  <conditionalFormatting sqref="J505">
    <cfRule type="timePeriod" dxfId="4109" priority="2331" timePeriod="tomorrow">
      <formula>FLOOR(J505,1)=TODAY()+1</formula>
    </cfRule>
  </conditionalFormatting>
  <conditionalFormatting sqref="H505">
    <cfRule type="expression" dxfId="4108" priority="2332" stopIfTrue="1">
      <formula>(#REF!="√")</formula>
    </cfRule>
  </conditionalFormatting>
  <conditionalFormatting sqref="G505">
    <cfRule type="containsText" dxfId="4107" priority="2333" stopIfTrue="1" operator="containsText" text="LOW">
      <formula>NOT(ISERROR(SEARCH(("LOW"),(G505))))</formula>
    </cfRule>
  </conditionalFormatting>
  <conditionalFormatting sqref="G505">
    <cfRule type="containsText" dxfId="4106" priority="2334" stopIfTrue="1" operator="containsText" text="MEDIUM">
      <formula>NOT(ISERROR(SEARCH(("MEDIUM"),(G505))))</formula>
    </cfRule>
  </conditionalFormatting>
  <conditionalFormatting sqref="G505">
    <cfRule type="containsText" dxfId="4105" priority="2335" stopIfTrue="1" operator="containsText" text="HIGH">
      <formula>NOT(ISERROR(SEARCH(("HIGH"),(G505))))</formula>
    </cfRule>
  </conditionalFormatting>
  <conditionalFormatting sqref="G505">
    <cfRule type="expression" dxfId="4104" priority="2336" stopIfTrue="1">
      <formula>(#REF!="√")</formula>
    </cfRule>
  </conditionalFormatting>
  <conditionalFormatting sqref="D511:D516">
    <cfRule type="cellIs" dxfId="4103" priority="2337" operator="equal">
      <formula>"رد"</formula>
    </cfRule>
  </conditionalFormatting>
  <conditionalFormatting sqref="D511:D516">
    <cfRule type="cellIs" dxfId="4102" priority="2338" operator="equal">
      <formula>"قبول"</formula>
    </cfRule>
  </conditionalFormatting>
  <conditionalFormatting sqref="D511:D516">
    <cfRule type="cellIs" dxfId="4101" priority="2339" operator="equal">
      <formula>"رد"</formula>
    </cfRule>
  </conditionalFormatting>
  <conditionalFormatting sqref="D511:D516">
    <cfRule type="cellIs" dxfId="4100" priority="2340" operator="equal">
      <formula>"قبول"</formula>
    </cfRule>
  </conditionalFormatting>
  <conditionalFormatting sqref="D511:D516">
    <cfRule type="cellIs" dxfId="4099" priority="2341" operator="equal">
      <formula>"قبول"</formula>
    </cfRule>
  </conditionalFormatting>
  <conditionalFormatting sqref="G511:G516">
    <cfRule type="cellIs" dxfId="4098" priority="2342" operator="equal">
      <formula>"معمولی"</formula>
    </cfRule>
  </conditionalFormatting>
  <conditionalFormatting sqref="G511:G516">
    <cfRule type="cellIs" dxfId="4097" priority="2343" operator="equal">
      <formula>"جدی"</formula>
    </cfRule>
  </conditionalFormatting>
  <conditionalFormatting sqref="G511:G516">
    <cfRule type="cellIs" dxfId="4096" priority="2344" operator="equal">
      <formula>"حیاتی"</formula>
    </cfRule>
  </conditionalFormatting>
  <conditionalFormatting sqref="I510">
    <cfRule type="containsText" dxfId="4095" priority="2345" stopIfTrue="1" operator="containsText" text="LOW">
      <formula>NOT(ISERROR(SEARCH(("LOW"),(I510))))</formula>
    </cfRule>
  </conditionalFormatting>
  <conditionalFormatting sqref="I510">
    <cfRule type="containsText" dxfId="4094" priority="2346" stopIfTrue="1" operator="containsText" text="MEDIUM">
      <formula>NOT(ISERROR(SEARCH(("MEDIUM"),(I510))))</formula>
    </cfRule>
  </conditionalFormatting>
  <conditionalFormatting sqref="I510">
    <cfRule type="containsText" dxfId="4093" priority="2347" stopIfTrue="1" operator="containsText" text="HIGH">
      <formula>NOT(ISERROR(SEARCH(("HIGH"),(I510))))</formula>
    </cfRule>
  </conditionalFormatting>
  <conditionalFormatting sqref="B510">
    <cfRule type="expression" dxfId="4092" priority="2348" stopIfTrue="1">
      <formula>(#REF!="√")</formula>
    </cfRule>
  </conditionalFormatting>
  <conditionalFormatting sqref="I510">
    <cfRule type="expression" dxfId="4091" priority="2349" stopIfTrue="1">
      <formula>(#REF!="√")</formula>
    </cfRule>
  </conditionalFormatting>
  <conditionalFormatting sqref="H511">
    <cfRule type="containsText" dxfId="4090" priority="2350" stopIfTrue="1" operator="containsText" text="LOW">
      <formula>NOT(ISERROR(SEARCH(("LOW"),(H511))))</formula>
    </cfRule>
  </conditionalFormatting>
  <conditionalFormatting sqref="H511">
    <cfRule type="containsText" dxfId="4089" priority="2351" stopIfTrue="1" operator="containsText" text="MEDIUM">
      <formula>NOT(ISERROR(SEARCH(("MEDIUM"),(H511))))</formula>
    </cfRule>
  </conditionalFormatting>
  <conditionalFormatting sqref="H511">
    <cfRule type="containsText" dxfId="4088" priority="2352" stopIfTrue="1" operator="containsText" text="HIGH">
      <formula>NOT(ISERROR(SEARCH(("HIGH"),(H511))))</formula>
    </cfRule>
  </conditionalFormatting>
  <conditionalFormatting sqref="B511">
    <cfRule type="expression" dxfId="4087" priority="2353" stopIfTrue="1">
      <formula>(#REF!="√")</formula>
    </cfRule>
  </conditionalFormatting>
  <conditionalFormatting sqref="C511">
    <cfRule type="expression" dxfId="4086" priority="2354" stopIfTrue="1">
      <formula>(#REF!="√")</formula>
    </cfRule>
  </conditionalFormatting>
  <conditionalFormatting sqref="J511">
    <cfRule type="containsText" dxfId="4085" priority="2355" operator="containsText" text="Neutral">
      <formula>NOT(ISERROR(SEARCH(("Neutral"),(J511))))</formula>
    </cfRule>
  </conditionalFormatting>
  <conditionalFormatting sqref="J511">
    <cfRule type="containsText" dxfId="4084" priority="2356" operator="containsText" text="Negative">
      <formula>NOT(ISERROR(SEARCH(("Negative"),(J511))))</formula>
    </cfRule>
  </conditionalFormatting>
  <conditionalFormatting sqref="J511">
    <cfRule type="containsText" dxfId="4083" priority="2357" operator="containsText" text="Positive">
      <formula>NOT(ISERROR(SEARCH(("Positive"),(J511))))</formula>
    </cfRule>
  </conditionalFormatting>
  <conditionalFormatting sqref="J511">
    <cfRule type="containsText" dxfId="4082" priority="2358" operator="containsText" text="Neutral">
      <formula>NOT(ISERROR(SEARCH(("Neutral"),(J511))))</formula>
    </cfRule>
  </conditionalFormatting>
  <conditionalFormatting sqref="J511">
    <cfRule type="containsText" dxfId="4081" priority="2359" operator="containsText" text="Negative">
      <formula>NOT(ISERROR(SEARCH(("Negative"),(J511))))</formula>
    </cfRule>
  </conditionalFormatting>
  <conditionalFormatting sqref="J511">
    <cfRule type="containsText" dxfId="4080" priority="2360" operator="containsText" text="Positive">
      <formula>NOT(ISERROR(SEARCH(("Positive"),(J511))))</formula>
    </cfRule>
  </conditionalFormatting>
  <conditionalFormatting sqref="J511">
    <cfRule type="timePeriod" dxfId="4079" priority="2361" timePeriod="tomorrow">
      <formula>FLOOR(J511,1)=TODAY()+1</formula>
    </cfRule>
  </conditionalFormatting>
  <conditionalFormatting sqref="H511">
    <cfRule type="expression" dxfId="4078" priority="2362" stopIfTrue="1">
      <formula>(#REF!="√")</formula>
    </cfRule>
  </conditionalFormatting>
  <conditionalFormatting sqref="G511">
    <cfRule type="containsText" dxfId="4077" priority="2363" stopIfTrue="1" operator="containsText" text="LOW">
      <formula>NOT(ISERROR(SEARCH(("LOW"),(G511))))</formula>
    </cfRule>
  </conditionalFormatting>
  <conditionalFormatting sqref="G511">
    <cfRule type="containsText" dxfId="4076" priority="2364" stopIfTrue="1" operator="containsText" text="MEDIUM">
      <formula>NOT(ISERROR(SEARCH(("MEDIUM"),(G511))))</formula>
    </cfRule>
  </conditionalFormatting>
  <conditionalFormatting sqref="G511">
    <cfRule type="containsText" dxfId="4075" priority="2365" stopIfTrue="1" operator="containsText" text="HIGH">
      <formula>NOT(ISERROR(SEARCH(("HIGH"),(G511))))</formula>
    </cfRule>
  </conditionalFormatting>
  <conditionalFormatting sqref="G511">
    <cfRule type="expression" dxfId="4074" priority="2366" stopIfTrue="1">
      <formula>(#REF!="√")</formula>
    </cfRule>
  </conditionalFormatting>
  <conditionalFormatting sqref="D518:D522">
    <cfRule type="cellIs" dxfId="4073" priority="2367" operator="equal">
      <formula>"رد"</formula>
    </cfRule>
  </conditionalFormatting>
  <conditionalFormatting sqref="D518:D522">
    <cfRule type="cellIs" dxfId="4072" priority="2368" operator="equal">
      <formula>"قبول"</formula>
    </cfRule>
  </conditionalFormatting>
  <conditionalFormatting sqref="D518:D522">
    <cfRule type="cellIs" dxfId="4071" priority="2369" operator="equal">
      <formula>"رد"</formula>
    </cfRule>
  </conditionalFormatting>
  <conditionalFormatting sqref="D518:D522">
    <cfRule type="cellIs" dxfId="4070" priority="2370" operator="equal">
      <formula>"قبول"</formula>
    </cfRule>
  </conditionalFormatting>
  <conditionalFormatting sqref="D518:D522">
    <cfRule type="cellIs" dxfId="4069" priority="2371" operator="equal">
      <formula>"قبول"</formula>
    </cfRule>
  </conditionalFormatting>
  <conditionalFormatting sqref="G518:G522">
    <cfRule type="cellIs" dxfId="4068" priority="2372" operator="equal">
      <formula>"معمولی"</formula>
    </cfRule>
  </conditionalFormatting>
  <conditionalFormatting sqref="G518:G522">
    <cfRule type="cellIs" dxfId="4067" priority="2373" operator="equal">
      <formula>"جدی"</formula>
    </cfRule>
  </conditionalFormatting>
  <conditionalFormatting sqref="G518:G522">
    <cfRule type="cellIs" dxfId="4066" priority="2374" operator="equal">
      <formula>"حیاتی"</formula>
    </cfRule>
  </conditionalFormatting>
  <conditionalFormatting sqref="I517">
    <cfRule type="containsText" dxfId="4065" priority="2375" stopIfTrue="1" operator="containsText" text="LOW">
      <formula>NOT(ISERROR(SEARCH(("LOW"),(I517))))</formula>
    </cfRule>
  </conditionalFormatting>
  <conditionalFormatting sqref="I517">
    <cfRule type="containsText" dxfId="4064" priority="2376" stopIfTrue="1" operator="containsText" text="MEDIUM">
      <formula>NOT(ISERROR(SEARCH(("MEDIUM"),(I517))))</formula>
    </cfRule>
  </conditionalFormatting>
  <conditionalFormatting sqref="I517">
    <cfRule type="containsText" dxfId="4063" priority="2377" stopIfTrue="1" operator="containsText" text="HIGH">
      <formula>NOT(ISERROR(SEARCH(("HIGH"),(I517))))</formula>
    </cfRule>
  </conditionalFormatting>
  <conditionalFormatting sqref="B517">
    <cfRule type="expression" dxfId="4062" priority="2378" stopIfTrue="1">
      <formula>(#REF!="√")</formula>
    </cfRule>
  </conditionalFormatting>
  <conditionalFormatting sqref="I517">
    <cfRule type="expression" dxfId="4061" priority="2379" stopIfTrue="1">
      <formula>(#REF!="√")</formula>
    </cfRule>
  </conditionalFormatting>
  <conditionalFormatting sqref="H518">
    <cfRule type="containsText" dxfId="4060" priority="2380" stopIfTrue="1" operator="containsText" text="LOW">
      <formula>NOT(ISERROR(SEARCH(("LOW"),(H518))))</formula>
    </cfRule>
  </conditionalFormatting>
  <conditionalFormatting sqref="H518">
    <cfRule type="containsText" dxfId="4059" priority="2381" stopIfTrue="1" operator="containsText" text="MEDIUM">
      <formula>NOT(ISERROR(SEARCH(("MEDIUM"),(H518))))</formula>
    </cfRule>
  </conditionalFormatting>
  <conditionalFormatting sqref="H518">
    <cfRule type="containsText" dxfId="4058" priority="2382" stopIfTrue="1" operator="containsText" text="HIGH">
      <formula>NOT(ISERROR(SEARCH(("HIGH"),(H518))))</formula>
    </cfRule>
  </conditionalFormatting>
  <conditionalFormatting sqref="B518">
    <cfRule type="expression" dxfId="4057" priority="2383" stopIfTrue="1">
      <formula>(#REF!="√")</formula>
    </cfRule>
  </conditionalFormatting>
  <conditionalFormatting sqref="C518">
    <cfRule type="expression" dxfId="4056" priority="2384" stopIfTrue="1">
      <formula>(#REF!="√")</formula>
    </cfRule>
  </conditionalFormatting>
  <conditionalFormatting sqref="J518">
    <cfRule type="containsText" dxfId="4055" priority="2385" operator="containsText" text="Neutral">
      <formula>NOT(ISERROR(SEARCH(("Neutral"),(J518))))</formula>
    </cfRule>
  </conditionalFormatting>
  <conditionalFormatting sqref="J518">
    <cfRule type="containsText" dxfId="4054" priority="2386" operator="containsText" text="Negative">
      <formula>NOT(ISERROR(SEARCH(("Negative"),(J518))))</formula>
    </cfRule>
  </conditionalFormatting>
  <conditionalFormatting sqref="J518">
    <cfRule type="containsText" dxfId="4053" priority="2387" operator="containsText" text="Positive">
      <formula>NOT(ISERROR(SEARCH(("Positive"),(J518))))</formula>
    </cfRule>
  </conditionalFormatting>
  <conditionalFormatting sqref="J518">
    <cfRule type="containsText" dxfId="4052" priority="2388" operator="containsText" text="Neutral">
      <formula>NOT(ISERROR(SEARCH(("Neutral"),(J518))))</formula>
    </cfRule>
  </conditionalFormatting>
  <conditionalFormatting sqref="J518">
    <cfRule type="containsText" dxfId="4051" priority="2389" operator="containsText" text="Negative">
      <formula>NOT(ISERROR(SEARCH(("Negative"),(J518))))</formula>
    </cfRule>
  </conditionalFormatting>
  <conditionalFormatting sqref="J518">
    <cfRule type="containsText" dxfId="4050" priority="2390" operator="containsText" text="Positive">
      <formula>NOT(ISERROR(SEARCH(("Positive"),(J518))))</formula>
    </cfRule>
  </conditionalFormatting>
  <conditionalFormatting sqref="J518">
    <cfRule type="timePeriod" dxfId="4049" priority="2391" timePeriod="tomorrow">
      <formula>FLOOR(J518,1)=TODAY()+1</formula>
    </cfRule>
  </conditionalFormatting>
  <conditionalFormatting sqref="H518">
    <cfRule type="expression" dxfId="4048" priority="2392" stopIfTrue="1">
      <formula>(#REF!="√")</formula>
    </cfRule>
  </conditionalFormatting>
  <conditionalFormatting sqref="G518">
    <cfRule type="containsText" dxfId="4047" priority="2393" stopIfTrue="1" operator="containsText" text="LOW">
      <formula>NOT(ISERROR(SEARCH(("LOW"),(G518))))</formula>
    </cfRule>
  </conditionalFormatting>
  <conditionalFormatting sqref="G518">
    <cfRule type="containsText" dxfId="4046" priority="2394" stopIfTrue="1" operator="containsText" text="MEDIUM">
      <formula>NOT(ISERROR(SEARCH(("MEDIUM"),(G518))))</formula>
    </cfRule>
  </conditionalFormatting>
  <conditionalFormatting sqref="G518">
    <cfRule type="containsText" dxfId="4045" priority="2395" stopIfTrue="1" operator="containsText" text="HIGH">
      <formula>NOT(ISERROR(SEARCH(("HIGH"),(G518))))</formula>
    </cfRule>
  </conditionalFormatting>
  <conditionalFormatting sqref="G518">
    <cfRule type="expression" dxfId="4044" priority="2396" stopIfTrue="1">
      <formula>(#REF!="√")</formula>
    </cfRule>
  </conditionalFormatting>
  <conditionalFormatting sqref="D524:D531">
    <cfRule type="cellIs" dxfId="4043" priority="2397" operator="equal">
      <formula>"رد"</formula>
    </cfRule>
  </conditionalFormatting>
  <conditionalFormatting sqref="D524:D531">
    <cfRule type="cellIs" dxfId="4042" priority="2398" operator="equal">
      <formula>"قبول"</formula>
    </cfRule>
  </conditionalFormatting>
  <conditionalFormatting sqref="D524:D531">
    <cfRule type="cellIs" dxfId="4041" priority="2399" operator="equal">
      <formula>"رد"</formula>
    </cfRule>
  </conditionalFormatting>
  <conditionalFormatting sqref="D524:D531">
    <cfRule type="cellIs" dxfId="4040" priority="2400" operator="equal">
      <formula>"قبول"</formula>
    </cfRule>
  </conditionalFormatting>
  <conditionalFormatting sqref="D524:D531">
    <cfRule type="cellIs" dxfId="4039" priority="2401" operator="equal">
      <formula>"قبول"</formula>
    </cfRule>
  </conditionalFormatting>
  <conditionalFormatting sqref="G524:G531">
    <cfRule type="cellIs" dxfId="4038" priority="2402" operator="equal">
      <formula>"معمولی"</formula>
    </cfRule>
  </conditionalFormatting>
  <conditionalFormatting sqref="G524:G531">
    <cfRule type="cellIs" dxfId="4037" priority="2403" operator="equal">
      <formula>"جدی"</formula>
    </cfRule>
  </conditionalFormatting>
  <conditionalFormatting sqref="G524:G531">
    <cfRule type="cellIs" dxfId="4036" priority="2404" operator="equal">
      <formula>"حیاتی"</formula>
    </cfRule>
  </conditionalFormatting>
  <conditionalFormatting sqref="I523">
    <cfRule type="containsText" dxfId="4035" priority="2405" stopIfTrue="1" operator="containsText" text="LOW">
      <formula>NOT(ISERROR(SEARCH(("LOW"),(I523))))</formula>
    </cfRule>
  </conditionalFormatting>
  <conditionalFormatting sqref="I523">
    <cfRule type="containsText" dxfId="4034" priority="2406" stopIfTrue="1" operator="containsText" text="MEDIUM">
      <formula>NOT(ISERROR(SEARCH(("MEDIUM"),(I523))))</formula>
    </cfRule>
  </conditionalFormatting>
  <conditionalFormatting sqref="I523">
    <cfRule type="containsText" dxfId="4033" priority="2407" stopIfTrue="1" operator="containsText" text="HIGH">
      <formula>NOT(ISERROR(SEARCH(("HIGH"),(I523))))</formula>
    </cfRule>
  </conditionalFormatting>
  <conditionalFormatting sqref="B523">
    <cfRule type="expression" dxfId="4032" priority="2408" stopIfTrue="1">
      <formula>(#REF!="√")</formula>
    </cfRule>
  </conditionalFormatting>
  <conditionalFormatting sqref="I523">
    <cfRule type="expression" dxfId="4031" priority="2409" stopIfTrue="1">
      <formula>(#REF!="√")</formula>
    </cfRule>
  </conditionalFormatting>
  <conditionalFormatting sqref="H524:H527">
    <cfRule type="containsText" dxfId="4030" priority="2410" stopIfTrue="1" operator="containsText" text="LOW">
      <formula>NOT(ISERROR(SEARCH(("LOW"),(H524))))</formula>
    </cfRule>
  </conditionalFormatting>
  <conditionalFormatting sqref="H524:H527">
    <cfRule type="containsText" dxfId="4029" priority="2411" stopIfTrue="1" operator="containsText" text="MEDIUM">
      <formula>NOT(ISERROR(SEARCH(("MEDIUM"),(H524))))</formula>
    </cfRule>
  </conditionalFormatting>
  <conditionalFormatting sqref="H524:H527">
    <cfRule type="containsText" dxfId="4028" priority="2412" stopIfTrue="1" operator="containsText" text="HIGH">
      <formula>NOT(ISERROR(SEARCH(("HIGH"),(H524))))</formula>
    </cfRule>
  </conditionalFormatting>
  <conditionalFormatting sqref="B524:B527">
    <cfRule type="expression" dxfId="4027" priority="2413" stopIfTrue="1">
      <formula>(#REF!="√")</formula>
    </cfRule>
  </conditionalFormatting>
  <conditionalFormatting sqref="C524:C527">
    <cfRule type="expression" dxfId="4026" priority="2414" stopIfTrue="1">
      <formula>(#REF!="√")</formula>
    </cfRule>
  </conditionalFormatting>
  <conditionalFormatting sqref="J524:J527">
    <cfRule type="containsText" dxfId="4025" priority="2415" operator="containsText" text="Neutral">
      <formula>NOT(ISERROR(SEARCH(("Neutral"),(J524))))</formula>
    </cfRule>
  </conditionalFormatting>
  <conditionalFormatting sqref="J524:J527">
    <cfRule type="containsText" dxfId="4024" priority="2416" operator="containsText" text="Negative">
      <formula>NOT(ISERROR(SEARCH(("Negative"),(J524))))</formula>
    </cfRule>
  </conditionalFormatting>
  <conditionalFormatting sqref="J524:J527">
    <cfRule type="containsText" dxfId="4023" priority="2417" operator="containsText" text="Positive">
      <formula>NOT(ISERROR(SEARCH(("Positive"),(J524))))</formula>
    </cfRule>
  </conditionalFormatting>
  <conditionalFormatting sqref="J524:J527">
    <cfRule type="containsText" dxfId="4022" priority="2418" operator="containsText" text="Neutral">
      <formula>NOT(ISERROR(SEARCH(("Neutral"),(J524))))</formula>
    </cfRule>
  </conditionalFormatting>
  <conditionalFormatting sqref="J524:J527">
    <cfRule type="containsText" dxfId="4021" priority="2419" operator="containsText" text="Negative">
      <formula>NOT(ISERROR(SEARCH(("Negative"),(J524))))</formula>
    </cfRule>
  </conditionalFormatting>
  <conditionalFormatting sqref="J524:J527">
    <cfRule type="containsText" dxfId="4020" priority="2420" operator="containsText" text="Positive">
      <formula>NOT(ISERROR(SEARCH(("Positive"),(J524))))</formula>
    </cfRule>
  </conditionalFormatting>
  <conditionalFormatting sqref="J524:J527">
    <cfRule type="timePeriod" dxfId="4019" priority="2421" timePeriod="tomorrow">
      <formula>FLOOR(J524,1)=TODAY()+1</formula>
    </cfRule>
  </conditionalFormatting>
  <conditionalFormatting sqref="H524:H527">
    <cfRule type="expression" dxfId="4018" priority="2422" stopIfTrue="1">
      <formula>(#REF!="√")</formula>
    </cfRule>
  </conditionalFormatting>
  <conditionalFormatting sqref="G524:G527">
    <cfRule type="containsText" dxfId="4017" priority="2423" stopIfTrue="1" operator="containsText" text="LOW">
      <formula>NOT(ISERROR(SEARCH(("LOW"),(G524))))</formula>
    </cfRule>
  </conditionalFormatting>
  <conditionalFormatting sqref="G524:G527">
    <cfRule type="containsText" dxfId="4016" priority="2424" stopIfTrue="1" operator="containsText" text="MEDIUM">
      <formula>NOT(ISERROR(SEARCH(("MEDIUM"),(G524))))</formula>
    </cfRule>
  </conditionalFormatting>
  <conditionalFormatting sqref="G524:G527">
    <cfRule type="containsText" dxfId="4015" priority="2425" stopIfTrue="1" operator="containsText" text="HIGH">
      <formula>NOT(ISERROR(SEARCH(("HIGH"),(G524))))</formula>
    </cfRule>
  </conditionalFormatting>
  <conditionalFormatting sqref="G524:G527">
    <cfRule type="expression" dxfId="4014" priority="2426" stopIfTrue="1">
      <formula>(#REF!="√")</formula>
    </cfRule>
  </conditionalFormatting>
  <conditionalFormatting sqref="D533:D540">
    <cfRule type="cellIs" dxfId="4013" priority="2427" operator="equal">
      <formula>"رد"</formula>
    </cfRule>
  </conditionalFormatting>
  <conditionalFormatting sqref="D533:D540">
    <cfRule type="cellIs" dxfId="4012" priority="2428" operator="equal">
      <formula>"قبول"</formula>
    </cfRule>
  </conditionalFormatting>
  <conditionalFormatting sqref="D533:D540">
    <cfRule type="cellIs" dxfId="4011" priority="2429" operator="equal">
      <formula>"رد"</formula>
    </cfRule>
  </conditionalFormatting>
  <conditionalFormatting sqref="D533:D540">
    <cfRule type="cellIs" dxfId="4010" priority="2430" operator="equal">
      <formula>"قبول"</formula>
    </cfRule>
  </conditionalFormatting>
  <conditionalFormatting sqref="D533:D540">
    <cfRule type="cellIs" dxfId="4009" priority="2431" operator="equal">
      <formula>"قبول"</formula>
    </cfRule>
  </conditionalFormatting>
  <conditionalFormatting sqref="G533:G540">
    <cfRule type="cellIs" dxfId="4008" priority="2432" operator="equal">
      <formula>"معمولی"</formula>
    </cfRule>
  </conditionalFormatting>
  <conditionalFormatting sqref="G533:G540">
    <cfRule type="cellIs" dxfId="4007" priority="2433" operator="equal">
      <formula>"جدی"</formula>
    </cfRule>
  </conditionalFormatting>
  <conditionalFormatting sqref="G533:G540">
    <cfRule type="cellIs" dxfId="4006" priority="2434" operator="equal">
      <formula>"حیاتی"</formula>
    </cfRule>
  </conditionalFormatting>
  <conditionalFormatting sqref="I532">
    <cfRule type="containsText" dxfId="4005" priority="2435" stopIfTrue="1" operator="containsText" text="LOW">
      <formula>NOT(ISERROR(SEARCH(("LOW"),(I532))))</formula>
    </cfRule>
  </conditionalFormatting>
  <conditionalFormatting sqref="I532">
    <cfRule type="containsText" dxfId="4004" priority="2436" stopIfTrue="1" operator="containsText" text="MEDIUM">
      <formula>NOT(ISERROR(SEARCH(("MEDIUM"),(I532))))</formula>
    </cfRule>
  </conditionalFormatting>
  <conditionalFormatting sqref="I532">
    <cfRule type="containsText" dxfId="4003" priority="2437" stopIfTrue="1" operator="containsText" text="HIGH">
      <formula>NOT(ISERROR(SEARCH(("HIGH"),(I532))))</formula>
    </cfRule>
  </conditionalFormatting>
  <conditionalFormatting sqref="B532">
    <cfRule type="expression" dxfId="4002" priority="2438" stopIfTrue="1">
      <formula>(#REF!="√")</formula>
    </cfRule>
  </conditionalFormatting>
  <conditionalFormatting sqref="I532">
    <cfRule type="expression" dxfId="4001" priority="2439" stopIfTrue="1">
      <formula>(#REF!="√")</formula>
    </cfRule>
  </conditionalFormatting>
  <conditionalFormatting sqref="H533:H536">
    <cfRule type="containsText" dxfId="4000" priority="2440" stopIfTrue="1" operator="containsText" text="LOW">
      <formula>NOT(ISERROR(SEARCH(("LOW"),(H533))))</formula>
    </cfRule>
  </conditionalFormatting>
  <conditionalFormatting sqref="H533:H536">
    <cfRule type="containsText" dxfId="3999" priority="2441" stopIfTrue="1" operator="containsText" text="MEDIUM">
      <formula>NOT(ISERROR(SEARCH(("MEDIUM"),(H533))))</formula>
    </cfRule>
  </conditionalFormatting>
  <conditionalFormatting sqref="H533:H536">
    <cfRule type="containsText" dxfId="3998" priority="2442" stopIfTrue="1" operator="containsText" text="HIGH">
      <formula>NOT(ISERROR(SEARCH(("HIGH"),(H533))))</formula>
    </cfRule>
  </conditionalFormatting>
  <conditionalFormatting sqref="B533:B536">
    <cfRule type="expression" dxfId="3997" priority="2443" stopIfTrue="1">
      <formula>(#REF!="√")</formula>
    </cfRule>
  </conditionalFormatting>
  <conditionalFormatting sqref="C533:C536">
    <cfRule type="expression" dxfId="3996" priority="2444" stopIfTrue="1">
      <formula>(#REF!="√")</formula>
    </cfRule>
  </conditionalFormatting>
  <conditionalFormatting sqref="J533:J536">
    <cfRule type="containsText" dxfId="3995" priority="2445" operator="containsText" text="Neutral">
      <formula>NOT(ISERROR(SEARCH(("Neutral"),(J533))))</formula>
    </cfRule>
  </conditionalFormatting>
  <conditionalFormatting sqref="J533:J536">
    <cfRule type="containsText" dxfId="3994" priority="2446" operator="containsText" text="Negative">
      <formula>NOT(ISERROR(SEARCH(("Negative"),(J533))))</formula>
    </cfRule>
  </conditionalFormatting>
  <conditionalFormatting sqref="J533:J536">
    <cfRule type="containsText" dxfId="3993" priority="2447" operator="containsText" text="Positive">
      <formula>NOT(ISERROR(SEARCH(("Positive"),(J533))))</formula>
    </cfRule>
  </conditionalFormatting>
  <conditionalFormatting sqref="J533:J536">
    <cfRule type="containsText" dxfId="3992" priority="2448" operator="containsText" text="Neutral">
      <formula>NOT(ISERROR(SEARCH(("Neutral"),(J533))))</formula>
    </cfRule>
  </conditionalFormatting>
  <conditionalFormatting sqref="J533:J536">
    <cfRule type="containsText" dxfId="3991" priority="2449" operator="containsText" text="Negative">
      <formula>NOT(ISERROR(SEARCH(("Negative"),(J533))))</formula>
    </cfRule>
  </conditionalFormatting>
  <conditionalFormatting sqref="J533:J536">
    <cfRule type="containsText" dxfId="3990" priority="2450" operator="containsText" text="Positive">
      <formula>NOT(ISERROR(SEARCH(("Positive"),(J533))))</formula>
    </cfRule>
  </conditionalFormatting>
  <conditionalFormatting sqref="J533:J536">
    <cfRule type="timePeriod" dxfId="3989" priority="2451" timePeriod="tomorrow">
      <formula>FLOOR(J533,1)=TODAY()+1</formula>
    </cfRule>
  </conditionalFormatting>
  <conditionalFormatting sqref="H533:H536">
    <cfRule type="expression" dxfId="3988" priority="2452" stopIfTrue="1">
      <formula>(#REF!="√")</formula>
    </cfRule>
  </conditionalFormatting>
  <conditionalFormatting sqref="G533:G536">
    <cfRule type="containsText" dxfId="3987" priority="2453" stopIfTrue="1" operator="containsText" text="LOW">
      <formula>NOT(ISERROR(SEARCH(("LOW"),(G533))))</formula>
    </cfRule>
  </conditionalFormatting>
  <conditionalFormatting sqref="G533:G536">
    <cfRule type="containsText" dxfId="3986" priority="2454" stopIfTrue="1" operator="containsText" text="MEDIUM">
      <formula>NOT(ISERROR(SEARCH(("MEDIUM"),(G533))))</formula>
    </cfRule>
  </conditionalFormatting>
  <conditionalFormatting sqref="G533:G536">
    <cfRule type="containsText" dxfId="3985" priority="2455" stopIfTrue="1" operator="containsText" text="HIGH">
      <formula>NOT(ISERROR(SEARCH(("HIGH"),(G533))))</formula>
    </cfRule>
  </conditionalFormatting>
  <conditionalFormatting sqref="G533:G536">
    <cfRule type="expression" dxfId="3984" priority="2456" stopIfTrue="1">
      <formula>(#REF!="√")</formula>
    </cfRule>
  </conditionalFormatting>
  <conditionalFormatting sqref="I541">
    <cfRule type="containsText" dxfId="3983" priority="2457" stopIfTrue="1" operator="containsText" text="LOW">
      <formula>NOT(ISERROR(SEARCH(("LOW"),(I541))))</formula>
    </cfRule>
  </conditionalFormatting>
  <conditionalFormatting sqref="I541">
    <cfRule type="containsText" dxfId="3982" priority="2458" stopIfTrue="1" operator="containsText" text="MEDIUM">
      <formula>NOT(ISERROR(SEARCH(("MEDIUM"),(I541))))</formula>
    </cfRule>
  </conditionalFormatting>
  <conditionalFormatting sqref="I541">
    <cfRule type="containsText" dxfId="3981" priority="2459" stopIfTrue="1" operator="containsText" text="HIGH">
      <formula>NOT(ISERROR(SEARCH(("HIGH"),(I541))))</formula>
    </cfRule>
  </conditionalFormatting>
  <conditionalFormatting sqref="B541">
    <cfRule type="expression" dxfId="3980" priority="2460" stopIfTrue="1">
      <formula>(#REF!="√")</formula>
    </cfRule>
  </conditionalFormatting>
  <conditionalFormatting sqref="I541">
    <cfRule type="expression" dxfId="3979" priority="2461" stopIfTrue="1">
      <formula>(#REF!="√")</formula>
    </cfRule>
  </conditionalFormatting>
  <conditionalFormatting sqref="H542:H546">
    <cfRule type="containsText" dxfId="3978" priority="2462" stopIfTrue="1" operator="containsText" text="LOW">
      <formula>NOT(ISERROR(SEARCH(("LOW"),(H542))))</formula>
    </cfRule>
  </conditionalFormatting>
  <conditionalFormatting sqref="H542:H546">
    <cfRule type="containsText" dxfId="3977" priority="2463" stopIfTrue="1" operator="containsText" text="MEDIUM">
      <formula>NOT(ISERROR(SEARCH(("MEDIUM"),(H542))))</formula>
    </cfRule>
  </conditionalFormatting>
  <conditionalFormatting sqref="H542:H546">
    <cfRule type="containsText" dxfId="3976" priority="2464" stopIfTrue="1" operator="containsText" text="HIGH">
      <formula>NOT(ISERROR(SEARCH(("HIGH"),(H542))))</formula>
    </cfRule>
  </conditionalFormatting>
  <conditionalFormatting sqref="B542:B546">
    <cfRule type="expression" dxfId="3975" priority="2465" stopIfTrue="1">
      <formula>(#REF!="√")</formula>
    </cfRule>
  </conditionalFormatting>
  <conditionalFormatting sqref="C542:C546">
    <cfRule type="expression" dxfId="3974" priority="2466" stopIfTrue="1">
      <formula>(#REF!="√")</formula>
    </cfRule>
  </conditionalFormatting>
  <conditionalFormatting sqref="J542:J546">
    <cfRule type="containsText" dxfId="3973" priority="2467" operator="containsText" text="Neutral">
      <formula>NOT(ISERROR(SEARCH(("Neutral"),(J542))))</formula>
    </cfRule>
  </conditionalFormatting>
  <conditionalFormatting sqref="J542:J546">
    <cfRule type="containsText" dxfId="3972" priority="2468" operator="containsText" text="Negative">
      <formula>NOT(ISERROR(SEARCH(("Negative"),(J542))))</formula>
    </cfRule>
  </conditionalFormatting>
  <conditionalFormatting sqref="J542:J546">
    <cfRule type="containsText" dxfId="3971" priority="2469" operator="containsText" text="Positive">
      <formula>NOT(ISERROR(SEARCH(("Positive"),(J542))))</formula>
    </cfRule>
  </conditionalFormatting>
  <conditionalFormatting sqref="J542:J546">
    <cfRule type="containsText" dxfId="3970" priority="2470" operator="containsText" text="Neutral">
      <formula>NOT(ISERROR(SEARCH(("Neutral"),(J542))))</formula>
    </cfRule>
  </conditionalFormatting>
  <conditionalFormatting sqref="J542:J546">
    <cfRule type="containsText" dxfId="3969" priority="2471" operator="containsText" text="Negative">
      <formula>NOT(ISERROR(SEARCH(("Negative"),(J542))))</formula>
    </cfRule>
  </conditionalFormatting>
  <conditionalFormatting sqref="J542:J546">
    <cfRule type="containsText" dxfId="3968" priority="2472" operator="containsText" text="Positive">
      <formula>NOT(ISERROR(SEARCH(("Positive"),(J542))))</formula>
    </cfRule>
  </conditionalFormatting>
  <conditionalFormatting sqref="J542:J546">
    <cfRule type="timePeriod" dxfId="3967" priority="2473" timePeriod="tomorrow">
      <formula>FLOOR(J542,1)=TODAY()+1</formula>
    </cfRule>
  </conditionalFormatting>
  <conditionalFormatting sqref="H542:H546">
    <cfRule type="expression" dxfId="3966" priority="2474" stopIfTrue="1">
      <formula>(#REF!="√")</formula>
    </cfRule>
  </conditionalFormatting>
  <conditionalFormatting sqref="G542:G546">
    <cfRule type="containsText" dxfId="3965" priority="2475" stopIfTrue="1" operator="containsText" text="LOW">
      <formula>NOT(ISERROR(SEARCH(("LOW"),(G542))))</formula>
    </cfRule>
  </conditionalFormatting>
  <conditionalFormatting sqref="G542:G546">
    <cfRule type="containsText" dxfId="3964" priority="2476" stopIfTrue="1" operator="containsText" text="MEDIUM">
      <formula>NOT(ISERROR(SEARCH(("MEDIUM"),(G542))))</formula>
    </cfRule>
  </conditionalFormatting>
  <conditionalFormatting sqref="G542:G546">
    <cfRule type="containsText" dxfId="3963" priority="2477" stopIfTrue="1" operator="containsText" text="HIGH">
      <formula>NOT(ISERROR(SEARCH(("HIGH"),(G542))))</formula>
    </cfRule>
  </conditionalFormatting>
  <conditionalFormatting sqref="G542:G546">
    <cfRule type="expression" dxfId="3962" priority="2478" stopIfTrue="1">
      <formula>(#REF!="√")</formula>
    </cfRule>
  </conditionalFormatting>
  <conditionalFormatting sqref="I548">
    <cfRule type="containsText" dxfId="3961" priority="2479" stopIfTrue="1" operator="containsText" text="LOW">
      <formula>NOT(ISERROR(SEARCH(("LOW"),(I548))))</formula>
    </cfRule>
  </conditionalFormatting>
  <conditionalFormatting sqref="I548">
    <cfRule type="containsText" dxfId="3960" priority="2480" stopIfTrue="1" operator="containsText" text="MEDIUM">
      <formula>NOT(ISERROR(SEARCH(("MEDIUM"),(I548))))</formula>
    </cfRule>
  </conditionalFormatting>
  <conditionalFormatting sqref="I548">
    <cfRule type="containsText" dxfId="3959" priority="2481" stopIfTrue="1" operator="containsText" text="HIGH">
      <formula>NOT(ISERROR(SEARCH(("HIGH"),(I548))))</formula>
    </cfRule>
  </conditionalFormatting>
  <conditionalFormatting sqref="B548">
    <cfRule type="expression" dxfId="3958" priority="2482" stopIfTrue="1">
      <formula>(#REF!="√")</formula>
    </cfRule>
  </conditionalFormatting>
  <conditionalFormatting sqref="I548">
    <cfRule type="expression" dxfId="3957" priority="2483" stopIfTrue="1">
      <formula>(#REF!="√")</formula>
    </cfRule>
  </conditionalFormatting>
  <conditionalFormatting sqref="J555:J557">
    <cfRule type="containsText" dxfId="3956" priority="2484" operator="containsText" text="Neutral">
      <formula>NOT(ISERROR(SEARCH(("Neutral"),(J555))))</formula>
    </cfRule>
  </conditionalFormatting>
  <conditionalFormatting sqref="J555:J557">
    <cfRule type="containsText" dxfId="3955" priority="2485" operator="containsText" text="Negative">
      <formula>NOT(ISERROR(SEARCH(("Negative"),(J555))))</formula>
    </cfRule>
  </conditionalFormatting>
  <conditionalFormatting sqref="J555:J557">
    <cfRule type="containsText" dxfId="3954" priority="2486" operator="containsText" text="Positive">
      <formula>NOT(ISERROR(SEARCH(("Positive"),(J555))))</formula>
    </cfRule>
  </conditionalFormatting>
  <conditionalFormatting sqref="J555:J557">
    <cfRule type="timePeriod" dxfId="3953" priority="2487" timePeriod="tomorrow">
      <formula>FLOOR(J555,1)=TODAY()+1</formula>
    </cfRule>
  </conditionalFormatting>
  <conditionalFormatting sqref="G555:H557">
    <cfRule type="containsText" dxfId="3952" priority="2488" stopIfTrue="1" operator="containsText" text="LOW">
      <formula>NOT(ISERROR(SEARCH(("LOW"),(G555))))</formula>
    </cfRule>
  </conditionalFormatting>
  <conditionalFormatting sqref="G555:H557">
    <cfRule type="containsText" dxfId="3951" priority="2489" stopIfTrue="1" operator="containsText" text="MEDIUM">
      <formula>NOT(ISERROR(SEARCH(("MEDIUM"),(G555))))</formula>
    </cfRule>
  </conditionalFormatting>
  <conditionalFormatting sqref="G555:H557">
    <cfRule type="containsText" dxfId="3950" priority="2490" stopIfTrue="1" operator="containsText" text="HIGH">
      <formula>NOT(ISERROR(SEARCH(("HIGH"),(G555))))</formula>
    </cfRule>
  </conditionalFormatting>
  <conditionalFormatting sqref="B555:B557 G555:G557">
    <cfRule type="expression" dxfId="3949" priority="2491" stopIfTrue="1">
      <formula>(#REF!="√")</formula>
    </cfRule>
  </conditionalFormatting>
  <conditionalFormatting sqref="C555:C557">
    <cfRule type="expression" dxfId="3948" priority="2492" stopIfTrue="1">
      <formula>(#REF!="√")</formula>
    </cfRule>
  </conditionalFormatting>
  <conditionalFormatting sqref="H555:H557">
    <cfRule type="expression" dxfId="3947" priority="2493" stopIfTrue="1">
      <formula>(#REF!="√")</formula>
    </cfRule>
  </conditionalFormatting>
  <conditionalFormatting sqref="D555:D560">
    <cfRule type="cellIs" dxfId="3946" priority="2494" operator="equal">
      <formula>"رد"</formula>
    </cfRule>
  </conditionalFormatting>
  <conditionalFormatting sqref="D555:D560">
    <cfRule type="cellIs" dxfId="3945" priority="2495" operator="equal">
      <formula>"قبول"</formula>
    </cfRule>
  </conditionalFormatting>
  <conditionalFormatting sqref="D555:D560">
    <cfRule type="cellIs" dxfId="3944" priority="2496" operator="equal">
      <formula>"رد"</formula>
    </cfRule>
  </conditionalFormatting>
  <conditionalFormatting sqref="D555:D560">
    <cfRule type="cellIs" dxfId="3943" priority="2497" operator="equal">
      <formula>"قبول"</formula>
    </cfRule>
  </conditionalFormatting>
  <conditionalFormatting sqref="D555:D560">
    <cfRule type="cellIs" dxfId="3942" priority="2498" operator="equal">
      <formula>"قبول"</formula>
    </cfRule>
  </conditionalFormatting>
  <conditionalFormatting sqref="G555:G560">
    <cfRule type="cellIs" dxfId="3941" priority="2499" operator="equal">
      <formula>"معمولی"</formula>
    </cfRule>
  </conditionalFormatting>
  <conditionalFormatting sqref="G555:G560">
    <cfRule type="cellIs" dxfId="3940" priority="2500" operator="equal">
      <formula>"جدی"</formula>
    </cfRule>
  </conditionalFormatting>
  <conditionalFormatting sqref="G555:G560">
    <cfRule type="cellIs" dxfId="3939" priority="2501" operator="equal">
      <formula>"حیاتی"</formula>
    </cfRule>
  </conditionalFormatting>
  <conditionalFormatting sqref="I554">
    <cfRule type="containsText" dxfId="3938" priority="2502" stopIfTrue="1" operator="containsText" text="LOW">
      <formula>NOT(ISERROR(SEARCH(("LOW"),(I554))))</formula>
    </cfRule>
  </conditionalFormatting>
  <conditionalFormatting sqref="I554">
    <cfRule type="containsText" dxfId="3937" priority="2503" stopIfTrue="1" operator="containsText" text="MEDIUM">
      <formula>NOT(ISERROR(SEARCH(("MEDIUM"),(I554))))</formula>
    </cfRule>
  </conditionalFormatting>
  <conditionalFormatting sqref="I554">
    <cfRule type="containsText" dxfId="3936" priority="2504" stopIfTrue="1" operator="containsText" text="HIGH">
      <formula>NOT(ISERROR(SEARCH(("HIGH"),(I554))))</formula>
    </cfRule>
  </conditionalFormatting>
  <conditionalFormatting sqref="B554">
    <cfRule type="expression" dxfId="3935" priority="2505" stopIfTrue="1">
      <formula>(#REF!="√")</formula>
    </cfRule>
  </conditionalFormatting>
  <conditionalFormatting sqref="I554">
    <cfRule type="expression" dxfId="3934" priority="2506" stopIfTrue="1">
      <formula>(#REF!="√")</formula>
    </cfRule>
  </conditionalFormatting>
  <conditionalFormatting sqref="J562:J566">
    <cfRule type="containsText" dxfId="3933" priority="2507" operator="containsText" text="Neutral">
      <formula>NOT(ISERROR(SEARCH(("Neutral"),(J562))))</formula>
    </cfRule>
  </conditionalFormatting>
  <conditionalFormatting sqref="J562:J566">
    <cfRule type="containsText" dxfId="3932" priority="2508" operator="containsText" text="Negative">
      <formula>NOT(ISERROR(SEARCH(("Negative"),(J562))))</formula>
    </cfRule>
  </conditionalFormatting>
  <conditionalFormatting sqref="J562:J566">
    <cfRule type="containsText" dxfId="3931" priority="2509" operator="containsText" text="Positive">
      <formula>NOT(ISERROR(SEARCH(("Positive"),(J562))))</formula>
    </cfRule>
  </conditionalFormatting>
  <conditionalFormatting sqref="J562:J566">
    <cfRule type="timePeriod" dxfId="3930" priority="2510" timePeriod="tomorrow">
      <formula>FLOOR(J562,1)=TODAY()+1</formula>
    </cfRule>
  </conditionalFormatting>
  <conditionalFormatting sqref="G562:H566">
    <cfRule type="containsText" dxfId="3929" priority="2511" stopIfTrue="1" operator="containsText" text="LOW">
      <formula>NOT(ISERROR(SEARCH(("LOW"),(G562))))</formula>
    </cfRule>
  </conditionalFormatting>
  <conditionalFormatting sqref="G562:H566">
    <cfRule type="containsText" dxfId="3928" priority="2512" stopIfTrue="1" operator="containsText" text="MEDIUM">
      <formula>NOT(ISERROR(SEARCH(("MEDIUM"),(G562))))</formula>
    </cfRule>
  </conditionalFormatting>
  <conditionalFormatting sqref="G562:H566">
    <cfRule type="containsText" dxfId="3927" priority="2513" stopIfTrue="1" operator="containsText" text="HIGH">
      <formula>NOT(ISERROR(SEARCH(("HIGH"),(G562))))</formula>
    </cfRule>
  </conditionalFormatting>
  <conditionalFormatting sqref="B562:B566 G562:G566">
    <cfRule type="expression" dxfId="3926" priority="2514" stopIfTrue="1">
      <formula>(#REF!="√")</formula>
    </cfRule>
  </conditionalFormatting>
  <conditionalFormatting sqref="C562:C566">
    <cfRule type="expression" dxfId="3925" priority="2515" stopIfTrue="1">
      <formula>(#REF!="√")</formula>
    </cfRule>
  </conditionalFormatting>
  <conditionalFormatting sqref="H562:H566">
    <cfRule type="expression" dxfId="3924" priority="2516" stopIfTrue="1">
      <formula>(#REF!="√")</formula>
    </cfRule>
  </conditionalFormatting>
  <conditionalFormatting sqref="I561">
    <cfRule type="containsText" dxfId="3923" priority="2517" stopIfTrue="1" operator="containsText" text="LOW">
      <formula>NOT(ISERROR(SEARCH(("LOW"),(I561))))</formula>
    </cfRule>
  </conditionalFormatting>
  <conditionalFormatting sqref="I561">
    <cfRule type="containsText" dxfId="3922" priority="2518" stopIfTrue="1" operator="containsText" text="MEDIUM">
      <formula>NOT(ISERROR(SEARCH(("MEDIUM"),(I561))))</formula>
    </cfRule>
  </conditionalFormatting>
  <conditionalFormatting sqref="I561">
    <cfRule type="containsText" dxfId="3921" priority="2519" stopIfTrue="1" operator="containsText" text="HIGH">
      <formula>NOT(ISERROR(SEARCH(("HIGH"),(I561))))</formula>
    </cfRule>
  </conditionalFormatting>
  <conditionalFormatting sqref="B561">
    <cfRule type="expression" dxfId="3920" priority="2520" stopIfTrue="1">
      <formula>(#REF!="√")</formula>
    </cfRule>
  </conditionalFormatting>
  <conditionalFormatting sqref="I561">
    <cfRule type="expression" dxfId="3919" priority="2521" stopIfTrue="1">
      <formula>(#REF!="√")</formula>
    </cfRule>
  </conditionalFormatting>
  <conditionalFormatting sqref="D568:D571">
    <cfRule type="cellIs" dxfId="3918" priority="2522" operator="equal">
      <formula>"رد"</formula>
    </cfRule>
  </conditionalFormatting>
  <conditionalFormatting sqref="D568:D571">
    <cfRule type="cellIs" dxfId="3917" priority="2523" operator="equal">
      <formula>"قبول"</formula>
    </cfRule>
  </conditionalFormatting>
  <conditionalFormatting sqref="D568:D571">
    <cfRule type="cellIs" dxfId="3916" priority="2524" operator="equal">
      <formula>"رد"</formula>
    </cfRule>
  </conditionalFormatting>
  <conditionalFormatting sqref="D568:D571">
    <cfRule type="cellIs" dxfId="3915" priority="2525" operator="equal">
      <formula>"قبول"</formula>
    </cfRule>
  </conditionalFormatting>
  <conditionalFormatting sqref="D568:D571">
    <cfRule type="cellIs" dxfId="3914" priority="2526" operator="equal">
      <formula>"قبول"</formula>
    </cfRule>
  </conditionalFormatting>
  <conditionalFormatting sqref="G568:G571">
    <cfRule type="cellIs" dxfId="3913" priority="2527" operator="equal">
      <formula>"معمولی"</formula>
    </cfRule>
  </conditionalFormatting>
  <conditionalFormatting sqref="G568:G571">
    <cfRule type="cellIs" dxfId="3912" priority="2528" operator="equal">
      <formula>"جدی"</formula>
    </cfRule>
  </conditionalFormatting>
  <conditionalFormatting sqref="G568:G571">
    <cfRule type="cellIs" dxfId="3911" priority="2529" operator="equal">
      <formula>"حیاتی"</formula>
    </cfRule>
  </conditionalFormatting>
  <conditionalFormatting sqref="J568:J571">
    <cfRule type="containsText" dxfId="3910" priority="2530" operator="containsText" text="Neutral">
      <formula>NOT(ISERROR(SEARCH(("Neutral"),(J568))))</formula>
    </cfRule>
  </conditionalFormatting>
  <conditionalFormatting sqref="J568:J571">
    <cfRule type="containsText" dxfId="3909" priority="2531" operator="containsText" text="Negative">
      <formula>NOT(ISERROR(SEARCH(("Negative"),(J568))))</formula>
    </cfRule>
  </conditionalFormatting>
  <conditionalFormatting sqref="J568:J571">
    <cfRule type="containsText" dxfId="3908" priority="2532" operator="containsText" text="Positive">
      <formula>NOT(ISERROR(SEARCH(("Positive"),(J568))))</formula>
    </cfRule>
  </conditionalFormatting>
  <conditionalFormatting sqref="J568:J571">
    <cfRule type="timePeriod" dxfId="3907" priority="2533" timePeriod="tomorrow">
      <formula>FLOOR(J568,1)=TODAY()+1</formula>
    </cfRule>
  </conditionalFormatting>
  <conditionalFormatting sqref="G568:H571">
    <cfRule type="containsText" dxfId="3906" priority="2534" stopIfTrue="1" operator="containsText" text="LOW">
      <formula>NOT(ISERROR(SEARCH(("LOW"),(G568))))</formula>
    </cfRule>
  </conditionalFormatting>
  <conditionalFormatting sqref="G568:H571">
    <cfRule type="containsText" dxfId="3905" priority="2535" stopIfTrue="1" operator="containsText" text="MEDIUM">
      <formula>NOT(ISERROR(SEARCH(("MEDIUM"),(G568))))</formula>
    </cfRule>
  </conditionalFormatting>
  <conditionalFormatting sqref="G568:H571">
    <cfRule type="containsText" dxfId="3904" priority="2536" stopIfTrue="1" operator="containsText" text="HIGH">
      <formula>NOT(ISERROR(SEARCH(("HIGH"),(G568))))</formula>
    </cfRule>
  </conditionalFormatting>
  <conditionalFormatting sqref="B568:B571 G568:G571">
    <cfRule type="expression" dxfId="3903" priority="2537" stopIfTrue="1">
      <formula>(#REF!="√")</formula>
    </cfRule>
  </conditionalFormatting>
  <conditionalFormatting sqref="C568:C571">
    <cfRule type="expression" dxfId="3902" priority="2538" stopIfTrue="1">
      <formula>(#REF!="√")</formula>
    </cfRule>
  </conditionalFormatting>
  <conditionalFormatting sqref="H568:H571">
    <cfRule type="expression" dxfId="3901" priority="2539" stopIfTrue="1">
      <formula>(#REF!="√")</formula>
    </cfRule>
  </conditionalFormatting>
  <conditionalFormatting sqref="I567">
    <cfRule type="containsText" dxfId="3900" priority="2540" stopIfTrue="1" operator="containsText" text="LOW">
      <formula>NOT(ISERROR(SEARCH(("LOW"),(I567))))</formula>
    </cfRule>
  </conditionalFormatting>
  <conditionalFormatting sqref="I567">
    <cfRule type="containsText" dxfId="3899" priority="2541" stopIfTrue="1" operator="containsText" text="MEDIUM">
      <formula>NOT(ISERROR(SEARCH(("MEDIUM"),(I567))))</formula>
    </cfRule>
  </conditionalFormatting>
  <conditionalFormatting sqref="I567">
    <cfRule type="containsText" dxfId="3898" priority="2542" stopIfTrue="1" operator="containsText" text="HIGH">
      <formula>NOT(ISERROR(SEARCH(("HIGH"),(I567))))</formula>
    </cfRule>
  </conditionalFormatting>
  <conditionalFormatting sqref="B567">
    <cfRule type="expression" dxfId="3897" priority="2543" stopIfTrue="1">
      <formula>(#REF!="√")</formula>
    </cfRule>
  </conditionalFormatting>
  <conditionalFormatting sqref="I567">
    <cfRule type="expression" dxfId="3896" priority="2544" stopIfTrue="1">
      <formula>(#REF!="√")</formula>
    </cfRule>
  </conditionalFormatting>
  <conditionalFormatting sqref="D573:D577">
    <cfRule type="cellIs" dxfId="3895" priority="2545" operator="equal">
      <formula>"رد"</formula>
    </cfRule>
  </conditionalFormatting>
  <conditionalFormatting sqref="D573:D577">
    <cfRule type="cellIs" dxfId="3894" priority="2546" operator="equal">
      <formula>"قبول"</formula>
    </cfRule>
  </conditionalFormatting>
  <conditionalFormatting sqref="D573:D577">
    <cfRule type="cellIs" dxfId="3893" priority="2547" operator="equal">
      <formula>"رد"</formula>
    </cfRule>
  </conditionalFormatting>
  <conditionalFormatting sqref="D573:D577">
    <cfRule type="cellIs" dxfId="3892" priority="2548" operator="equal">
      <formula>"قبول"</formula>
    </cfRule>
  </conditionalFormatting>
  <conditionalFormatting sqref="D573:D577">
    <cfRule type="cellIs" dxfId="3891" priority="2549" operator="equal">
      <formula>"قبول"</formula>
    </cfRule>
  </conditionalFormatting>
  <conditionalFormatting sqref="G573:G577">
    <cfRule type="cellIs" dxfId="3890" priority="2550" operator="equal">
      <formula>"معمولی"</formula>
    </cfRule>
  </conditionalFormatting>
  <conditionalFormatting sqref="G573:G577">
    <cfRule type="cellIs" dxfId="3889" priority="2551" operator="equal">
      <formula>"جدی"</formula>
    </cfRule>
  </conditionalFormatting>
  <conditionalFormatting sqref="G573:G577">
    <cfRule type="cellIs" dxfId="3888" priority="2552" operator="equal">
      <formula>"حیاتی"</formula>
    </cfRule>
  </conditionalFormatting>
  <conditionalFormatting sqref="J573:J577">
    <cfRule type="containsText" dxfId="3887" priority="2553" operator="containsText" text="Neutral">
      <formula>NOT(ISERROR(SEARCH(("Neutral"),(J573))))</formula>
    </cfRule>
  </conditionalFormatting>
  <conditionalFormatting sqref="J573:J577">
    <cfRule type="containsText" dxfId="3886" priority="2554" operator="containsText" text="Negative">
      <formula>NOT(ISERROR(SEARCH(("Negative"),(J573))))</formula>
    </cfRule>
  </conditionalFormatting>
  <conditionalFormatting sqref="J573:J577">
    <cfRule type="containsText" dxfId="3885" priority="2555" operator="containsText" text="Positive">
      <formula>NOT(ISERROR(SEARCH(("Positive"),(J573))))</formula>
    </cfRule>
  </conditionalFormatting>
  <conditionalFormatting sqref="J573:J577">
    <cfRule type="timePeriod" dxfId="3884" priority="2556" timePeriod="tomorrow">
      <formula>FLOOR(J573,1)=TODAY()+1</formula>
    </cfRule>
  </conditionalFormatting>
  <conditionalFormatting sqref="G573:H577">
    <cfRule type="containsText" dxfId="3883" priority="2557" stopIfTrue="1" operator="containsText" text="LOW">
      <formula>NOT(ISERROR(SEARCH(("LOW"),(G573))))</formula>
    </cfRule>
  </conditionalFormatting>
  <conditionalFormatting sqref="G573:H577">
    <cfRule type="containsText" dxfId="3882" priority="2558" stopIfTrue="1" operator="containsText" text="MEDIUM">
      <formula>NOT(ISERROR(SEARCH(("MEDIUM"),(G573))))</formula>
    </cfRule>
  </conditionalFormatting>
  <conditionalFormatting sqref="G573:H577">
    <cfRule type="containsText" dxfId="3881" priority="2559" stopIfTrue="1" operator="containsText" text="HIGH">
      <formula>NOT(ISERROR(SEARCH(("HIGH"),(G573))))</formula>
    </cfRule>
  </conditionalFormatting>
  <conditionalFormatting sqref="B573:B577 G573:G577">
    <cfRule type="expression" dxfId="3880" priority="2560" stopIfTrue="1">
      <formula>(#REF!="√")</formula>
    </cfRule>
  </conditionalFormatting>
  <conditionalFormatting sqref="C573:C577">
    <cfRule type="expression" dxfId="3879" priority="2561" stopIfTrue="1">
      <formula>(#REF!="√")</formula>
    </cfRule>
  </conditionalFormatting>
  <conditionalFormatting sqref="H573:H577">
    <cfRule type="expression" dxfId="3878" priority="2562" stopIfTrue="1">
      <formula>(#REF!="√")</formula>
    </cfRule>
  </conditionalFormatting>
  <conditionalFormatting sqref="I572">
    <cfRule type="containsText" dxfId="3877" priority="2563" stopIfTrue="1" operator="containsText" text="LOW">
      <formula>NOT(ISERROR(SEARCH(("LOW"),(I572))))</formula>
    </cfRule>
  </conditionalFormatting>
  <conditionalFormatting sqref="I572">
    <cfRule type="containsText" dxfId="3876" priority="2564" stopIfTrue="1" operator="containsText" text="MEDIUM">
      <formula>NOT(ISERROR(SEARCH(("MEDIUM"),(I572))))</formula>
    </cfRule>
  </conditionalFormatting>
  <conditionalFormatting sqref="I572">
    <cfRule type="containsText" dxfId="3875" priority="2565" stopIfTrue="1" operator="containsText" text="HIGH">
      <formula>NOT(ISERROR(SEARCH(("HIGH"),(I572))))</formula>
    </cfRule>
  </conditionalFormatting>
  <conditionalFormatting sqref="B572">
    <cfRule type="expression" dxfId="3874" priority="2566" stopIfTrue="1">
      <formula>(#REF!="√")</formula>
    </cfRule>
  </conditionalFormatting>
  <conditionalFormatting sqref="I572">
    <cfRule type="expression" dxfId="3873" priority="2567" stopIfTrue="1">
      <formula>(#REF!="√")</formula>
    </cfRule>
  </conditionalFormatting>
  <conditionalFormatting sqref="D579:D584">
    <cfRule type="cellIs" dxfId="3872" priority="2568" operator="equal">
      <formula>"رد"</formula>
    </cfRule>
  </conditionalFormatting>
  <conditionalFormatting sqref="D579:D584">
    <cfRule type="cellIs" dxfId="3871" priority="2569" operator="equal">
      <formula>"قبول"</formula>
    </cfRule>
  </conditionalFormatting>
  <conditionalFormatting sqref="D579:D584">
    <cfRule type="cellIs" dxfId="3870" priority="2570" operator="equal">
      <formula>"رد"</formula>
    </cfRule>
  </conditionalFormatting>
  <conditionalFormatting sqref="D579:D584">
    <cfRule type="cellIs" dxfId="3869" priority="2571" operator="equal">
      <formula>"قبول"</formula>
    </cfRule>
  </conditionalFormatting>
  <conditionalFormatting sqref="D579:D584">
    <cfRule type="cellIs" dxfId="3868" priority="2572" operator="equal">
      <formula>"قبول"</formula>
    </cfRule>
  </conditionalFormatting>
  <conditionalFormatting sqref="G579:G584">
    <cfRule type="cellIs" dxfId="3867" priority="2573" operator="equal">
      <formula>"معمولی"</formula>
    </cfRule>
  </conditionalFormatting>
  <conditionalFormatting sqref="G579:G584">
    <cfRule type="cellIs" dxfId="3866" priority="2574" operator="equal">
      <formula>"جدی"</formula>
    </cfRule>
  </conditionalFormatting>
  <conditionalFormatting sqref="G579:G584">
    <cfRule type="cellIs" dxfId="3865" priority="2575" operator="equal">
      <formula>"حیاتی"</formula>
    </cfRule>
  </conditionalFormatting>
  <conditionalFormatting sqref="J579:J584">
    <cfRule type="containsText" dxfId="3864" priority="2576" operator="containsText" text="Neutral">
      <formula>NOT(ISERROR(SEARCH(("Neutral"),(J579))))</formula>
    </cfRule>
  </conditionalFormatting>
  <conditionalFormatting sqref="J579:J584">
    <cfRule type="containsText" dxfId="3863" priority="2577" operator="containsText" text="Negative">
      <formula>NOT(ISERROR(SEARCH(("Negative"),(J579))))</formula>
    </cfRule>
  </conditionalFormatting>
  <conditionalFormatting sqref="J579:J584">
    <cfRule type="containsText" dxfId="3862" priority="2578" operator="containsText" text="Positive">
      <formula>NOT(ISERROR(SEARCH(("Positive"),(J579))))</formula>
    </cfRule>
  </conditionalFormatting>
  <conditionalFormatting sqref="J579:J584">
    <cfRule type="timePeriod" dxfId="3861" priority="2579" timePeriod="tomorrow">
      <formula>FLOOR(J579,1)=TODAY()+1</formula>
    </cfRule>
  </conditionalFormatting>
  <conditionalFormatting sqref="G579:H584">
    <cfRule type="containsText" dxfId="3860" priority="2580" stopIfTrue="1" operator="containsText" text="LOW">
      <formula>NOT(ISERROR(SEARCH(("LOW"),(G579))))</formula>
    </cfRule>
  </conditionalFormatting>
  <conditionalFormatting sqref="G579:H584">
    <cfRule type="containsText" dxfId="3859" priority="2581" stopIfTrue="1" operator="containsText" text="MEDIUM">
      <formula>NOT(ISERROR(SEARCH(("MEDIUM"),(G579))))</formula>
    </cfRule>
  </conditionalFormatting>
  <conditionalFormatting sqref="G579:H584">
    <cfRule type="containsText" dxfId="3858" priority="2582" stopIfTrue="1" operator="containsText" text="HIGH">
      <formula>NOT(ISERROR(SEARCH(("HIGH"),(G579))))</formula>
    </cfRule>
  </conditionalFormatting>
  <conditionalFormatting sqref="B579:B584 G579:G584">
    <cfRule type="expression" dxfId="3857" priority="2583" stopIfTrue="1">
      <formula>(#REF!="√")</formula>
    </cfRule>
  </conditionalFormatting>
  <conditionalFormatting sqref="C579:C584">
    <cfRule type="expression" dxfId="3856" priority="2584" stopIfTrue="1">
      <formula>(#REF!="√")</formula>
    </cfRule>
  </conditionalFormatting>
  <conditionalFormatting sqref="H579:H584">
    <cfRule type="expression" dxfId="3855" priority="2585" stopIfTrue="1">
      <formula>(#REF!="√")</formula>
    </cfRule>
  </conditionalFormatting>
  <conditionalFormatting sqref="I578">
    <cfRule type="containsText" dxfId="3854" priority="2586" stopIfTrue="1" operator="containsText" text="LOW">
      <formula>NOT(ISERROR(SEARCH(("LOW"),(I578))))</formula>
    </cfRule>
  </conditionalFormatting>
  <conditionalFormatting sqref="I578">
    <cfRule type="containsText" dxfId="3853" priority="2587" stopIfTrue="1" operator="containsText" text="MEDIUM">
      <formula>NOT(ISERROR(SEARCH(("MEDIUM"),(I578))))</formula>
    </cfRule>
  </conditionalFormatting>
  <conditionalFormatting sqref="I578">
    <cfRule type="containsText" dxfId="3852" priority="2588" stopIfTrue="1" operator="containsText" text="HIGH">
      <formula>NOT(ISERROR(SEARCH(("HIGH"),(I578))))</formula>
    </cfRule>
  </conditionalFormatting>
  <conditionalFormatting sqref="B578">
    <cfRule type="expression" dxfId="3851" priority="2589" stopIfTrue="1">
      <formula>(#REF!="√")</formula>
    </cfRule>
  </conditionalFormatting>
  <conditionalFormatting sqref="I578">
    <cfRule type="expression" dxfId="3850" priority="2590" stopIfTrue="1">
      <formula>(#REF!="√")</formula>
    </cfRule>
  </conditionalFormatting>
  <conditionalFormatting sqref="D586:D592">
    <cfRule type="cellIs" dxfId="3849" priority="2591" operator="equal">
      <formula>"رد"</formula>
    </cfRule>
  </conditionalFormatting>
  <conditionalFormatting sqref="D586:D592">
    <cfRule type="cellIs" dxfId="3848" priority="2592" operator="equal">
      <formula>"قبول"</formula>
    </cfRule>
  </conditionalFormatting>
  <conditionalFormatting sqref="D586:D592">
    <cfRule type="cellIs" dxfId="3847" priority="2593" operator="equal">
      <formula>"رد"</formula>
    </cfRule>
  </conditionalFormatting>
  <conditionalFormatting sqref="D586:D592">
    <cfRule type="cellIs" dxfId="3846" priority="2594" operator="equal">
      <formula>"قبول"</formula>
    </cfRule>
  </conditionalFormatting>
  <conditionalFormatting sqref="D586:D592">
    <cfRule type="cellIs" dxfId="3845" priority="2595" operator="equal">
      <formula>"قبول"</formula>
    </cfRule>
  </conditionalFormatting>
  <conditionalFormatting sqref="G586:G592">
    <cfRule type="cellIs" dxfId="3844" priority="2596" operator="equal">
      <formula>"معمولی"</formula>
    </cfRule>
  </conditionalFormatting>
  <conditionalFormatting sqref="G586:G592">
    <cfRule type="cellIs" dxfId="3843" priority="2597" operator="equal">
      <formula>"جدی"</formula>
    </cfRule>
  </conditionalFormatting>
  <conditionalFormatting sqref="G586:G592">
    <cfRule type="cellIs" dxfId="3842" priority="2598" operator="equal">
      <formula>"حیاتی"</formula>
    </cfRule>
  </conditionalFormatting>
  <conditionalFormatting sqref="J586:J592">
    <cfRule type="containsText" dxfId="3841" priority="2599" operator="containsText" text="Neutral">
      <formula>NOT(ISERROR(SEARCH(("Neutral"),(J586))))</formula>
    </cfRule>
  </conditionalFormatting>
  <conditionalFormatting sqref="J586:J592">
    <cfRule type="containsText" dxfId="3840" priority="2600" operator="containsText" text="Negative">
      <formula>NOT(ISERROR(SEARCH(("Negative"),(J586))))</formula>
    </cfRule>
  </conditionalFormatting>
  <conditionalFormatting sqref="J586:J592">
    <cfRule type="containsText" dxfId="3839" priority="2601" operator="containsText" text="Positive">
      <formula>NOT(ISERROR(SEARCH(("Positive"),(J586))))</formula>
    </cfRule>
  </conditionalFormatting>
  <conditionalFormatting sqref="J586:J592">
    <cfRule type="timePeriod" dxfId="3838" priority="2602" timePeriod="tomorrow">
      <formula>FLOOR(J586,1)=TODAY()+1</formula>
    </cfRule>
  </conditionalFormatting>
  <conditionalFormatting sqref="G586:H592">
    <cfRule type="containsText" dxfId="3837" priority="2603" stopIfTrue="1" operator="containsText" text="LOW">
      <formula>NOT(ISERROR(SEARCH(("LOW"),(G586))))</formula>
    </cfRule>
  </conditionalFormatting>
  <conditionalFormatting sqref="G586:H592">
    <cfRule type="containsText" dxfId="3836" priority="2604" stopIfTrue="1" operator="containsText" text="MEDIUM">
      <formula>NOT(ISERROR(SEARCH(("MEDIUM"),(G586))))</formula>
    </cfRule>
  </conditionalFormatting>
  <conditionalFormatting sqref="G586:H592">
    <cfRule type="containsText" dxfId="3835" priority="2605" stopIfTrue="1" operator="containsText" text="HIGH">
      <formula>NOT(ISERROR(SEARCH(("HIGH"),(G586))))</formula>
    </cfRule>
  </conditionalFormatting>
  <conditionalFormatting sqref="B586:B592 G586:G592">
    <cfRule type="expression" dxfId="3834" priority="2606" stopIfTrue="1">
      <formula>(#REF!="√")</formula>
    </cfRule>
  </conditionalFormatting>
  <conditionalFormatting sqref="C586:C592">
    <cfRule type="expression" dxfId="3833" priority="2607" stopIfTrue="1">
      <formula>(#REF!="√")</formula>
    </cfRule>
  </conditionalFormatting>
  <conditionalFormatting sqref="H586:H592">
    <cfRule type="expression" dxfId="3832" priority="2608" stopIfTrue="1">
      <formula>(#REF!="√")</formula>
    </cfRule>
  </conditionalFormatting>
  <conditionalFormatting sqref="I585">
    <cfRule type="containsText" dxfId="3831" priority="2609" stopIfTrue="1" operator="containsText" text="LOW">
      <formula>NOT(ISERROR(SEARCH(("LOW"),(I585))))</formula>
    </cfRule>
  </conditionalFormatting>
  <conditionalFormatting sqref="I585">
    <cfRule type="containsText" dxfId="3830" priority="2610" stopIfTrue="1" operator="containsText" text="MEDIUM">
      <formula>NOT(ISERROR(SEARCH(("MEDIUM"),(I585))))</formula>
    </cfRule>
  </conditionalFormatting>
  <conditionalFormatting sqref="I585">
    <cfRule type="containsText" dxfId="3829" priority="2611" stopIfTrue="1" operator="containsText" text="HIGH">
      <formula>NOT(ISERROR(SEARCH(("HIGH"),(I585))))</formula>
    </cfRule>
  </conditionalFormatting>
  <conditionalFormatting sqref="B585">
    <cfRule type="expression" dxfId="3828" priority="2612" stopIfTrue="1">
      <formula>(#REF!="√")</formula>
    </cfRule>
  </conditionalFormatting>
  <conditionalFormatting sqref="I585">
    <cfRule type="expression" dxfId="3827" priority="2613" stopIfTrue="1">
      <formula>(#REF!="√")</formula>
    </cfRule>
  </conditionalFormatting>
  <conditionalFormatting sqref="D594:D600">
    <cfRule type="cellIs" dxfId="3826" priority="2614" operator="equal">
      <formula>"رد"</formula>
    </cfRule>
  </conditionalFormatting>
  <conditionalFormatting sqref="D594:D600">
    <cfRule type="cellIs" dxfId="3825" priority="2615" operator="equal">
      <formula>"قبول"</formula>
    </cfRule>
  </conditionalFormatting>
  <conditionalFormatting sqref="D594:D600">
    <cfRule type="cellIs" dxfId="3824" priority="2616" operator="equal">
      <formula>"رد"</formula>
    </cfRule>
  </conditionalFormatting>
  <conditionalFormatting sqref="D594:D600">
    <cfRule type="cellIs" dxfId="3823" priority="2617" operator="equal">
      <formula>"قبول"</formula>
    </cfRule>
  </conditionalFormatting>
  <conditionalFormatting sqref="D594:D600">
    <cfRule type="cellIs" dxfId="3822" priority="2618" operator="equal">
      <formula>"قبول"</formula>
    </cfRule>
  </conditionalFormatting>
  <conditionalFormatting sqref="G594:G600">
    <cfRule type="cellIs" dxfId="3821" priority="2619" operator="equal">
      <formula>"معمولی"</formula>
    </cfRule>
  </conditionalFormatting>
  <conditionalFormatting sqref="G594:G600">
    <cfRule type="cellIs" dxfId="3820" priority="2620" operator="equal">
      <formula>"جدی"</formula>
    </cfRule>
  </conditionalFormatting>
  <conditionalFormatting sqref="G594:G600">
    <cfRule type="cellIs" dxfId="3819" priority="2621" operator="equal">
      <formula>"حیاتی"</formula>
    </cfRule>
  </conditionalFormatting>
  <conditionalFormatting sqref="J594:J600">
    <cfRule type="containsText" dxfId="3818" priority="2622" operator="containsText" text="Neutral">
      <formula>NOT(ISERROR(SEARCH(("Neutral"),(J594))))</formula>
    </cfRule>
  </conditionalFormatting>
  <conditionalFormatting sqref="J594:J600">
    <cfRule type="containsText" dxfId="3817" priority="2623" operator="containsText" text="Negative">
      <formula>NOT(ISERROR(SEARCH(("Negative"),(J594))))</formula>
    </cfRule>
  </conditionalFormatting>
  <conditionalFormatting sqref="J594:J600">
    <cfRule type="containsText" dxfId="3816" priority="2624" operator="containsText" text="Positive">
      <formula>NOT(ISERROR(SEARCH(("Positive"),(J594))))</formula>
    </cfRule>
  </conditionalFormatting>
  <conditionalFormatting sqref="J594:J600">
    <cfRule type="timePeriod" dxfId="3815" priority="2625" timePeriod="tomorrow">
      <formula>FLOOR(J594,1)=TODAY()+1</formula>
    </cfRule>
  </conditionalFormatting>
  <conditionalFormatting sqref="G594:H600">
    <cfRule type="containsText" dxfId="3814" priority="2626" stopIfTrue="1" operator="containsText" text="LOW">
      <formula>NOT(ISERROR(SEARCH(("LOW"),(G594))))</formula>
    </cfRule>
  </conditionalFormatting>
  <conditionalFormatting sqref="G594:H600">
    <cfRule type="containsText" dxfId="3813" priority="2627" stopIfTrue="1" operator="containsText" text="MEDIUM">
      <formula>NOT(ISERROR(SEARCH(("MEDIUM"),(G594))))</formula>
    </cfRule>
  </conditionalFormatting>
  <conditionalFormatting sqref="G594:H600">
    <cfRule type="containsText" dxfId="3812" priority="2628" stopIfTrue="1" operator="containsText" text="HIGH">
      <formula>NOT(ISERROR(SEARCH(("HIGH"),(G594))))</formula>
    </cfRule>
  </conditionalFormatting>
  <conditionalFormatting sqref="B594:B600 G594:G600">
    <cfRule type="expression" dxfId="3811" priority="2629" stopIfTrue="1">
      <formula>(#REF!="√")</formula>
    </cfRule>
  </conditionalFormatting>
  <conditionalFormatting sqref="C594:C600">
    <cfRule type="expression" dxfId="3810" priority="2630" stopIfTrue="1">
      <formula>(#REF!="√")</formula>
    </cfRule>
  </conditionalFormatting>
  <conditionalFormatting sqref="H594:H600">
    <cfRule type="expression" dxfId="3809" priority="2631" stopIfTrue="1">
      <formula>(#REF!="√")</formula>
    </cfRule>
  </conditionalFormatting>
  <conditionalFormatting sqref="I593">
    <cfRule type="containsText" dxfId="3808" priority="2632" stopIfTrue="1" operator="containsText" text="LOW">
      <formula>NOT(ISERROR(SEARCH(("LOW"),(I593))))</formula>
    </cfRule>
  </conditionalFormatting>
  <conditionalFormatting sqref="I593">
    <cfRule type="containsText" dxfId="3807" priority="2633" stopIfTrue="1" operator="containsText" text="MEDIUM">
      <formula>NOT(ISERROR(SEARCH(("MEDIUM"),(I593))))</formula>
    </cfRule>
  </conditionalFormatting>
  <conditionalFormatting sqref="I593">
    <cfRule type="containsText" dxfId="3806" priority="2634" stopIfTrue="1" operator="containsText" text="HIGH">
      <formula>NOT(ISERROR(SEARCH(("HIGH"),(I593))))</formula>
    </cfRule>
  </conditionalFormatting>
  <conditionalFormatting sqref="B593">
    <cfRule type="expression" dxfId="3805" priority="2635" stopIfTrue="1">
      <formula>(#REF!="√")</formula>
    </cfRule>
  </conditionalFormatting>
  <conditionalFormatting sqref="I593">
    <cfRule type="expression" dxfId="3804" priority="2636" stopIfTrue="1">
      <formula>(#REF!="√")</formula>
    </cfRule>
  </conditionalFormatting>
  <conditionalFormatting sqref="D602:D608">
    <cfRule type="cellIs" dxfId="3803" priority="2637" operator="equal">
      <formula>"رد"</formula>
    </cfRule>
  </conditionalFormatting>
  <conditionalFormatting sqref="D602:D608">
    <cfRule type="cellIs" dxfId="3802" priority="2638" operator="equal">
      <formula>"قبول"</formula>
    </cfRule>
  </conditionalFormatting>
  <conditionalFormatting sqref="D602:D608">
    <cfRule type="cellIs" dxfId="3801" priority="2639" operator="equal">
      <formula>"رد"</formula>
    </cfRule>
  </conditionalFormatting>
  <conditionalFormatting sqref="D602:D608">
    <cfRule type="cellIs" dxfId="3800" priority="2640" operator="equal">
      <formula>"قبول"</formula>
    </cfRule>
  </conditionalFormatting>
  <conditionalFormatting sqref="D602:D608">
    <cfRule type="cellIs" dxfId="3799" priority="2641" operator="equal">
      <formula>"قبول"</formula>
    </cfRule>
  </conditionalFormatting>
  <conditionalFormatting sqref="G602:G608">
    <cfRule type="cellIs" dxfId="3798" priority="2642" operator="equal">
      <formula>"معمولی"</formula>
    </cfRule>
  </conditionalFormatting>
  <conditionalFormatting sqref="G602:G608">
    <cfRule type="cellIs" dxfId="3797" priority="2643" operator="equal">
      <formula>"جدی"</formula>
    </cfRule>
  </conditionalFormatting>
  <conditionalFormatting sqref="G602:G608">
    <cfRule type="cellIs" dxfId="3796" priority="2644" operator="equal">
      <formula>"حیاتی"</formula>
    </cfRule>
  </conditionalFormatting>
  <conditionalFormatting sqref="J602:J608">
    <cfRule type="containsText" dxfId="3795" priority="2645" operator="containsText" text="Neutral">
      <formula>NOT(ISERROR(SEARCH(("Neutral"),(J602))))</formula>
    </cfRule>
  </conditionalFormatting>
  <conditionalFormatting sqref="J602:J608">
    <cfRule type="containsText" dxfId="3794" priority="2646" operator="containsText" text="Negative">
      <formula>NOT(ISERROR(SEARCH(("Negative"),(J602))))</formula>
    </cfRule>
  </conditionalFormatting>
  <conditionalFormatting sqref="J602:J608">
    <cfRule type="containsText" dxfId="3793" priority="2647" operator="containsText" text="Positive">
      <formula>NOT(ISERROR(SEARCH(("Positive"),(J602))))</formula>
    </cfRule>
  </conditionalFormatting>
  <conditionalFormatting sqref="J602:J608">
    <cfRule type="timePeriod" dxfId="3792" priority="2648" timePeriod="tomorrow">
      <formula>FLOOR(J602,1)=TODAY()+1</formula>
    </cfRule>
  </conditionalFormatting>
  <conditionalFormatting sqref="G602:H608">
    <cfRule type="containsText" dxfId="3791" priority="2649" stopIfTrue="1" operator="containsText" text="LOW">
      <formula>NOT(ISERROR(SEARCH(("LOW"),(G602))))</formula>
    </cfRule>
  </conditionalFormatting>
  <conditionalFormatting sqref="G602:H608">
    <cfRule type="containsText" dxfId="3790" priority="2650" stopIfTrue="1" operator="containsText" text="MEDIUM">
      <formula>NOT(ISERROR(SEARCH(("MEDIUM"),(G602))))</formula>
    </cfRule>
  </conditionalFormatting>
  <conditionalFormatting sqref="G602:H608">
    <cfRule type="containsText" dxfId="3789" priority="2651" stopIfTrue="1" operator="containsText" text="HIGH">
      <formula>NOT(ISERROR(SEARCH(("HIGH"),(G602))))</formula>
    </cfRule>
  </conditionalFormatting>
  <conditionalFormatting sqref="B602:B608 G602:G608">
    <cfRule type="expression" dxfId="3788" priority="2652" stopIfTrue="1">
      <formula>(#REF!="√")</formula>
    </cfRule>
  </conditionalFormatting>
  <conditionalFormatting sqref="C602:C608">
    <cfRule type="expression" dxfId="3787" priority="2653" stopIfTrue="1">
      <formula>(#REF!="√")</formula>
    </cfRule>
  </conditionalFormatting>
  <conditionalFormatting sqref="H602:H608">
    <cfRule type="expression" dxfId="3786" priority="2654" stopIfTrue="1">
      <formula>(#REF!="√")</formula>
    </cfRule>
  </conditionalFormatting>
  <conditionalFormatting sqref="I601">
    <cfRule type="containsText" dxfId="3785" priority="2655" stopIfTrue="1" operator="containsText" text="LOW">
      <formula>NOT(ISERROR(SEARCH(("LOW"),(I601))))</formula>
    </cfRule>
  </conditionalFormatting>
  <conditionalFormatting sqref="I601">
    <cfRule type="containsText" dxfId="3784" priority="2656" stopIfTrue="1" operator="containsText" text="MEDIUM">
      <formula>NOT(ISERROR(SEARCH(("MEDIUM"),(I601))))</formula>
    </cfRule>
  </conditionalFormatting>
  <conditionalFormatting sqref="I601">
    <cfRule type="containsText" dxfId="3783" priority="2657" stopIfTrue="1" operator="containsText" text="HIGH">
      <formula>NOT(ISERROR(SEARCH(("HIGH"),(I601))))</formula>
    </cfRule>
  </conditionalFormatting>
  <conditionalFormatting sqref="B601">
    <cfRule type="expression" dxfId="3782" priority="2658" stopIfTrue="1">
      <formula>(#REF!="√")</formula>
    </cfRule>
  </conditionalFormatting>
  <conditionalFormatting sqref="I601">
    <cfRule type="expression" dxfId="3781" priority="2659" stopIfTrue="1">
      <formula>(#REF!="√")</formula>
    </cfRule>
  </conditionalFormatting>
  <conditionalFormatting sqref="D610:D616">
    <cfRule type="cellIs" dxfId="3780" priority="2660" operator="equal">
      <formula>"رد"</formula>
    </cfRule>
  </conditionalFormatting>
  <conditionalFormatting sqref="D610:D616">
    <cfRule type="cellIs" dxfId="3779" priority="2661" operator="equal">
      <formula>"قبول"</formula>
    </cfRule>
  </conditionalFormatting>
  <conditionalFormatting sqref="D610:D616">
    <cfRule type="cellIs" dxfId="3778" priority="2662" operator="equal">
      <formula>"رد"</formula>
    </cfRule>
  </conditionalFormatting>
  <conditionalFormatting sqref="D610:D616">
    <cfRule type="cellIs" dxfId="3777" priority="2663" operator="equal">
      <formula>"قبول"</formula>
    </cfRule>
  </conditionalFormatting>
  <conditionalFormatting sqref="D610:D616">
    <cfRule type="cellIs" dxfId="3776" priority="2664" operator="equal">
      <formula>"قبول"</formula>
    </cfRule>
  </conditionalFormatting>
  <conditionalFormatting sqref="G610:G616">
    <cfRule type="cellIs" dxfId="3775" priority="2665" operator="equal">
      <formula>"معمولی"</formula>
    </cfRule>
  </conditionalFormatting>
  <conditionalFormatting sqref="G610:G616">
    <cfRule type="cellIs" dxfId="3774" priority="2666" operator="equal">
      <formula>"جدی"</formula>
    </cfRule>
  </conditionalFormatting>
  <conditionalFormatting sqref="G610:G616">
    <cfRule type="cellIs" dxfId="3773" priority="2667" operator="equal">
      <formula>"حیاتی"</formula>
    </cfRule>
  </conditionalFormatting>
  <conditionalFormatting sqref="J610:J616">
    <cfRule type="containsText" dxfId="3772" priority="2668" operator="containsText" text="Neutral">
      <formula>NOT(ISERROR(SEARCH(("Neutral"),(J610))))</formula>
    </cfRule>
  </conditionalFormatting>
  <conditionalFormatting sqref="J610:J616">
    <cfRule type="containsText" dxfId="3771" priority="2669" operator="containsText" text="Negative">
      <formula>NOT(ISERROR(SEARCH(("Negative"),(J610))))</formula>
    </cfRule>
  </conditionalFormatting>
  <conditionalFormatting sqref="J610:J616">
    <cfRule type="containsText" dxfId="3770" priority="2670" operator="containsText" text="Positive">
      <formula>NOT(ISERROR(SEARCH(("Positive"),(J610))))</formula>
    </cfRule>
  </conditionalFormatting>
  <conditionalFormatting sqref="J610:J616">
    <cfRule type="timePeriod" dxfId="3769" priority="2671" timePeriod="tomorrow">
      <formula>FLOOR(J610,1)=TODAY()+1</formula>
    </cfRule>
  </conditionalFormatting>
  <conditionalFormatting sqref="G610:H616">
    <cfRule type="containsText" dxfId="3768" priority="2672" stopIfTrue="1" operator="containsText" text="LOW">
      <formula>NOT(ISERROR(SEARCH(("LOW"),(G610))))</formula>
    </cfRule>
  </conditionalFormatting>
  <conditionalFormatting sqref="G610:H616">
    <cfRule type="containsText" dxfId="3767" priority="2673" stopIfTrue="1" operator="containsText" text="MEDIUM">
      <formula>NOT(ISERROR(SEARCH(("MEDIUM"),(G610))))</formula>
    </cfRule>
  </conditionalFormatting>
  <conditionalFormatting sqref="G610:H616">
    <cfRule type="containsText" dxfId="3766" priority="2674" stopIfTrue="1" operator="containsText" text="HIGH">
      <formula>NOT(ISERROR(SEARCH(("HIGH"),(G610))))</formula>
    </cfRule>
  </conditionalFormatting>
  <conditionalFormatting sqref="B610:B616 G610:G616">
    <cfRule type="expression" dxfId="3765" priority="2675" stopIfTrue="1">
      <formula>(#REF!="√")</formula>
    </cfRule>
  </conditionalFormatting>
  <conditionalFormatting sqref="C610:C616">
    <cfRule type="expression" dxfId="3764" priority="2676" stopIfTrue="1">
      <formula>(#REF!="√")</formula>
    </cfRule>
  </conditionalFormatting>
  <conditionalFormatting sqref="H610:H616">
    <cfRule type="expression" dxfId="3763" priority="2677" stopIfTrue="1">
      <formula>(#REF!="√")</formula>
    </cfRule>
  </conditionalFormatting>
  <conditionalFormatting sqref="I609">
    <cfRule type="containsText" dxfId="3762" priority="2678" stopIfTrue="1" operator="containsText" text="LOW">
      <formula>NOT(ISERROR(SEARCH(("LOW"),(I609))))</formula>
    </cfRule>
  </conditionalFormatting>
  <conditionalFormatting sqref="I609">
    <cfRule type="containsText" dxfId="3761" priority="2679" stopIfTrue="1" operator="containsText" text="MEDIUM">
      <formula>NOT(ISERROR(SEARCH(("MEDIUM"),(I609))))</formula>
    </cfRule>
  </conditionalFormatting>
  <conditionalFormatting sqref="I609">
    <cfRule type="containsText" dxfId="3760" priority="2680" stopIfTrue="1" operator="containsText" text="HIGH">
      <formula>NOT(ISERROR(SEARCH(("HIGH"),(I609))))</formula>
    </cfRule>
  </conditionalFormatting>
  <conditionalFormatting sqref="B609">
    <cfRule type="expression" dxfId="3759" priority="2681" stopIfTrue="1">
      <formula>(#REF!="√")</formula>
    </cfRule>
  </conditionalFormatting>
  <conditionalFormatting sqref="I609">
    <cfRule type="expression" dxfId="3758" priority="2682" stopIfTrue="1">
      <formula>(#REF!="√")</formula>
    </cfRule>
  </conditionalFormatting>
  <conditionalFormatting sqref="I617">
    <cfRule type="containsText" dxfId="3757" priority="2683" stopIfTrue="1" operator="containsText" text="LOW">
      <formula>NOT(ISERROR(SEARCH(("LOW"),(I617))))</formula>
    </cfRule>
  </conditionalFormatting>
  <conditionalFormatting sqref="I617">
    <cfRule type="containsText" dxfId="3756" priority="2684" stopIfTrue="1" operator="containsText" text="MEDIUM">
      <formula>NOT(ISERROR(SEARCH(("MEDIUM"),(I617))))</formula>
    </cfRule>
  </conditionalFormatting>
  <conditionalFormatting sqref="I617">
    <cfRule type="containsText" dxfId="3755" priority="2685" stopIfTrue="1" operator="containsText" text="HIGH">
      <formula>NOT(ISERROR(SEARCH(("HIGH"),(I617))))</formula>
    </cfRule>
  </conditionalFormatting>
  <conditionalFormatting sqref="B617">
    <cfRule type="expression" dxfId="3754" priority="2686" stopIfTrue="1">
      <formula>(#REF!="√")</formula>
    </cfRule>
  </conditionalFormatting>
  <conditionalFormatting sqref="I617">
    <cfRule type="expression" dxfId="3753" priority="2687" stopIfTrue="1">
      <formula>(#REF!="√")</formula>
    </cfRule>
  </conditionalFormatting>
  <conditionalFormatting sqref="J624:J628">
    <cfRule type="containsText" dxfId="3752" priority="2688" operator="containsText" text="Neutral">
      <formula>NOT(ISERROR(SEARCH(("Neutral"),(J624))))</formula>
    </cfRule>
  </conditionalFormatting>
  <conditionalFormatting sqref="J624:J628">
    <cfRule type="containsText" dxfId="3751" priority="2689" operator="containsText" text="Negative">
      <formula>NOT(ISERROR(SEARCH(("Negative"),(J624))))</formula>
    </cfRule>
  </conditionalFormatting>
  <conditionalFormatting sqref="J624:J628">
    <cfRule type="containsText" dxfId="3750" priority="2690" operator="containsText" text="Positive">
      <formula>NOT(ISERROR(SEARCH(("Positive"),(J624))))</formula>
    </cfRule>
  </conditionalFormatting>
  <conditionalFormatting sqref="J624:J628">
    <cfRule type="timePeriod" dxfId="3749" priority="2691" timePeriod="tomorrow">
      <formula>FLOOR(J624,1)=TODAY()+1</formula>
    </cfRule>
  </conditionalFormatting>
  <conditionalFormatting sqref="G624:H628">
    <cfRule type="containsText" dxfId="3748" priority="2692" stopIfTrue="1" operator="containsText" text="LOW">
      <formula>NOT(ISERROR(SEARCH(("LOW"),(G624))))</formula>
    </cfRule>
  </conditionalFormatting>
  <conditionalFormatting sqref="G624:H628">
    <cfRule type="containsText" dxfId="3747" priority="2693" stopIfTrue="1" operator="containsText" text="MEDIUM">
      <formula>NOT(ISERROR(SEARCH(("MEDIUM"),(G624))))</formula>
    </cfRule>
  </conditionalFormatting>
  <conditionalFormatting sqref="G624:H628">
    <cfRule type="containsText" dxfId="3746" priority="2694" stopIfTrue="1" operator="containsText" text="HIGH">
      <formula>NOT(ISERROR(SEARCH(("HIGH"),(G624))))</formula>
    </cfRule>
  </conditionalFormatting>
  <conditionalFormatting sqref="B624:B628 G624:G628">
    <cfRule type="expression" dxfId="3745" priority="2695" stopIfTrue="1">
      <formula>(#REF!="√")</formula>
    </cfRule>
  </conditionalFormatting>
  <conditionalFormatting sqref="C624:C628">
    <cfRule type="expression" dxfId="3744" priority="2696" stopIfTrue="1">
      <formula>(#REF!="√")</formula>
    </cfRule>
  </conditionalFormatting>
  <conditionalFormatting sqref="H624:H628">
    <cfRule type="expression" dxfId="3743" priority="2697" stopIfTrue="1">
      <formula>(#REF!="√")</formula>
    </cfRule>
  </conditionalFormatting>
  <conditionalFormatting sqref="D624:D628">
    <cfRule type="cellIs" dxfId="3742" priority="2698" operator="equal">
      <formula>"رد"</formula>
    </cfRule>
  </conditionalFormatting>
  <conditionalFormatting sqref="D624:D628">
    <cfRule type="cellIs" dxfId="3741" priority="2699" operator="equal">
      <formula>"قبول"</formula>
    </cfRule>
  </conditionalFormatting>
  <conditionalFormatting sqref="D624:D628">
    <cfRule type="cellIs" dxfId="3740" priority="2700" operator="equal">
      <formula>"رد"</formula>
    </cfRule>
  </conditionalFormatting>
  <conditionalFormatting sqref="D624:D628">
    <cfRule type="cellIs" dxfId="3739" priority="2701" operator="equal">
      <formula>"قبول"</formula>
    </cfRule>
  </conditionalFormatting>
  <conditionalFormatting sqref="D624:D628">
    <cfRule type="cellIs" dxfId="3738" priority="2702" operator="equal">
      <formula>"قبول"</formula>
    </cfRule>
  </conditionalFormatting>
  <conditionalFormatting sqref="G624:G628">
    <cfRule type="cellIs" dxfId="3737" priority="2703" operator="equal">
      <formula>"معمولی"</formula>
    </cfRule>
  </conditionalFormatting>
  <conditionalFormatting sqref="G624:G628">
    <cfRule type="cellIs" dxfId="3736" priority="2704" operator="equal">
      <formula>"جدی"</formula>
    </cfRule>
  </conditionalFormatting>
  <conditionalFormatting sqref="G624:G628">
    <cfRule type="cellIs" dxfId="3735" priority="2705" operator="equal">
      <formula>"حیاتی"</formula>
    </cfRule>
  </conditionalFormatting>
  <conditionalFormatting sqref="I623">
    <cfRule type="containsText" dxfId="3734" priority="2706" stopIfTrue="1" operator="containsText" text="LOW">
      <formula>NOT(ISERROR(SEARCH(("LOW"),(I623))))</formula>
    </cfRule>
  </conditionalFormatting>
  <conditionalFormatting sqref="I623">
    <cfRule type="containsText" dxfId="3733" priority="2707" stopIfTrue="1" operator="containsText" text="MEDIUM">
      <formula>NOT(ISERROR(SEARCH(("MEDIUM"),(I623))))</formula>
    </cfRule>
  </conditionalFormatting>
  <conditionalFormatting sqref="I623">
    <cfRule type="containsText" dxfId="3732" priority="2708" stopIfTrue="1" operator="containsText" text="HIGH">
      <formula>NOT(ISERROR(SEARCH(("HIGH"),(I623))))</formula>
    </cfRule>
  </conditionalFormatting>
  <conditionalFormatting sqref="B623">
    <cfRule type="expression" dxfId="3731" priority="2709" stopIfTrue="1">
      <formula>(#REF!="√")</formula>
    </cfRule>
  </conditionalFormatting>
  <conditionalFormatting sqref="I623">
    <cfRule type="expression" dxfId="3730" priority="2710" stopIfTrue="1">
      <formula>(#REF!="√")</formula>
    </cfRule>
  </conditionalFormatting>
  <conditionalFormatting sqref="J630:J640">
    <cfRule type="containsText" dxfId="3729" priority="2711" operator="containsText" text="Neutral">
      <formula>NOT(ISERROR(SEARCH(("Neutral"),(J630))))</formula>
    </cfRule>
  </conditionalFormatting>
  <conditionalFormatting sqref="J630:J640">
    <cfRule type="containsText" dxfId="3728" priority="2712" operator="containsText" text="Negative">
      <formula>NOT(ISERROR(SEARCH(("Negative"),(J630))))</formula>
    </cfRule>
  </conditionalFormatting>
  <conditionalFormatting sqref="J630:J640">
    <cfRule type="containsText" dxfId="3727" priority="2713" operator="containsText" text="Positive">
      <formula>NOT(ISERROR(SEARCH(("Positive"),(J630))))</formula>
    </cfRule>
  </conditionalFormatting>
  <conditionalFormatting sqref="J630:J640">
    <cfRule type="timePeriod" dxfId="3726" priority="2714" timePeriod="tomorrow">
      <formula>FLOOR(J630,1)=TODAY()+1</formula>
    </cfRule>
  </conditionalFormatting>
  <conditionalFormatting sqref="G630:H640">
    <cfRule type="containsText" dxfId="3725" priority="2715" stopIfTrue="1" operator="containsText" text="LOW">
      <formula>NOT(ISERROR(SEARCH(("LOW"),(G630))))</formula>
    </cfRule>
  </conditionalFormatting>
  <conditionalFormatting sqref="G630:H640">
    <cfRule type="containsText" dxfId="3724" priority="2716" stopIfTrue="1" operator="containsText" text="MEDIUM">
      <formula>NOT(ISERROR(SEARCH(("MEDIUM"),(G630))))</formula>
    </cfRule>
  </conditionalFormatting>
  <conditionalFormatting sqref="G630:H640">
    <cfRule type="containsText" dxfId="3723" priority="2717" stopIfTrue="1" operator="containsText" text="HIGH">
      <formula>NOT(ISERROR(SEARCH(("HIGH"),(G630))))</formula>
    </cfRule>
  </conditionalFormatting>
  <conditionalFormatting sqref="B630:B640 G630:G640">
    <cfRule type="expression" dxfId="3722" priority="2718" stopIfTrue="1">
      <formula>(#REF!="√")</formula>
    </cfRule>
  </conditionalFormatting>
  <conditionalFormatting sqref="C630:C640">
    <cfRule type="expression" dxfId="3721" priority="2719" stopIfTrue="1">
      <formula>(#REF!="√")</formula>
    </cfRule>
  </conditionalFormatting>
  <conditionalFormatting sqref="H630:H640">
    <cfRule type="expression" dxfId="3720" priority="2720" stopIfTrue="1">
      <formula>(#REF!="√")</formula>
    </cfRule>
  </conditionalFormatting>
  <conditionalFormatting sqref="D630:D640">
    <cfRule type="cellIs" dxfId="3719" priority="2721" operator="equal">
      <formula>"رد"</formula>
    </cfRule>
  </conditionalFormatting>
  <conditionalFormatting sqref="D630:D640">
    <cfRule type="cellIs" dxfId="3718" priority="2722" operator="equal">
      <formula>"قبول"</formula>
    </cfRule>
  </conditionalFormatting>
  <conditionalFormatting sqref="D630:D640">
    <cfRule type="cellIs" dxfId="3717" priority="2723" operator="equal">
      <formula>"رد"</formula>
    </cfRule>
  </conditionalFormatting>
  <conditionalFormatting sqref="D630:D640">
    <cfRule type="cellIs" dxfId="3716" priority="2724" operator="equal">
      <formula>"قبول"</formula>
    </cfRule>
  </conditionalFormatting>
  <conditionalFormatting sqref="D630:D640">
    <cfRule type="cellIs" dxfId="3715" priority="2725" operator="equal">
      <formula>"قبول"</formula>
    </cfRule>
  </conditionalFormatting>
  <conditionalFormatting sqref="G630:G640">
    <cfRule type="cellIs" dxfId="3714" priority="2726" operator="equal">
      <formula>"معمولی"</formula>
    </cfRule>
  </conditionalFormatting>
  <conditionalFormatting sqref="G630:G640">
    <cfRule type="cellIs" dxfId="3713" priority="2727" operator="equal">
      <formula>"جدی"</formula>
    </cfRule>
  </conditionalFormatting>
  <conditionalFormatting sqref="G630:G640">
    <cfRule type="cellIs" dxfId="3712" priority="2728" operator="equal">
      <formula>"حیاتی"</formula>
    </cfRule>
  </conditionalFormatting>
  <conditionalFormatting sqref="I629">
    <cfRule type="containsText" dxfId="3711" priority="2729" stopIfTrue="1" operator="containsText" text="LOW">
      <formula>NOT(ISERROR(SEARCH(("LOW"),(I629))))</formula>
    </cfRule>
  </conditionalFormatting>
  <conditionalFormatting sqref="I629">
    <cfRule type="containsText" dxfId="3710" priority="2730" stopIfTrue="1" operator="containsText" text="MEDIUM">
      <formula>NOT(ISERROR(SEARCH(("MEDIUM"),(I629))))</formula>
    </cfRule>
  </conditionalFormatting>
  <conditionalFormatting sqref="I629">
    <cfRule type="containsText" dxfId="3709" priority="2731" stopIfTrue="1" operator="containsText" text="HIGH">
      <formula>NOT(ISERROR(SEARCH(("HIGH"),(I629))))</formula>
    </cfRule>
  </conditionalFormatting>
  <conditionalFormatting sqref="B629">
    <cfRule type="expression" dxfId="3708" priority="2732" stopIfTrue="1">
      <formula>(#REF!="√")</formula>
    </cfRule>
  </conditionalFormatting>
  <conditionalFormatting sqref="I629">
    <cfRule type="expression" dxfId="3707" priority="2733" stopIfTrue="1">
      <formula>(#REF!="√")</formula>
    </cfRule>
  </conditionalFormatting>
  <conditionalFormatting sqref="I641">
    <cfRule type="containsText" dxfId="3706" priority="2734" stopIfTrue="1" operator="containsText" text="LOW">
      <formula>NOT(ISERROR(SEARCH(("LOW"),(I641))))</formula>
    </cfRule>
  </conditionalFormatting>
  <conditionalFormatting sqref="I641">
    <cfRule type="containsText" dxfId="3705" priority="2735" stopIfTrue="1" operator="containsText" text="MEDIUM">
      <formula>NOT(ISERROR(SEARCH(("MEDIUM"),(I641))))</formula>
    </cfRule>
  </conditionalFormatting>
  <conditionalFormatting sqref="I641">
    <cfRule type="containsText" dxfId="3704" priority="2736" stopIfTrue="1" operator="containsText" text="HIGH">
      <formula>NOT(ISERROR(SEARCH(("HIGH"),(I641))))</formula>
    </cfRule>
  </conditionalFormatting>
  <conditionalFormatting sqref="B641">
    <cfRule type="expression" dxfId="3703" priority="2737" stopIfTrue="1">
      <formula>(#REF!="√")</formula>
    </cfRule>
  </conditionalFormatting>
  <conditionalFormatting sqref="I641">
    <cfRule type="expression" dxfId="3702" priority="2738" stopIfTrue="1">
      <formula>(#REF!="√")</formula>
    </cfRule>
  </conditionalFormatting>
  <conditionalFormatting sqref="I649">
    <cfRule type="containsText" dxfId="3701" priority="2739" stopIfTrue="1" operator="containsText" text="LOW">
      <formula>NOT(ISERROR(SEARCH(("LOW"),(I649))))</formula>
    </cfRule>
  </conditionalFormatting>
  <conditionalFormatting sqref="I649">
    <cfRule type="containsText" dxfId="3700" priority="2740" stopIfTrue="1" operator="containsText" text="MEDIUM">
      <formula>NOT(ISERROR(SEARCH(("MEDIUM"),(I649))))</formula>
    </cfRule>
  </conditionalFormatting>
  <conditionalFormatting sqref="I649">
    <cfRule type="containsText" dxfId="3699" priority="2741" stopIfTrue="1" operator="containsText" text="HIGH">
      <formula>NOT(ISERROR(SEARCH(("HIGH"),(I649))))</formula>
    </cfRule>
  </conditionalFormatting>
  <conditionalFormatting sqref="B649">
    <cfRule type="expression" dxfId="3698" priority="2742" stopIfTrue="1">
      <formula>(#REF!="√")</formula>
    </cfRule>
  </conditionalFormatting>
  <conditionalFormatting sqref="I649">
    <cfRule type="expression" dxfId="3697" priority="2743" stopIfTrue="1">
      <formula>(#REF!="√")</formula>
    </cfRule>
  </conditionalFormatting>
  <conditionalFormatting sqref="J656:J660">
    <cfRule type="containsText" dxfId="3696" priority="2744" operator="containsText" text="Neutral">
      <formula>NOT(ISERROR(SEARCH(("Neutral"),(J656))))</formula>
    </cfRule>
  </conditionalFormatting>
  <conditionalFormatting sqref="J656:J660">
    <cfRule type="containsText" dxfId="3695" priority="2745" operator="containsText" text="Negative">
      <formula>NOT(ISERROR(SEARCH(("Negative"),(J656))))</formula>
    </cfRule>
  </conditionalFormatting>
  <conditionalFormatting sqref="J656:J660">
    <cfRule type="containsText" dxfId="3694" priority="2746" operator="containsText" text="Positive">
      <formula>NOT(ISERROR(SEARCH(("Positive"),(J656))))</formula>
    </cfRule>
  </conditionalFormatting>
  <conditionalFormatting sqref="J656:J660">
    <cfRule type="timePeriod" dxfId="3693" priority="2747" timePeriod="tomorrow">
      <formula>FLOOR(J656,1)=TODAY()+1</formula>
    </cfRule>
  </conditionalFormatting>
  <conditionalFormatting sqref="G656:H660">
    <cfRule type="containsText" dxfId="3692" priority="2748" stopIfTrue="1" operator="containsText" text="LOW">
      <formula>NOT(ISERROR(SEARCH(("LOW"),(G656))))</formula>
    </cfRule>
  </conditionalFormatting>
  <conditionalFormatting sqref="G656:H660">
    <cfRule type="containsText" dxfId="3691" priority="2749" stopIfTrue="1" operator="containsText" text="MEDIUM">
      <formula>NOT(ISERROR(SEARCH(("MEDIUM"),(G656))))</formula>
    </cfRule>
  </conditionalFormatting>
  <conditionalFormatting sqref="G656:H660">
    <cfRule type="containsText" dxfId="3690" priority="2750" stopIfTrue="1" operator="containsText" text="HIGH">
      <formula>NOT(ISERROR(SEARCH(("HIGH"),(G656))))</formula>
    </cfRule>
  </conditionalFormatting>
  <conditionalFormatting sqref="B656:B660 G656:G660">
    <cfRule type="expression" dxfId="3689" priority="2751" stopIfTrue="1">
      <formula>(#REF!="√")</formula>
    </cfRule>
  </conditionalFormatting>
  <conditionalFormatting sqref="C656:C660">
    <cfRule type="expression" dxfId="3688" priority="2752" stopIfTrue="1">
      <formula>(#REF!="√")</formula>
    </cfRule>
  </conditionalFormatting>
  <conditionalFormatting sqref="H656:H660">
    <cfRule type="expression" dxfId="3687" priority="2753" stopIfTrue="1">
      <formula>(#REF!="√")</formula>
    </cfRule>
  </conditionalFormatting>
  <conditionalFormatting sqref="D656:D660">
    <cfRule type="cellIs" dxfId="3686" priority="2754" operator="equal">
      <formula>"رد"</formula>
    </cfRule>
  </conditionalFormatting>
  <conditionalFormatting sqref="D656:D660">
    <cfRule type="cellIs" dxfId="3685" priority="2755" operator="equal">
      <formula>"قبول"</formula>
    </cfRule>
  </conditionalFormatting>
  <conditionalFormatting sqref="D656:D660">
    <cfRule type="cellIs" dxfId="3684" priority="2756" operator="equal">
      <formula>"رد"</formula>
    </cfRule>
  </conditionalFormatting>
  <conditionalFormatting sqref="D656:D660">
    <cfRule type="cellIs" dxfId="3683" priority="2757" operator="equal">
      <formula>"قبول"</formula>
    </cfRule>
  </conditionalFormatting>
  <conditionalFormatting sqref="D656:D660">
    <cfRule type="cellIs" dxfId="3682" priority="2758" operator="equal">
      <formula>"قبول"</formula>
    </cfRule>
  </conditionalFormatting>
  <conditionalFormatting sqref="G656:G660">
    <cfRule type="cellIs" dxfId="3681" priority="2759" operator="equal">
      <formula>"معمولی"</formula>
    </cfRule>
  </conditionalFormatting>
  <conditionalFormatting sqref="G656:G660">
    <cfRule type="cellIs" dxfId="3680" priority="2760" operator="equal">
      <formula>"جدی"</formula>
    </cfRule>
  </conditionalFormatting>
  <conditionalFormatting sqref="G656:G660">
    <cfRule type="cellIs" dxfId="3679" priority="2761" operator="equal">
      <formula>"حیاتی"</formula>
    </cfRule>
  </conditionalFormatting>
  <conditionalFormatting sqref="I655">
    <cfRule type="containsText" dxfId="3678" priority="2762" stopIfTrue="1" operator="containsText" text="LOW">
      <formula>NOT(ISERROR(SEARCH(("LOW"),(I655))))</formula>
    </cfRule>
  </conditionalFormatting>
  <conditionalFormatting sqref="I655">
    <cfRule type="containsText" dxfId="3677" priority="2763" stopIfTrue="1" operator="containsText" text="MEDIUM">
      <formula>NOT(ISERROR(SEARCH(("MEDIUM"),(I655))))</formula>
    </cfRule>
  </conditionalFormatting>
  <conditionalFormatting sqref="I655">
    <cfRule type="containsText" dxfId="3676" priority="2764" stopIfTrue="1" operator="containsText" text="HIGH">
      <formula>NOT(ISERROR(SEARCH(("HIGH"),(I655))))</formula>
    </cfRule>
  </conditionalFormatting>
  <conditionalFormatting sqref="B655">
    <cfRule type="expression" dxfId="3675" priority="2765" stopIfTrue="1">
      <formula>(#REF!="√")</formula>
    </cfRule>
  </conditionalFormatting>
  <conditionalFormatting sqref="I655">
    <cfRule type="expression" dxfId="3674" priority="2766" stopIfTrue="1">
      <formula>(#REF!="√")</formula>
    </cfRule>
  </conditionalFormatting>
  <conditionalFormatting sqref="J662:J666">
    <cfRule type="containsText" dxfId="3673" priority="2767" operator="containsText" text="Neutral">
      <formula>NOT(ISERROR(SEARCH(("Neutral"),(J662))))</formula>
    </cfRule>
  </conditionalFormatting>
  <conditionalFormatting sqref="J662:J666">
    <cfRule type="containsText" dxfId="3672" priority="2768" operator="containsText" text="Negative">
      <formula>NOT(ISERROR(SEARCH(("Negative"),(J662))))</formula>
    </cfRule>
  </conditionalFormatting>
  <conditionalFormatting sqref="J662:J666">
    <cfRule type="containsText" dxfId="3671" priority="2769" operator="containsText" text="Positive">
      <formula>NOT(ISERROR(SEARCH(("Positive"),(J662))))</formula>
    </cfRule>
  </conditionalFormatting>
  <conditionalFormatting sqref="J662:J666">
    <cfRule type="timePeriod" dxfId="3670" priority="2770" timePeriod="tomorrow">
      <formula>FLOOR(J662,1)=TODAY()+1</formula>
    </cfRule>
  </conditionalFormatting>
  <conditionalFormatting sqref="G662:H666">
    <cfRule type="containsText" dxfId="3669" priority="2771" stopIfTrue="1" operator="containsText" text="LOW">
      <formula>NOT(ISERROR(SEARCH(("LOW"),(G662))))</formula>
    </cfRule>
  </conditionalFormatting>
  <conditionalFormatting sqref="G662:H666">
    <cfRule type="containsText" dxfId="3668" priority="2772" stopIfTrue="1" operator="containsText" text="MEDIUM">
      <formula>NOT(ISERROR(SEARCH(("MEDIUM"),(G662))))</formula>
    </cfRule>
  </conditionalFormatting>
  <conditionalFormatting sqref="G662:H666">
    <cfRule type="containsText" dxfId="3667" priority="2773" stopIfTrue="1" operator="containsText" text="HIGH">
      <formula>NOT(ISERROR(SEARCH(("HIGH"),(G662))))</formula>
    </cfRule>
  </conditionalFormatting>
  <conditionalFormatting sqref="B662:B666 G662:G666">
    <cfRule type="expression" dxfId="3666" priority="2774" stopIfTrue="1">
      <formula>(#REF!="√")</formula>
    </cfRule>
  </conditionalFormatting>
  <conditionalFormatting sqref="C662:C666">
    <cfRule type="expression" dxfId="3665" priority="2775" stopIfTrue="1">
      <formula>(#REF!="√")</formula>
    </cfRule>
  </conditionalFormatting>
  <conditionalFormatting sqref="H662:H666">
    <cfRule type="expression" dxfId="3664" priority="2776" stopIfTrue="1">
      <formula>(#REF!="√")</formula>
    </cfRule>
  </conditionalFormatting>
  <conditionalFormatting sqref="D662:D666">
    <cfRule type="cellIs" dxfId="3663" priority="2777" operator="equal">
      <formula>"رد"</formula>
    </cfRule>
  </conditionalFormatting>
  <conditionalFormatting sqref="D662:D666">
    <cfRule type="cellIs" dxfId="3662" priority="2778" operator="equal">
      <formula>"قبول"</formula>
    </cfRule>
  </conditionalFormatting>
  <conditionalFormatting sqref="D662:D666">
    <cfRule type="cellIs" dxfId="3661" priority="2779" operator="equal">
      <formula>"رد"</formula>
    </cfRule>
  </conditionalFormatting>
  <conditionalFormatting sqref="D662:D666">
    <cfRule type="cellIs" dxfId="3660" priority="2780" operator="equal">
      <formula>"قبول"</formula>
    </cfRule>
  </conditionalFormatting>
  <conditionalFormatting sqref="D662:D666">
    <cfRule type="cellIs" dxfId="3659" priority="2781" operator="equal">
      <formula>"قبول"</formula>
    </cfRule>
  </conditionalFormatting>
  <conditionalFormatting sqref="G662:G666">
    <cfRule type="cellIs" dxfId="3658" priority="2782" operator="equal">
      <formula>"معمولی"</formula>
    </cfRule>
  </conditionalFormatting>
  <conditionalFormatting sqref="G662:G666">
    <cfRule type="cellIs" dxfId="3657" priority="2783" operator="equal">
      <formula>"جدی"</formula>
    </cfRule>
  </conditionalFormatting>
  <conditionalFormatting sqref="G662:G666">
    <cfRule type="cellIs" dxfId="3656" priority="2784" operator="equal">
      <formula>"حیاتی"</formula>
    </cfRule>
  </conditionalFormatting>
  <conditionalFormatting sqref="I661">
    <cfRule type="containsText" dxfId="3655" priority="2785" stopIfTrue="1" operator="containsText" text="LOW">
      <formula>NOT(ISERROR(SEARCH(("LOW"),(I661))))</formula>
    </cfRule>
  </conditionalFormatting>
  <conditionalFormatting sqref="I661">
    <cfRule type="containsText" dxfId="3654" priority="2786" stopIfTrue="1" operator="containsText" text="MEDIUM">
      <formula>NOT(ISERROR(SEARCH(("MEDIUM"),(I661))))</formula>
    </cfRule>
  </conditionalFormatting>
  <conditionalFormatting sqref="I661">
    <cfRule type="containsText" dxfId="3653" priority="2787" stopIfTrue="1" operator="containsText" text="HIGH">
      <formula>NOT(ISERROR(SEARCH(("HIGH"),(I661))))</formula>
    </cfRule>
  </conditionalFormatting>
  <conditionalFormatting sqref="B661">
    <cfRule type="expression" dxfId="3652" priority="2788" stopIfTrue="1">
      <formula>(#REF!="√")</formula>
    </cfRule>
  </conditionalFormatting>
  <conditionalFormatting sqref="I661">
    <cfRule type="expression" dxfId="3651" priority="2789" stopIfTrue="1">
      <formula>(#REF!="√")</formula>
    </cfRule>
  </conditionalFormatting>
  <conditionalFormatting sqref="J668:J672">
    <cfRule type="containsText" dxfId="3650" priority="2790" operator="containsText" text="Neutral">
      <formula>NOT(ISERROR(SEARCH(("Neutral"),(J668))))</formula>
    </cfRule>
  </conditionalFormatting>
  <conditionalFormatting sqref="J668:J672">
    <cfRule type="containsText" dxfId="3649" priority="2791" operator="containsText" text="Negative">
      <formula>NOT(ISERROR(SEARCH(("Negative"),(J668))))</formula>
    </cfRule>
  </conditionalFormatting>
  <conditionalFormatting sqref="J668:J672">
    <cfRule type="containsText" dxfId="3648" priority="2792" operator="containsText" text="Positive">
      <formula>NOT(ISERROR(SEARCH(("Positive"),(J668))))</formula>
    </cfRule>
  </conditionalFormatting>
  <conditionalFormatting sqref="J668:J672">
    <cfRule type="timePeriod" dxfId="3647" priority="2793" timePeriod="tomorrow">
      <formula>FLOOR(J668,1)=TODAY()+1</formula>
    </cfRule>
  </conditionalFormatting>
  <conditionalFormatting sqref="G668:H672">
    <cfRule type="containsText" dxfId="3646" priority="2794" stopIfTrue="1" operator="containsText" text="LOW">
      <formula>NOT(ISERROR(SEARCH(("LOW"),(G668))))</formula>
    </cfRule>
  </conditionalFormatting>
  <conditionalFormatting sqref="G668:H672">
    <cfRule type="containsText" dxfId="3645" priority="2795" stopIfTrue="1" operator="containsText" text="MEDIUM">
      <formula>NOT(ISERROR(SEARCH(("MEDIUM"),(G668))))</formula>
    </cfRule>
  </conditionalFormatting>
  <conditionalFormatting sqref="G668:H672">
    <cfRule type="containsText" dxfId="3644" priority="2796" stopIfTrue="1" operator="containsText" text="HIGH">
      <formula>NOT(ISERROR(SEARCH(("HIGH"),(G668))))</formula>
    </cfRule>
  </conditionalFormatting>
  <conditionalFormatting sqref="B668:B672 G668:G672">
    <cfRule type="expression" dxfId="3643" priority="2797" stopIfTrue="1">
      <formula>(#REF!="√")</formula>
    </cfRule>
  </conditionalFormatting>
  <conditionalFormatting sqref="C668:C672">
    <cfRule type="expression" dxfId="3642" priority="2798" stopIfTrue="1">
      <formula>(#REF!="√")</formula>
    </cfRule>
  </conditionalFormatting>
  <conditionalFormatting sqref="H668:H672">
    <cfRule type="expression" dxfId="3641" priority="2799" stopIfTrue="1">
      <formula>(#REF!="√")</formula>
    </cfRule>
  </conditionalFormatting>
  <conditionalFormatting sqref="D668:D672">
    <cfRule type="cellIs" dxfId="3640" priority="2800" operator="equal">
      <formula>"رد"</formula>
    </cfRule>
  </conditionalFormatting>
  <conditionalFormatting sqref="D668:D672">
    <cfRule type="cellIs" dxfId="3639" priority="2801" operator="equal">
      <formula>"قبول"</formula>
    </cfRule>
  </conditionalFormatting>
  <conditionalFormatting sqref="D668:D672">
    <cfRule type="cellIs" dxfId="3638" priority="2802" operator="equal">
      <formula>"رد"</formula>
    </cfRule>
  </conditionalFormatting>
  <conditionalFormatting sqref="D668:D672">
    <cfRule type="cellIs" dxfId="3637" priority="2803" operator="equal">
      <formula>"قبول"</formula>
    </cfRule>
  </conditionalFormatting>
  <conditionalFormatting sqref="D668:D672">
    <cfRule type="cellIs" dxfId="3636" priority="2804" operator="equal">
      <formula>"قبول"</formula>
    </cfRule>
  </conditionalFormatting>
  <conditionalFormatting sqref="G668:G672">
    <cfRule type="cellIs" dxfId="3635" priority="2805" operator="equal">
      <formula>"معمولی"</formula>
    </cfRule>
  </conditionalFormatting>
  <conditionalFormatting sqref="G668:G672">
    <cfRule type="cellIs" dxfId="3634" priority="2806" operator="equal">
      <formula>"جدی"</formula>
    </cfRule>
  </conditionalFormatting>
  <conditionalFormatting sqref="G668:G672">
    <cfRule type="cellIs" dxfId="3633" priority="2807" operator="equal">
      <formula>"حیاتی"</formula>
    </cfRule>
  </conditionalFormatting>
  <conditionalFormatting sqref="I667">
    <cfRule type="containsText" dxfId="3632" priority="2808" stopIfTrue="1" operator="containsText" text="LOW">
      <formula>NOT(ISERROR(SEARCH(("LOW"),(I667))))</formula>
    </cfRule>
  </conditionalFormatting>
  <conditionalFormatting sqref="I667">
    <cfRule type="containsText" dxfId="3631" priority="2809" stopIfTrue="1" operator="containsText" text="MEDIUM">
      <formula>NOT(ISERROR(SEARCH(("MEDIUM"),(I667))))</formula>
    </cfRule>
  </conditionalFormatting>
  <conditionalFormatting sqref="I667">
    <cfRule type="containsText" dxfId="3630" priority="2810" stopIfTrue="1" operator="containsText" text="HIGH">
      <formula>NOT(ISERROR(SEARCH(("HIGH"),(I667))))</formula>
    </cfRule>
  </conditionalFormatting>
  <conditionalFormatting sqref="B667">
    <cfRule type="expression" dxfId="3629" priority="2811" stopIfTrue="1">
      <formula>(#REF!="√")</formula>
    </cfRule>
  </conditionalFormatting>
  <conditionalFormatting sqref="I667">
    <cfRule type="expression" dxfId="3628" priority="2812" stopIfTrue="1">
      <formula>(#REF!="√")</formula>
    </cfRule>
  </conditionalFormatting>
  <dataValidations count="2">
    <dataValidation type="list" allowBlank="1" showInputMessage="1" showErrorMessage="1" prompt="نتیجه آزمون را انتخاب کنید" sqref="D12:D16 D18:D22 D24:D28 D30:D34 D36:D40 D42:D46 D48:D52 D54:D58 D60:D64 D66:D70 D72:D76 D78:D82 D84:D88 D90:D94 D96 D102 D108 D114 D120 D126 D132 D138 D144 D154 D160 D166 D172 D178 D184 D190 D196 D202 D208 D214 D220 D226 D232 D238 D244 D250 D256 D262 D268 D274 D280 D286 D292 D298 D304 D310 D316 D322 D328 D334 D340 D346 D352 D358 D364 D370 D376 D382 D388 D394 D400 D406 D412 D418 D426 D434 D442 D450 D458 D466 D479 D487 D493 D499 D505 D511 D518 D524 D533 D542 D549 D555 D562 D568 D573 D579 D586 D594 D602 D610 D618 D624 D630 D642 D650 D656 D662 D668">
      <formula1>'1400.06.12'!res</formula1>
    </dataValidation>
    <dataValidation type="list" allowBlank="1" showInputMessage="1" showErrorMessage="1" prompt="اولویت نیازمندی را انتخاب کنید" sqref="G12:G16 G18:G22 G24:G28 G30:G34 G36:G40 G42:G46 G48:G52 G54:G58 G60:G64 G66:G70 G72:G76 G78:G82 G84:G88 G90:G94 G96 G102 G108 G114 G120 G126 G132 G138 G144 G154 G160 G166 G172 G178 G184 G190 G196 G202 G208 G214 G220 G226 G232 G238 G244 G250 G256 G262 G268 G274 G280 G286 G292 G298 G304 G310 G316 G322 G328 G334 G340 G346 G352 G358 G364 G370 G376 G382 G388 G394 G400 G406 G412 G418 G426 G434 G442 G450 G458 G466 G479 G487 G493 G499 G505 G511 G518 G524 G533 G542 G549 G555 G562 G568 G573 G579 G586 G594 G602 G610 G618 G624 G630 G642 G650 G656 G662 G668">
      <formula1>'1400.06.12'!priority</formula1>
    </dataValidation>
  </dataValidations>
  <hyperlinks>
    <hyperlink ref="H15" r:id="rId1"/>
    <hyperlink ref="H21" r:id="rId2"/>
    <hyperlink ref="H33" r:id="rId3"/>
    <hyperlink ref="H39" r:id="rId4"/>
    <hyperlink ref="H45" r:id="rId5"/>
    <hyperlink ref="H51" r:id="rId6"/>
    <hyperlink ref="H57" r:id="rId7"/>
    <hyperlink ref="H63" r:id="rId8"/>
    <hyperlink ref="H69" r:id="rId9"/>
    <hyperlink ref="H75" r:id="rId10"/>
    <hyperlink ref="H81" r:id="rId11"/>
    <hyperlink ref="H87" r:id="rId12"/>
    <hyperlink ref="H93" r:id="rId13"/>
  </hyperlinks>
  <pageMargins left="0.7" right="0.7" top="0.75" bottom="0.75" header="0" footer="0"/>
  <pageSetup orientation="portrait"/>
  <drawing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932"/>
  <sheetViews>
    <sheetView showGridLines="0" tabSelected="1" workbookViewId="0">
      <pane xSplit="1" ySplit="11" topLeftCell="B12" activePane="bottomRight" state="frozen"/>
      <selection pane="topRight" activeCell="B1" sqref="B1"/>
      <selection pane="bottomLeft" activeCell="A12" sqref="A12"/>
      <selection pane="bottomRight" activeCell="B925" sqref="B925"/>
    </sheetView>
  </sheetViews>
  <sheetFormatPr defaultColWidth="12.59765625" defaultRowHeight="15" customHeight="1"/>
  <cols>
    <col min="1" max="1" width="21.3984375" customWidth="1"/>
    <col min="2" max="2" width="43.59765625" customWidth="1"/>
    <col min="3" max="3" width="13.69921875" customWidth="1"/>
    <col min="4" max="4" width="15.5" customWidth="1"/>
    <col min="5" max="6" width="19.8984375" customWidth="1"/>
    <col min="7" max="7" width="12.3984375" customWidth="1"/>
    <col min="8" max="8" width="24.19921875" customWidth="1"/>
    <col min="9" max="9" width="11.8984375" customWidth="1"/>
    <col min="10" max="10" width="33.69921875" customWidth="1"/>
    <col min="11" max="11" width="11.5" customWidth="1"/>
    <col min="12" max="12" width="24.09765625" customWidth="1"/>
    <col min="13" max="13" width="7.59765625" customWidth="1"/>
    <col min="14" max="14" width="12.19921875" customWidth="1"/>
    <col min="15" max="17" width="7.59765625" customWidth="1"/>
    <col min="18" max="18" width="13.69921875" customWidth="1"/>
    <col min="19" max="19" width="20" customWidth="1"/>
    <col min="20" max="20" width="10.8984375" customWidth="1"/>
    <col min="21" max="21" width="19.8984375" customWidth="1"/>
    <col min="22" max="22" width="8.5" customWidth="1"/>
    <col min="23" max="23" width="19.19921875" customWidth="1"/>
    <col min="24" max="32" width="7.59765625" customWidth="1"/>
  </cols>
  <sheetData>
    <row r="1" spans="1:32" ht="6.75" customHeight="1">
      <c r="A1" s="52"/>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row>
    <row r="2" spans="1:32" ht="18" hidden="1" customHeight="1">
      <c r="A2" s="52"/>
      <c r="B2" s="52"/>
      <c r="C2" s="52"/>
      <c r="D2" s="52"/>
      <c r="E2" s="52"/>
      <c r="F2" s="52"/>
      <c r="G2" s="52"/>
      <c r="H2" s="52"/>
      <c r="I2" s="52"/>
      <c r="J2" s="1"/>
      <c r="K2" s="1"/>
      <c r="L2" s="1"/>
      <c r="M2" s="1"/>
      <c r="N2" s="1"/>
      <c r="O2" s="52"/>
      <c r="P2" s="52"/>
      <c r="Q2" s="52"/>
      <c r="R2" s="52"/>
      <c r="S2" s="52"/>
      <c r="T2" s="52"/>
      <c r="U2" s="52"/>
      <c r="V2" s="52"/>
      <c r="W2" s="52"/>
      <c r="X2" s="52"/>
      <c r="Y2" s="52"/>
      <c r="Z2" s="52"/>
      <c r="AA2" s="52"/>
      <c r="AB2" s="52"/>
      <c r="AC2" s="52"/>
      <c r="AD2" s="52"/>
      <c r="AE2" s="52"/>
      <c r="AF2" s="52"/>
    </row>
    <row r="3" spans="1:32" ht="36" hidden="1" customHeight="1">
      <c r="A3" s="52"/>
      <c r="B3" s="137"/>
      <c r="C3" s="138"/>
      <c r="D3" s="138"/>
      <c r="E3" s="138"/>
      <c r="F3" s="138"/>
      <c r="G3" s="138"/>
      <c r="H3" s="138"/>
      <c r="I3" s="138"/>
      <c r="J3" s="138"/>
      <c r="K3" s="138"/>
      <c r="L3" s="2"/>
      <c r="M3" s="1"/>
      <c r="N3" s="1"/>
      <c r="O3" s="52"/>
      <c r="P3" s="52"/>
      <c r="Q3" s="52"/>
      <c r="R3" s="52"/>
      <c r="S3" s="52"/>
      <c r="T3" s="52"/>
      <c r="U3" s="52"/>
      <c r="V3" s="52"/>
      <c r="W3" s="52"/>
      <c r="X3" s="52"/>
      <c r="Y3" s="52"/>
      <c r="Z3" s="52"/>
      <c r="AA3" s="52"/>
      <c r="AB3" s="52"/>
      <c r="AC3" s="52"/>
      <c r="AD3" s="52"/>
      <c r="AE3" s="52"/>
      <c r="AF3" s="52"/>
    </row>
    <row r="4" spans="1:32" ht="18" hidden="1" customHeight="1">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row>
    <row r="5" spans="1:32" ht="18" hidden="1" customHeight="1">
      <c r="A5" s="1"/>
      <c r="B5" s="1"/>
      <c r="C5" s="1"/>
      <c r="D5" s="1"/>
      <c r="E5" s="1"/>
      <c r="F5" s="1"/>
      <c r="G5" s="71"/>
      <c r="H5" s="72" t="s">
        <v>0</v>
      </c>
      <c r="I5" s="139" t="s">
        <v>1</v>
      </c>
      <c r="J5" s="140"/>
      <c r="K5" s="140"/>
      <c r="L5" s="141"/>
      <c r="M5" s="1"/>
      <c r="N5" s="1"/>
      <c r="O5" s="1"/>
      <c r="P5" s="3"/>
      <c r="Q5" s="1"/>
      <c r="R5" s="1"/>
      <c r="S5" s="1"/>
      <c r="T5" s="1"/>
      <c r="U5" s="1"/>
      <c r="V5" s="1"/>
      <c r="W5" s="1"/>
      <c r="X5" s="1"/>
      <c r="Y5" s="1"/>
      <c r="Z5" s="1"/>
      <c r="AA5" s="1"/>
      <c r="AB5" s="1"/>
      <c r="AC5" s="1"/>
      <c r="AD5" s="1"/>
      <c r="AE5" s="1"/>
      <c r="AF5" s="1"/>
    </row>
    <row r="6" spans="1:32" ht="18" hidden="1" customHeight="1">
      <c r="A6" s="1"/>
      <c r="B6" s="1"/>
      <c r="C6" s="1"/>
      <c r="D6" s="1"/>
      <c r="E6" s="1"/>
      <c r="F6" s="1"/>
      <c r="G6" s="71"/>
      <c r="H6" s="4" t="s">
        <v>2</v>
      </c>
      <c r="I6" s="142" t="s">
        <v>300</v>
      </c>
      <c r="J6" s="143"/>
      <c r="K6" s="143"/>
      <c r="L6" s="132"/>
      <c r="M6" s="1"/>
      <c r="N6" s="1"/>
      <c r="O6" s="1"/>
      <c r="P6" s="3"/>
      <c r="Q6" s="1"/>
      <c r="R6" s="1"/>
      <c r="S6" s="1"/>
      <c r="T6" s="1"/>
      <c r="U6" s="1"/>
      <c r="V6" s="1"/>
      <c r="W6" s="1"/>
      <c r="X6" s="1"/>
      <c r="Y6" s="1"/>
      <c r="Z6" s="1"/>
      <c r="AA6" s="1"/>
      <c r="AB6" s="1"/>
      <c r="AC6" s="1"/>
      <c r="AD6" s="1"/>
      <c r="AE6" s="1"/>
      <c r="AF6" s="1"/>
    </row>
    <row r="7" spans="1:32" ht="18" hidden="1" customHeight="1">
      <c r="A7" s="1"/>
      <c r="B7" s="1"/>
      <c r="C7" s="1"/>
      <c r="D7" s="1"/>
      <c r="E7" s="1"/>
      <c r="F7" s="1"/>
      <c r="G7" s="71"/>
      <c r="H7" s="73"/>
      <c r="I7" s="144"/>
      <c r="J7" s="145"/>
      <c r="K7" s="145"/>
      <c r="L7" s="145"/>
      <c r="M7" s="1"/>
      <c r="N7" s="1"/>
      <c r="O7" s="1"/>
      <c r="P7" s="3"/>
      <c r="Q7" s="1"/>
      <c r="R7" s="1"/>
      <c r="S7" s="1"/>
      <c r="T7" s="1"/>
      <c r="U7" s="1"/>
      <c r="V7" s="1"/>
      <c r="W7" s="1"/>
      <c r="X7" s="1"/>
      <c r="Y7" s="1"/>
      <c r="Z7" s="1"/>
      <c r="AA7" s="1"/>
      <c r="AB7" s="1"/>
      <c r="AC7" s="1"/>
      <c r="AD7" s="1"/>
      <c r="AE7" s="1"/>
      <c r="AF7" s="1"/>
    </row>
    <row r="8" spans="1:32" ht="18" hidden="1" customHeight="1">
      <c r="A8" s="1"/>
      <c r="B8" s="73"/>
      <c r="C8" s="146"/>
      <c r="D8" s="145"/>
      <c r="E8" s="145"/>
      <c r="F8" s="145"/>
      <c r="G8" s="71"/>
      <c r="H8" s="71"/>
      <c r="I8" s="71"/>
      <c r="J8" s="5"/>
      <c r="K8" s="5"/>
      <c r="L8" s="5"/>
      <c r="M8" s="1"/>
      <c r="N8" s="1"/>
      <c r="O8" s="1"/>
      <c r="P8" s="3"/>
      <c r="Q8" s="1"/>
      <c r="R8" s="1"/>
      <c r="S8" s="1"/>
      <c r="T8" s="1"/>
      <c r="U8" s="1"/>
      <c r="V8" s="1"/>
      <c r="W8" s="1"/>
      <c r="X8" s="1"/>
      <c r="Y8" s="1"/>
      <c r="Z8" s="1"/>
      <c r="AA8" s="1"/>
      <c r="AB8" s="1"/>
      <c r="AC8" s="1"/>
      <c r="AD8" s="1"/>
      <c r="AE8" s="1"/>
      <c r="AF8" s="1"/>
    </row>
    <row r="9" spans="1:32" ht="18" hidden="1" customHeight="1">
      <c r="A9" s="1"/>
      <c r="B9" s="73"/>
      <c r="C9" s="74"/>
      <c r="D9" s="74"/>
      <c r="E9" s="74"/>
      <c r="F9" s="74"/>
      <c r="G9" s="1"/>
      <c r="H9" s="1"/>
      <c r="I9" s="1"/>
      <c r="J9" s="5"/>
      <c r="K9" s="5"/>
      <c r="L9" s="5"/>
      <c r="M9" s="1"/>
      <c r="N9" s="1"/>
      <c r="O9" s="1"/>
      <c r="P9" s="3"/>
      <c r="Q9" s="1"/>
      <c r="R9" s="1"/>
      <c r="S9" s="1"/>
      <c r="T9" s="1"/>
      <c r="U9" s="1"/>
      <c r="V9" s="1"/>
      <c r="W9" s="1"/>
      <c r="X9" s="1"/>
      <c r="Y9" s="1"/>
      <c r="Z9" s="1"/>
      <c r="AA9" s="1"/>
      <c r="AB9" s="1"/>
      <c r="AC9" s="1"/>
      <c r="AD9" s="1"/>
      <c r="AE9" s="1"/>
      <c r="AF9" s="1"/>
    </row>
    <row r="10" spans="1:32" ht="1.5" customHeight="1">
      <c r="A10" s="1"/>
      <c r="B10" s="1"/>
      <c r="C10" s="1"/>
      <c r="D10" s="1"/>
      <c r="E10" s="1"/>
      <c r="F10" s="1"/>
      <c r="G10" s="6"/>
      <c r="H10" s="6"/>
      <c r="I10" s="6"/>
      <c r="J10" s="6"/>
      <c r="K10" s="6"/>
      <c r="L10" s="6"/>
      <c r="M10" s="1"/>
      <c r="N10" s="1"/>
      <c r="O10" s="1"/>
      <c r="P10" s="7"/>
      <c r="Q10" s="1"/>
      <c r="R10" s="1"/>
      <c r="S10" s="1"/>
      <c r="T10" s="1"/>
      <c r="U10" s="1"/>
      <c r="V10" s="1"/>
      <c r="W10" s="1"/>
      <c r="X10" s="1"/>
      <c r="Y10" s="1"/>
      <c r="Z10" s="1"/>
      <c r="AA10" s="1"/>
      <c r="AB10" s="1"/>
      <c r="AC10" s="1"/>
      <c r="AD10" s="1"/>
      <c r="AE10" s="1"/>
      <c r="AF10" s="1"/>
    </row>
    <row r="11" spans="1:32" ht="45" customHeight="1">
      <c r="A11" s="35" t="s">
        <v>152</v>
      </c>
      <c r="B11" s="8" t="s">
        <v>3</v>
      </c>
      <c r="C11" s="8" t="s">
        <v>4</v>
      </c>
      <c r="D11" s="8" t="s">
        <v>5</v>
      </c>
      <c r="E11" s="8" t="s">
        <v>6</v>
      </c>
      <c r="F11" s="8" t="s">
        <v>7</v>
      </c>
      <c r="G11" s="9" t="s">
        <v>8</v>
      </c>
      <c r="H11" s="147" t="s">
        <v>9</v>
      </c>
      <c r="I11" s="132"/>
      <c r="J11" s="8" t="s">
        <v>10</v>
      </c>
      <c r="K11" s="9" t="s">
        <v>11</v>
      </c>
      <c r="L11" s="4" t="s">
        <v>12</v>
      </c>
      <c r="M11" s="1"/>
      <c r="N11" s="1"/>
      <c r="O11" s="1"/>
      <c r="P11" s="1"/>
      <c r="Q11" s="1"/>
      <c r="R11" s="1"/>
      <c r="S11" s="1"/>
      <c r="T11" s="1"/>
      <c r="U11" s="1"/>
      <c r="V11" s="1"/>
      <c r="W11" s="1"/>
      <c r="X11" s="1"/>
      <c r="Y11" s="1"/>
      <c r="Z11" s="1"/>
      <c r="AA11" s="1"/>
      <c r="AB11" s="1"/>
      <c r="AC11" s="1"/>
      <c r="AD11" s="1"/>
      <c r="AE11" s="1"/>
      <c r="AF11" s="1"/>
    </row>
    <row r="12" spans="1:32" ht="20.25" customHeight="1">
      <c r="A12" s="35" t="s">
        <v>153</v>
      </c>
      <c r="B12" s="37"/>
      <c r="C12" s="10" t="s">
        <v>194</v>
      </c>
      <c r="D12" s="65" t="s">
        <v>152</v>
      </c>
      <c r="E12" s="62" t="s">
        <v>13</v>
      </c>
      <c r="F12" s="62" t="s">
        <v>14</v>
      </c>
      <c r="G12" s="66" t="s">
        <v>155</v>
      </c>
      <c r="H12" s="131" t="s">
        <v>16</v>
      </c>
      <c r="I12" s="132"/>
      <c r="J12" s="11" t="s">
        <v>17</v>
      </c>
      <c r="K12" s="76">
        <v>1</v>
      </c>
      <c r="L12" s="13" t="s">
        <v>18</v>
      </c>
      <c r="M12" s="1"/>
      <c r="N12" s="1"/>
      <c r="O12" s="1"/>
      <c r="P12" s="1"/>
      <c r="Q12" s="1"/>
      <c r="R12" s="1"/>
      <c r="S12" s="1"/>
      <c r="T12" s="1"/>
      <c r="U12" s="1"/>
      <c r="V12" s="1"/>
      <c r="W12" s="1"/>
      <c r="X12" s="1"/>
      <c r="Y12" s="1"/>
      <c r="Z12" s="1"/>
      <c r="AA12" s="1"/>
      <c r="AB12" s="1"/>
      <c r="AC12" s="1"/>
      <c r="AD12" s="1"/>
      <c r="AE12" s="1"/>
      <c r="AF12" s="1"/>
    </row>
    <row r="13" spans="1:32" ht="18" hidden="1" customHeight="1">
      <c r="A13" s="1"/>
      <c r="B13" s="37"/>
      <c r="C13" s="77"/>
      <c r="D13" s="95"/>
      <c r="E13" s="77"/>
      <c r="F13" s="77"/>
      <c r="G13" s="96"/>
      <c r="H13" s="16" t="s">
        <v>19</v>
      </c>
      <c r="I13" s="12" t="s">
        <v>20</v>
      </c>
      <c r="J13" s="80"/>
      <c r="K13" s="81"/>
      <c r="L13" s="13"/>
      <c r="M13" s="1"/>
      <c r="N13" s="1"/>
      <c r="O13" s="1"/>
      <c r="P13" s="1"/>
      <c r="Q13" s="1"/>
      <c r="R13" s="1"/>
      <c r="S13" s="1"/>
      <c r="T13" s="1"/>
      <c r="U13" s="1"/>
      <c r="V13" s="1"/>
      <c r="W13" s="1"/>
      <c r="X13" s="1"/>
      <c r="Y13" s="1"/>
      <c r="Z13" s="1"/>
      <c r="AA13" s="1"/>
      <c r="AB13" s="1"/>
      <c r="AC13" s="1"/>
      <c r="AD13" s="1"/>
      <c r="AE13" s="1"/>
      <c r="AF13" s="1"/>
    </row>
    <row r="14" spans="1:32" ht="18" hidden="1" customHeight="1">
      <c r="A14" s="35" t="s">
        <v>155</v>
      </c>
      <c r="B14" s="37"/>
      <c r="C14" s="77"/>
      <c r="D14" s="95"/>
      <c r="E14" s="77"/>
      <c r="F14" s="77"/>
      <c r="G14" s="96"/>
      <c r="H14" s="16" t="s">
        <v>19</v>
      </c>
      <c r="I14" s="12" t="s">
        <v>21</v>
      </c>
      <c r="J14" s="80"/>
      <c r="K14" s="81"/>
      <c r="L14" s="13"/>
      <c r="M14" s="1"/>
      <c r="N14" s="1"/>
      <c r="O14" s="1"/>
      <c r="P14" s="1"/>
      <c r="Q14" s="52"/>
      <c r="R14" s="52"/>
      <c r="S14" s="52"/>
      <c r="T14" s="52"/>
      <c r="U14" s="52"/>
      <c r="V14" s="1"/>
      <c r="W14" s="1"/>
      <c r="X14" s="1"/>
      <c r="Y14" s="1"/>
      <c r="Z14" s="1"/>
      <c r="AA14" s="1"/>
      <c r="AB14" s="1"/>
      <c r="AC14" s="1"/>
      <c r="AD14" s="1"/>
      <c r="AE14" s="1"/>
      <c r="AF14" s="1"/>
    </row>
    <row r="15" spans="1:32" ht="18" hidden="1" customHeight="1">
      <c r="A15" s="35" t="s">
        <v>156</v>
      </c>
      <c r="B15" s="37"/>
      <c r="C15" s="77"/>
      <c r="D15" s="95"/>
      <c r="E15" s="77"/>
      <c r="F15" s="77"/>
      <c r="G15" s="96"/>
      <c r="H15" s="14" t="s">
        <v>22</v>
      </c>
      <c r="I15" s="12" t="s">
        <v>23</v>
      </c>
      <c r="J15" s="80"/>
      <c r="K15" s="81"/>
      <c r="L15" s="13"/>
      <c r="M15" s="1"/>
      <c r="N15" s="1"/>
      <c r="O15" s="1"/>
      <c r="P15" s="1"/>
      <c r="Q15" s="52"/>
      <c r="R15" s="52"/>
      <c r="S15" s="52"/>
      <c r="T15" s="52"/>
      <c r="U15" s="52"/>
      <c r="V15" s="1"/>
      <c r="W15" s="1"/>
      <c r="X15" s="1"/>
      <c r="Y15" s="1"/>
      <c r="Z15" s="1"/>
      <c r="AA15" s="1"/>
      <c r="AB15" s="1"/>
      <c r="AC15" s="1"/>
      <c r="AD15" s="1"/>
      <c r="AE15" s="1"/>
      <c r="AF15" s="1"/>
    </row>
    <row r="16" spans="1:32" ht="18" hidden="1" customHeight="1">
      <c r="A16" s="35" t="s">
        <v>157</v>
      </c>
      <c r="B16" s="37"/>
      <c r="C16" s="82"/>
      <c r="D16" s="36"/>
      <c r="E16" s="82"/>
      <c r="F16" s="82"/>
      <c r="G16" s="97"/>
      <c r="H16" s="16" t="s">
        <v>24</v>
      </c>
      <c r="I16" s="12" t="s">
        <v>25</v>
      </c>
      <c r="J16" s="17"/>
      <c r="K16" s="84"/>
      <c r="L16" s="13"/>
      <c r="M16" s="1"/>
      <c r="N16" s="1"/>
      <c r="O16" s="1"/>
      <c r="P16" s="1"/>
      <c r="Q16" s="52"/>
      <c r="R16" s="52"/>
      <c r="S16" s="52"/>
      <c r="T16" s="52"/>
      <c r="U16" s="52"/>
      <c r="V16" s="1"/>
      <c r="W16" s="1"/>
      <c r="X16" s="1"/>
      <c r="Y16" s="1"/>
      <c r="Z16" s="1"/>
      <c r="AA16" s="1"/>
      <c r="AB16" s="1"/>
      <c r="AC16" s="1"/>
      <c r="AD16" s="1"/>
      <c r="AE16" s="1"/>
      <c r="AF16" s="1"/>
    </row>
    <row r="17" spans="1:32" ht="17.25" hidden="1" customHeight="1">
      <c r="A17" s="1"/>
      <c r="B17" s="18"/>
      <c r="C17" s="85"/>
      <c r="D17" s="85"/>
      <c r="E17" s="85"/>
      <c r="F17" s="85"/>
      <c r="G17" s="86"/>
      <c r="H17" s="19"/>
      <c r="I17" s="20"/>
      <c r="J17" s="21"/>
      <c r="K17" s="87"/>
      <c r="L17" s="13"/>
      <c r="M17" s="1"/>
      <c r="N17" s="1"/>
      <c r="O17" s="1"/>
      <c r="P17" s="1"/>
      <c r="Q17" s="52"/>
      <c r="R17" s="52"/>
      <c r="S17" s="52"/>
      <c r="T17" s="52"/>
      <c r="U17" s="52"/>
      <c r="V17" s="1"/>
      <c r="W17" s="1"/>
      <c r="X17" s="1"/>
      <c r="Y17" s="1"/>
      <c r="Z17" s="1"/>
      <c r="AA17" s="1"/>
      <c r="AB17" s="1"/>
      <c r="AC17" s="1"/>
      <c r="AD17" s="1"/>
      <c r="AE17" s="1"/>
      <c r="AF17" s="1"/>
    </row>
    <row r="18" spans="1:32" ht="20.25" hidden="1" customHeight="1">
      <c r="A18" s="1"/>
      <c r="B18" s="37"/>
      <c r="C18" s="10" t="s">
        <v>194</v>
      </c>
      <c r="D18" s="65" t="s">
        <v>152</v>
      </c>
      <c r="E18" s="62" t="s">
        <v>26</v>
      </c>
      <c r="F18" s="62" t="s">
        <v>27</v>
      </c>
      <c r="G18" s="66" t="s">
        <v>157</v>
      </c>
      <c r="H18" s="131" t="s">
        <v>16</v>
      </c>
      <c r="I18" s="132"/>
      <c r="J18" s="11" t="s">
        <v>29</v>
      </c>
      <c r="K18" s="76">
        <v>2</v>
      </c>
      <c r="L18" s="13"/>
      <c r="M18" s="1"/>
      <c r="N18" s="1"/>
      <c r="O18" s="1"/>
      <c r="P18" s="1"/>
      <c r="Q18" s="52"/>
      <c r="R18" s="52"/>
      <c r="S18" s="52"/>
      <c r="T18" s="52"/>
      <c r="U18" s="52"/>
      <c r="V18" s="1"/>
      <c r="W18" s="1"/>
      <c r="X18" s="1"/>
      <c r="Y18" s="1"/>
      <c r="Z18" s="1"/>
      <c r="AA18" s="1"/>
      <c r="AB18" s="1"/>
      <c r="AC18" s="1"/>
      <c r="AD18" s="1"/>
      <c r="AE18" s="1"/>
      <c r="AF18" s="1"/>
    </row>
    <row r="19" spans="1:32" ht="18" hidden="1" customHeight="1">
      <c r="A19" s="1"/>
      <c r="B19" s="37"/>
      <c r="C19" s="77"/>
      <c r="D19" s="95"/>
      <c r="E19" s="77"/>
      <c r="F19" s="77"/>
      <c r="G19" s="96"/>
      <c r="H19" s="16" t="s">
        <v>19</v>
      </c>
      <c r="I19" s="12" t="s">
        <v>20</v>
      </c>
      <c r="J19" s="80"/>
      <c r="K19" s="81"/>
      <c r="L19" s="13"/>
      <c r="M19" s="1"/>
      <c r="N19" s="1"/>
      <c r="O19" s="1"/>
      <c r="P19" s="1"/>
      <c r="Q19" s="152" t="s">
        <v>186</v>
      </c>
      <c r="R19" s="153"/>
      <c r="S19" s="153"/>
      <c r="T19" s="153"/>
      <c r="U19" s="151"/>
      <c r="V19" s="1"/>
      <c r="W19" s="1"/>
      <c r="X19" s="1"/>
      <c r="Y19" s="1"/>
      <c r="Z19" s="1"/>
      <c r="AA19" s="1"/>
      <c r="AB19" s="1"/>
      <c r="AC19" s="1"/>
      <c r="AD19" s="1"/>
      <c r="AE19" s="1"/>
      <c r="AF19" s="1"/>
    </row>
    <row r="20" spans="1:32" ht="18" hidden="1" customHeight="1">
      <c r="A20" s="1"/>
      <c r="B20" s="37"/>
      <c r="C20" s="77"/>
      <c r="D20" s="95"/>
      <c r="E20" s="77"/>
      <c r="F20" s="77"/>
      <c r="G20" s="96"/>
      <c r="H20" s="16" t="s">
        <v>19</v>
      </c>
      <c r="I20" s="12" t="s">
        <v>21</v>
      </c>
      <c r="J20" s="80"/>
      <c r="K20" s="81"/>
      <c r="L20" s="13"/>
      <c r="M20" s="1"/>
      <c r="N20" s="1"/>
      <c r="O20" s="1"/>
      <c r="P20" s="1"/>
      <c r="Q20" s="154">
        <f>COUNT(B:L)</f>
        <v>133</v>
      </c>
      <c r="R20" s="153"/>
      <c r="S20" s="153"/>
      <c r="T20" s="151"/>
      <c r="U20" s="53" t="s">
        <v>187</v>
      </c>
      <c r="V20" s="1"/>
      <c r="W20" s="1"/>
      <c r="X20" s="1"/>
      <c r="Y20" s="1"/>
      <c r="Z20" s="1"/>
      <c r="AA20" s="1"/>
      <c r="AB20" s="1"/>
      <c r="AC20" s="1"/>
      <c r="AD20" s="1"/>
      <c r="AE20" s="1"/>
      <c r="AF20" s="1"/>
    </row>
    <row r="21" spans="1:32" ht="18" hidden="1" customHeight="1">
      <c r="A21" s="1"/>
      <c r="B21" s="37"/>
      <c r="C21" s="77"/>
      <c r="D21" s="95"/>
      <c r="E21" s="77"/>
      <c r="F21" s="77"/>
      <c r="G21" s="96"/>
      <c r="H21" s="22" t="s">
        <v>30</v>
      </c>
      <c r="I21" s="12" t="s">
        <v>23</v>
      </c>
      <c r="J21" s="80"/>
      <c r="K21" s="81"/>
      <c r="L21" s="13"/>
      <c r="M21" s="1"/>
      <c r="N21" s="1"/>
      <c r="O21" s="1"/>
      <c r="P21" s="1"/>
      <c r="Q21" s="155">
        <f>ROUND(COUNTIF(B:L,"قبول")/Q20*100,2)</f>
        <v>95.49</v>
      </c>
      <c r="R21" s="153"/>
      <c r="S21" s="153"/>
      <c r="T21" s="151"/>
      <c r="U21" s="54" t="s">
        <v>188</v>
      </c>
      <c r="V21" s="1"/>
      <c r="W21" s="1"/>
      <c r="X21" s="1"/>
      <c r="Y21" s="1"/>
      <c r="Z21" s="1"/>
      <c r="AA21" s="1"/>
      <c r="AB21" s="1"/>
      <c r="AC21" s="1"/>
      <c r="AD21" s="1"/>
      <c r="AE21" s="1"/>
      <c r="AF21" s="1"/>
    </row>
    <row r="22" spans="1:32" ht="18" hidden="1" customHeight="1">
      <c r="A22" s="1"/>
      <c r="B22" s="37"/>
      <c r="C22" s="82"/>
      <c r="D22" s="36"/>
      <c r="E22" s="82"/>
      <c r="F22" s="82"/>
      <c r="G22" s="97"/>
      <c r="H22" s="16" t="s">
        <v>24</v>
      </c>
      <c r="I22" s="12" t="s">
        <v>25</v>
      </c>
      <c r="J22" s="17"/>
      <c r="K22" s="84"/>
      <c r="L22" s="13"/>
      <c r="M22" s="1"/>
      <c r="N22" s="1"/>
      <c r="O22" s="1"/>
      <c r="P22" s="1"/>
      <c r="Q22" s="156">
        <f>ROUND(COUNTIF(B:L,"رد")/Q20*100,2)</f>
        <v>4.51</v>
      </c>
      <c r="R22" s="157"/>
      <c r="S22" s="157"/>
      <c r="T22" s="158"/>
      <c r="U22" s="55" t="s">
        <v>189</v>
      </c>
      <c r="V22" s="1"/>
      <c r="W22" s="1"/>
      <c r="X22" s="1"/>
      <c r="Y22" s="1"/>
      <c r="Z22" s="1"/>
      <c r="AA22" s="1"/>
      <c r="AB22" s="1"/>
      <c r="AC22" s="1"/>
      <c r="AD22" s="1"/>
      <c r="AE22" s="1"/>
      <c r="AF22" s="1"/>
    </row>
    <row r="23" spans="1:32" ht="18" hidden="1" customHeight="1">
      <c r="A23" s="1"/>
      <c r="B23" s="18"/>
      <c r="C23" s="85"/>
      <c r="D23" s="85"/>
      <c r="E23" s="85"/>
      <c r="F23" s="85"/>
      <c r="G23" s="86"/>
      <c r="H23" s="19"/>
      <c r="I23" s="20"/>
      <c r="J23" s="21"/>
      <c r="K23" s="87"/>
      <c r="L23" s="13"/>
      <c r="M23" s="1"/>
      <c r="N23" s="1"/>
      <c r="O23" s="1"/>
      <c r="P23" s="1"/>
      <c r="Q23" s="159">
        <f>ROUND(COUNTIFS(G12:G950,"حیاتی", D12:D950,"رد")/T23*100,2)</f>
        <v>1.96</v>
      </c>
      <c r="R23" s="160"/>
      <c r="S23" s="94">
        <f>ROUND(COUNTIFS(G12:G950,"حیاتی", D12:D950,"قبول")/T23*100,2)</f>
        <v>98.04</v>
      </c>
      <c r="T23" s="33">
        <f>COUNTIF(B:L,"حیاتی")</f>
        <v>51</v>
      </c>
      <c r="U23" s="56" t="s">
        <v>190</v>
      </c>
      <c r="V23" s="1"/>
      <c r="W23" s="1"/>
      <c r="X23" s="1"/>
      <c r="Y23" s="1"/>
      <c r="Z23" s="1"/>
      <c r="AA23" s="1"/>
      <c r="AB23" s="1"/>
      <c r="AC23" s="1"/>
      <c r="AD23" s="1"/>
      <c r="AE23" s="1"/>
      <c r="AF23" s="1"/>
    </row>
    <row r="24" spans="1:32" ht="23.25" hidden="1" customHeight="1">
      <c r="A24" s="1"/>
      <c r="B24" s="37"/>
      <c r="C24" s="10" t="s">
        <v>194</v>
      </c>
      <c r="D24" s="65" t="s">
        <v>152</v>
      </c>
      <c r="E24" s="62" t="s">
        <v>26</v>
      </c>
      <c r="F24" s="62" t="s">
        <v>27</v>
      </c>
      <c r="G24" s="66" t="s">
        <v>156</v>
      </c>
      <c r="H24" s="131" t="s">
        <v>16</v>
      </c>
      <c r="I24" s="132"/>
      <c r="J24" s="24" t="s">
        <v>31</v>
      </c>
      <c r="K24" s="76">
        <v>3</v>
      </c>
      <c r="L24" s="13"/>
      <c r="M24" s="1"/>
      <c r="N24" s="1"/>
      <c r="O24" s="1"/>
      <c r="P24" s="1"/>
      <c r="Q24" s="150">
        <f>ROUND(COUNTIFS(G12:G950,"جدی", D12:D950,"رد")/T24*100,2)</f>
        <v>8.06</v>
      </c>
      <c r="R24" s="151"/>
      <c r="S24" s="34">
        <f>ROUND(COUNTIFS(G12:G950,"جدی", D12:D950,"قبول")/T24*100,2)</f>
        <v>91.94</v>
      </c>
      <c r="T24" s="54">
        <f>COUNTIF(B:L,"جدی")</f>
        <v>62</v>
      </c>
      <c r="U24" s="54" t="s">
        <v>191</v>
      </c>
      <c r="V24" s="1"/>
      <c r="W24" s="1"/>
      <c r="X24" s="1"/>
      <c r="Y24" s="1"/>
      <c r="Z24" s="1"/>
      <c r="AA24" s="1"/>
      <c r="AB24" s="1"/>
      <c r="AC24" s="1"/>
      <c r="AD24" s="1"/>
      <c r="AE24" s="1"/>
      <c r="AF24" s="1"/>
    </row>
    <row r="25" spans="1:32" ht="18" hidden="1" customHeight="1">
      <c r="A25" s="1"/>
      <c r="B25" s="37"/>
      <c r="C25" s="77"/>
      <c r="D25" s="95"/>
      <c r="E25" s="77"/>
      <c r="F25" s="77"/>
      <c r="G25" s="96"/>
      <c r="H25" s="16" t="s">
        <v>19</v>
      </c>
      <c r="I25" s="12" t="s">
        <v>20</v>
      </c>
      <c r="J25" s="90"/>
      <c r="K25" s="81"/>
      <c r="L25" s="13"/>
      <c r="M25" s="1"/>
      <c r="N25" s="1"/>
      <c r="O25" s="1"/>
      <c r="P25" s="1"/>
      <c r="Q25" s="150">
        <f>ROUND(COUNTIFS(G12:G950,"معمولی", D12:D950,"رد")/T25*100,2)</f>
        <v>0</v>
      </c>
      <c r="R25" s="151"/>
      <c r="S25" s="34">
        <f>ROUND(COUNTIFS(G12:G950,"معمولی", D12:D950,"قبول")/T25*100,2)</f>
        <v>100</v>
      </c>
      <c r="T25" s="54">
        <f>COUNTIF(B:L,"معمولی")</f>
        <v>20</v>
      </c>
      <c r="U25" s="54" t="s">
        <v>192</v>
      </c>
      <c r="V25" s="1"/>
      <c r="W25" s="1"/>
      <c r="X25" s="1"/>
      <c r="Y25" s="1"/>
      <c r="Z25" s="1"/>
      <c r="AA25" s="1"/>
      <c r="AB25" s="1"/>
      <c r="AC25" s="1"/>
      <c r="AD25" s="1"/>
      <c r="AE25" s="1"/>
      <c r="AF25" s="1"/>
    </row>
    <row r="26" spans="1:32" ht="18" hidden="1" customHeight="1">
      <c r="A26" s="1"/>
      <c r="B26" s="37"/>
      <c r="C26" s="77"/>
      <c r="D26" s="95"/>
      <c r="E26" s="77"/>
      <c r="F26" s="77"/>
      <c r="G26" s="96"/>
      <c r="H26" s="16" t="s">
        <v>19</v>
      </c>
      <c r="I26" s="12" t="s">
        <v>21</v>
      </c>
      <c r="J26" s="90"/>
      <c r="K26" s="81"/>
      <c r="L26" s="13"/>
      <c r="M26" s="1"/>
      <c r="N26" s="1"/>
      <c r="O26" s="1"/>
      <c r="P26" s="1"/>
      <c r="Q26" s="52"/>
      <c r="R26" s="52"/>
      <c r="S26" s="52"/>
      <c r="T26" s="52"/>
      <c r="U26" s="52"/>
      <c r="V26" s="1"/>
      <c r="W26" s="1"/>
      <c r="X26" s="1"/>
      <c r="Y26" s="1"/>
      <c r="Z26" s="1"/>
      <c r="AA26" s="1"/>
      <c r="AB26" s="1"/>
      <c r="AC26" s="1"/>
      <c r="AD26" s="1"/>
      <c r="AE26" s="1"/>
      <c r="AF26" s="1"/>
    </row>
    <row r="27" spans="1:32" ht="18" hidden="1" customHeight="1">
      <c r="A27" s="1"/>
      <c r="B27" s="37"/>
      <c r="C27" s="77"/>
      <c r="D27" s="95"/>
      <c r="E27" s="77"/>
      <c r="F27" s="77"/>
      <c r="G27" s="96"/>
      <c r="H27" s="25" t="s">
        <v>32</v>
      </c>
      <c r="I27" s="12" t="s">
        <v>23</v>
      </c>
      <c r="J27" s="90"/>
      <c r="K27" s="81"/>
      <c r="L27" s="13"/>
      <c r="M27" s="1"/>
      <c r="N27" s="1"/>
      <c r="O27" s="1"/>
      <c r="P27" s="1"/>
      <c r="Q27" s="1"/>
      <c r="R27" s="1"/>
      <c r="S27" s="1"/>
      <c r="T27" s="1"/>
      <c r="U27" s="1"/>
      <c r="V27" s="1"/>
      <c r="W27" s="1"/>
      <c r="X27" s="1"/>
      <c r="Y27" s="1"/>
      <c r="Z27" s="1"/>
      <c r="AA27" s="1"/>
      <c r="AB27" s="1"/>
      <c r="AC27" s="1"/>
      <c r="AD27" s="1"/>
      <c r="AE27" s="1"/>
      <c r="AF27" s="1"/>
    </row>
    <row r="28" spans="1:32" ht="18" hidden="1" customHeight="1">
      <c r="A28" s="1"/>
      <c r="B28" s="37"/>
      <c r="C28" s="82"/>
      <c r="D28" s="36"/>
      <c r="E28" s="82"/>
      <c r="F28" s="82"/>
      <c r="G28" s="97"/>
      <c r="H28" s="16" t="s">
        <v>24</v>
      </c>
      <c r="I28" s="12" t="s">
        <v>25</v>
      </c>
      <c r="J28" s="26"/>
      <c r="K28" s="84"/>
      <c r="L28" s="13"/>
      <c r="M28" s="1"/>
      <c r="N28" s="1"/>
      <c r="O28" s="1"/>
      <c r="P28" s="1"/>
      <c r="Q28" s="1"/>
      <c r="R28" s="1"/>
      <c r="S28" s="1"/>
      <c r="T28" s="1"/>
      <c r="U28" s="1"/>
      <c r="V28" s="1"/>
      <c r="W28" s="1"/>
      <c r="X28" s="1"/>
      <c r="Y28" s="1"/>
      <c r="Z28" s="1"/>
      <c r="AA28" s="1"/>
      <c r="AB28" s="1"/>
      <c r="AC28" s="1"/>
      <c r="AD28" s="1"/>
      <c r="AE28" s="1"/>
      <c r="AF28" s="1"/>
    </row>
    <row r="29" spans="1:32" ht="18" hidden="1" customHeight="1">
      <c r="A29" s="1"/>
      <c r="B29" s="18"/>
      <c r="C29" s="85"/>
      <c r="D29" s="85"/>
      <c r="E29" s="85"/>
      <c r="F29" s="85"/>
      <c r="G29" s="86"/>
      <c r="H29" s="19"/>
      <c r="I29" s="20"/>
      <c r="J29" s="21"/>
      <c r="K29" s="87"/>
      <c r="L29" s="13"/>
      <c r="M29" s="1"/>
      <c r="N29" s="1"/>
      <c r="O29" s="1"/>
      <c r="P29" s="1"/>
      <c r="Q29" s="1"/>
      <c r="R29" s="1"/>
      <c r="S29" s="1"/>
      <c r="T29" s="1"/>
      <c r="U29" s="1"/>
      <c r="V29" s="1"/>
      <c r="W29" s="1"/>
      <c r="X29" s="1"/>
      <c r="Y29" s="1"/>
      <c r="Z29" s="1"/>
      <c r="AA29" s="1"/>
      <c r="AB29" s="1"/>
      <c r="AC29" s="1"/>
      <c r="AD29" s="1"/>
      <c r="AE29" s="1"/>
      <c r="AF29" s="1"/>
    </row>
    <row r="30" spans="1:32" ht="20.25" hidden="1" customHeight="1">
      <c r="A30" s="1"/>
      <c r="B30" s="37"/>
      <c r="C30" s="10" t="s">
        <v>194</v>
      </c>
      <c r="D30" s="65" t="s">
        <v>152</v>
      </c>
      <c r="E30" s="62" t="s">
        <v>26</v>
      </c>
      <c r="F30" s="62" t="s">
        <v>33</v>
      </c>
      <c r="G30" s="66" t="s">
        <v>156</v>
      </c>
      <c r="H30" s="131" t="s">
        <v>16</v>
      </c>
      <c r="I30" s="132"/>
      <c r="J30" s="24" t="s">
        <v>34</v>
      </c>
      <c r="K30" s="76">
        <v>4</v>
      </c>
      <c r="L30" s="13"/>
      <c r="M30" s="1"/>
      <c r="N30" s="1"/>
      <c r="O30" s="1"/>
      <c r="P30" s="1"/>
      <c r="Q30" s="1"/>
      <c r="R30" s="1"/>
      <c r="S30" s="1"/>
      <c r="T30" s="1"/>
      <c r="U30" s="1"/>
      <c r="V30" s="1"/>
      <c r="W30" s="1"/>
      <c r="X30" s="1"/>
      <c r="Y30" s="1"/>
      <c r="Z30" s="1"/>
      <c r="AA30" s="1"/>
      <c r="AB30" s="1"/>
      <c r="AC30" s="1"/>
      <c r="AD30" s="1"/>
      <c r="AE30" s="1"/>
      <c r="AF30" s="1"/>
    </row>
    <row r="31" spans="1:32" ht="18" hidden="1" customHeight="1">
      <c r="A31" s="1"/>
      <c r="B31" s="37"/>
      <c r="C31" s="77"/>
      <c r="D31" s="95"/>
      <c r="E31" s="77"/>
      <c r="F31" s="77"/>
      <c r="G31" s="96"/>
      <c r="H31" s="16" t="s">
        <v>19</v>
      </c>
      <c r="I31" s="12" t="s">
        <v>20</v>
      </c>
      <c r="J31" s="90"/>
      <c r="K31" s="81"/>
      <c r="L31" s="13"/>
      <c r="M31" s="1"/>
      <c r="N31" s="1"/>
      <c r="O31" s="1"/>
      <c r="P31" s="1"/>
      <c r="Q31" s="1"/>
      <c r="R31" s="1"/>
      <c r="S31" s="1"/>
      <c r="T31" s="1"/>
      <c r="U31" s="1"/>
      <c r="V31" s="1"/>
      <c r="W31" s="1"/>
      <c r="X31" s="1"/>
      <c r="Y31" s="1"/>
      <c r="Z31" s="1"/>
      <c r="AA31" s="1"/>
      <c r="AB31" s="1"/>
      <c r="AC31" s="1"/>
      <c r="AD31" s="1"/>
      <c r="AE31" s="1"/>
      <c r="AF31" s="1"/>
    </row>
    <row r="32" spans="1:32" ht="18" hidden="1" customHeight="1">
      <c r="A32" s="1"/>
      <c r="B32" s="37"/>
      <c r="C32" s="77"/>
      <c r="D32" s="95"/>
      <c r="E32" s="77"/>
      <c r="F32" s="77"/>
      <c r="G32" s="96"/>
      <c r="H32" s="16" t="s">
        <v>19</v>
      </c>
      <c r="I32" s="12" t="s">
        <v>21</v>
      </c>
      <c r="J32" s="90"/>
      <c r="K32" s="81"/>
      <c r="L32" s="13"/>
      <c r="M32" s="1"/>
      <c r="N32" s="1"/>
      <c r="O32" s="1"/>
      <c r="P32" s="1"/>
      <c r="Q32" s="1"/>
      <c r="R32" s="1"/>
      <c r="S32" s="1"/>
      <c r="T32" s="1"/>
      <c r="U32" s="1"/>
      <c r="V32" s="1"/>
      <c r="W32" s="1"/>
      <c r="X32" s="1"/>
      <c r="Y32" s="1"/>
      <c r="Z32" s="1"/>
      <c r="AA32" s="1"/>
      <c r="AB32" s="1"/>
      <c r="AC32" s="1"/>
      <c r="AD32" s="1"/>
      <c r="AE32" s="1"/>
      <c r="AF32" s="1"/>
    </row>
    <row r="33" spans="1:32" ht="18" hidden="1" customHeight="1">
      <c r="A33" s="1"/>
      <c r="B33" s="37"/>
      <c r="C33" s="77"/>
      <c r="D33" s="95"/>
      <c r="E33" s="77"/>
      <c r="F33" s="77"/>
      <c r="G33" s="96"/>
      <c r="H33" s="14" t="s">
        <v>22</v>
      </c>
      <c r="I33" s="12" t="s">
        <v>23</v>
      </c>
      <c r="J33" s="90"/>
      <c r="K33" s="81"/>
      <c r="L33" s="13"/>
      <c r="M33" s="1"/>
      <c r="N33" s="1"/>
      <c r="O33" s="1"/>
      <c r="P33" s="1"/>
      <c r="Q33" s="1"/>
      <c r="R33" s="1"/>
      <c r="S33" s="1"/>
      <c r="T33" s="1"/>
      <c r="U33" s="1"/>
      <c r="V33" s="1"/>
      <c r="W33" s="1"/>
      <c r="X33" s="1"/>
      <c r="Y33" s="1"/>
      <c r="Z33" s="1"/>
      <c r="AA33" s="1"/>
      <c r="AB33" s="1"/>
      <c r="AC33" s="1"/>
      <c r="AD33" s="1"/>
      <c r="AE33" s="1"/>
      <c r="AF33" s="1"/>
    </row>
    <row r="34" spans="1:32" ht="18" hidden="1" customHeight="1">
      <c r="A34" s="52"/>
      <c r="B34" s="37"/>
      <c r="C34" s="82"/>
      <c r="D34" s="36"/>
      <c r="E34" s="82"/>
      <c r="F34" s="82"/>
      <c r="G34" s="97"/>
      <c r="H34" s="16" t="s">
        <v>35</v>
      </c>
      <c r="I34" s="12" t="s">
        <v>25</v>
      </c>
      <c r="J34" s="26"/>
      <c r="K34" s="84"/>
      <c r="L34" s="13"/>
      <c r="M34" s="52"/>
      <c r="N34" s="52"/>
      <c r="O34" s="52"/>
      <c r="P34" s="52"/>
      <c r="Q34" s="52"/>
      <c r="R34" s="52"/>
      <c r="S34" s="52"/>
      <c r="T34" s="52"/>
      <c r="U34" s="52"/>
      <c r="V34" s="52"/>
      <c r="W34" s="52"/>
      <c r="X34" s="52"/>
      <c r="Y34" s="52"/>
      <c r="Z34" s="52"/>
      <c r="AA34" s="52"/>
      <c r="AB34" s="52"/>
      <c r="AC34" s="52"/>
      <c r="AD34" s="52"/>
      <c r="AE34" s="52"/>
      <c r="AF34" s="52"/>
    </row>
    <row r="35" spans="1:32" ht="19.5" hidden="1" customHeight="1">
      <c r="A35" s="52"/>
      <c r="B35" s="18"/>
      <c r="C35" s="85"/>
      <c r="D35" s="85"/>
      <c r="E35" s="85"/>
      <c r="F35" s="85"/>
      <c r="G35" s="86"/>
      <c r="H35" s="19"/>
      <c r="I35" s="20"/>
      <c r="J35" s="21"/>
      <c r="K35" s="87"/>
      <c r="L35" s="13"/>
      <c r="M35" s="52"/>
      <c r="N35" s="52"/>
      <c r="O35" s="52"/>
      <c r="P35" s="52"/>
      <c r="Q35" s="52"/>
      <c r="R35" s="52"/>
      <c r="S35" s="52"/>
      <c r="T35" s="52"/>
      <c r="U35" s="52"/>
      <c r="V35" s="52"/>
      <c r="W35" s="52"/>
      <c r="X35" s="52"/>
      <c r="Y35" s="52"/>
      <c r="Z35" s="52"/>
      <c r="AA35" s="52"/>
      <c r="AB35" s="52"/>
      <c r="AC35" s="52"/>
      <c r="AD35" s="52"/>
      <c r="AE35" s="52"/>
      <c r="AF35" s="52"/>
    </row>
    <row r="36" spans="1:32" ht="20.25" hidden="1" customHeight="1">
      <c r="A36" s="52"/>
      <c r="B36" s="37"/>
      <c r="C36" s="10" t="s">
        <v>194</v>
      </c>
      <c r="D36" s="65" t="s">
        <v>152</v>
      </c>
      <c r="E36" s="62" t="s">
        <v>26</v>
      </c>
      <c r="F36" s="62" t="s">
        <v>33</v>
      </c>
      <c r="G36" s="66" t="s">
        <v>156</v>
      </c>
      <c r="H36" s="131" t="s">
        <v>16</v>
      </c>
      <c r="I36" s="132"/>
      <c r="J36" s="24" t="s">
        <v>158</v>
      </c>
      <c r="K36" s="76">
        <v>5</v>
      </c>
      <c r="L36" s="13"/>
      <c r="M36" s="52"/>
      <c r="N36" s="52"/>
      <c r="O36" s="52"/>
      <c r="P36" s="52"/>
      <c r="Q36" s="52"/>
      <c r="R36" s="52"/>
      <c r="S36" s="52"/>
      <c r="T36" s="52"/>
      <c r="U36" s="52"/>
      <c r="V36" s="52"/>
      <c r="W36" s="52"/>
      <c r="X36" s="52"/>
      <c r="Y36" s="52"/>
      <c r="Z36" s="52"/>
      <c r="AA36" s="52"/>
      <c r="AB36" s="52"/>
      <c r="AC36" s="52"/>
      <c r="AD36" s="52"/>
      <c r="AE36" s="52"/>
      <c r="AF36" s="52"/>
    </row>
    <row r="37" spans="1:32" ht="18" hidden="1" customHeight="1">
      <c r="A37" s="52"/>
      <c r="B37" s="37"/>
      <c r="C37" s="77"/>
      <c r="D37" s="95"/>
      <c r="E37" s="77"/>
      <c r="F37" s="77"/>
      <c r="G37" s="96"/>
      <c r="H37" s="16" t="s">
        <v>19</v>
      </c>
      <c r="I37" s="12" t="s">
        <v>20</v>
      </c>
      <c r="J37" s="90"/>
      <c r="K37" s="81"/>
      <c r="L37" s="13"/>
      <c r="M37" s="52"/>
      <c r="N37" s="52"/>
      <c r="O37" s="52"/>
      <c r="P37" s="52"/>
      <c r="Q37" s="52"/>
      <c r="R37" s="52"/>
      <c r="S37" s="52"/>
      <c r="T37" s="52"/>
      <c r="U37" s="52"/>
      <c r="V37" s="52"/>
      <c r="W37" s="52"/>
      <c r="X37" s="52"/>
      <c r="Y37" s="52"/>
      <c r="Z37" s="52"/>
      <c r="AA37" s="52"/>
      <c r="AB37" s="52"/>
      <c r="AC37" s="52"/>
      <c r="AD37" s="52"/>
      <c r="AE37" s="52"/>
      <c r="AF37" s="52"/>
    </row>
    <row r="38" spans="1:32" ht="18" hidden="1" customHeight="1">
      <c r="A38" s="52"/>
      <c r="B38" s="37"/>
      <c r="C38" s="77"/>
      <c r="D38" s="95"/>
      <c r="E38" s="77"/>
      <c r="F38" s="77"/>
      <c r="G38" s="96"/>
      <c r="H38" s="16" t="s">
        <v>19</v>
      </c>
      <c r="I38" s="12" t="s">
        <v>21</v>
      </c>
      <c r="J38" s="90"/>
      <c r="K38" s="81"/>
      <c r="L38" s="13"/>
      <c r="M38" s="52"/>
      <c r="N38" s="52"/>
      <c r="O38" s="52"/>
      <c r="P38" s="52"/>
      <c r="Q38" s="52"/>
      <c r="R38" s="52"/>
      <c r="S38" s="52"/>
      <c r="T38" s="52"/>
      <c r="U38" s="52"/>
      <c r="V38" s="52"/>
      <c r="W38" s="52"/>
      <c r="X38" s="52"/>
      <c r="Y38" s="52"/>
      <c r="Z38" s="52"/>
      <c r="AA38" s="52"/>
      <c r="AB38" s="52"/>
      <c r="AC38" s="52"/>
      <c r="AD38" s="52"/>
      <c r="AE38" s="52"/>
      <c r="AF38" s="52"/>
    </row>
    <row r="39" spans="1:32" ht="18" hidden="1" customHeight="1">
      <c r="A39" s="52"/>
      <c r="B39" s="37"/>
      <c r="C39" s="77"/>
      <c r="D39" s="95"/>
      <c r="E39" s="77"/>
      <c r="F39" s="77"/>
      <c r="G39" s="96"/>
      <c r="H39" s="14" t="s">
        <v>22</v>
      </c>
      <c r="I39" s="12" t="s">
        <v>23</v>
      </c>
      <c r="J39" s="90"/>
      <c r="K39" s="81"/>
      <c r="L39" s="13"/>
      <c r="M39" s="52"/>
      <c r="N39" s="52"/>
      <c r="O39" s="52"/>
      <c r="P39" s="52"/>
      <c r="Q39" s="52"/>
      <c r="R39" s="52"/>
      <c r="S39" s="52"/>
      <c r="T39" s="52"/>
      <c r="U39" s="52"/>
      <c r="V39" s="52"/>
      <c r="W39" s="52"/>
      <c r="X39" s="52"/>
      <c r="Y39" s="52"/>
      <c r="Z39" s="52"/>
      <c r="AA39" s="52"/>
      <c r="AB39" s="52"/>
      <c r="AC39" s="52"/>
      <c r="AD39" s="52"/>
      <c r="AE39" s="52"/>
      <c r="AF39" s="52"/>
    </row>
    <row r="40" spans="1:32" ht="18" hidden="1" customHeight="1">
      <c r="A40" s="52"/>
      <c r="B40" s="37"/>
      <c r="C40" s="82"/>
      <c r="D40" s="36"/>
      <c r="E40" s="82"/>
      <c r="F40" s="82"/>
      <c r="G40" s="97"/>
      <c r="H40" s="16" t="s">
        <v>37</v>
      </c>
      <c r="I40" s="12" t="s">
        <v>25</v>
      </c>
      <c r="J40" s="26"/>
      <c r="K40" s="84"/>
      <c r="L40" s="13"/>
      <c r="M40" s="52"/>
      <c r="N40" s="52"/>
      <c r="O40" s="52"/>
      <c r="P40" s="52"/>
      <c r="Q40" s="52"/>
      <c r="R40" s="52"/>
      <c r="S40" s="52"/>
      <c r="T40" s="52"/>
      <c r="U40" s="52"/>
      <c r="V40" s="52"/>
      <c r="W40" s="52"/>
      <c r="X40" s="52"/>
      <c r="Y40" s="52"/>
      <c r="Z40" s="52"/>
      <c r="AA40" s="52"/>
      <c r="AB40" s="52"/>
      <c r="AC40" s="52"/>
      <c r="AD40" s="52"/>
      <c r="AE40" s="52"/>
      <c r="AF40" s="52"/>
    </row>
    <row r="41" spans="1:32" ht="18" hidden="1" customHeight="1">
      <c r="A41" s="52"/>
      <c r="B41" s="18"/>
      <c r="C41" s="85"/>
      <c r="D41" s="85"/>
      <c r="E41" s="85"/>
      <c r="F41" s="85"/>
      <c r="G41" s="86"/>
      <c r="H41" s="19"/>
      <c r="I41" s="20"/>
      <c r="J41" s="21"/>
      <c r="K41" s="87"/>
      <c r="L41" s="13"/>
      <c r="M41" s="52"/>
      <c r="N41" s="52"/>
      <c r="O41" s="52"/>
      <c r="P41" s="52"/>
      <c r="Q41" s="52"/>
      <c r="R41" s="52"/>
      <c r="S41" s="52"/>
      <c r="T41" s="52"/>
      <c r="U41" s="52"/>
      <c r="V41" s="52"/>
      <c r="W41" s="52"/>
      <c r="X41" s="52"/>
      <c r="Y41" s="52"/>
      <c r="Z41" s="52"/>
      <c r="AA41" s="52"/>
      <c r="AB41" s="52"/>
      <c r="AC41" s="52"/>
      <c r="AD41" s="52"/>
      <c r="AE41" s="52"/>
      <c r="AF41" s="52"/>
    </row>
    <row r="42" spans="1:32" ht="20.25" hidden="1" customHeight="1">
      <c r="A42" s="52"/>
      <c r="B42" s="37"/>
      <c r="C42" s="10" t="s">
        <v>194</v>
      </c>
      <c r="D42" s="65" t="s">
        <v>152</v>
      </c>
      <c r="E42" s="62" t="s">
        <v>26</v>
      </c>
      <c r="F42" s="62" t="s">
        <v>33</v>
      </c>
      <c r="G42" s="66" t="s">
        <v>156</v>
      </c>
      <c r="H42" s="131" t="s">
        <v>16</v>
      </c>
      <c r="I42" s="132"/>
      <c r="J42" s="11" t="s">
        <v>159</v>
      </c>
      <c r="K42" s="76">
        <v>6</v>
      </c>
      <c r="L42" s="13"/>
      <c r="M42" s="52"/>
      <c r="N42" s="52"/>
      <c r="O42" s="52"/>
      <c r="P42" s="52"/>
      <c r="Q42" s="52"/>
      <c r="R42" s="52"/>
      <c r="S42" s="52"/>
      <c r="T42" s="52"/>
      <c r="U42" s="52"/>
      <c r="V42" s="52"/>
      <c r="W42" s="52"/>
      <c r="X42" s="52"/>
      <c r="Y42" s="52"/>
      <c r="Z42" s="52"/>
      <c r="AA42" s="52"/>
      <c r="AB42" s="52"/>
      <c r="AC42" s="52"/>
      <c r="AD42" s="52"/>
      <c r="AE42" s="52"/>
      <c r="AF42" s="52"/>
    </row>
    <row r="43" spans="1:32" ht="18" hidden="1" customHeight="1">
      <c r="A43" s="52"/>
      <c r="B43" s="37"/>
      <c r="C43" s="77"/>
      <c r="D43" s="95"/>
      <c r="E43" s="77"/>
      <c r="F43" s="77"/>
      <c r="G43" s="96"/>
      <c r="H43" s="16" t="s">
        <v>19</v>
      </c>
      <c r="I43" s="12" t="s">
        <v>20</v>
      </c>
      <c r="J43" s="91"/>
      <c r="K43" s="81"/>
      <c r="L43" s="13"/>
      <c r="M43" s="52"/>
      <c r="N43" s="52"/>
      <c r="O43" s="52"/>
      <c r="P43" s="52"/>
      <c r="Q43" s="52"/>
      <c r="R43" s="52"/>
      <c r="S43" s="52"/>
      <c r="T43" s="52"/>
      <c r="U43" s="52"/>
      <c r="V43" s="52"/>
      <c r="W43" s="52"/>
      <c r="X43" s="52"/>
      <c r="Y43" s="52"/>
      <c r="Z43" s="52"/>
      <c r="AA43" s="52"/>
      <c r="AB43" s="52"/>
      <c r="AC43" s="52"/>
      <c r="AD43" s="52"/>
      <c r="AE43" s="52"/>
      <c r="AF43" s="52"/>
    </row>
    <row r="44" spans="1:32" ht="18" hidden="1" customHeight="1">
      <c r="A44" s="52"/>
      <c r="B44" s="37"/>
      <c r="C44" s="77"/>
      <c r="D44" s="95"/>
      <c r="E44" s="77"/>
      <c r="F44" s="77"/>
      <c r="G44" s="96"/>
      <c r="H44" s="16" t="s">
        <v>19</v>
      </c>
      <c r="I44" s="12" t="s">
        <v>21</v>
      </c>
      <c r="J44" s="91"/>
      <c r="K44" s="81"/>
      <c r="L44" s="13"/>
      <c r="M44" s="52"/>
      <c r="N44" s="52"/>
      <c r="O44" s="52"/>
      <c r="P44" s="52"/>
      <c r="Q44" s="52"/>
      <c r="R44" s="52"/>
      <c r="S44" s="52"/>
      <c r="T44" s="52"/>
      <c r="U44" s="52"/>
      <c r="V44" s="52"/>
      <c r="W44" s="52"/>
      <c r="X44" s="52"/>
      <c r="Y44" s="52"/>
      <c r="Z44" s="52"/>
      <c r="AA44" s="52"/>
      <c r="AB44" s="52"/>
      <c r="AC44" s="52"/>
      <c r="AD44" s="52"/>
      <c r="AE44" s="52"/>
      <c r="AF44" s="52"/>
    </row>
    <row r="45" spans="1:32" ht="18" hidden="1" customHeight="1">
      <c r="A45" s="52"/>
      <c r="B45" s="37"/>
      <c r="C45" s="77"/>
      <c r="D45" s="95"/>
      <c r="E45" s="77"/>
      <c r="F45" s="77"/>
      <c r="G45" s="96"/>
      <c r="H45" s="14" t="s">
        <v>22</v>
      </c>
      <c r="I45" s="12" t="s">
        <v>23</v>
      </c>
      <c r="J45" s="91"/>
      <c r="K45" s="81"/>
      <c r="L45" s="13"/>
      <c r="M45" s="52"/>
      <c r="N45" s="52"/>
      <c r="O45" s="52"/>
      <c r="P45" s="52"/>
      <c r="Q45" s="52"/>
      <c r="R45" s="52"/>
      <c r="S45" s="52"/>
      <c r="T45" s="52"/>
      <c r="U45" s="52"/>
      <c r="V45" s="52"/>
      <c r="W45" s="52"/>
      <c r="X45" s="52"/>
      <c r="Y45" s="52"/>
      <c r="Z45" s="52"/>
      <c r="AA45" s="52"/>
      <c r="AB45" s="52"/>
      <c r="AC45" s="52"/>
      <c r="AD45" s="52"/>
      <c r="AE45" s="52"/>
      <c r="AF45" s="52"/>
    </row>
    <row r="46" spans="1:32" ht="18" hidden="1" customHeight="1">
      <c r="A46" s="52"/>
      <c r="B46" s="37"/>
      <c r="C46" s="82"/>
      <c r="D46" s="36"/>
      <c r="E46" s="82"/>
      <c r="F46" s="82"/>
      <c r="G46" s="97"/>
      <c r="H46" s="16" t="s">
        <v>39</v>
      </c>
      <c r="I46" s="12" t="s">
        <v>25</v>
      </c>
      <c r="J46" s="27"/>
      <c r="K46" s="84"/>
      <c r="L46" s="13"/>
      <c r="M46" s="52"/>
      <c r="N46" s="52"/>
      <c r="O46" s="52"/>
      <c r="P46" s="52"/>
      <c r="Q46" s="52"/>
      <c r="R46" s="52"/>
      <c r="S46" s="52"/>
      <c r="T46" s="52"/>
      <c r="U46" s="52"/>
      <c r="V46" s="52"/>
      <c r="W46" s="52"/>
      <c r="X46" s="52"/>
      <c r="Y46" s="52"/>
      <c r="Z46" s="52"/>
      <c r="AA46" s="52"/>
      <c r="AB46" s="52"/>
      <c r="AC46" s="52"/>
      <c r="AD46" s="52"/>
      <c r="AE46" s="52"/>
      <c r="AF46" s="52"/>
    </row>
    <row r="47" spans="1:32" ht="18.75" hidden="1" customHeight="1">
      <c r="A47" s="52"/>
      <c r="B47" s="18"/>
      <c r="C47" s="85"/>
      <c r="D47" s="85"/>
      <c r="E47" s="85"/>
      <c r="F47" s="85"/>
      <c r="G47" s="86"/>
      <c r="H47" s="19"/>
      <c r="I47" s="20"/>
      <c r="J47" s="21"/>
      <c r="K47" s="87"/>
      <c r="L47" s="13"/>
      <c r="M47" s="52"/>
      <c r="N47" s="52"/>
      <c r="O47" s="52"/>
      <c r="P47" s="52"/>
      <c r="Q47" s="52"/>
      <c r="R47" s="52"/>
      <c r="S47" s="52"/>
      <c r="T47" s="52"/>
      <c r="U47" s="52"/>
      <c r="V47" s="52"/>
      <c r="W47" s="52"/>
      <c r="X47" s="52"/>
      <c r="Y47" s="52"/>
      <c r="Z47" s="52"/>
      <c r="AA47" s="52"/>
      <c r="AB47" s="52"/>
      <c r="AC47" s="52"/>
      <c r="AD47" s="52"/>
      <c r="AE47" s="52"/>
      <c r="AF47" s="52"/>
    </row>
    <row r="48" spans="1:32" ht="20.25" hidden="1" customHeight="1">
      <c r="A48" s="52"/>
      <c r="B48" s="37"/>
      <c r="C48" s="10" t="s">
        <v>194</v>
      </c>
      <c r="D48" s="65" t="s">
        <v>152</v>
      </c>
      <c r="E48" s="62" t="s">
        <v>26</v>
      </c>
      <c r="F48" s="62" t="s">
        <v>33</v>
      </c>
      <c r="G48" s="66" t="s">
        <v>156</v>
      </c>
      <c r="H48" s="131" t="s">
        <v>16</v>
      </c>
      <c r="I48" s="132"/>
      <c r="J48" s="24" t="s">
        <v>40</v>
      </c>
      <c r="K48" s="76">
        <v>7</v>
      </c>
      <c r="L48" s="13"/>
      <c r="M48" s="52"/>
      <c r="N48" s="52"/>
      <c r="O48" s="52"/>
      <c r="P48" s="52"/>
      <c r="Q48" s="52"/>
      <c r="R48" s="52"/>
      <c r="S48" s="52"/>
      <c r="T48" s="52"/>
      <c r="U48" s="52"/>
      <c r="V48" s="52"/>
      <c r="W48" s="52"/>
      <c r="X48" s="52"/>
      <c r="Y48" s="52"/>
      <c r="Z48" s="52"/>
      <c r="AA48" s="52"/>
      <c r="AB48" s="52"/>
      <c r="AC48" s="52"/>
      <c r="AD48" s="52"/>
      <c r="AE48" s="52"/>
      <c r="AF48" s="52"/>
    </row>
    <row r="49" spans="1:32" ht="18" hidden="1" customHeight="1">
      <c r="A49" s="52"/>
      <c r="B49" s="37"/>
      <c r="C49" s="77"/>
      <c r="D49" s="95"/>
      <c r="E49" s="77"/>
      <c r="F49" s="77"/>
      <c r="G49" s="96"/>
      <c r="H49" s="16" t="s">
        <v>19</v>
      </c>
      <c r="I49" s="12" t="s">
        <v>20</v>
      </c>
      <c r="J49" s="90"/>
      <c r="K49" s="81"/>
      <c r="L49" s="13"/>
      <c r="M49" s="52"/>
      <c r="N49" s="52"/>
      <c r="O49" s="52"/>
      <c r="P49" s="52"/>
      <c r="Q49" s="52"/>
      <c r="R49" s="52"/>
      <c r="S49" s="52"/>
      <c r="T49" s="52"/>
      <c r="U49" s="52"/>
      <c r="V49" s="52"/>
      <c r="W49" s="52"/>
      <c r="X49" s="52"/>
      <c r="Y49" s="52"/>
      <c r="Z49" s="52"/>
      <c r="AA49" s="52"/>
      <c r="AB49" s="52"/>
      <c r="AC49" s="52"/>
      <c r="AD49" s="52"/>
      <c r="AE49" s="52"/>
      <c r="AF49" s="52"/>
    </row>
    <row r="50" spans="1:32" ht="18" hidden="1" customHeight="1">
      <c r="A50" s="52"/>
      <c r="B50" s="37"/>
      <c r="C50" s="77"/>
      <c r="D50" s="95"/>
      <c r="E50" s="77"/>
      <c r="F50" s="77"/>
      <c r="G50" s="96"/>
      <c r="H50" s="16" t="s">
        <v>19</v>
      </c>
      <c r="I50" s="12" t="s">
        <v>21</v>
      </c>
      <c r="J50" s="90"/>
      <c r="K50" s="81"/>
      <c r="L50" s="13"/>
      <c r="M50" s="52"/>
      <c r="N50" s="52"/>
      <c r="O50" s="52"/>
      <c r="P50" s="52"/>
      <c r="Q50" s="52"/>
      <c r="R50" s="52"/>
      <c r="S50" s="52"/>
      <c r="T50" s="52"/>
      <c r="U50" s="52"/>
      <c r="V50" s="52"/>
      <c r="W50" s="52"/>
      <c r="X50" s="52"/>
      <c r="Y50" s="52"/>
      <c r="Z50" s="52"/>
      <c r="AA50" s="52"/>
      <c r="AB50" s="52"/>
      <c r="AC50" s="52"/>
      <c r="AD50" s="52"/>
      <c r="AE50" s="52"/>
      <c r="AF50" s="52"/>
    </row>
    <row r="51" spans="1:32" ht="18" hidden="1" customHeight="1">
      <c r="A51" s="52"/>
      <c r="B51" s="37"/>
      <c r="C51" s="77"/>
      <c r="D51" s="95"/>
      <c r="E51" s="77"/>
      <c r="F51" s="77"/>
      <c r="G51" s="96"/>
      <c r="H51" s="14" t="s">
        <v>22</v>
      </c>
      <c r="I51" s="12" t="s">
        <v>23</v>
      </c>
      <c r="J51" s="90"/>
      <c r="K51" s="81"/>
      <c r="L51" s="13"/>
      <c r="M51" s="52"/>
      <c r="N51" s="52"/>
      <c r="O51" s="52"/>
      <c r="P51" s="52"/>
      <c r="Q51" s="52"/>
      <c r="R51" s="52"/>
      <c r="S51" s="52"/>
      <c r="T51" s="52"/>
      <c r="U51" s="52"/>
      <c r="V51" s="52"/>
      <c r="W51" s="52"/>
      <c r="X51" s="52"/>
      <c r="Y51" s="52"/>
      <c r="Z51" s="52"/>
      <c r="AA51" s="52"/>
      <c r="AB51" s="52"/>
      <c r="AC51" s="52"/>
      <c r="AD51" s="52"/>
      <c r="AE51" s="52"/>
      <c r="AF51" s="52"/>
    </row>
    <row r="52" spans="1:32" ht="18" hidden="1" customHeight="1">
      <c r="A52" s="52"/>
      <c r="B52" s="37"/>
      <c r="C52" s="82"/>
      <c r="D52" s="36"/>
      <c r="E52" s="82"/>
      <c r="F52" s="82"/>
      <c r="G52" s="97"/>
      <c r="H52" s="16" t="s">
        <v>41</v>
      </c>
      <c r="I52" s="12" t="s">
        <v>25</v>
      </c>
      <c r="J52" s="26"/>
      <c r="K52" s="84"/>
      <c r="L52" s="13"/>
      <c r="M52" s="52"/>
      <c r="N52" s="52"/>
      <c r="O52" s="52"/>
      <c r="P52" s="52"/>
      <c r="Q52" s="52"/>
      <c r="R52" s="52"/>
      <c r="S52" s="52"/>
      <c r="T52" s="52"/>
      <c r="U52" s="52"/>
      <c r="V52" s="52"/>
      <c r="W52" s="52"/>
      <c r="X52" s="52"/>
      <c r="Y52" s="52"/>
      <c r="Z52" s="52"/>
      <c r="AA52" s="52"/>
      <c r="AB52" s="52"/>
      <c r="AC52" s="52"/>
      <c r="AD52" s="52"/>
      <c r="AE52" s="52"/>
      <c r="AF52" s="52"/>
    </row>
    <row r="53" spans="1:32" ht="18.75" hidden="1" customHeight="1">
      <c r="A53" s="52"/>
      <c r="B53" s="18"/>
      <c r="C53" s="85"/>
      <c r="D53" s="85"/>
      <c r="E53" s="85"/>
      <c r="F53" s="85"/>
      <c r="G53" s="86"/>
      <c r="H53" s="19"/>
      <c r="I53" s="20"/>
      <c r="J53" s="21"/>
      <c r="K53" s="87"/>
      <c r="L53" s="13"/>
      <c r="M53" s="52"/>
      <c r="N53" s="52"/>
      <c r="O53" s="52"/>
      <c r="P53" s="52"/>
      <c r="Q53" s="52"/>
      <c r="R53" s="52"/>
      <c r="S53" s="52"/>
      <c r="T53" s="52"/>
      <c r="U53" s="52"/>
      <c r="V53" s="52"/>
      <c r="W53" s="52"/>
      <c r="X53" s="52"/>
      <c r="Y53" s="52"/>
      <c r="Z53" s="52"/>
      <c r="AA53" s="52"/>
      <c r="AB53" s="52"/>
      <c r="AC53" s="52"/>
      <c r="AD53" s="52"/>
      <c r="AE53" s="52"/>
      <c r="AF53" s="52"/>
    </row>
    <row r="54" spans="1:32" ht="20.25" hidden="1" customHeight="1">
      <c r="A54" s="52"/>
      <c r="B54" s="37"/>
      <c r="C54" s="10" t="s">
        <v>194</v>
      </c>
      <c r="D54" s="65" t="s">
        <v>152</v>
      </c>
      <c r="E54" s="62" t="s">
        <v>26</v>
      </c>
      <c r="F54" s="62" t="s">
        <v>33</v>
      </c>
      <c r="G54" s="66" t="s">
        <v>156</v>
      </c>
      <c r="H54" s="131" t="s">
        <v>16</v>
      </c>
      <c r="I54" s="132"/>
      <c r="J54" s="24" t="s">
        <v>42</v>
      </c>
      <c r="K54" s="76">
        <v>8</v>
      </c>
      <c r="L54" s="13"/>
      <c r="M54" s="52"/>
      <c r="N54" s="52"/>
      <c r="O54" s="52"/>
      <c r="P54" s="52"/>
      <c r="Q54" s="52"/>
      <c r="R54" s="52"/>
      <c r="S54" s="52"/>
      <c r="T54" s="52"/>
      <c r="U54" s="52"/>
      <c r="V54" s="52"/>
      <c r="W54" s="52"/>
      <c r="X54" s="52"/>
      <c r="Y54" s="52"/>
      <c r="Z54" s="52"/>
      <c r="AA54" s="52"/>
      <c r="AB54" s="52"/>
      <c r="AC54" s="52"/>
      <c r="AD54" s="52"/>
      <c r="AE54" s="52"/>
      <c r="AF54" s="52"/>
    </row>
    <row r="55" spans="1:32" ht="18" hidden="1" customHeight="1">
      <c r="A55" s="52"/>
      <c r="B55" s="37"/>
      <c r="C55" s="77"/>
      <c r="D55" s="95"/>
      <c r="E55" s="77"/>
      <c r="F55" s="77"/>
      <c r="G55" s="96"/>
      <c r="H55" s="16" t="s">
        <v>19</v>
      </c>
      <c r="I55" s="12" t="s">
        <v>20</v>
      </c>
      <c r="J55" s="90"/>
      <c r="K55" s="81"/>
      <c r="L55" s="13"/>
      <c r="M55" s="52"/>
      <c r="N55" s="52"/>
      <c r="O55" s="52"/>
      <c r="P55" s="52"/>
      <c r="Q55" s="52"/>
      <c r="R55" s="52"/>
      <c r="S55" s="52"/>
      <c r="T55" s="52"/>
      <c r="U55" s="52"/>
      <c r="V55" s="52"/>
      <c r="W55" s="52"/>
      <c r="X55" s="52"/>
      <c r="Y55" s="52"/>
      <c r="Z55" s="52"/>
      <c r="AA55" s="52"/>
      <c r="AB55" s="52"/>
      <c r="AC55" s="52"/>
      <c r="AD55" s="52"/>
      <c r="AE55" s="52"/>
      <c r="AF55" s="52"/>
    </row>
    <row r="56" spans="1:32" ht="18" hidden="1" customHeight="1">
      <c r="A56" s="52"/>
      <c r="B56" s="37"/>
      <c r="C56" s="77"/>
      <c r="D56" s="95"/>
      <c r="E56" s="77"/>
      <c r="F56" s="77"/>
      <c r="G56" s="96"/>
      <c r="H56" s="16" t="s">
        <v>19</v>
      </c>
      <c r="I56" s="12" t="s">
        <v>21</v>
      </c>
      <c r="J56" s="90"/>
      <c r="K56" s="81"/>
      <c r="L56" s="13"/>
      <c r="M56" s="52"/>
      <c r="N56" s="52"/>
      <c r="O56" s="52"/>
      <c r="P56" s="52"/>
      <c r="Q56" s="52"/>
      <c r="R56" s="52"/>
      <c r="S56" s="52"/>
      <c r="T56" s="52"/>
      <c r="U56" s="52"/>
      <c r="V56" s="52"/>
      <c r="W56" s="52"/>
      <c r="X56" s="52"/>
      <c r="Y56" s="52"/>
      <c r="Z56" s="52"/>
      <c r="AA56" s="52"/>
      <c r="AB56" s="52"/>
      <c r="AC56" s="52"/>
      <c r="AD56" s="52"/>
      <c r="AE56" s="52"/>
      <c r="AF56" s="52"/>
    </row>
    <row r="57" spans="1:32" ht="18" hidden="1" customHeight="1">
      <c r="A57" s="52"/>
      <c r="B57" s="37"/>
      <c r="C57" s="77"/>
      <c r="D57" s="95"/>
      <c r="E57" s="77"/>
      <c r="F57" s="77"/>
      <c r="G57" s="96"/>
      <c r="H57" s="14" t="s">
        <v>22</v>
      </c>
      <c r="I57" s="12" t="s">
        <v>23</v>
      </c>
      <c r="J57" s="90"/>
      <c r="K57" s="81"/>
      <c r="L57" s="13"/>
      <c r="M57" s="52"/>
      <c r="N57" s="52"/>
      <c r="O57" s="52"/>
      <c r="P57" s="52"/>
      <c r="Q57" s="52"/>
      <c r="R57" s="52"/>
      <c r="S57" s="52"/>
      <c r="T57" s="52"/>
      <c r="U57" s="52"/>
      <c r="V57" s="52"/>
      <c r="W57" s="52"/>
      <c r="X57" s="52"/>
      <c r="Y57" s="52"/>
      <c r="Z57" s="52"/>
      <c r="AA57" s="52"/>
      <c r="AB57" s="52"/>
      <c r="AC57" s="52"/>
      <c r="AD57" s="52"/>
      <c r="AE57" s="52"/>
      <c r="AF57" s="52"/>
    </row>
    <row r="58" spans="1:32" ht="18" hidden="1" customHeight="1">
      <c r="A58" s="52"/>
      <c r="B58" s="37"/>
      <c r="C58" s="82"/>
      <c r="D58" s="36"/>
      <c r="E58" s="82"/>
      <c r="F58" s="82"/>
      <c r="G58" s="97"/>
      <c r="H58" s="16" t="s">
        <v>43</v>
      </c>
      <c r="I58" s="12" t="s">
        <v>25</v>
      </c>
      <c r="J58" s="26"/>
      <c r="K58" s="84"/>
      <c r="L58" s="13"/>
      <c r="M58" s="52"/>
      <c r="N58" s="52"/>
      <c r="O58" s="52"/>
      <c r="P58" s="52"/>
      <c r="Q58" s="52"/>
      <c r="R58" s="52"/>
      <c r="S58" s="52"/>
      <c r="T58" s="52"/>
      <c r="U58" s="52"/>
      <c r="V58" s="52"/>
      <c r="W58" s="52"/>
      <c r="X58" s="52"/>
      <c r="Y58" s="52"/>
      <c r="Z58" s="52"/>
      <c r="AA58" s="52"/>
      <c r="AB58" s="52"/>
      <c r="AC58" s="52"/>
      <c r="AD58" s="52"/>
      <c r="AE58" s="52"/>
      <c r="AF58" s="52"/>
    </row>
    <row r="59" spans="1:32" ht="18" hidden="1" customHeight="1">
      <c r="A59" s="52"/>
      <c r="B59" s="18"/>
      <c r="C59" s="85"/>
      <c r="D59" s="85"/>
      <c r="E59" s="85"/>
      <c r="F59" s="85"/>
      <c r="G59" s="86"/>
      <c r="H59" s="19"/>
      <c r="I59" s="20"/>
      <c r="J59" s="21"/>
      <c r="K59" s="87"/>
      <c r="L59" s="13"/>
      <c r="M59" s="52"/>
      <c r="N59" s="52"/>
      <c r="O59" s="52"/>
      <c r="P59" s="52"/>
      <c r="Q59" s="52"/>
      <c r="R59" s="52"/>
      <c r="S59" s="52"/>
      <c r="T59" s="52"/>
      <c r="U59" s="52"/>
      <c r="V59" s="52"/>
      <c r="W59" s="52"/>
      <c r="X59" s="52"/>
      <c r="Y59" s="52"/>
      <c r="Z59" s="52"/>
      <c r="AA59" s="52"/>
      <c r="AB59" s="52"/>
      <c r="AC59" s="52"/>
      <c r="AD59" s="52"/>
      <c r="AE59" s="52"/>
      <c r="AF59" s="52"/>
    </row>
    <row r="60" spans="1:32" ht="53.25" customHeight="1">
      <c r="A60" s="52"/>
      <c r="B60" s="37" t="s">
        <v>160</v>
      </c>
      <c r="C60" s="10" t="s">
        <v>194</v>
      </c>
      <c r="D60" s="65" t="s">
        <v>152</v>
      </c>
      <c r="E60" s="62" t="s">
        <v>26</v>
      </c>
      <c r="F60" s="62" t="s">
        <v>44</v>
      </c>
      <c r="G60" s="66" t="s">
        <v>155</v>
      </c>
      <c r="H60" s="131" t="s">
        <v>45</v>
      </c>
      <c r="I60" s="132"/>
      <c r="J60" s="24" t="s">
        <v>161</v>
      </c>
      <c r="K60" s="76">
        <v>9</v>
      </c>
      <c r="L60" s="13"/>
      <c r="M60" s="52"/>
      <c r="N60" s="52"/>
      <c r="O60" s="52"/>
      <c r="P60" s="52"/>
      <c r="Q60" s="52"/>
      <c r="R60" s="52"/>
      <c r="S60" s="52"/>
      <c r="T60" s="52"/>
      <c r="U60" s="52"/>
      <c r="V60" s="52"/>
      <c r="W60" s="52"/>
      <c r="X60" s="52"/>
      <c r="Y60" s="52"/>
      <c r="Z60" s="52"/>
      <c r="AA60" s="52"/>
      <c r="AB60" s="52"/>
      <c r="AC60" s="52"/>
      <c r="AD60" s="52"/>
      <c r="AE60" s="52"/>
      <c r="AF60" s="52"/>
    </row>
    <row r="61" spans="1:32" ht="18" hidden="1" customHeight="1">
      <c r="A61" s="52"/>
      <c r="B61" s="37"/>
      <c r="C61" s="77"/>
      <c r="D61" s="95"/>
      <c r="E61" s="77"/>
      <c r="F61" s="77"/>
      <c r="G61" s="96"/>
      <c r="H61" s="16" t="s">
        <v>19</v>
      </c>
      <c r="I61" s="12" t="s">
        <v>20</v>
      </c>
      <c r="J61" s="90"/>
      <c r="K61" s="81"/>
      <c r="L61" s="13"/>
      <c r="M61" s="52"/>
      <c r="N61" s="52"/>
      <c r="O61" s="52"/>
      <c r="P61" s="52"/>
      <c r="Q61" s="52"/>
      <c r="R61" s="52"/>
      <c r="S61" s="52"/>
      <c r="T61" s="52"/>
      <c r="U61" s="52"/>
      <c r="V61" s="52"/>
      <c r="W61" s="52"/>
      <c r="X61" s="52"/>
      <c r="Y61" s="52"/>
      <c r="Z61" s="52"/>
      <c r="AA61" s="52"/>
      <c r="AB61" s="52"/>
      <c r="AC61" s="52"/>
      <c r="AD61" s="52"/>
      <c r="AE61" s="52"/>
      <c r="AF61" s="52"/>
    </row>
    <row r="62" spans="1:32" ht="18" hidden="1" customHeight="1">
      <c r="A62" s="52"/>
      <c r="B62" s="37"/>
      <c r="C62" s="77"/>
      <c r="D62" s="95"/>
      <c r="E62" s="77"/>
      <c r="F62" s="77"/>
      <c r="G62" s="96"/>
      <c r="H62" s="28" t="s">
        <v>19</v>
      </c>
      <c r="I62" s="12" t="s">
        <v>21</v>
      </c>
      <c r="J62" s="90"/>
      <c r="K62" s="81"/>
      <c r="L62" s="13"/>
      <c r="M62" s="52"/>
      <c r="N62" s="52"/>
      <c r="O62" s="52"/>
      <c r="P62" s="52"/>
      <c r="Q62" s="52"/>
      <c r="R62" s="52"/>
      <c r="S62" s="52"/>
      <c r="T62" s="52"/>
      <c r="U62" s="52"/>
      <c r="V62" s="52"/>
      <c r="W62" s="52"/>
      <c r="X62" s="52"/>
      <c r="Y62" s="52"/>
      <c r="Z62" s="52"/>
      <c r="AA62" s="52"/>
      <c r="AB62" s="52"/>
      <c r="AC62" s="52"/>
      <c r="AD62" s="52"/>
      <c r="AE62" s="52"/>
      <c r="AF62" s="52"/>
    </row>
    <row r="63" spans="1:32" ht="18" hidden="1" customHeight="1">
      <c r="A63" s="52"/>
      <c r="B63" s="37"/>
      <c r="C63" s="77"/>
      <c r="D63" s="95"/>
      <c r="E63" s="77"/>
      <c r="F63" s="77"/>
      <c r="G63" s="96"/>
      <c r="H63" s="14" t="s">
        <v>22</v>
      </c>
      <c r="I63" s="12" t="s">
        <v>23</v>
      </c>
      <c r="J63" s="90"/>
      <c r="K63" s="81"/>
      <c r="L63" s="13"/>
      <c r="M63" s="52"/>
      <c r="N63" s="52"/>
      <c r="O63" s="52"/>
      <c r="P63" s="52"/>
      <c r="Q63" s="52"/>
      <c r="R63" s="52"/>
      <c r="S63" s="52"/>
      <c r="T63" s="52"/>
      <c r="U63" s="52"/>
      <c r="V63" s="52"/>
      <c r="W63" s="52"/>
      <c r="X63" s="52"/>
      <c r="Y63" s="52"/>
      <c r="Z63" s="52"/>
      <c r="AA63" s="52"/>
      <c r="AB63" s="52"/>
      <c r="AC63" s="52"/>
      <c r="AD63" s="52"/>
      <c r="AE63" s="52"/>
      <c r="AF63" s="52"/>
    </row>
    <row r="64" spans="1:32" ht="18" hidden="1" customHeight="1">
      <c r="A64" s="52"/>
      <c r="B64" s="37"/>
      <c r="C64" s="82"/>
      <c r="D64" s="36"/>
      <c r="E64" s="82"/>
      <c r="F64" s="82"/>
      <c r="G64" s="97"/>
      <c r="H64" s="16" t="s">
        <v>24</v>
      </c>
      <c r="I64" s="12" t="s">
        <v>25</v>
      </c>
      <c r="J64" s="26"/>
      <c r="K64" s="84"/>
      <c r="L64" s="13"/>
      <c r="M64" s="52"/>
      <c r="N64" s="52"/>
      <c r="O64" s="52"/>
      <c r="P64" s="52"/>
      <c r="Q64" s="52"/>
      <c r="R64" s="52"/>
      <c r="S64" s="52"/>
      <c r="T64" s="52"/>
      <c r="U64" s="52"/>
      <c r="V64" s="52"/>
      <c r="W64" s="52"/>
      <c r="X64" s="52"/>
      <c r="Y64" s="52"/>
      <c r="Z64" s="52"/>
      <c r="AA64" s="52"/>
      <c r="AB64" s="52"/>
      <c r="AC64" s="52"/>
      <c r="AD64" s="52"/>
      <c r="AE64" s="52"/>
      <c r="AF64" s="52"/>
    </row>
    <row r="65" spans="1:32" ht="19.5" hidden="1" customHeight="1">
      <c r="A65" s="52"/>
      <c r="B65" s="18"/>
      <c r="C65" s="85"/>
      <c r="D65" s="85"/>
      <c r="E65" s="85"/>
      <c r="F65" s="85"/>
      <c r="G65" s="86"/>
      <c r="H65" s="19"/>
      <c r="I65" s="20"/>
      <c r="J65" s="21"/>
      <c r="K65" s="87"/>
      <c r="L65" s="13"/>
      <c r="M65" s="52"/>
      <c r="N65" s="52"/>
      <c r="O65" s="52"/>
      <c r="P65" s="52"/>
      <c r="Q65" s="52"/>
      <c r="R65" s="52"/>
      <c r="S65" s="52"/>
      <c r="T65" s="52"/>
      <c r="U65" s="52"/>
      <c r="V65" s="52"/>
      <c r="W65" s="52"/>
      <c r="X65" s="52"/>
      <c r="Y65" s="52"/>
      <c r="Z65" s="52"/>
      <c r="AA65" s="52"/>
      <c r="AB65" s="52"/>
      <c r="AC65" s="52"/>
      <c r="AD65" s="52"/>
      <c r="AE65" s="52"/>
      <c r="AF65" s="52"/>
    </row>
    <row r="66" spans="1:32" ht="20.25" customHeight="1">
      <c r="A66" s="52"/>
      <c r="B66" s="37"/>
      <c r="C66" s="10" t="s">
        <v>194</v>
      </c>
      <c r="D66" s="65" t="s">
        <v>152</v>
      </c>
      <c r="E66" s="62" t="s">
        <v>26</v>
      </c>
      <c r="F66" s="62" t="s">
        <v>47</v>
      </c>
      <c r="G66" s="66" t="s">
        <v>155</v>
      </c>
      <c r="H66" s="131" t="s">
        <v>16</v>
      </c>
      <c r="I66" s="132"/>
      <c r="J66" s="24" t="s">
        <v>48</v>
      </c>
      <c r="K66" s="76">
        <v>10</v>
      </c>
      <c r="L66" s="13"/>
      <c r="M66" s="52"/>
      <c r="N66" s="52"/>
      <c r="O66" s="52"/>
      <c r="P66" s="52"/>
      <c r="Q66" s="52"/>
      <c r="R66" s="52"/>
      <c r="S66" s="152" t="s">
        <v>186</v>
      </c>
      <c r="T66" s="153"/>
      <c r="U66" s="153"/>
      <c r="V66" s="153"/>
      <c r="W66" s="151"/>
      <c r="X66" s="52"/>
      <c r="Y66" s="52"/>
      <c r="Z66" s="52"/>
      <c r="AA66" s="52"/>
      <c r="AB66" s="52"/>
      <c r="AC66" s="52"/>
      <c r="AD66" s="52"/>
      <c r="AE66" s="52"/>
      <c r="AF66" s="52"/>
    </row>
    <row r="67" spans="1:32" ht="18" hidden="1" customHeight="1">
      <c r="A67" s="52"/>
      <c r="B67" s="37"/>
      <c r="C67" s="77"/>
      <c r="D67" s="95"/>
      <c r="E67" s="77"/>
      <c r="F67" s="77"/>
      <c r="G67" s="96"/>
      <c r="H67" s="16" t="s">
        <v>19</v>
      </c>
      <c r="I67" s="12" t="s">
        <v>20</v>
      </c>
      <c r="J67" s="90"/>
      <c r="K67" s="81"/>
      <c r="L67" s="13"/>
      <c r="M67" s="52"/>
      <c r="N67" s="52"/>
      <c r="O67" s="52"/>
      <c r="P67" s="52"/>
      <c r="Q67" s="52"/>
      <c r="R67" s="52"/>
      <c r="S67" s="154">
        <f>COUNT(D:N)</f>
        <v>133</v>
      </c>
      <c r="T67" s="153"/>
      <c r="U67" s="153"/>
      <c r="V67" s="151"/>
      <c r="W67" s="53" t="s">
        <v>187</v>
      </c>
      <c r="X67" s="52"/>
      <c r="Y67" s="52"/>
      <c r="Z67" s="52"/>
      <c r="AA67" s="52"/>
      <c r="AB67" s="52"/>
      <c r="AC67" s="52"/>
      <c r="AD67" s="52"/>
      <c r="AE67" s="52"/>
      <c r="AF67" s="52"/>
    </row>
    <row r="68" spans="1:32" ht="18" hidden="1" customHeight="1">
      <c r="A68" s="52"/>
      <c r="B68" s="37"/>
      <c r="C68" s="77"/>
      <c r="D68" s="95"/>
      <c r="E68" s="77"/>
      <c r="F68" s="77"/>
      <c r="G68" s="96"/>
      <c r="H68" s="16" t="s">
        <v>19</v>
      </c>
      <c r="I68" s="12" t="s">
        <v>21</v>
      </c>
      <c r="J68" s="90"/>
      <c r="K68" s="81"/>
      <c r="L68" s="13"/>
      <c r="M68" s="52"/>
      <c r="N68" s="52"/>
      <c r="O68" s="52"/>
      <c r="P68" s="52"/>
      <c r="Q68" s="52"/>
      <c r="R68" s="52"/>
      <c r="S68" s="155">
        <f>ROUND(COUNTIF(D:N,"قبول")/S67*100,2)</f>
        <v>95.49</v>
      </c>
      <c r="T68" s="153"/>
      <c r="U68" s="153"/>
      <c r="V68" s="151"/>
      <c r="W68" s="54" t="s">
        <v>188</v>
      </c>
      <c r="X68" s="52"/>
      <c r="Y68" s="52"/>
      <c r="Z68" s="52"/>
      <c r="AA68" s="52"/>
      <c r="AB68" s="52"/>
      <c r="AC68" s="52"/>
      <c r="AD68" s="52"/>
      <c r="AE68" s="52"/>
      <c r="AF68" s="52"/>
    </row>
    <row r="69" spans="1:32" ht="18" hidden="1" customHeight="1">
      <c r="A69" s="52"/>
      <c r="B69" s="37"/>
      <c r="C69" s="77"/>
      <c r="D69" s="95"/>
      <c r="E69" s="77"/>
      <c r="F69" s="77"/>
      <c r="G69" s="96"/>
      <c r="H69" s="14" t="s">
        <v>22</v>
      </c>
      <c r="I69" s="12" t="s">
        <v>23</v>
      </c>
      <c r="J69" s="90"/>
      <c r="K69" s="81"/>
      <c r="L69" s="13"/>
      <c r="M69" s="52"/>
      <c r="N69" s="52"/>
      <c r="O69" s="52"/>
      <c r="P69" s="52"/>
      <c r="Q69" s="52"/>
      <c r="R69" s="52"/>
      <c r="S69" s="156">
        <f>ROUND(COUNTIF(D:N,"رد")/S67*100,2)</f>
        <v>4.51</v>
      </c>
      <c r="T69" s="157"/>
      <c r="U69" s="157"/>
      <c r="V69" s="158"/>
      <c r="W69" s="55" t="s">
        <v>189</v>
      </c>
      <c r="X69" s="52"/>
      <c r="Y69" s="52"/>
      <c r="Z69" s="52"/>
      <c r="AA69" s="52"/>
      <c r="AB69" s="52"/>
      <c r="AC69" s="52"/>
      <c r="AD69" s="52"/>
      <c r="AE69" s="52"/>
      <c r="AF69" s="52"/>
    </row>
    <row r="70" spans="1:32" ht="18" hidden="1" customHeight="1">
      <c r="A70" s="52"/>
      <c r="B70" s="37"/>
      <c r="C70" s="82"/>
      <c r="D70" s="36"/>
      <c r="E70" s="82"/>
      <c r="F70" s="82"/>
      <c r="G70" s="97"/>
      <c r="H70" s="16" t="s">
        <v>24</v>
      </c>
      <c r="I70" s="12" t="s">
        <v>25</v>
      </c>
      <c r="J70" s="26"/>
      <c r="K70" s="84"/>
      <c r="L70" s="13"/>
      <c r="M70" s="52"/>
      <c r="N70" s="52"/>
      <c r="O70" s="52"/>
      <c r="P70" s="52"/>
      <c r="Q70" s="52"/>
      <c r="R70" s="52"/>
      <c r="S70" s="159">
        <f>ROUND(COUNTIFS(I59:I747,"حیاتی", F59:F747,"رد")/V70*100,2)</f>
        <v>0</v>
      </c>
      <c r="T70" s="160"/>
      <c r="U70" s="94">
        <f>ROUND(COUNTIFS(I59:I747,"حیاتی", F59:F747,"قبول")/V70*100,2)</f>
        <v>0</v>
      </c>
      <c r="V70" s="33">
        <f>COUNTIF(D:N,"حیاتی")</f>
        <v>51</v>
      </c>
      <c r="W70" s="56" t="s">
        <v>190</v>
      </c>
      <c r="X70" s="52"/>
      <c r="Y70" s="52"/>
      <c r="Z70" s="52"/>
      <c r="AA70" s="52"/>
      <c r="AB70" s="52"/>
      <c r="AC70" s="52"/>
      <c r="AD70" s="52"/>
      <c r="AE70" s="52"/>
      <c r="AF70" s="52"/>
    </row>
    <row r="71" spans="1:32" ht="19.5" hidden="1" customHeight="1">
      <c r="A71" s="52"/>
      <c r="B71" s="18"/>
      <c r="C71" s="85"/>
      <c r="D71" s="85"/>
      <c r="E71" s="85"/>
      <c r="F71" s="85"/>
      <c r="G71" s="86"/>
      <c r="H71" s="19"/>
      <c r="I71" s="20"/>
      <c r="J71" s="21"/>
      <c r="K71" s="87"/>
      <c r="L71" s="13"/>
      <c r="M71" s="52"/>
      <c r="N71" s="52"/>
      <c r="O71" s="52"/>
      <c r="P71" s="52"/>
      <c r="Q71" s="52"/>
      <c r="R71" s="52"/>
      <c r="S71" s="150">
        <f>ROUND(COUNTIFS(I59:I451,"جدی", F59:F451,"رد")/V71*100,2)</f>
        <v>0</v>
      </c>
      <c r="T71" s="151"/>
      <c r="U71" s="34">
        <f>ROUND(COUNTIFS(I59:I747,"جدی", F59:F747,"قبول")/V71*100,2)</f>
        <v>0</v>
      </c>
      <c r="V71" s="54">
        <f>COUNTIF(D:N,"جدی")</f>
        <v>62</v>
      </c>
      <c r="W71" s="54" t="s">
        <v>191</v>
      </c>
      <c r="X71" s="52"/>
      <c r="Y71" s="52"/>
      <c r="Z71" s="52"/>
      <c r="AA71" s="52"/>
      <c r="AB71" s="52"/>
      <c r="AC71" s="52"/>
      <c r="AD71" s="52"/>
      <c r="AE71" s="52"/>
      <c r="AF71" s="52"/>
    </row>
    <row r="72" spans="1:32" ht="20.25" hidden="1" customHeight="1">
      <c r="A72" s="52"/>
      <c r="B72" s="37"/>
      <c r="C72" s="10" t="s">
        <v>194</v>
      </c>
      <c r="D72" s="65" t="s">
        <v>152</v>
      </c>
      <c r="E72" s="62" t="s">
        <v>26</v>
      </c>
      <c r="F72" s="62" t="s">
        <v>49</v>
      </c>
      <c r="G72" s="66" t="s">
        <v>156</v>
      </c>
      <c r="H72" s="131" t="s">
        <v>16</v>
      </c>
      <c r="I72" s="132"/>
      <c r="J72" s="24" t="s">
        <v>50</v>
      </c>
      <c r="K72" s="76">
        <v>11</v>
      </c>
      <c r="L72" s="13"/>
      <c r="M72" s="52"/>
      <c r="N72" s="52"/>
      <c r="O72" s="52"/>
      <c r="P72" s="52"/>
      <c r="Q72" s="52"/>
      <c r="R72" s="52"/>
      <c r="S72" s="150">
        <f>ROUND(COUNTIFS(I59:I747,"معمولی", F59:F747,"رد")/V72*100,2)</f>
        <v>0</v>
      </c>
      <c r="T72" s="151"/>
      <c r="U72" s="34">
        <f>ROUND(COUNTIFS(I59:I747,"معمولی", F59:F747,"قبول")/V72*100,2)</f>
        <v>0</v>
      </c>
      <c r="V72" s="54">
        <f>COUNTIF(D:N,"معمولی")</f>
        <v>20</v>
      </c>
      <c r="W72" s="54" t="s">
        <v>192</v>
      </c>
      <c r="X72" s="52"/>
      <c r="Y72" s="52"/>
      <c r="Z72" s="52"/>
      <c r="AA72" s="52"/>
      <c r="AB72" s="52"/>
      <c r="AC72" s="52"/>
      <c r="AD72" s="52"/>
      <c r="AE72" s="52"/>
      <c r="AF72" s="52"/>
    </row>
    <row r="73" spans="1:32" ht="18" hidden="1" customHeight="1">
      <c r="A73" s="52"/>
      <c r="B73" s="37"/>
      <c r="C73" s="77"/>
      <c r="D73" s="95"/>
      <c r="E73" s="77"/>
      <c r="F73" s="77"/>
      <c r="G73" s="96"/>
      <c r="H73" s="29" t="s">
        <v>51</v>
      </c>
      <c r="I73" s="12" t="s">
        <v>20</v>
      </c>
      <c r="J73" s="90"/>
      <c r="K73" s="81"/>
      <c r="L73" s="13"/>
      <c r="M73" s="52"/>
      <c r="N73" s="52"/>
      <c r="O73" s="52"/>
      <c r="P73" s="52"/>
      <c r="Q73" s="52"/>
      <c r="R73" s="52"/>
      <c r="S73" s="52"/>
      <c r="T73" s="52"/>
      <c r="U73" s="52"/>
      <c r="V73" s="52"/>
      <c r="W73" s="52"/>
      <c r="X73" s="52"/>
      <c r="Y73" s="52"/>
      <c r="Z73" s="52"/>
      <c r="AA73" s="52"/>
      <c r="AB73" s="52"/>
      <c r="AC73" s="52"/>
      <c r="AD73" s="52"/>
      <c r="AE73" s="52"/>
      <c r="AF73" s="52"/>
    </row>
    <row r="74" spans="1:32" ht="18" hidden="1" customHeight="1">
      <c r="A74" s="52"/>
      <c r="B74" s="37"/>
      <c r="C74" s="77"/>
      <c r="D74" s="95"/>
      <c r="E74" s="77"/>
      <c r="F74" s="77"/>
      <c r="G74" s="96"/>
      <c r="H74" s="16" t="s">
        <v>19</v>
      </c>
      <c r="I74" s="12" t="s">
        <v>21</v>
      </c>
      <c r="J74" s="90"/>
      <c r="K74" s="81"/>
      <c r="L74" s="13"/>
      <c r="M74" s="52"/>
      <c r="N74" s="52"/>
      <c r="O74" s="52"/>
      <c r="P74" s="52"/>
      <c r="Q74" s="52"/>
      <c r="R74" s="52"/>
      <c r="S74" s="52"/>
      <c r="T74" s="52"/>
      <c r="U74" s="52"/>
      <c r="V74" s="52"/>
      <c r="W74" s="52"/>
      <c r="X74" s="52"/>
      <c r="Y74" s="52"/>
      <c r="Z74" s="52"/>
      <c r="AA74" s="52"/>
      <c r="AB74" s="52"/>
      <c r="AC74" s="52"/>
      <c r="AD74" s="52"/>
      <c r="AE74" s="52"/>
      <c r="AF74" s="52"/>
    </row>
    <row r="75" spans="1:32" ht="18" hidden="1" customHeight="1">
      <c r="A75" s="52"/>
      <c r="B75" s="37"/>
      <c r="C75" s="77"/>
      <c r="D75" s="95"/>
      <c r="E75" s="77"/>
      <c r="F75" s="77"/>
      <c r="G75" s="96"/>
      <c r="H75" s="22" t="s">
        <v>30</v>
      </c>
      <c r="I75" s="12" t="s">
        <v>23</v>
      </c>
      <c r="J75" s="90"/>
      <c r="K75" s="81"/>
      <c r="L75" s="13"/>
      <c r="M75" s="52"/>
      <c r="N75" s="52"/>
      <c r="O75" s="52"/>
      <c r="P75" s="52"/>
      <c r="Q75" s="52"/>
      <c r="R75" s="52"/>
      <c r="S75" s="52"/>
      <c r="T75" s="52"/>
      <c r="U75" s="52"/>
      <c r="V75" s="52"/>
      <c r="W75" s="52"/>
      <c r="X75" s="52"/>
      <c r="Y75" s="52"/>
      <c r="Z75" s="52"/>
      <c r="AA75" s="52"/>
      <c r="AB75" s="52"/>
      <c r="AC75" s="52"/>
      <c r="AD75" s="52"/>
      <c r="AE75" s="52"/>
      <c r="AF75" s="52"/>
    </row>
    <row r="76" spans="1:32" ht="18" hidden="1" customHeight="1">
      <c r="A76" s="52"/>
      <c r="B76" s="37"/>
      <c r="C76" s="82"/>
      <c r="D76" s="36"/>
      <c r="E76" s="82"/>
      <c r="F76" s="82"/>
      <c r="G76" s="97"/>
      <c r="H76" s="16" t="s">
        <v>24</v>
      </c>
      <c r="I76" s="12" t="s">
        <v>25</v>
      </c>
      <c r="J76" s="26"/>
      <c r="K76" s="84"/>
      <c r="L76" s="13"/>
      <c r="M76" s="52"/>
      <c r="N76" s="52"/>
      <c r="O76" s="52"/>
      <c r="P76" s="52"/>
      <c r="Q76" s="52"/>
      <c r="R76" s="52"/>
      <c r="S76" s="52"/>
      <c r="T76" s="52"/>
      <c r="U76" s="52"/>
      <c r="V76" s="52"/>
      <c r="W76" s="52"/>
      <c r="X76" s="52"/>
      <c r="Y76" s="52"/>
      <c r="Z76" s="52"/>
      <c r="AA76" s="52"/>
      <c r="AB76" s="52"/>
      <c r="AC76" s="52"/>
      <c r="AD76" s="52"/>
      <c r="AE76" s="52"/>
      <c r="AF76" s="52"/>
    </row>
    <row r="77" spans="1:32" ht="20.25" hidden="1" customHeight="1">
      <c r="A77" s="52"/>
      <c r="B77" s="18"/>
      <c r="C77" s="85"/>
      <c r="D77" s="85"/>
      <c r="E77" s="85"/>
      <c r="F77" s="85"/>
      <c r="G77" s="86"/>
      <c r="H77" s="19"/>
      <c r="I77" s="20"/>
      <c r="J77" s="21"/>
      <c r="K77" s="87"/>
      <c r="L77" s="13"/>
      <c r="M77" s="52"/>
      <c r="N77" s="52"/>
      <c r="O77" s="52"/>
      <c r="P77" s="52"/>
      <c r="Q77" s="52"/>
      <c r="R77" s="52"/>
      <c r="S77" s="52"/>
      <c r="T77" s="52"/>
      <c r="U77" s="52"/>
      <c r="V77" s="52"/>
      <c r="W77" s="52"/>
      <c r="X77" s="52"/>
      <c r="Y77" s="52"/>
      <c r="Z77" s="52"/>
      <c r="AA77" s="52"/>
      <c r="AB77" s="52"/>
      <c r="AC77" s="52"/>
      <c r="AD77" s="52"/>
      <c r="AE77" s="52"/>
      <c r="AF77" s="52"/>
    </row>
    <row r="78" spans="1:32" ht="20.25" hidden="1" customHeight="1">
      <c r="A78" s="52"/>
      <c r="B78" s="37"/>
      <c r="C78" s="10" t="s">
        <v>194</v>
      </c>
      <c r="D78" s="65" t="s">
        <v>152</v>
      </c>
      <c r="E78" s="62" t="s">
        <v>26</v>
      </c>
      <c r="F78" s="62" t="s">
        <v>52</v>
      </c>
      <c r="G78" s="66" t="s">
        <v>156</v>
      </c>
      <c r="H78" s="131" t="s">
        <v>16</v>
      </c>
      <c r="I78" s="132"/>
      <c r="J78" s="24" t="s">
        <v>53</v>
      </c>
      <c r="K78" s="76">
        <v>12</v>
      </c>
      <c r="L78" s="13"/>
      <c r="M78" s="52"/>
      <c r="N78" s="52"/>
      <c r="O78" s="52"/>
      <c r="P78" s="52"/>
      <c r="Q78" s="52"/>
      <c r="R78" s="52"/>
      <c r="S78" s="52"/>
      <c r="T78" s="52"/>
      <c r="U78" s="52"/>
      <c r="V78" s="52"/>
      <c r="W78" s="52"/>
      <c r="X78" s="52"/>
      <c r="Y78" s="52"/>
      <c r="Z78" s="52"/>
      <c r="AA78" s="52"/>
      <c r="AB78" s="52"/>
      <c r="AC78" s="52"/>
      <c r="AD78" s="52"/>
      <c r="AE78" s="52"/>
      <c r="AF78" s="52"/>
    </row>
    <row r="79" spans="1:32" ht="18" hidden="1" customHeight="1">
      <c r="A79" s="52"/>
      <c r="B79" s="37"/>
      <c r="C79" s="77"/>
      <c r="D79" s="95"/>
      <c r="E79" s="77"/>
      <c r="F79" s="77"/>
      <c r="G79" s="96"/>
      <c r="H79" s="16" t="s">
        <v>19</v>
      </c>
      <c r="I79" s="12" t="s">
        <v>20</v>
      </c>
      <c r="J79" s="90"/>
      <c r="K79" s="81"/>
      <c r="L79" s="13"/>
      <c r="M79" s="52"/>
      <c r="N79" s="52"/>
      <c r="O79" s="52"/>
      <c r="P79" s="52"/>
      <c r="Q79" s="52"/>
      <c r="R79" s="52"/>
      <c r="S79" s="52"/>
      <c r="T79" s="52"/>
      <c r="U79" s="52"/>
      <c r="V79" s="52"/>
      <c r="W79" s="52"/>
      <c r="X79" s="52"/>
      <c r="Y79" s="52"/>
      <c r="Z79" s="52"/>
      <c r="AA79" s="52"/>
      <c r="AB79" s="52"/>
      <c r="AC79" s="52"/>
      <c r="AD79" s="52"/>
      <c r="AE79" s="52"/>
      <c r="AF79" s="52"/>
    </row>
    <row r="80" spans="1:32" ht="18" hidden="1" customHeight="1">
      <c r="A80" s="52"/>
      <c r="B80" s="37"/>
      <c r="C80" s="77"/>
      <c r="D80" s="95"/>
      <c r="E80" s="77"/>
      <c r="F80" s="77"/>
      <c r="G80" s="96"/>
      <c r="H80" s="29" t="s">
        <v>51</v>
      </c>
      <c r="I80" s="12" t="s">
        <v>21</v>
      </c>
      <c r="J80" s="90"/>
      <c r="K80" s="81"/>
      <c r="L80" s="13"/>
      <c r="M80" s="52"/>
      <c r="N80" s="52"/>
      <c r="O80" s="52"/>
      <c r="P80" s="52"/>
      <c r="Q80" s="52"/>
      <c r="R80" s="52"/>
      <c r="S80" s="52"/>
      <c r="T80" s="52"/>
      <c r="U80" s="52"/>
      <c r="V80" s="52"/>
      <c r="W80" s="52"/>
      <c r="X80" s="52"/>
      <c r="Y80" s="52"/>
      <c r="Z80" s="52"/>
      <c r="AA80" s="52"/>
      <c r="AB80" s="52"/>
      <c r="AC80" s="52"/>
      <c r="AD80" s="52"/>
      <c r="AE80" s="52"/>
      <c r="AF80" s="52"/>
    </row>
    <row r="81" spans="1:32" ht="18" hidden="1" customHeight="1">
      <c r="A81" s="52"/>
      <c r="B81" s="37"/>
      <c r="C81" s="77"/>
      <c r="D81" s="95"/>
      <c r="E81" s="77"/>
      <c r="F81" s="77"/>
      <c r="G81" s="96"/>
      <c r="H81" s="22" t="s">
        <v>30</v>
      </c>
      <c r="I81" s="12" t="s">
        <v>23</v>
      </c>
      <c r="J81" s="90"/>
      <c r="K81" s="81"/>
      <c r="L81" s="13"/>
      <c r="M81" s="52"/>
      <c r="N81" s="52"/>
      <c r="O81" s="52"/>
      <c r="P81" s="52"/>
      <c r="Q81" s="52"/>
      <c r="R81" s="52"/>
      <c r="S81" s="52"/>
      <c r="T81" s="52"/>
      <c r="U81" s="52"/>
      <c r="V81" s="52"/>
      <c r="W81" s="52"/>
      <c r="X81" s="52"/>
      <c r="Y81" s="52"/>
      <c r="Z81" s="52"/>
      <c r="AA81" s="52"/>
      <c r="AB81" s="52"/>
      <c r="AC81" s="52"/>
      <c r="AD81" s="52"/>
      <c r="AE81" s="52"/>
      <c r="AF81" s="52"/>
    </row>
    <row r="82" spans="1:32" ht="18" hidden="1" customHeight="1">
      <c r="A82" s="52"/>
      <c r="B82" s="37"/>
      <c r="C82" s="82"/>
      <c r="D82" s="36"/>
      <c r="E82" s="82"/>
      <c r="F82" s="82"/>
      <c r="G82" s="97"/>
      <c r="H82" s="16" t="s">
        <v>24</v>
      </c>
      <c r="I82" s="12" t="s">
        <v>25</v>
      </c>
      <c r="J82" s="26"/>
      <c r="K82" s="84"/>
      <c r="L82" s="13"/>
      <c r="M82" s="52"/>
      <c r="N82" s="52"/>
      <c r="O82" s="52"/>
      <c r="P82" s="52"/>
      <c r="Q82" s="52"/>
      <c r="R82" s="52"/>
      <c r="S82" s="52"/>
      <c r="T82" s="52"/>
      <c r="U82" s="52"/>
      <c r="V82" s="52"/>
      <c r="W82" s="52"/>
      <c r="X82" s="52"/>
      <c r="Y82" s="52"/>
      <c r="Z82" s="52"/>
      <c r="AA82" s="52"/>
      <c r="AB82" s="52"/>
      <c r="AC82" s="52"/>
      <c r="AD82" s="52"/>
      <c r="AE82" s="52"/>
      <c r="AF82" s="52"/>
    </row>
    <row r="83" spans="1:32" ht="21" hidden="1" customHeight="1">
      <c r="A83" s="52"/>
      <c r="B83" s="18"/>
      <c r="C83" s="85"/>
      <c r="D83" s="85"/>
      <c r="E83" s="85"/>
      <c r="F83" s="85"/>
      <c r="G83" s="86"/>
      <c r="H83" s="19"/>
      <c r="I83" s="20"/>
      <c r="J83" s="21"/>
      <c r="K83" s="87"/>
      <c r="L83" s="13"/>
      <c r="M83" s="52"/>
      <c r="N83" s="52"/>
      <c r="O83" s="52"/>
      <c r="P83" s="52"/>
      <c r="Q83" s="52"/>
      <c r="R83" s="52"/>
      <c r="S83" s="52"/>
      <c r="T83" s="52"/>
      <c r="U83" s="52"/>
      <c r="V83" s="52"/>
      <c r="W83" s="52"/>
      <c r="X83" s="52"/>
      <c r="Y83" s="52"/>
      <c r="Z83" s="52"/>
      <c r="AA83" s="52"/>
      <c r="AB83" s="52"/>
      <c r="AC83" s="52"/>
      <c r="AD83" s="52"/>
      <c r="AE83" s="52"/>
      <c r="AF83" s="52"/>
    </row>
    <row r="84" spans="1:32" ht="20.25" hidden="1" customHeight="1">
      <c r="A84" s="52"/>
      <c r="B84" s="37"/>
      <c r="C84" s="10" t="s">
        <v>194</v>
      </c>
      <c r="D84" s="65" t="s">
        <v>152</v>
      </c>
      <c r="E84" s="62" t="s">
        <v>26</v>
      </c>
      <c r="F84" s="62" t="s">
        <v>54</v>
      </c>
      <c r="G84" s="66" t="s">
        <v>156</v>
      </c>
      <c r="H84" s="131" t="s">
        <v>16</v>
      </c>
      <c r="I84" s="132"/>
      <c r="J84" s="24" t="s">
        <v>55</v>
      </c>
      <c r="K84" s="76">
        <v>13</v>
      </c>
      <c r="L84" s="13"/>
      <c r="M84" s="52"/>
      <c r="N84" s="52"/>
      <c r="O84" s="52"/>
      <c r="P84" s="52"/>
      <c r="Q84" s="52"/>
      <c r="R84" s="52"/>
      <c r="S84" s="52"/>
      <c r="T84" s="52"/>
      <c r="U84" s="52"/>
      <c r="V84" s="52"/>
      <c r="W84" s="52"/>
      <c r="X84" s="52"/>
      <c r="Y84" s="52"/>
      <c r="Z84" s="52"/>
      <c r="AA84" s="52"/>
      <c r="AB84" s="52"/>
      <c r="AC84" s="52"/>
      <c r="AD84" s="52"/>
      <c r="AE84" s="52"/>
      <c r="AF84" s="52"/>
    </row>
    <row r="85" spans="1:32" ht="18" hidden="1" customHeight="1">
      <c r="A85" s="52"/>
      <c r="B85" s="37"/>
      <c r="C85" s="77"/>
      <c r="D85" s="95"/>
      <c r="E85" s="77"/>
      <c r="F85" s="77"/>
      <c r="G85" s="96"/>
      <c r="H85" s="16" t="s">
        <v>19</v>
      </c>
      <c r="I85" s="12" t="s">
        <v>20</v>
      </c>
      <c r="J85" s="90"/>
      <c r="K85" s="81"/>
      <c r="L85" s="13"/>
      <c r="M85" s="52"/>
      <c r="N85" s="52"/>
      <c r="O85" s="52"/>
      <c r="P85" s="52"/>
      <c r="Q85" s="52"/>
      <c r="R85" s="52"/>
      <c r="S85" s="52"/>
      <c r="T85" s="52"/>
      <c r="U85" s="52"/>
      <c r="V85" s="52"/>
      <c r="W85" s="52"/>
      <c r="X85" s="52"/>
      <c r="Y85" s="52"/>
      <c r="Z85" s="52"/>
      <c r="AA85" s="52"/>
      <c r="AB85" s="52"/>
      <c r="AC85" s="52"/>
      <c r="AD85" s="52"/>
      <c r="AE85" s="52"/>
      <c r="AF85" s="52"/>
    </row>
    <row r="86" spans="1:32" ht="18" hidden="1" customHeight="1">
      <c r="A86" s="52"/>
      <c r="B86" s="37"/>
      <c r="C86" s="77"/>
      <c r="D86" s="95"/>
      <c r="E86" s="77"/>
      <c r="F86" s="77"/>
      <c r="G86" s="96"/>
      <c r="H86" s="16" t="s">
        <v>19</v>
      </c>
      <c r="I86" s="12" t="s">
        <v>21</v>
      </c>
      <c r="J86" s="90"/>
      <c r="K86" s="81"/>
      <c r="L86" s="13"/>
      <c r="M86" s="52"/>
      <c r="N86" s="52"/>
      <c r="O86" s="52"/>
      <c r="P86" s="52"/>
      <c r="Q86" s="52"/>
      <c r="R86" s="52"/>
      <c r="S86" s="52"/>
      <c r="T86" s="52"/>
      <c r="U86" s="52"/>
      <c r="V86" s="52"/>
      <c r="W86" s="52"/>
      <c r="X86" s="52"/>
      <c r="Y86" s="52"/>
      <c r="Z86" s="52"/>
      <c r="AA86" s="52"/>
      <c r="AB86" s="52"/>
      <c r="AC86" s="52"/>
      <c r="AD86" s="52"/>
      <c r="AE86" s="52"/>
      <c r="AF86" s="52"/>
    </row>
    <row r="87" spans="1:32" ht="18" hidden="1" customHeight="1">
      <c r="A87" s="52"/>
      <c r="B87" s="37"/>
      <c r="C87" s="77"/>
      <c r="D87" s="95"/>
      <c r="E87" s="77"/>
      <c r="F87" s="77"/>
      <c r="G87" s="96"/>
      <c r="H87" s="22" t="s">
        <v>51</v>
      </c>
      <c r="I87" s="12" t="s">
        <v>23</v>
      </c>
      <c r="J87" s="90"/>
      <c r="K87" s="81"/>
      <c r="L87" s="13"/>
      <c r="M87" s="52"/>
      <c r="N87" s="52"/>
      <c r="O87" s="52"/>
      <c r="P87" s="52"/>
      <c r="Q87" s="52"/>
      <c r="R87" s="52"/>
      <c r="S87" s="52"/>
      <c r="T87" s="52"/>
      <c r="U87" s="52"/>
      <c r="V87" s="52"/>
      <c r="W87" s="52"/>
      <c r="X87" s="52"/>
      <c r="Y87" s="52"/>
      <c r="Z87" s="52"/>
      <c r="AA87" s="52"/>
      <c r="AB87" s="52"/>
      <c r="AC87" s="52"/>
      <c r="AD87" s="52"/>
      <c r="AE87" s="52"/>
      <c r="AF87" s="52"/>
    </row>
    <row r="88" spans="1:32" ht="18" hidden="1" customHeight="1">
      <c r="A88" s="52"/>
      <c r="B88" s="37"/>
      <c r="C88" s="82"/>
      <c r="D88" s="36"/>
      <c r="E88" s="82"/>
      <c r="F88" s="82"/>
      <c r="G88" s="97"/>
      <c r="H88" s="16" t="s">
        <v>24</v>
      </c>
      <c r="I88" s="12" t="s">
        <v>25</v>
      </c>
      <c r="J88" s="26"/>
      <c r="K88" s="84"/>
      <c r="L88" s="13"/>
      <c r="M88" s="52"/>
      <c r="N88" s="52"/>
      <c r="O88" s="52"/>
      <c r="P88" s="52"/>
      <c r="Q88" s="52"/>
      <c r="R88" s="52"/>
      <c r="S88" s="52"/>
      <c r="T88" s="52"/>
      <c r="U88" s="52"/>
      <c r="V88" s="52"/>
      <c r="W88" s="52"/>
      <c r="X88" s="52"/>
      <c r="Y88" s="52"/>
      <c r="Z88" s="52"/>
      <c r="AA88" s="52"/>
      <c r="AB88" s="52"/>
      <c r="AC88" s="52"/>
      <c r="AD88" s="52"/>
      <c r="AE88" s="52"/>
      <c r="AF88" s="52"/>
    </row>
    <row r="89" spans="1:32" ht="18" hidden="1" customHeight="1">
      <c r="A89" s="52"/>
      <c r="B89" s="18"/>
      <c r="C89" s="85"/>
      <c r="D89" s="85"/>
      <c r="E89" s="85"/>
      <c r="F89" s="85"/>
      <c r="G89" s="86"/>
      <c r="H89" s="19"/>
      <c r="I89" s="20"/>
      <c r="J89" s="21"/>
      <c r="K89" s="87"/>
      <c r="L89" s="13"/>
      <c r="M89" s="52"/>
      <c r="N89" s="52"/>
      <c r="O89" s="52"/>
      <c r="P89" s="52"/>
      <c r="Q89" s="52"/>
      <c r="R89" s="52"/>
      <c r="S89" s="52"/>
      <c r="T89" s="52"/>
      <c r="U89" s="52"/>
      <c r="V89" s="52"/>
      <c r="W89" s="52"/>
      <c r="X89" s="52"/>
      <c r="Y89" s="52"/>
      <c r="Z89" s="52"/>
      <c r="AA89" s="52"/>
      <c r="AB89" s="52"/>
      <c r="AC89" s="52"/>
      <c r="AD89" s="52"/>
      <c r="AE89" s="52"/>
      <c r="AF89" s="52"/>
    </row>
    <row r="90" spans="1:32" ht="20.25" hidden="1" customHeight="1">
      <c r="A90" s="52"/>
      <c r="B90" s="37"/>
      <c r="C90" s="10" t="s">
        <v>194</v>
      </c>
      <c r="D90" s="65" t="s">
        <v>152</v>
      </c>
      <c r="E90" s="62" t="s">
        <v>26</v>
      </c>
      <c r="F90" s="62" t="s">
        <v>56</v>
      </c>
      <c r="G90" s="66" t="s">
        <v>156</v>
      </c>
      <c r="H90" s="131" t="s">
        <v>16</v>
      </c>
      <c r="I90" s="132"/>
      <c r="J90" s="24" t="s">
        <v>57</v>
      </c>
      <c r="K90" s="76">
        <v>14</v>
      </c>
      <c r="L90" s="13"/>
      <c r="M90" s="52"/>
      <c r="N90" s="52"/>
      <c r="O90" s="52"/>
      <c r="P90" s="52"/>
      <c r="Q90" s="52"/>
      <c r="R90" s="52"/>
      <c r="S90" s="52"/>
      <c r="T90" s="52"/>
      <c r="U90" s="52"/>
      <c r="V90" s="52"/>
      <c r="W90" s="52"/>
      <c r="X90" s="52"/>
      <c r="Y90" s="52"/>
      <c r="Z90" s="52"/>
      <c r="AA90" s="52"/>
      <c r="AB90" s="52"/>
      <c r="AC90" s="52"/>
      <c r="AD90" s="52"/>
      <c r="AE90" s="52"/>
      <c r="AF90" s="52"/>
    </row>
    <row r="91" spans="1:32" ht="18" hidden="1" customHeight="1">
      <c r="A91" s="52"/>
      <c r="B91" s="37"/>
      <c r="C91" s="77"/>
      <c r="D91" s="95"/>
      <c r="E91" s="77"/>
      <c r="F91" s="77"/>
      <c r="G91" s="96"/>
      <c r="H91" s="16" t="s">
        <v>19</v>
      </c>
      <c r="I91" s="12" t="s">
        <v>20</v>
      </c>
      <c r="J91" s="90"/>
      <c r="K91" s="81"/>
      <c r="L91" s="13"/>
      <c r="M91" s="52"/>
      <c r="N91" s="52"/>
      <c r="O91" s="52"/>
      <c r="P91" s="52"/>
      <c r="Q91" s="52"/>
      <c r="R91" s="52"/>
      <c r="S91" s="52"/>
      <c r="T91" s="52"/>
      <c r="U91" s="52"/>
      <c r="V91" s="52"/>
      <c r="W91" s="52"/>
      <c r="X91" s="52"/>
      <c r="Y91" s="52"/>
      <c r="Z91" s="52"/>
      <c r="AA91" s="52"/>
      <c r="AB91" s="52"/>
      <c r="AC91" s="52"/>
      <c r="AD91" s="52"/>
      <c r="AE91" s="52"/>
      <c r="AF91" s="52"/>
    </row>
    <row r="92" spans="1:32" ht="18" hidden="1" customHeight="1">
      <c r="A92" s="52"/>
      <c r="B92" s="37"/>
      <c r="C92" s="77"/>
      <c r="D92" s="95"/>
      <c r="E92" s="77"/>
      <c r="F92" s="77"/>
      <c r="G92" s="96"/>
      <c r="H92" s="16" t="s">
        <v>19</v>
      </c>
      <c r="I92" s="12" t="s">
        <v>21</v>
      </c>
      <c r="J92" s="90"/>
      <c r="K92" s="81"/>
      <c r="L92" s="13"/>
      <c r="M92" s="52"/>
      <c r="N92" s="52"/>
      <c r="O92" s="52"/>
      <c r="P92" s="52"/>
      <c r="Q92" s="52"/>
      <c r="R92" s="52"/>
      <c r="S92" s="52"/>
      <c r="T92" s="52"/>
      <c r="U92" s="52"/>
      <c r="V92" s="52"/>
      <c r="W92" s="52"/>
      <c r="X92" s="52"/>
      <c r="Y92" s="52"/>
      <c r="Z92" s="52"/>
      <c r="AA92" s="52"/>
      <c r="AB92" s="52"/>
      <c r="AC92" s="52"/>
      <c r="AD92" s="52"/>
      <c r="AE92" s="52"/>
      <c r="AF92" s="52"/>
    </row>
    <row r="93" spans="1:32" ht="18" hidden="1" customHeight="1">
      <c r="A93" s="52"/>
      <c r="B93" s="37"/>
      <c r="C93" s="77"/>
      <c r="D93" s="95"/>
      <c r="E93" s="77"/>
      <c r="F93" s="77"/>
      <c r="G93" s="96"/>
      <c r="H93" s="14" t="s">
        <v>22</v>
      </c>
      <c r="I93" s="12" t="s">
        <v>23</v>
      </c>
      <c r="J93" s="90"/>
      <c r="K93" s="81"/>
      <c r="L93" s="13"/>
      <c r="M93" s="52"/>
      <c r="N93" s="52"/>
      <c r="O93" s="52"/>
      <c r="P93" s="52"/>
      <c r="Q93" s="52"/>
      <c r="R93" s="52"/>
      <c r="S93" s="52"/>
      <c r="T93" s="52"/>
      <c r="U93" s="52"/>
      <c r="V93" s="52"/>
      <c r="W93" s="52"/>
      <c r="X93" s="52"/>
      <c r="Y93" s="52"/>
      <c r="Z93" s="52"/>
      <c r="AA93" s="52"/>
      <c r="AB93" s="52"/>
      <c r="AC93" s="52"/>
      <c r="AD93" s="52"/>
      <c r="AE93" s="52"/>
      <c r="AF93" s="52"/>
    </row>
    <row r="94" spans="1:32" ht="18" hidden="1" customHeight="1">
      <c r="A94" s="52"/>
      <c r="B94" s="37"/>
      <c r="C94" s="82"/>
      <c r="D94" s="36"/>
      <c r="E94" s="82"/>
      <c r="F94" s="82"/>
      <c r="G94" s="97"/>
      <c r="H94" s="16" t="s">
        <v>51</v>
      </c>
      <c r="I94" s="12" t="s">
        <v>25</v>
      </c>
      <c r="J94" s="26"/>
      <c r="K94" s="84"/>
      <c r="L94" s="13"/>
      <c r="M94" s="52"/>
      <c r="N94" s="52"/>
      <c r="O94" s="52"/>
      <c r="P94" s="52"/>
      <c r="Q94" s="52"/>
      <c r="R94" s="52"/>
      <c r="S94" s="52"/>
      <c r="T94" s="52"/>
      <c r="U94" s="52"/>
      <c r="V94" s="52"/>
      <c r="W94" s="52"/>
      <c r="X94" s="52"/>
      <c r="Y94" s="52"/>
      <c r="Z94" s="52"/>
      <c r="AA94" s="52"/>
      <c r="AB94" s="52"/>
      <c r="AC94" s="52"/>
      <c r="AD94" s="52"/>
      <c r="AE94" s="52"/>
      <c r="AF94" s="52"/>
    </row>
    <row r="95" spans="1:32" ht="18" customHeight="1">
      <c r="A95" s="52"/>
      <c r="B95" s="18"/>
      <c r="C95" s="85"/>
      <c r="D95" s="85"/>
      <c r="E95" s="85"/>
      <c r="F95" s="85"/>
      <c r="G95" s="86"/>
      <c r="H95" s="19"/>
      <c r="I95" s="20"/>
      <c r="J95" s="21"/>
      <c r="K95" s="92"/>
      <c r="L95" s="93"/>
      <c r="M95" s="52"/>
      <c r="N95" s="52"/>
      <c r="O95" s="52"/>
      <c r="P95" s="52"/>
      <c r="Q95" s="52"/>
      <c r="R95" s="52"/>
      <c r="S95" s="154">
        <f>COUNT(D:N)</f>
        <v>133</v>
      </c>
      <c r="T95" s="153"/>
      <c r="U95" s="153"/>
      <c r="V95" s="151"/>
      <c r="W95" s="53" t="s">
        <v>187</v>
      </c>
      <c r="X95" s="52"/>
      <c r="Y95" s="52"/>
      <c r="Z95" s="52"/>
      <c r="AA95" s="52"/>
      <c r="AB95" s="52"/>
      <c r="AC95" s="52"/>
      <c r="AD95" s="52"/>
      <c r="AE95" s="52"/>
      <c r="AF95" s="52"/>
    </row>
    <row r="96" spans="1:32" ht="37.5" customHeight="1">
      <c r="A96" s="52"/>
      <c r="B96" s="37"/>
      <c r="C96" s="129" t="s">
        <v>194</v>
      </c>
      <c r="D96" s="161" t="s">
        <v>152</v>
      </c>
      <c r="E96" s="121" t="s">
        <v>162</v>
      </c>
      <c r="F96" s="121" t="s">
        <v>59</v>
      </c>
      <c r="G96" s="166" t="s">
        <v>155</v>
      </c>
      <c r="H96" s="131" t="s">
        <v>60</v>
      </c>
      <c r="I96" s="132"/>
      <c r="J96" s="110" t="s">
        <v>61</v>
      </c>
      <c r="K96" s="113">
        <v>15</v>
      </c>
      <c r="L96" s="133" t="s">
        <v>62</v>
      </c>
      <c r="M96" s="52"/>
      <c r="N96" s="52"/>
      <c r="O96" s="52"/>
      <c r="P96" s="52"/>
      <c r="Q96" s="52"/>
      <c r="R96" s="52"/>
      <c r="S96" s="155">
        <f>ROUND(COUNTIF(D:N,"قبول")/S95*100,2)</f>
        <v>95.49</v>
      </c>
      <c r="T96" s="153"/>
      <c r="U96" s="153"/>
      <c r="V96" s="151"/>
      <c r="W96" s="54" t="s">
        <v>188</v>
      </c>
      <c r="X96" s="52"/>
      <c r="Y96" s="52"/>
      <c r="Z96" s="52"/>
      <c r="AA96" s="52"/>
      <c r="AB96" s="52"/>
      <c r="AC96" s="52"/>
      <c r="AD96" s="52"/>
      <c r="AE96" s="52"/>
      <c r="AF96" s="52"/>
    </row>
    <row r="97" spans="1:32" ht="19.5" customHeight="1">
      <c r="A97" s="52"/>
      <c r="B97" s="37"/>
      <c r="C97" s="118"/>
      <c r="D97" s="118"/>
      <c r="E97" s="118"/>
      <c r="F97" s="118"/>
      <c r="G97" s="114"/>
      <c r="H97" s="134" t="s">
        <v>19</v>
      </c>
      <c r="I97" s="134" t="s">
        <v>21</v>
      </c>
      <c r="J97" s="111"/>
      <c r="K97" s="114"/>
      <c r="L97" s="108"/>
      <c r="M97" s="52"/>
      <c r="N97" s="52"/>
      <c r="O97" s="52"/>
      <c r="P97" s="52"/>
      <c r="Q97" s="52"/>
      <c r="R97" s="52"/>
      <c r="S97" s="156">
        <f>ROUND(COUNTIF(D:N,"رد")/S95*100,2)</f>
        <v>4.51</v>
      </c>
      <c r="T97" s="157"/>
      <c r="U97" s="157"/>
      <c r="V97" s="158"/>
      <c r="W97" s="55" t="s">
        <v>189</v>
      </c>
      <c r="X97" s="52"/>
      <c r="Y97" s="52"/>
      <c r="Z97" s="52"/>
      <c r="AA97" s="52"/>
      <c r="AB97" s="52"/>
      <c r="AC97" s="52"/>
      <c r="AD97" s="52"/>
      <c r="AE97" s="52"/>
      <c r="AF97" s="52"/>
    </row>
    <row r="98" spans="1:32" ht="16.5" customHeight="1">
      <c r="A98" s="52"/>
      <c r="B98" s="148"/>
      <c r="C98" s="118"/>
      <c r="D98" s="118"/>
      <c r="E98" s="118"/>
      <c r="F98" s="118"/>
      <c r="G98" s="114"/>
      <c r="H98" s="109"/>
      <c r="I98" s="109"/>
      <c r="J98" s="111"/>
      <c r="K98" s="114"/>
      <c r="L98" s="108"/>
      <c r="M98" s="52"/>
      <c r="N98" s="52"/>
      <c r="O98" s="52"/>
      <c r="P98" s="52"/>
      <c r="Q98" s="52"/>
      <c r="R98" s="52"/>
      <c r="S98" s="159">
        <f>ROUND(COUNTIFS(G12:G920,"حیاتی",D12:D920,"رد")/V98*100,2)</f>
        <v>0</v>
      </c>
      <c r="T98" s="160"/>
      <c r="U98" s="94">
        <f>ROUND(COUNTIFS(G12:G920,"حیاتی",D12:D920,"قبول")/V98*100,2)</f>
        <v>100</v>
      </c>
      <c r="V98" s="33">
        <f>COUNTIF(G12:G920,"حیاتی")</f>
        <v>50</v>
      </c>
      <c r="W98" s="56" t="s">
        <v>190</v>
      </c>
      <c r="X98" s="52"/>
      <c r="Y98" s="52"/>
      <c r="Z98" s="52"/>
      <c r="AA98" s="52"/>
      <c r="AB98" s="52"/>
      <c r="AC98" s="52"/>
      <c r="AD98" s="52"/>
      <c r="AE98" s="52"/>
      <c r="AF98" s="52"/>
    </row>
    <row r="99" spans="1:32" ht="15" customHeight="1">
      <c r="A99" s="52"/>
      <c r="B99" s="119"/>
      <c r="C99" s="118"/>
      <c r="D99" s="118"/>
      <c r="E99" s="118"/>
      <c r="F99" s="118"/>
      <c r="G99" s="114"/>
      <c r="H99" s="134" t="s">
        <v>24</v>
      </c>
      <c r="I99" s="134" t="s">
        <v>25</v>
      </c>
      <c r="J99" s="111"/>
      <c r="K99" s="114"/>
      <c r="L99" s="108"/>
      <c r="M99" s="52"/>
      <c r="N99" s="52"/>
      <c r="O99" s="52"/>
      <c r="P99" s="52"/>
      <c r="Q99" s="52"/>
      <c r="R99" s="52"/>
      <c r="S99" s="150">
        <f>ROUND(COUNTIFS(G12:G920,"جدی", D12:D920,"رد")/V99*100,2)</f>
        <v>6.56</v>
      </c>
      <c r="T99" s="151"/>
      <c r="U99" s="34">
        <f>ROUND(COUNTIFS(G12:G920,"جدی", D12:D920,"قبول")/V99*100,2)</f>
        <v>93.44</v>
      </c>
      <c r="V99" s="54">
        <f>COUNTIF(G12:G920,"جدی")</f>
        <v>61</v>
      </c>
      <c r="W99" s="54" t="s">
        <v>191</v>
      </c>
      <c r="X99" s="52"/>
      <c r="Y99" s="52"/>
      <c r="Z99" s="52"/>
      <c r="AA99" s="52"/>
      <c r="AB99" s="52"/>
      <c r="AC99" s="52"/>
      <c r="AD99" s="52"/>
      <c r="AE99" s="52"/>
      <c r="AF99" s="52"/>
    </row>
    <row r="100" spans="1:32" ht="18" customHeight="1">
      <c r="A100" s="52"/>
      <c r="B100" s="37"/>
      <c r="C100" s="119"/>
      <c r="D100" s="119"/>
      <c r="E100" s="119"/>
      <c r="F100" s="119"/>
      <c r="G100" s="115"/>
      <c r="H100" s="109"/>
      <c r="I100" s="109"/>
      <c r="J100" s="112"/>
      <c r="K100" s="115"/>
      <c r="L100" s="108"/>
      <c r="M100" s="52"/>
      <c r="N100" s="52"/>
      <c r="O100" s="52"/>
      <c r="P100" s="52"/>
      <c r="Q100" s="52"/>
      <c r="R100" s="52"/>
      <c r="S100" s="150">
        <f>ROUND(COUNTIFS(G12:G920,"معمولی", D12:D920,"رد")/V100*100,2)</f>
        <v>0</v>
      </c>
      <c r="T100" s="151"/>
      <c r="U100" s="34">
        <f>ROUND(COUNTIFS(G12:G920,"معمولی", D12:D920,"قبول")/V100*100,2)</f>
        <v>100</v>
      </c>
      <c r="V100" s="54">
        <f>COUNTIF(G12:G920,"معمولی")</f>
        <v>20</v>
      </c>
      <c r="W100" s="54" t="s">
        <v>192</v>
      </c>
      <c r="X100" s="52"/>
      <c r="Y100" s="52"/>
      <c r="Z100" s="52"/>
      <c r="AA100" s="52"/>
      <c r="AB100" s="52"/>
      <c r="AC100" s="52"/>
      <c r="AD100" s="52"/>
      <c r="AE100" s="52"/>
      <c r="AF100" s="52"/>
    </row>
    <row r="101" spans="1:32" ht="18" customHeight="1">
      <c r="A101" s="52"/>
      <c r="B101" s="18"/>
      <c r="C101" s="85"/>
      <c r="D101" s="85"/>
      <c r="E101" s="85"/>
      <c r="F101" s="85"/>
      <c r="G101" s="86"/>
      <c r="H101" s="19"/>
      <c r="I101" s="20"/>
      <c r="J101" s="21"/>
      <c r="K101" s="87"/>
      <c r="L101" s="108"/>
      <c r="M101" s="52"/>
      <c r="N101" s="52"/>
      <c r="O101" s="52"/>
      <c r="P101" s="52"/>
      <c r="Q101" s="52"/>
      <c r="R101" s="52"/>
      <c r="S101" s="52"/>
      <c r="T101" s="52"/>
      <c r="U101" s="52"/>
      <c r="V101" s="52"/>
      <c r="W101" s="52"/>
      <c r="X101" s="52"/>
      <c r="Y101" s="52"/>
      <c r="Z101" s="52"/>
      <c r="AA101" s="52"/>
      <c r="AB101" s="52"/>
      <c r="AC101" s="52"/>
      <c r="AD101" s="52"/>
      <c r="AE101" s="52"/>
      <c r="AF101" s="52"/>
    </row>
    <row r="102" spans="1:32" ht="46.5" customHeight="1">
      <c r="A102" s="52"/>
      <c r="B102" s="37" t="s">
        <v>163</v>
      </c>
      <c r="C102" s="129" t="s">
        <v>194</v>
      </c>
      <c r="D102" s="161" t="s">
        <v>152</v>
      </c>
      <c r="E102" s="121" t="s">
        <v>63</v>
      </c>
      <c r="F102" s="121" t="s">
        <v>64</v>
      </c>
      <c r="G102" s="166" t="s">
        <v>155</v>
      </c>
      <c r="H102" s="131" t="s">
        <v>60</v>
      </c>
      <c r="I102" s="132"/>
      <c r="J102" s="110" t="s">
        <v>65</v>
      </c>
      <c r="K102" s="113">
        <v>16</v>
      </c>
      <c r="L102" s="108"/>
      <c r="M102" s="52"/>
      <c r="N102" s="52"/>
      <c r="O102" s="52"/>
      <c r="P102" s="52"/>
      <c r="Q102" s="52"/>
      <c r="R102" s="52"/>
      <c r="S102" s="52"/>
      <c r="T102" s="52"/>
      <c r="U102" s="52"/>
      <c r="V102" s="52"/>
      <c r="W102" s="52"/>
      <c r="X102" s="52"/>
      <c r="Y102" s="52"/>
      <c r="Z102" s="52"/>
      <c r="AA102" s="52"/>
      <c r="AB102" s="52"/>
      <c r="AC102" s="52"/>
      <c r="AD102" s="52"/>
      <c r="AE102" s="52"/>
      <c r="AF102" s="52"/>
    </row>
    <row r="103" spans="1:32" ht="20.25" customHeight="1">
      <c r="A103" s="52"/>
      <c r="B103" s="37"/>
      <c r="C103" s="118"/>
      <c r="D103" s="118"/>
      <c r="E103" s="118"/>
      <c r="F103" s="118"/>
      <c r="G103" s="114"/>
      <c r="H103" s="135" t="s">
        <v>66</v>
      </c>
      <c r="I103" s="134" t="s">
        <v>21</v>
      </c>
      <c r="J103" s="111"/>
      <c r="K103" s="114"/>
      <c r="L103" s="108"/>
      <c r="M103" s="52"/>
      <c r="N103" s="52"/>
      <c r="O103" s="52"/>
      <c r="P103" s="52"/>
      <c r="Q103" s="52"/>
      <c r="R103" s="52"/>
      <c r="S103" s="52"/>
      <c r="T103" s="52"/>
      <c r="U103" s="52"/>
      <c r="V103" s="52"/>
      <c r="W103" s="52"/>
      <c r="X103" s="52"/>
      <c r="Y103" s="52"/>
      <c r="Z103" s="52"/>
      <c r="AA103" s="52"/>
      <c r="AB103" s="52"/>
      <c r="AC103" s="52"/>
      <c r="AD103" s="52"/>
      <c r="AE103" s="52"/>
      <c r="AF103" s="52"/>
    </row>
    <row r="104" spans="1:32" ht="20.25" customHeight="1">
      <c r="A104" s="52"/>
      <c r="B104" s="37"/>
      <c r="C104" s="118"/>
      <c r="D104" s="118"/>
      <c r="E104" s="118"/>
      <c r="F104" s="118"/>
      <c r="G104" s="114"/>
      <c r="H104" s="109"/>
      <c r="I104" s="109"/>
      <c r="J104" s="111"/>
      <c r="K104" s="114"/>
      <c r="L104" s="108"/>
      <c r="M104" s="52"/>
      <c r="N104" s="52"/>
      <c r="O104" s="52"/>
      <c r="P104" s="52"/>
      <c r="Q104" s="52"/>
      <c r="R104" s="52"/>
      <c r="S104" s="52"/>
      <c r="T104" s="52"/>
      <c r="U104" s="52"/>
      <c r="V104" s="52"/>
      <c r="W104" s="52"/>
      <c r="X104" s="52"/>
      <c r="Y104" s="52"/>
      <c r="Z104" s="52"/>
      <c r="AA104" s="52"/>
      <c r="AB104" s="52"/>
      <c r="AC104" s="52"/>
      <c r="AD104" s="52"/>
      <c r="AE104" s="52"/>
      <c r="AF104" s="52"/>
    </row>
    <row r="105" spans="1:32" ht="20.25" customHeight="1">
      <c r="A105" s="52"/>
      <c r="B105" s="37"/>
      <c r="C105" s="118"/>
      <c r="D105" s="118"/>
      <c r="E105" s="118"/>
      <c r="F105" s="118"/>
      <c r="G105" s="114"/>
      <c r="H105" s="134" t="s">
        <v>24</v>
      </c>
      <c r="I105" s="134" t="s">
        <v>25</v>
      </c>
      <c r="J105" s="111"/>
      <c r="K105" s="114"/>
      <c r="L105" s="108"/>
      <c r="M105" s="52"/>
      <c r="N105" s="52"/>
      <c r="O105" s="52"/>
      <c r="P105" s="52"/>
      <c r="Q105" s="52"/>
      <c r="R105" s="52"/>
      <c r="S105" s="52"/>
      <c r="T105" s="52"/>
      <c r="U105" s="52"/>
      <c r="V105" s="52"/>
      <c r="W105" s="52"/>
      <c r="X105" s="52"/>
      <c r="Y105" s="52"/>
      <c r="Z105" s="52"/>
      <c r="AA105" s="52"/>
      <c r="AB105" s="52"/>
      <c r="AC105" s="52"/>
      <c r="AD105" s="52"/>
      <c r="AE105" s="52"/>
      <c r="AF105" s="52"/>
    </row>
    <row r="106" spans="1:32" ht="20.25" customHeight="1">
      <c r="A106" s="52"/>
      <c r="B106" s="37"/>
      <c r="C106" s="119"/>
      <c r="D106" s="119"/>
      <c r="E106" s="119"/>
      <c r="F106" s="119"/>
      <c r="G106" s="115"/>
      <c r="H106" s="109"/>
      <c r="I106" s="109"/>
      <c r="J106" s="112"/>
      <c r="K106" s="115"/>
      <c r="L106" s="108"/>
      <c r="M106" s="52"/>
      <c r="N106" s="52"/>
      <c r="O106" s="52"/>
      <c r="P106" s="52"/>
      <c r="Q106" s="52"/>
      <c r="R106" s="52"/>
      <c r="S106" s="52"/>
      <c r="T106" s="52"/>
      <c r="U106" s="52"/>
      <c r="V106" s="52"/>
      <c r="W106" s="52"/>
      <c r="X106" s="52"/>
      <c r="Y106" s="52"/>
      <c r="Z106" s="52"/>
      <c r="AA106" s="52"/>
      <c r="AB106" s="52"/>
      <c r="AC106" s="52"/>
      <c r="AD106" s="52"/>
      <c r="AE106" s="52"/>
      <c r="AF106" s="52"/>
    </row>
    <row r="107" spans="1:32" ht="18" customHeight="1">
      <c r="A107" s="52"/>
      <c r="B107" s="18"/>
      <c r="C107" s="85"/>
      <c r="D107" s="85"/>
      <c r="E107" s="85"/>
      <c r="F107" s="85"/>
      <c r="G107" s="86"/>
      <c r="H107" s="19"/>
      <c r="I107" s="20"/>
      <c r="J107" s="21"/>
      <c r="K107" s="87"/>
      <c r="L107" s="108"/>
      <c r="M107" s="52"/>
      <c r="N107" s="52"/>
      <c r="O107" s="52"/>
      <c r="P107" s="52"/>
      <c r="Q107" s="52"/>
      <c r="R107" s="52"/>
      <c r="S107" s="52"/>
      <c r="T107" s="52"/>
      <c r="U107" s="52"/>
      <c r="V107" s="52"/>
      <c r="W107" s="52"/>
      <c r="X107" s="52"/>
      <c r="Y107" s="52"/>
      <c r="Z107" s="52"/>
      <c r="AA107" s="52"/>
      <c r="AB107" s="52"/>
      <c r="AC107" s="52"/>
      <c r="AD107" s="52"/>
      <c r="AE107" s="52"/>
      <c r="AF107" s="52"/>
    </row>
    <row r="108" spans="1:32" ht="42.75" customHeight="1">
      <c r="A108" s="52"/>
      <c r="B108" s="37" t="s">
        <v>163</v>
      </c>
      <c r="C108" s="129" t="s">
        <v>194</v>
      </c>
      <c r="D108" s="161" t="s">
        <v>152</v>
      </c>
      <c r="E108" s="121" t="s">
        <v>63</v>
      </c>
      <c r="F108" s="121" t="s">
        <v>67</v>
      </c>
      <c r="G108" s="166" t="s">
        <v>155</v>
      </c>
      <c r="H108" s="131" t="s">
        <v>60</v>
      </c>
      <c r="I108" s="132"/>
      <c r="J108" s="110" t="s">
        <v>68</v>
      </c>
      <c r="K108" s="113">
        <v>17</v>
      </c>
      <c r="L108" s="108"/>
      <c r="M108" s="52"/>
      <c r="N108" s="52"/>
      <c r="O108" s="52"/>
      <c r="P108" s="52"/>
      <c r="Q108" s="52"/>
      <c r="R108" s="52"/>
      <c r="S108" s="52"/>
      <c r="T108" s="52"/>
      <c r="U108" s="52"/>
      <c r="V108" s="52"/>
      <c r="W108" s="52"/>
      <c r="X108" s="52"/>
      <c r="Y108" s="52"/>
      <c r="Z108" s="52"/>
      <c r="AA108" s="52"/>
      <c r="AB108" s="52"/>
      <c r="AC108" s="52"/>
      <c r="AD108" s="52"/>
      <c r="AE108" s="52"/>
      <c r="AF108" s="52"/>
    </row>
    <row r="109" spans="1:32" ht="20.25" customHeight="1">
      <c r="A109" s="52"/>
      <c r="B109" s="37"/>
      <c r="C109" s="118"/>
      <c r="D109" s="118"/>
      <c r="E109" s="118"/>
      <c r="F109" s="118"/>
      <c r="G109" s="114"/>
      <c r="H109" s="134" t="s">
        <v>19</v>
      </c>
      <c r="I109" s="134" t="s">
        <v>21</v>
      </c>
      <c r="J109" s="111"/>
      <c r="K109" s="114"/>
      <c r="L109" s="108"/>
      <c r="M109" s="52"/>
      <c r="N109" s="52"/>
      <c r="O109" s="52"/>
      <c r="P109" s="52"/>
      <c r="Q109" s="52"/>
      <c r="R109" s="52"/>
      <c r="S109" s="52"/>
      <c r="T109" s="52"/>
      <c r="U109" s="52"/>
      <c r="V109" s="52"/>
      <c r="W109" s="52"/>
      <c r="X109" s="52"/>
      <c r="Y109" s="52"/>
      <c r="Z109" s="52"/>
      <c r="AA109" s="52"/>
      <c r="AB109" s="52"/>
      <c r="AC109" s="52"/>
      <c r="AD109" s="52"/>
      <c r="AE109" s="52"/>
      <c r="AF109" s="52"/>
    </row>
    <row r="110" spans="1:32" ht="20.25" customHeight="1">
      <c r="A110" s="52"/>
      <c r="B110" s="37"/>
      <c r="C110" s="118"/>
      <c r="D110" s="118"/>
      <c r="E110" s="118"/>
      <c r="F110" s="118"/>
      <c r="G110" s="114"/>
      <c r="H110" s="109"/>
      <c r="I110" s="109"/>
      <c r="J110" s="111"/>
      <c r="K110" s="114"/>
      <c r="L110" s="108"/>
      <c r="M110" s="52"/>
      <c r="N110" s="52"/>
      <c r="O110" s="52"/>
      <c r="P110" s="52"/>
      <c r="Q110" s="52"/>
      <c r="R110" s="52"/>
      <c r="S110" s="52"/>
      <c r="T110" s="52"/>
      <c r="U110" s="52"/>
      <c r="V110" s="52"/>
      <c r="W110" s="52"/>
      <c r="X110" s="52"/>
      <c r="Y110" s="52"/>
      <c r="Z110" s="52"/>
      <c r="AA110" s="52"/>
      <c r="AB110" s="52"/>
      <c r="AC110" s="52"/>
      <c r="AD110" s="52"/>
      <c r="AE110" s="52"/>
      <c r="AF110" s="52"/>
    </row>
    <row r="111" spans="1:32" ht="20.25" customHeight="1">
      <c r="A111" s="52"/>
      <c r="B111" s="37"/>
      <c r="C111" s="118"/>
      <c r="D111" s="118"/>
      <c r="E111" s="118"/>
      <c r="F111" s="118"/>
      <c r="G111" s="114"/>
      <c r="H111" s="134" t="s">
        <v>69</v>
      </c>
      <c r="I111" s="134" t="s">
        <v>25</v>
      </c>
      <c r="J111" s="111"/>
      <c r="K111" s="114"/>
      <c r="L111" s="108"/>
      <c r="M111" s="52"/>
      <c r="N111" s="52"/>
      <c r="O111" s="52"/>
      <c r="P111" s="52"/>
      <c r="Q111" s="52"/>
      <c r="R111" s="52"/>
      <c r="S111" s="52"/>
      <c r="T111" s="52"/>
      <c r="U111" s="52"/>
      <c r="V111" s="52"/>
      <c r="W111" s="52"/>
      <c r="X111" s="52"/>
      <c r="Y111" s="52"/>
      <c r="Z111" s="52"/>
      <c r="AA111" s="52"/>
      <c r="AB111" s="52"/>
      <c r="AC111" s="52"/>
      <c r="AD111" s="52"/>
      <c r="AE111" s="52"/>
      <c r="AF111" s="52"/>
    </row>
    <row r="112" spans="1:32" ht="20.25" customHeight="1">
      <c r="A112" s="52"/>
      <c r="B112" s="37"/>
      <c r="C112" s="119"/>
      <c r="D112" s="119"/>
      <c r="E112" s="119"/>
      <c r="F112" s="119"/>
      <c r="G112" s="115"/>
      <c r="H112" s="109"/>
      <c r="I112" s="109"/>
      <c r="J112" s="112"/>
      <c r="K112" s="115"/>
      <c r="L112" s="108"/>
      <c r="M112" s="52"/>
      <c r="N112" s="52"/>
      <c r="O112" s="52"/>
      <c r="P112" s="52"/>
      <c r="Q112" s="52"/>
      <c r="R112" s="52"/>
      <c r="S112" s="52"/>
      <c r="T112" s="52"/>
      <c r="U112" s="52"/>
      <c r="V112" s="52"/>
      <c r="W112" s="52"/>
      <c r="X112" s="52"/>
      <c r="Y112" s="52"/>
      <c r="Z112" s="52"/>
      <c r="AA112" s="52"/>
      <c r="AB112" s="52"/>
      <c r="AC112" s="52"/>
      <c r="AD112" s="52"/>
      <c r="AE112" s="52"/>
      <c r="AF112" s="52"/>
    </row>
    <row r="113" spans="1:32" ht="18" customHeight="1">
      <c r="A113" s="52"/>
      <c r="B113" s="18"/>
      <c r="C113" s="85"/>
      <c r="D113" s="85"/>
      <c r="E113" s="85"/>
      <c r="F113" s="85"/>
      <c r="G113" s="86"/>
      <c r="H113" s="19"/>
      <c r="I113" s="20"/>
      <c r="J113" s="21"/>
      <c r="K113" s="87"/>
      <c r="L113" s="108"/>
      <c r="M113" s="52"/>
      <c r="N113" s="52"/>
      <c r="O113" s="52"/>
      <c r="P113" s="52"/>
      <c r="Q113" s="52"/>
      <c r="R113" s="52"/>
      <c r="S113" s="52"/>
      <c r="T113" s="52"/>
      <c r="U113" s="52"/>
      <c r="V113" s="52"/>
      <c r="W113" s="52"/>
      <c r="X113" s="52"/>
      <c r="Y113" s="52"/>
      <c r="Z113" s="52"/>
      <c r="AA113" s="52"/>
      <c r="AB113" s="52"/>
      <c r="AC113" s="52"/>
      <c r="AD113" s="52"/>
      <c r="AE113" s="52"/>
      <c r="AF113" s="52"/>
    </row>
    <row r="114" spans="1:32" ht="39" customHeight="1">
      <c r="A114" s="52"/>
      <c r="B114" s="37" t="s">
        <v>163</v>
      </c>
      <c r="C114" s="129" t="s">
        <v>194</v>
      </c>
      <c r="D114" s="161" t="s">
        <v>152</v>
      </c>
      <c r="E114" s="121" t="s">
        <v>63</v>
      </c>
      <c r="F114" s="121" t="s">
        <v>70</v>
      </c>
      <c r="G114" s="166" t="s">
        <v>157</v>
      </c>
      <c r="H114" s="131" t="s">
        <v>60</v>
      </c>
      <c r="I114" s="132"/>
      <c r="J114" s="110" t="s">
        <v>72</v>
      </c>
      <c r="K114" s="113">
        <v>18</v>
      </c>
      <c r="L114" s="108"/>
      <c r="M114" s="52"/>
      <c r="N114" s="52"/>
      <c r="O114" s="52"/>
      <c r="P114" s="52"/>
      <c r="Q114" s="52"/>
      <c r="R114" s="52"/>
      <c r="S114" s="52"/>
      <c r="T114" s="52"/>
      <c r="U114" s="52"/>
      <c r="V114" s="52"/>
      <c r="W114" s="52"/>
      <c r="X114" s="52"/>
      <c r="Y114" s="52"/>
      <c r="Z114" s="52"/>
      <c r="AA114" s="52"/>
      <c r="AB114" s="52"/>
      <c r="AC114" s="52"/>
      <c r="AD114" s="52"/>
      <c r="AE114" s="52"/>
      <c r="AF114" s="52"/>
    </row>
    <row r="115" spans="1:32" ht="20.25" customHeight="1">
      <c r="A115" s="52"/>
      <c r="B115" s="37"/>
      <c r="C115" s="118"/>
      <c r="D115" s="118"/>
      <c r="E115" s="118"/>
      <c r="F115" s="118"/>
      <c r="G115" s="114"/>
      <c r="H115" s="134" t="s">
        <v>19</v>
      </c>
      <c r="I115" s="134" t="s">
        <v>21</v>
      </c>
      <c r="J115" s="111"/>
      <c r="K115" s="114"/>
      <c r="L115" s="108"/>
      <c r="M115" s="52"/>
      <c r="N115" s="52"/>
      <c r="O115" s="52"/>
      <c r="P115" s="52"/>
      <c r="Q115" s="52"/>
      <c r="R115" s="52"/>
      <c r="S115" s="52"/>
      <c r="T115" s="52"/>
      <c r="U115" s="52"/>
      <c r="V115" s="52"/>
      <c r="W115" s="52"/>
      <c r="X115" s="52"/>
      <c r="Y115" s="52"/>
      <c r="Z115" s="52"/>
      <c r="AA115" s="52"/>
      <c r="AB115" s="52"/>
      <c r="AC115" s="52"/>
      <c r="AD115" s="52"/>
      <c r="AE115" s="52"/>
      <c r="AF115" s="52"/>
    </row>
    <row r="116" spans="1:32" ht="20.25" customHeight="1">
      <c r="A116" s="52"/>
      <c r="B116" s="37"/>
      <c r="C116" s="118"/>
      <c r="D116" s="118"/>
      <c r="E116" s="118"/>
      <c r="F116" s="118"/>
      <c r="G116" s="114"/>
      <c r="H116" s="109"/>
      <c r="I116" s="109"/>
      <c r="J116" s="111"/>
      <c r="K116" s="114"/>
      <c r="L116" s="108"/>
      <c r="M116" s="52"/>
      <c r="N116" s="52"/>
      <c r="O116" s="52"/>
      <c r="P116" s="52"/>
      <c r="Q116" s="52"/>
      <c r="R116" s="52"/>
      <c r="S116" s="52"/>
      <c r="T116" s="52"/>
      <c r="U116" s="52"/>
      <c r="V116" s="52"/>
      <c r="W116" s="52"/>
      <c r="X116" s="52"/>
      <c r="Y116" s="52"/>
      <c r="Z116" s="52"/>
      <c r="AA116" s="52"/>
      <c r="AB116" s="52"/>
      <c r="AC116" s="52"/>
      <c r="AD116" s="52"/>
      <c r="AE116" s="52"/>
      <c r="AF116" s="52"/>
    </row>
    <row r="117" spans="1:32" ht="20.25" customHeight="1">
      <c r="A117" s="52"/>
      <c r="B117" s="37"/>
      <c r="C117" s="118"/>
      <c r="D117" s="118"/>
      <c r="E117" s="118"/>
      <c r="F117" s="118"/>
      <c r="G117" s="114"/>
      <c r="H117" s="134" t="s">
        <v>41</v>
      </c>
      <c r="I117" s="134" t="s">
        <v>25</v>
      </c>
      <c r="J117" s="111"/>
      <c r="K117" s="114"/>
      <c r="L117" s="108"/>
      <c r="M117" s="52"/>
      <c r="N117" s="52"/>
      <c r="O117" s="52"/>
      <c r="P117" s="52"/>
      <c r="Q117" s="52"/>
      <c r="R117" s="52"/>
      <c r="S117" s="52"/>
      <c r="T117" s="52"/>
      <c r="U117" s="52"/>
      <c r="V117" s="52"/>
      <c r="W117" s="52"/>
      <c r="X117" s="52"/>
      <c r="Y117" s="52"/>
      <c r="Z117" s="52"/>
      <c r="AA117" s="52"/>
      <c r="AB117" s="52"/>
      <c r="AC117" s="52"/>
      <c r="AD117" s="52"/>
      <c r="AE117" s="52"/>
      <c r="AF117" s="52"/>
    </row>
    <row r="118" spans="1:32" ht="20.25" customHeight="1">
      <c r="A118" s="52"/>
      <c r="B118" s="37"/>
      <c r="C118" s="119"/>
      <c r="D118" s="119"/>
      <c r="E118" s="119"/>
      <c r="F118" s="119"/>
      <c r="G118" s="115"/>
      <c r="H118" s="109"/>
      <c r="I118" s="109"/>
      <c r="J118" s="112"/>
      <c r="K118" s="115"/>
      <c r="L118" s="108"/>
      <c r="M118" s="52"/>
      <c r="N118" s="52"/>
      <c r="O118" s="52"/>
      <c r="P118" s="52"/>
      <c r="Q118" s="52"/>
      <c r="R118" s="52"/>
      <c r="S118" s="52"/>
      <c r="T118" s="52"/>
      <c r="U118" s="52"/>
      <c r="V118" s="52"/>
      <c r="W118" s="52"/>
      <c r="X118" s="52"/>
      <c r="Y118" s="52"/>
      <c r="Z118" s="52"/>
      <c r="AA118" s="52"/>
      <c r="AB118" s="52"/>
      <c r="AC118" s="52"/>
      <c r="AD118" s="52"/>
      <c r="AE118" s="52"/>
      <c r="AF118" s="52"/>
    </row>
    <row r="119" spans="1:32" ht="18" customHeight="1">
      <c r="A119" s="52"/>
      <c r="B119" s="18"/>
      <c r="C119" s="85"/>
      <c r="D119" s="85"/>
      <c r="E119" s="85"/>
      <c r="F119" s="85"/>
      <c r="G119" s="86"/>
      <c r="H119" s="19"/>
      <c r="I119" s="20"/>
      <c r="J119" s="21"/>
      <c r="K119" s="87"/>
      <c r="L119" s="108"/>
      <c r="M119" s="52"/>
      <c r="N119" s="52"/>
      <c r="O119" s="52"/>
      <c r="P119" s="52"/>
      <c r="Q119" s="52"/>
      <c r="R119" s="52"/>
      <c r="S119" s="52"/>
      <c r="T119" s="52"/>
      <c r="U119" s="52"/>
      <c r="V119" s="52"/>
      <c r="W119" s="52"/>
      <c r="X119" s="52"/>
      <c r="Y119" s="52"/>
      <c r="Z119" s="52"/>
      <c r="AA119" s="52"/>
      <c r="AB119" s="52"/>
      <c r="AC119" s="52"/>
      <c r="AD119" s="52"/>
      <c r="AE119" s="52"/>
      <c r="AF119" s="52"/>
    </row>
    <row r="120" spans="1:32" ht="46.5" customHeight="1">
      <c r="A120" s="52"/>
      <c r="B120" s="37" t="s">
        <v>164</v>
      </c>
      <c r="C120" s="129" t="s">
        <v>194</v>
      </c>
      <c r="D120" s="161" t="s">
        <v>152</v>
      </c>
      <c r="E120" s="121" t="s">
        <v>63</v>
      </c>
      <c r="F120" s="121" t="s">
        <v>52</v>
      </c>
      <c r="G120" s="166" t="s">
        <v>155</v>
      </c>
      <c r="H120" s="131" t="s">
        <v>60</v>
      </c>
      <c r="I120" s="132"/>
      <c r="J120" s="110" t="s">
        <v>73</v>
      </c>
      <c r="K120" s="113">
        <v>19</v>
      </c>
      <c r="L120" s="108"/>
      <c r="M120" s="52"/>
      <c r="N120" s="52"/>
      <c r="O120" s="52"/>
      <c r="P120" s="52"/>
      <c r="Q120" s="52"/>
      <c r="R120" s="52"/>
      <c r="S120" s="52"/>
      <c r="T120" s="52"/>
      <c r="U120" s="52"/>
      <c r="V120" s="52"/>
      <c r="W120" s="52"/>
      <c r="X120" s="52"/>
      <c r="Y120" s="52"/>
      <c r="Z120" s="52"/>
      <c r="AA120" s="52"/>
      <c r="AB120" s="52"/>
      <c r="AC120" s="52"/>
      <c r="AD120" s="52"/>
      <c r="AE120" s="52"/>
      <c r="AF120" s="52"/>
    </row>
    <row r="121" spans="1:32" ht="18" customHeight="1">
      <c r="A121" s="52"/>
      <c r="B121" s="37"/>
      <c r="C121" s="118"/>
      <c r="D121" s="118"/>
      <c r="E121" s="118"/>
      <c r="F121" s="118"/>
      <c r="G121" s="114"/>
      <c r="H121" s="134" t="s">
        <v>51</v>
      </c>
      <c r="I121" s="134" t="s">
        <v>21</v>
      </c>
      <c r="J121" s="111"/>
      <c r="K121" s="114"/>
      <c r="L121" s="108"/>
      <c r="M121" s="52"/>
      <c r="N121" s="52"/>
      <c r="O121" s="52"/>
      <c r="P121" s="52"/>
      <c r="Q121" s="52"/>
      <c r="R121" s="52"/>
      <c r="S121" s="52"/>
      <c r="T121" s="52"/>
      <c r="U121" s="52"/>
      <c r="V121" s="52"/>
      <c r="W121" s="52"/>
      <c r="X121" s="52"/>
      <c r="Y121" s="52"/>
      <c r="Z121" s="52"/>
      <c r="AA121" s="52"/>
      <c r="AB121" s="52"/>
      <c r="AC121" s="52"/>
      <c r="AD121" s="52"/>
      <c r="AE121" s="52"/>
      <c r="AF121" s="52"/>
    </row>
    <row r="122" spans="1:32" ht="18" customHeight="1">
      <c r="A122" s="52"/>
      <c r="B122" s="37"/>
      <c r="C122" s="118"/>
      <c r="D122" s="118"/>
      <c r="E122" s="118"/>
      <c r="F122" s="118"/>
      <c r="G122" s="114"/>
      <c r="H122" s="109"/>
      <c r="I122" s="109"/>
      <c r="J122" s="111"/>
      <c r="K122" s="114"/>
      <c r="L122" s="108"/>
      <c r="M122" s="52"/>
      <c r="N122" s="52"/>
      <c r="O122" s="52"/>
      <c r="P122" s="52"/>
      <c r="Q122" s="52"/>
      <c r="R122" s="52"/>
      <c r="S122" s="52"/>
      <c r="T122" s="52"/>
      <c r="U122" s="52"/>
      <c r="V122" s="52"/>
      <c r="W122" s="52"/>
      <c r="X122" s="52"/>
      <c r="Y122" s="52"/>
      <c r="Z122" s="52"/>
      <c r="AA122" s="52"/>
      <c r="AB122" s="52"/>
      <c r="AC122" s="52"/>
      <c r="AD122" s="52"/>
      <c r="AE122" s="52"/>
      <c r="AF122" s="52"/>
    </row>
    <row r="123" spans="1:32" ht="18" customHeight="1">
      <c r="A123" s="52"/>
      <c r="B123" s="37"/>
      <c r="C123" s="118"/>
      <c r="D123" s="118"/>
      <c r="E123" s="118"/>
      <c r="F123" s="118"/>
      <c r="G123" s="114"/>
      <c r="H123" s="134" t="s">
        <v>41</v>
      </c>
      <c r="I123" s="134" t="s">
        <v>25</v>
      </c>
      <c r="J123" s="111"/>
      <c r="K123" s="114"/>
      <c r="L123" s="108"/>
      <c r="M123" s="52"/>
      <c r="N123" s="52"/>
      <c r="O123" s="52"/>
      <c r="P123" s="52"/>
      <c r="Q123" s="52"/>
      <c r="R123" s="52"/>
      <c r="S123" s="52"/>
      <c r="T123" s="52"/>
      <c r="U123" s="52"/>
      <c r="V123" s="52"/>
      <c r="W123" s="52"/>
      <c r="X123" s="52"/>
      <c r="Y123" s="52"/>
      <c r="Z123" s="52"/>
      <c r="AA123" s="52"/>
      <c r="AB123" s="52"/>
      <c r="AC123" s="52"/>
      <c r="AD123" s="52"/>
      <c r="AE123" s="52"/>
      <c r="AF123" s="52"/>
    </row>
    <row r="124" spans="1:32" ht="18" customHeight="1">
      <c r="A124" s="52"/>
      <c r="B124" s="37"/>
      <c r="C124" s="119"/>
      <c r="D124" s="119"/>
      <c r="E124" s="119"/>
      <c r="F124" s="119"/>
      <c r="G124" s="115"/>
      <c r="H124" s="109"/>
      <c r="I124" s="109"/>
      <c r="J124" s="112"/>
      <c r="K124" s="115"/>
      <c r="L124" s="108"/>
      <c r="M124" s="52"/>
      <c r="N124" s="52"/>
      <c r="O124" s="52"/>
      <c r="P124" s="52"/>
      <c r="Q124" s="52"/>
      <c r="R124" s="52"/>
      <c r="S124" s="52"/>
      <c r="T124" s="52"/>
      <c r="U124" s="52"/>
      <c r="V124" s="52"/>
      <c r="W124" s="52"/>
      <c r="X124" s="52"/>
      <c r="Y124" s="52"/>
      <c r="Z124" s="52"/>
      <c r="AA124" s="52"/>
      <c r="AB124" s="52"/>
      <c r="AC124" s="52"/>
      <c r="AD124" s="52"/>
      <c r="AE124" s="52"/>
      <c r="AF124" s="52"/>
    </row>
    <row r="125" spans="1:32" ht="18" customHeight="1">
      <c r="A125" s="52"/>
      <c r="B125" s="18"/>
      <c r="C125" s="85"/>
      <c r="D125" s="85"/>
      <c r="E125" s="85"/>
      <c r="F125" s="85"/>
      <c r="G125" s="86"/>
      <c r="H125" s="19"/>
      <c r="I125" s="20"/>
      <c r="J125" s="21"/>
      <c r="K125" s="87"/>
      <c r="L125" s="108"/>
      <c r="M125" s="52"/>
      <c r="N125" s="52"/>
      <c r="O125" s="52"/>
      <c r="P125" s="52"/>
      <c r="Q125" s="52"/>
      <c r="R125" s="52"/>
      <c r="S125" s="52"/>
      <c r="T125" s="52"/>
      <c r="U125" s="52"/>
      <c r="V125" s="52"/>
      <c r="W125" s="52"/>
      <c r="X125" s="52"/>
      <c r="Y125" s="52"/>
      <c r="Z125" s="52"/>
      <c r="AA125" s="52"/>
      <c r="AB125" s="52"/>
      <c r="AC125" s="52"/>
      <c r="AD125" s="52"/>
      <c r="AE125" s="52"/>
      <c r="AF125" s="52"/>
    </row>
    <row r="126" spans="1:32" ht="37.5" customHeight="1">
      <c r="A126" s="52"/>
      <c r="B126" s="37" t="s">
        <v>164</v>
      </c>
      <c r="C126" s="129" t="s">
        <v>194</v>
      </c>
      <c r="D126" s="161" t="s">
        <v>152</v>
      </c>
      <c r="E126" s="121" t="s">
        <v>63</v>
      </c>
      <c r="F126" s="121" t="s">
        <v>56</v>
      </c>
      <c r="G126" s="166" t="s">
        <v>155</v>
      </c>
      <c r="H126" s="131" t="s">
        <v>60</v>
      </c>
      <c r="I126" s="132"/>
      <c r="J126" s="110" t="s">
        <v>74</v>
      </c>
      <c r="K126" s="113">
        <v>20</v>
      </c>
      <c r="L126" s="108"/>
      <c r="M126" s="52"/>
      <c r="N126" s="52"/>
      <c r="O126" s="52"/>
      <c r="P126" s="52"/>
      <c r="Q126" s="52"/>
      <c r="R126" s="52"/>
      <c r="S126" s="52"/>
      <c r="T126" s="52"/>
      <c r="U126" s="52"/>
      <c r="V126" s="52"/>
      <c r="W126" s="52"/>
      <c r="X126" s="52"/>
      <c r="Y126" s="52"/>
      <c r="Z126" s="52"/>
      <c r="AA126" s="52"/>
      <c r="AB126" s="52"/>
      <c r="AC126" s="52"/>
      <c r="AD126" s="52"/>
      <c r="AE126" s="52"/>
      <c r="AF126" s="52"/>
    </row>
    <row r="127" spans="1:32" ht="18" customHeight="1">
      <c r="A127" s="52"/>
      <c r="B127" s="37"/>
      <c r="C127" s="118"/>
      <c r="D127" s="118"/>
      <c r="E127" s="118"/>
      <c r="F127" s="118"/>
      <c r="G127" s="114"/>
      <c r="H127" s="134" t="s">
        <v>19</v>
      </c>
      <c r="I127" s="134" t="s">
        <v>21</v>
      </c>
      <c r="J127" s="111"/>
      <c r="K127" s="114"/>
      <c r="L127" s="108"/>
      <c r="M127" s="52"/>
      <c r="N127" s="52"/>
      <c r="O127" s="52"/>
      <c r="P127" s="52"/>
      <c r="Q127" s="52"/>
      <c r="R127" s="52"/>
      <c r="S127" s="52"/>
      <c r="T127" s="52"/>
      <c r="U127" s="52"/>
      <c r="V127" s="52"/>
      <c r="W127" s="52"/>
      <c r="X127" s="52"/>
      <c r="Y127" s="52"/>
      <c r="Z127" s="52"/>
      <c r="AA127" s="52"/>
      <c r="AB127" s="52"/>
      <c r="AC127" s="52"/>
      <c r="AD127" s="52"/>
      <c r="AE127" s="52"/>
      <c r="AF127" s="52"/>
    </row>
    <row r="128" spans="1:32" ht="18" customHeight="1">
      <c r="A128" s="52"/>
      <c r="B128" s="37"/>
      <c r="C128" s="118"/>
      <c r="D128" s="118"/>
      <c r="E128" s="118"/>
      <c r="F128" s="118"/>
      <c r="G128" s="114"/>
      <c r="H128" s="109"/>
      <c r="I128" s="109"/>
      <c r="J128" s="111"/>
      <c r="K128" s="114"/>
      <c r="L128" s="108"/>
      <c r="M128" s="52"/>
      <c r="N128" s="52"/>
      <c r="O128" s="52"/>
      <c r="P128" s="52"/>
      <c r="Q128" s="52"/>
      <c r="R128" s="52"/>
      <c r="S128" s="52"/>
      <c r="T128" s="52"/>
      <c r="U128" s="52"/>
      <c r="V128" s="52"/>
      <c r="W128" s="52"/>
      <c r="X128" s="52"/>
      <c r="Y128" s="52"/>
      <c r="Z128" s="52"/>
      <c r="AA128" s="52"/>
      <c r="AB128" s="52"/>
      <c r="AC128" s="52"/>
      <c r="AD128" s="52"/>
      <c r="AE128" s="52"/>
      <c r="AF128" s="52"/>
    </row>
    <row r="129" spans="1:32" ht="18" customHeight="1">
      <c r="A129" s="52"/>
      <c r="B129" s="37"/>
      <c r="C129" s="118"/>
      <c r="D129" s="118"/>
      <c r="E129" s="118"/>
      <c r="F129" s="118"/>
      <c r="G129" s="114"/>
      <c r="H129" s="134" t="s">
        <v>51</v>
      </c>
      <c r="I129" s="134" t="s">
        <v>25</v>
      </c>
      <c r="J129" s="111"/>
      <c r="K129" s="114"/>
      <c r="L129" s="108"/>
      <c r="M129" s="52"/>
      <c r="N129" s="52"/>
      <c r="O129" s="52"/>
      <c r="P129" s="52"/>
      <c r="Q129" s="52"/>
      <c r="R129" s="52"/>
      <c r="S129" s="52"/>
      <c r="T129" s="52"/>
      <c r="U129" s="52"/>
      <c r="V129" s="52"/>
      <c r="W129" s="52"/>
      <c r="X129" s="52"/>
      <c r="Y129" s="52"/>
      <c r="Z129" s="52"/>
      <c r="AA129" s="52"/>
      <c r="AB129" s="52"/>
      <c r="AC129" s="52"/>
      <c r="AD129" s="52"/>
      <c r="AE129" s="52"/>
      <c r="AF129" s="52"/>
    </row>
    <row r="130" spans="1:32" ht="18" customHeight="1">
      <c r="A130" s="52"/>
      <c r="B130" s="37"/>
      <c r="C130" s="119"/>
      <c r="D130" s="119"/>
      <c r="E130" s="119"/>
      <c r="F130" s="119"/>
      <c r="G130" s="115"/>
      <c r="H130" s="109"/>
      <c r="I130" s="109"/>
      <c r="J130" s="112"/>
      <c r="K130" s="115"/>
      <c r="L130" s="109"/>
      <c r="M130" s="52"/>
      <c r="N130" s="52"/>
      <c r="O130" s="52"/>
      <c r="P130" s="52"/>
      <c r="Q130" s="52"/>
      <c r="R130" s="52"/>
      <c r="S130" s="52"/>
      <c r="T130" s="52"/>
      <c r="U130" s="52"/>
      <c r="V130" s="52"/>
      <c r="W130" s="52"/>
      <c r="X130" s="52"/>
      <c r="Y130" s="52"/>
      <c r="Z130" s="52"/>
      <c r="AA130" s="52"/>
      <c r="AB130" s="52"/>
      <c r="AC130" s="52"/>
      <c r="AD130" s="52"/>
      <c r="AE130" s="52"/>
      <c r="AF130" s="52"/>
    </row>
    <row r="131" spans="1:32" ht="18" customHeight="1">
      <c r="A131" s="52"/>
      <c r="B131" s="18"/>
      <c r="C131" s="85"/>
      <c r="D131" s="85"/>
      <c r="E131" s="85"/>
      <c r="F131" s="85"/>
      <c r="G131" s="86"/>
      <c r="H131" s="19"/>
      <c r="I131" s="20"/>
      <c r="J131" s="21"/>
      <c r="K131" s="92"/>
      <c r="L131" s="93"/>
      <c r="M131" s="52"/>
      <c r="N131" s="52"/>
      <c r="O131" s="52"/>
      <c r="P131" s="52"/>
      <c r="Q131" s="52"/>
      <c r="R131" s="52"/>
      <c r="S131" s="52"/>
      <c r="T131" s="52"/>
      <c r="U131" s="52"/>
      <c r="V131" s="52"/>
      <c r="W131" s="52"/>
      <c r="X131" s="52"/>
      <c r="Y131" s="52"/>
      <c r="Z131" s="52"/>
      <c r="AA131" s="52"/>
      <c r="AB131" s="52"/>
      <c r="AC131" s="52"/>
      <c r="AD131" s="52"/>
      <c r="AE131" s="52"/>
      <c r="AF131" s="52"/>
    </row>
    <row r="132" spans="1:32" ht="48" customHeight="1">
      <c r="A132" s="52"/>
      <c r="B132" s="37" t="s">
        <v>165</v>
      </c>
      <c r="C132" s="129" t="s">
        <v>194</v>
      </c>
      <c r="D132" s="161" t="s">
        <v>152</v>
      </c>
      <c r="E132" s="121" t="s">
        <v>75</v>
      </c>
      <c r="F132" s="121" t="s">
        <v>76</v>
      </c>
      <c r="G132" s="166" t="s">
        <v>155</v>
      </c>
      <c r="H132" s="131" t="s">
        <v>166</v>
      </c>
      <c r="I132" s="132"/>
      <c r="J132" s="110" t="s">
        <v>78</v>
      </c>
      <c r="K132" s="113">
        <v>21</v>
      </c>
      <c r="L132" s="116" t="s">
        <v>76</v>
      </c>
      <c r="M132" s="52"/>
      <c r="N132" s="52"/>
      <c r="O132" s="52"/>
      <c r="P132" s="52"/>
      <c r="Q132" s="52"/>
      <c r="R132" s="52"/>
      <c r="S132" s="52"/>
      <c r="T132" s="52"/>
      <c r="U132" s="52"/>
      <c r="V132" s="52"/>
      <c r="W132" s="52"/>
      <c r="X132" s="52"/>
      <c r="Y132" s="52"/>
      <c r="Z132" s="52"/>
      <c r="AA132" s="52"/>
      <c r="AB132" s="52"/>
      <c r="AC132" s="52"/>
      <c r="AD132" s="52"/>
      <c r="AE132" s="52"/>
      <c r="AF132" s="52"/>
    </row>
    <row r="133" spans="1:32" ht="18" customHeight="1">
      <c r="A133" s="52"/>
      <c r="B133" s="37"/>
      <c r="C133" s="118"/>
      <c r="D133" s="118"/>
      <c r="E133" s="118"/>
      <c r="F133" s="118"/>
      <c r="G133" s="114"/>
      <c r="H133" s="134" t="s">
        <v>79</v>
      </c>
      <c r="I133" s="134" t="s">
        <v>0</v>
      </c>
      <c r="J133" s="111"/>
      <c r="K133" s="114"/>
      <c r="L133" s="108"/>
      <c r="M133" s="52"/>
      <c r="N133" s="52"/>
      <c r="O133" s="52"/>
      <c r="P133" s="52"/>
      <c r="Q133" s="52"/>
      <c r="R133" s="52"/>
      <c r="S133" s="52"/>
      <c r="T133" s="52"/>
      <c r="U133" s="52"/>
      <c r="V133" s="52"/>
      <c r="W133" s="52"/>
      <c r="X133" s="52"/>
      <c r="Y133" s="52"/>
      <c r="Z133" s="52"/>
      <c r="AA133" s="52"/>
      <c r="AB133" s="52"/>
      <c r="AC133" s="52"/>
      <c r="AD133" s="52"/>
      <c r="AE133" s="52"/>
      <c r="AF133" s="52"/>
    </row>
    <row r="134" spans="1:32" ht="18" customHeight="1">
      <c r="A134" s="52"/>
      <c r="B134" s="37"/>
      <c r="C134" s="118"/>
      <c r="D134" s="118"/>
      <c r="E134" s="118"/>
      <c r="F134" s="118"/>
      <c r="G134" s="114"/>
      <c r="H134" s="109"/>
      <c r="I134" s="109"/>
      <c r="J134" s="111"/>
      <c r="K134" s="114"/>
      <c r="L134" s="108"/>
      <c r="M134" s="52"/>
      <c r="N134" s="52"/>
      <c r="O134" s="52"/>
      <c r="P134" s="52"/>
      <c r="Q134" s="52"/>
      <c r="R134" s="52"/>
      <c r="S134" s="52"/>
      <c r="T134" s="52"/>
      <c r="U134" s="52"/>
      <c r="V134" s="52"/>
      <c r="W134" s="52"/>
      <c r="X134" s="52"/>
      <c r="Y134" s="52"/>
      <c r="Z134" s="52"/>
      <c r="AA134" s="52"/>
      <c r="AB134" s="52"/>
      <c r="AC134" s="52"/>
      <c r="AD134" s="52"/>
      <c r="AE134" s="52"/>
      <c r="AF134" s="52"/>
    </row>
    <row r="135" spans="1:32" ht="18" customHeight="1">
      <c r="A135" s="52"/>
      <c r="B135" s="37"/>
      <c r="C135" s="118"/>
      <c r="D135" s="118"/>
      <c r="E135" s="118"/>
      <c r="F135" s="118"/>
      <c r="G135" s="114"/>
      <c r="H135" s="134" t="s">
        <v>80</v>
      </c>
      <c r="I135" s="134" t="s">
        <v>81</v>
      </c>
      <c r="J135" s="111"/>
      <c r="K135" s="114"/>
      <c r="L135" s="108"/>
      <c r="M135" s="52"/>
      <c r="N135" s="52"/>
      <c r="O135" s="52"/>
      <c r="P135" s="52"/>
      <c r="Q135" s="52"/>
      <c r="R135" s="52"/>
      <c r="S135" s="52"/>
      <c r="T135" s="52"/>
      <c r="U135" s="52"/>
      <c r="V135" s="52"/>
      <c r="W135" s="52"/>
      <c r="X135" s="52"/>
      <c r="Y135" s="52"/>
      <c r="Z135" s="52"/>
      <c r="AA135" s="52"/>
      <c r="AB135" s="52"/>
      <c r="AC135" s="52"/>
      <c r="AD135" s="52"/>
      <c r="AE135" s="52"/>
      <c r="AF135" s="52"/>
    </row>
    <row r="136" spans="1:32" ht="18" customHeight="1">
      <c r="A136" s="52"/>
      <c r="B136" s="37"/>
      <c r="C136" s="119"/>
      <c r="D136" s="119"/>
      <c r="E136" s="119"/>
      <c r="F136" s="119"/>
      <c r="G136" s="115"/>
      <c r="H136" s="109"/>
      <c r="I136" s="109"/>
      <c r="J136" s="112"/>
      <c r="K136" s="115"/>
      <c r="L136" s="108"/>
      <c r="M136" s="52"/>
      <c r="N136" s="52"/>
      <c r="O136" s="52"/>
      <c r="P136" s="52"/>
      <c r="Q136" s="52"/>
      <c r="R136" s="52"/>
      <c r="S136" s="52"/>
      <c r="T136" s="52"/>
      <c r="U136" s="52"/>
      <c r="V136" s="52"/>
      <c r="W136" s="52"/>
      <c r="X136" s="52"/>
      <c r="Y136" s="52"/>
      <c r="Z136" s="52"/>
      <c r="AA136" s="52"/>
      <c r="AB136" s="52"/>
      <c r="AC136" s="52"/>
      <c r="AD136" s="52"/>
      <c r="AE136" s="52"/>
      <c r="AF136" s="52"/>
    </row>
    <row r="137" spans="1:32" ht="18" customHeight="1">
      <c r="A137" s="52"/>
      <c r="B137" s="18"/>
      <c r="C137" s="85"/>
      <c r="D137" s="85"/>
      <c r="E137" s="85"/>
      <c r="F137" s="85"/>
      <c r="G137" s="86"/>
      <c r="H137" s="19"/>
      <c r="I137" s="20"/>
      <c r="J137" s="21"/>
      <c r="K137" s="87"/>
      <c r="L137" s="108"/>
      <c r="M137" s="52"/>
      <c r="N137" s="52"/>
      <c r="O137" s="52"/>
      <c r="P137" s="52"/>
      <c r="Q137" s="52"/>
      <c r="R137" s="52"/>
      <c r="S137" s="52"/>
      <c r="T137" s="52"/>
      <c r="U137" s="52"/>
      <c r="V137" s="52"/>
      <c r="W137" s="52"/>
      <c r="X137" s="52"/>
      <c r="Y137" s="52"/>
      <c r="Z137" s="52"/>
      <c r="AA137" s="52"/>
      <c r="AB137" s="52"/>
      <c r="AC137" s="52"/>
      <c r="AD137" s="52"/>
      <c r="AE137" s="52"/>
      <c r="AF137" s="52"/>
    </row>
    <row r="138" spans="1:32" ht="20.25" customHeight="1">
      <c r="A138" s="52"/>
      <c r="B138" s="37"/>
      <c r="C138" s="129" t="s">
        <v>194</v>
      </c>
      <c r="D138" s="161" t="s">
        <v>152</v>
      </c>
      <c r="E138" s="121" t="s">
        <v>167</v>
      </c>
      <c r="F138" s="121" t="s">
        <v>83</v>
      </c>
      <c r="G138" s="166" t="s">
        <v>156</v>
      </c>
      <c r="H138" s="131" t="s">
        <v>77</v>
      </c>
      <c r="I138" s="132"/>
      <c r="J138" s="110" t="s">
        <v>84</v>
      </c>
      <c r="K138" s="113">
        <v>22</v>
      </c>
      <c r="L138" s="108"/>
      <c r="M138" s="52"/>
      <c r="N138" s="52"/>
      <c r="O138" s="52"/>
      <c r="P138" s="52"/>
      <c r="Q138" s="52"/>
      <c r="R138" s="52"/>
      <c r="S138" s="52"/>
      <c r="T138" s="52"/>
      <c r="U138" s="52"/>
      <c r="V138" s="52"/>
      <c r="W138" s="52"/>
      <c r="X138" s="52"/>
      <c r="Y138" s="52"/>
      <c r="Z138" s="52"/>
      <c r="AA138" s="52"/>
      <c r="AB138" s="52"/>
      <c r="AC138" s="52"/>
      <c r="AD138" s="52"/>
      <c r="AE138" s="52"/>
      <c r="AF138" s="52"/>
    </row>
    <row r="139" spans="1:32" ht="20.25" customHeight="1">
      <c r="A139" s="52"/>
      <c r="B139" s="37"/>
      <c r="C139" s="118"/>
      <c r="D139" s="118"/>
      <c r="E139" s="118"/>
      <c r="F139" s="118"/>
      <c r="G139" s="114"/>
      <c r="H139" s="134" t="s">
        <v>51</v>
      </c>
      <c r="I139" s="134" t="s">
        <v>0</v>
      </c>
      <c r="J139" s="111"/>
      <c r="K139" s="114"/>
      <c r="L139" s="108"/>
      <c r="M139" s="52"/>
      <c r="N139" s="52"/>
      <c r="O139" s="52"/>
      <c r="P139" s="52"/>
      <c r="Q139" s="52"/>
      <c r="R139" s="52"/>
      <c r="S139" s="52"/>
      <c r="T139" s="52"/>
      <c r="U139" s="52"/>
      <c r="V139" s="52"/>
      <c r="W139" s="52"/>
      <c r="X139" s="52"/>
      <c r="Y139" s="52"/>
      <c r="Z139" s="52"/>
      <c r="AA139" s="52"/>
      <c r="AB139" s="52"/>
      <c r="AC139" s="52"/>
      <c r="AD139" s="52"/>
      <c r="AE139" s="52"/>
      <c r="AF139" s="52"/>
    </row>
    <row r="140" spans="1:32" ht="20.25" customHeight="1">
      <c r="A140" s="52"/>
      <c r="B140" s="37"/>
      <c r="C140" s="118"/>
      <c r="D140" s="118"/>
      <c r="E140" s="118"/>
      <c r="F140" s="118"/>
      <c r="G140" s="114"/>
      <c r="H140" s="109"/>
      <c r="I140" s="109"/>
      <c r="J140" s="111"/>
      <c r="K140" s="114"/>
      <c r="L140" s="108"/>
      <c r="M140" s="52"/>
      <c r="N140" s="52"/>
      <c r="O140" s="52"/>
      <c r="P140" s="52"/>
      <c r="Q140" s="52"/>
      <c r="R140" s="52"/>
      <c r="S140" s="52"/>
      <c r="T140" s="52"/>
      <c r="U140" s="52"/>
      <c r="V140" s="52"/>
      <c r="W140" s="52"/>
      <c r="X140" s="52"/>
      <c r="Y140" s="52"/>
      <c r="Z140" s="52"/>
      <c r="AA140" s="52"/>
      <c r="AB140" s="52"/>
      <c r="AC140" s="52"/>
      <c r="AD140" s="52"/>
      <c r="AE140" s="52"/>
      <c r="AF140" s="52"/>
    </row>
    <row r="141" spans="1:32" ht="20.25" customHeight="1">
      <c r="A141" s="52"/>
      <c r="B141" s="37"/>
      <c r="C141" s="118"/>
      <c r="D141" s="118"/>
      <c r="E141" s="118"/>
      <c r="F141" s="118"/>
      <c r="G141" s="114"/>
      <c r="H141" s="134" t="s">
        <v>80</v>
      </c>
      <c r="I141" s="134" t="s">
        <v>81</v>
      </c>
      <c r="J141" s="111"/>
      <c r="K141" s="114"/>
      <c r="L141" s="108"/>
      <c r="M141" s="52"/>
      <c r="N141" s="52"/>
      <c r="O141" s="52"/>
      <c r="P141" s="52"/>
      <c r="Q141" s="52"/>
      <c r="R141" s="52"/>
      <c r="S141" s="52"/>
      <c r="T141" s="52"/>
      <c r="U141" s="52"/>
      <c r="V141" s="52"/>
      <c r="W141" s="52"/>
      <c r="X141" s="52"/>
      <c r="Y141" s="52"/>
      <c r="Z141" s="52"/>
      <c r="AA141" s="52"/>
      <c r="AB141" s="52"/>
      <c r="AC141" s="52"/>
      <c r="AD141" s="52"/>
      <c r="AE141" s="52"/>
      <c r="AF141" s="52"/>
    </row>
    <row r="142" spans="1:32" ht="20.25" customHeight="1">
      <c r="A142" s="52"/>
      <c r="B142" s="37"/>
      <c r="C142" s="119"/>
      <c r="D142" s="119"/>
      <c r="E142" s="119"/>
      <c r="F142" s="119"/>
      <c r="G142" s="115"/>
      <c r="H142" s="109"/>
      <c r="I142" s="109"/>
      <c r="J142" s="112"/>
      <c r="K142" s="115"/>
      <c r="L142" s="108"/>
      <c r="M142" s="52"/>
      <c r="N142" s="52"/>
      <c r="O142" s="52"/>
      <c r="P142" s="52"/>
      <c r="Q142" s="52"/>
      <c r="R142" s="52"/>
      <c r="S142" s="52"/>
      <c r="T142" s="52"/>
      <c r="U142" s="52"/>
      <c r="V142" s="52"/>
      <c r="W142" s="52"/>
      <c r="X142" s="52"/>
      <c r="Y142" s="52"/>
      <c r="Z142" s="52"/>
      <c r="AA142" s="52"/>
      <c r="AB142" s="52"/>
      <c r="AC142" s="52"/>
      <c r="AD142" s="52"/>
      <c r="AE142" s="52"/>
      <c r="AF142" s="52"/>
    </row>
    <row r="143" spans="1:32" ht="18" customHeight="1">
      <c r="A143" s="52"/>
      <c r="B143" s="18"/>
      <c r="C143" s="85"/>
      <c r="D143" s="85"/>
      <c r="E143" s="85"/>
      <c r="F143" s="85"/>
      <c r="G143" s="86"/>
      <c r="H143" s="19"/>
      <c r="I143" s="20"/>
      <c r="J143" s="21"/>
      <c r="K143" s="87"/>
      <c r="L143" s="108"/>
      <c r="M143" s="52"/>
      <c r="N143" s="52"/>
      <c r="O143" s="52"/>
      <c r="P143" s="52"/>
      <c r="Q143" s="52"/>
      <c r="R143" s="52"/>
      <c r="S143" s="52"/>
      <c r="T143" s="52"/>
      <c r="U143" s="52"/>
      <c r="V143" s="52"/>
      <c r="W143" s="52"/>
      <c r="X143" s="52"/>
      <c r="Y143" s="52"/>
      <c r="Z143" s="52"/>
      <c r="AA143" s="52"/>
      <c r="AB143" s="52"/>
      <c r="AC143" s="52"/>
      <c r="AD143" s="52"/>
      <c r="AE143" s="52"/>
      <c r="AF143" s="52"/>
    </row>
    <row r="144" spans="1:32" ht="20.25" customHeight="1">
      <c r="A144" s="52"/>
      <c r="B144" s="37"/>
      <c r="C144" s="129" t="s">
        <v>194</v>
      </c>
      <c r="D144" s="161" t="s">
        <v>152</v>
      </c>
      <c r="E144" s="121" t="s">
        <v>167</v>
      </c>
      <c r="F144" s="121" t="s">
        <v>85</v>
      </c>
      <c r="G144" s="166" t="s">
        <v>157</v>
      </c>
      <c r="H144" s="131" t="s">
        <v>77</v>
      </c>
      <c r="I144" s="132"/>
      <c r="J144" s="110" t="s">
        <v>86</v>
      </c>
      <c r="K144" s="113">
        <v>23</v>
      </c>
      <c r="L144" s="108"/>
      <c r="M144" s="52"/>
      <c r="N144" s="52"/>
      <c r="O144" s="52"/>
      <c r="P144" s="52"/>
      <c r="Q144" s="52"/>
      <c r="R144" s="52"/>
      <c r="S144" s="52"/>
      <c r="T144" s="52"/>
      <c r="U144" s="52"/>
      <c r="V144" s="52"/>
      <c r="W144" s="52"/>
      <c r="X144" s="52"/>
      <c r="Y144" s="52"/>
      <c r="Z144" s="52"/>
      <c r="AA144" s="52"/>
      <c r="AB144" s="52"/>
      <c r="AC144" s="52"/>
      <c r="AD144" s="52"/>
      <c r="AE144" s="52"/>
      <c r="AF144" s="52"/>
    </row>
    <row r="145" spans="1:32" ht="18" customHeight="1">
      <c r="A145" s="52"/>
      <c r="B145" s="37"/>
      <c r="C145" s="118"/>
      <c r="D145" s="118"/>
      <c r="E145" s="118"/>
      <c r="F145" s="118"/>
      <c r="G145" s="114"/>
      <c r="H145" s="134" t="s">
        <v>87</v>
      </c>
      <c r="I145" s="134" t="s">
        <v>0</v>
      </c>
      <c r="J145" s="111"/>
      <c r="K145" s="114"/>
      <c r="L145" s="108"/>
      <c r="M145" s="52"/>
      <c r="N145" s="52"/>
      <c r="O145" s="52"/>
      <c r="P145" s="52"/>
      <c r="Q145" s="52"/>
      <c r="R145" s="52"/>
      <c r="S145" s="52"/>
      <c r="T145" s="52"/>
      <c r="U145" s="52"/>
      <c r="V145" s="52"/>
      <c r="W145" s="52"/>
      <c r="X145" s="52"/>
      <c r="Y145" s="52"/>
      <c r="Z145" s="52"/>
      <c r="AA145" s="52"/>
      <c r="AB145" s="52"/>
      <c r="AC145" s="52"/>
      <c r="AD145" s="52"/>
      <c r="AE145" s="52"/>
      <c r="AF145" s="52"/>
    </row>
    <row r="146" spans="1:32" ht="18" customHeight="1">
      <c r="A146" s="52"/>
      <c r="B146" s="37"/>
      <c r="C146" s="118"/>
      <c r="D146" s="118"/>
      <c r="E146" s="118"/>
      <c r="F146" s="118"/>
      <c r="G146" s="114"/>
      <c r="H146" s="109"/>
      <c r="I146" s="109"/>
      <c r="J146" s="111"/>
      <c r="K146" s="114"/>
      <c r="L146" s="108"/>
      <c r="M146" s="52"/>
      <c r="N146" s="52"/>
      <c r="O146" s="52"/>
      <c r="P146" s="52"/>
      <c r="Q146" s="52"/>
      <c r="R146" s="52"/>
      <c r="S146" s="52"/>
      <c r="T146" s="52"/>
      <c r="U146" s="52"/>
      <c r="V146" s="52"/>
      <c r="W146" s="52"/>
      <c r="X146" s="52"/>
      <c r="Y146" s="52"/>
      <c r="Z146" s="52"/>
      <c r="AA146" s="52"/>
      <c r="AB146" s="52"/>
      <c r="AC146" s="52"/>
      <c r="AD146" s="52"/>
      <c r="AE146" s="52"/>
      <c r="AF146" s="52"/>
    </row>
    <row r="147" spans="1:32" ht="18" customHeight="1">
      <c r="A147" s="52"/>
      <c r="B147" s="37"/>
      <c r="C147" s="118"/>
      <c r="D147" s="118"/>
      <c r="E147" s="118"/>
      <c r="F147" s="118"/>
      <c r="G147" s="114"/>
      <c r="H147" s="134" t="s">
        <v>51</v>
      </c>
      <c r="I147" s="134" t="s">
        <v>81</v>
      </c>
      <c r="J147" s="111"/>
      <c r="K147" s="114"/>
      <c r="L147" s="108"/>
      <c r="M147" s="52"/>
      <c r="N147" s="52"/>
      <c r="O147" s="52"/>
      <c r="P147" s="52"/>
      <c r="Q147" s="52"/>
      <c r="R147" s="52"/>
      <c r="S147" s="52"/>
      <c r="T147" s="52"/>
      <c r="U147" s="52"/>
      <c r="V147" s="52"/>
      <c r="W147" s="52"/>
      <c r="X147" s="52"/>
      <c r="Y147" s="52"/>
      <c r="Z147" s="52"/>
      <c r="AA147" s="52"/>
      <c r="AB147" s="52"/>
      <c r="AC147" s="52"/>
      <c r="AD147" s="52"/>
      <c r="AE147" s="52"/>
      <c r="AF147" s="52"/>
    </row>
    <row r="148" spans="1:32" ht="18" customHeight="1">
      <c r="A148" s="52"/>
      <c r="B148" s="49"/>
      <c r="C148" s="119"/>
      <c r="D148" s="119"/>
      <c r="E148" s="118"/>
      <c r="F148" s="118"/>
      <c r="G148" s="115"/>
      <c r="H148" s="108"/>
      <c r="I148" s="108"/>
      <c r="J148" s="111"/>
      <c r="K148" s="114"/>
      <c r="L148" s="108"/>
      <c r="M148" s="52"/>
      <c r="N148" s="52"/>
      <c r="O148" s="52"/>
      <c r="P148" s="52"/>
      <c r="Q148" s="52"/>
      <c r="R148" s="52"/>
      <c r="S148" s="52"/>
      <c r="T148" s="52"/>
      <c r="U148" s="52"/>
      <c r="V148" s="52"/>
      <c r="W148" s="52"/>
      <c r="X148" s="52"/>
      <c r="Y148" s="52"/>
      <c r="Z148" s="52"/>
      <c r="AA148" s="52"/>
      <c r="AB148" s="52"/>
      <c r="AC148" s="52"/>
      <c r="AD148" s="52"/>
      <c r="AE148" s="52"/>
      <c r="AF148" s="52"/>
    </row>
    <row r="149" spans="1:32" ht="31.5" customHeight="1">
      <c r="A149" s="52"/>
      <c r="B149" s="38"/>
      <c r="C149" s="39"/>
      <c r="D149" s="40"/>
      <c r="E149" s="39"/>
      <c r="F149" s="39"/>
      <c r="G149" s="38"/>
      <c r="H149" s="41"/>
      <c r="I149" s="41"/>
      <c r="J149" s="42"/>
      <c r="K149" s="43"/>
      <c r="L149" s="108"/>
      <c r="M149" s="52"/>
      <c r="N149" s="52"/>
      <c r="O149" s="52"/>
      <c r="P149" s="52"/>
      <c r="Q149" s="52"/>
      <c r="R149" s="52"/>
      <c r="S149" s="52"/>
      <c r="T149" s="52"/>
      <c r="U149" s="52"/>
      <c r="V149" s="52"/>
      <c r="W149" s="52"/>
      <c r="X149" s="52"/>
      <c r="Y149" s="52"/>
      <c r="Z149" s="52"/>
      <c r="AA149" s="52"/>
      <c r="AB149" s="52"/>
      <c r="AC149" s="52"/>
      <c r="AD149" s="52"/>
      <c r="AE149" s="52"/>
      <c r="AF149" s="52"/>
    </row>
    <row r="150" spans="1:32" ht="38.25" customHeight="1">
      <c r="A150" s="52"/>
      <c r="B150" s="44" t="s">
        <v>168</v>
      </c>
      <c r="C150" s="163" t="s">
        <v>194</v>
      </c>
      <c r="D150" s="164" t="s">
        <v>152</v>
      </c>
      <c r="E150" s="163" t="s">
        <v>167</v>
      </c>
      <c r="F150" s="163" t="s">
        <v>169</v>
      </c>
      <c r="G150" s="167" t="s">
        <v>157</v>
      </c>
      <c r="H150" s="168" t="s">
        <v>77</v>
      </c>
      <c r="I150" s="132"/>
      <c r="J150" s="169" t="s">
        <v>170</v>
      </c>
      <c r="K150" s="170">
        <v>24</v>
      </c>
      <c r="L150" s="108"/>
      <c r="M150" s="52"/>
      <c r="N150" s="52"/>
      <c r="O150" s="52"/>
      <c r="P150" s="52"/>
      <c r="Q150" s="52"/>
      <c r="R150" s="52"/>
      <c r="S150" s="52"/>
      <c r="T150" s="52"/>
      <c r="U150" s="52"/>
      <c r="V150" s="52"/>
      <c r="W150" s="52"/>
      <c r="X150" s="52"/>
      <c r="Y150" s="52"/>
      <c r="Z150" s="52"/>
      <c r="AA150" s="52"/>
      <c r="AB150" s="52"/>
      <c r="AC150" s="52"/>
      <c r="AD150" s="52"/>
      <c r="AE150" s="52"/>
      <c r="AF150" s="52"/>
    </row>
    <row r="151" spans="1:32" ht="33.75" customHeight="1">
      <c r="A151" s="52"/>
      <c r="B151" s="45" t="s">
        <v>171</v>
      </c>
      <c r="C151" s="108"/>
      <c r="D151" s="108"/>
      <c r="E151" s="108"/>
      <c r="F151" s="108"/>
      <c r="G151" s="108"/>
      <c r="H151" s="16" t="s">
        <v>79</v>
      </c>
      <c r="I151" s="16" t="s">
        <v>0</v>
      </c>
      <c r="J151" s="108"/>
      <c r="K151" s="108"/>
      <c r="L151" s="108"/>
      <c r="M151" s="52"/>
      <c r="N151" s="52"/>
      <c r="O151" s="52"/>
      <c r="P151" s="52"/>
      <c r="Q151" s="52"/>
      <c r="R151" s="52"/>
      <c r="S151" s="52"/>
      <c r="T151" s="52"/>
      <c r="U151" s="52"/>
      <c r="V151" s="52"/>
      <c r="W151" s="52"/>
      <c r="X151" s="52"/>
      <c r="Y151" s="52"/>
      <c r="Z151" s="52"/>
      <c r="AA151" s="52"/>
      <c r="AB151" s="52"/>
      <c r="AC151" s="52"/>
      <c r="AD151" s="52"/>
      <c r="AE151" s="52"/>
      <c r="AF151" s="52"/>
    </row>
    <row r="152" spans="1:32" ht="66.75" customHeight="1">
      <c r="A152" s="52"/>
      <c r="B152" s="45"/>
      <c r="C152" s="109"/>
      <c r="D152" s="109"/>
      <c r="E152" s="109"/>
      <c r="F152" s="109"/>
      <c r="G152" s="109"/>
      <c r="H152" s="16" t="s">
        <v>80</v>
      </c>
      <c r="I152" s="16" t="s">
        <v>81</v>
      </c>
      <c r="J152" s="109"/>
      <c r="K152" s="109"/>
      <c r="L152" s="109"/>
      <c r="M152" s="52"/>
      <c r="N152" s="52"/>
      <c r="O152" s="52"/>
      <c r="P152" s="52"/>
      <c r="Q152" s="52"/>
      <c r="R152" s="52"/>
      <c r="S152" s="52"/>
      <c r="T152" s="52"/>
      <c r="U152" s="52"/>
      <c r="V152" s="52"/>
      <c r="W152" s="52"/>
      <c r="X152" s="52"/>
      <c r="Y152" s="52"/>
      <c r="Z152" s="52"/>
      <c r="AA152" s="52"/>
      <c r="AB152" s="52"/>
      <c r="AC152" s="52"/>
      <c r="AD152" s="52"/>
      <c r="AE152" s="52"/>
      <c r="AF152" s="52"/>
    </row>
    <row r="153" spans="1:32" ht="18" customHeight="1">
      <c r="A153" s="52"/>
      <c r="B153" s="46"/>
      <c r="C153" s="85"/>
      <c r="D153" s="85"/>
      <c r="E153" s="85"/>
      <c r="F153" s="85"/>
      <c r="G153" s="86"/>
      <c r="H153" s="47"/>
      <c r="I153" s="48"/>
      <c r="J153" s="21"/>
      <c r="K153" s="92"/>
      <c r="L153" s="93"/>
      <c r="M153" s="52"/>
      <c r="N153" s="52"/>
      <c r="O153" s="52"/>
      <c r="P153" s="52"/>
      <c r="Q153" s="52"/>
      <c r="R153" s="52"/>
      <c r="S153" s="52"/>
      <c r="T153" s="52"/>
      <c r="U153" s="52"/>
      <c r="V153" s="52"/>
      <c r="W153" s="52"/>
      <c r="X153" s="52"/>
      <c r="Y153" s="52"/>
      <c r="Z153" s="52"/>
      <c r="AA153" s="52"/>
      <c r="AB153" s="52"/>
      <c r="AC153" s="52"/>
      <c r="AD153" s="52"/>
      <c r="AE153" s="52"/>
      <c r="AF153" s="52"/>
    </row>
    <row r="154" spans="1:32" ht="77.25" customHeight="1">
      <c r="A154" s="52"/>
      <c r="B154" s="37" t="s">
        <v>172</v>
      </c>
      <c r="C154" s="129" t="s">
        <v>194</v>
      </c>
      <c r="D154" s="161" t="s">
        <v>152</v>
      </c>
      <c r="E154" s="121" t="s">
        <v>88</v>
      </c>
      <c r="F154" s="121" t="s">
        <v>89</v>
      </c>
      <c r="G154" s="166" t="s">
        <v>155</v>
      </c>
      <c r="H154" s="131" t="s">
        <v>90</v>
      </c>
      <c r="I154" s="132"/>
      <c r="J154" s="174" t="s">
        <v>91</v>
      </c>
      <c r="K154" s="177">
        <v>25</v>
      </c>
      <c r="L154" s="107" t="s">
        <v>92</v>
      </c>
      <c r="M154" s="52"/>
      <c r="N154" s="52"/>
      <c r="O154" s="52"/>
      <c r="P154" s="52"/>
      <c r="Q154" s="52"/>
      <c r="R154" s="52"/>
      <c r="S154" s="52"/>
      <c r="T154" s="52"/>
      <c r="U154" s="52"/>
      <c r="V154" s="52"/>
      <c r="W154" s="52"/>
      <c r="X154" s="52"/>
      <c r="Y154" s="52"/>
      <c r="Z154" s="52"/>
      <c r="AA154" s="52"/>
      <c r="AB154" s="52"/>
      <c r="AC154" s="52"/>
      <c r="AD154" s="52"/>
      <c r="AE154" s="52"/>
      <c r="AF154" s="52"/>
    </row>
    <row r="155" spans="1:32" ht="16.5" customHeight="1">
      <c r="A155" s="52"/>
      <c r="B155" s="165" t="s">
        <v>173</v>
      </c>
      <c r="C155" s="118"/>
      <c r="D155" s="118"/>
      <c r="E155" s="118"/>
      <c r="F155" s="118"/>
      <c r="G155" s="114"/>
      <c r="H155" s="134" t="s">
        <v>93</v>
      </c>
      <c r="I155" s="134" t="s">
        <v>21</v>
      </c>
      <c r="J155" s="175"/>
      <c r="K155" s="178"/>
      <c r="L155" s="108"/>
      <c r="M155" s="52"/>
      <c r="N155" s="52"/>
      <c r="O155" s="52"/>
      <c r="P155" s="52"/>
      <c r="Q155" s="52"/>
      <c r="R155" s="52"/>
      <c r="S155" s="52"/>
      <c r="T155" s="52"/>
      <c r="U155" s="52"/>
      <c r="V155" s="52"/>
      <c r="W155" s="52"/>
      <c r="X155" s="52"/>
      <c r="Y155" s="52"/>
      <c r="Z155" s="52"/>
      <c r="AA155" s="52"/>
      <c r="AB155" s="52"/>
      <c r="AC155" s="52"/>
      <c r="AD155" s="52"/>
      <c r="AE155" s="52"/>
      <c r="AF155" s="52"/>
    </row>
    <row r="156" spans="1:32" ht="9" hidden="1" customHeight="1">
      <c r="A156" s="52"/>
      <c r="B156" s="118"/>
      <c r="C156" s="118"/>
      <c r="D156" s="118"/>
      <c r="E156" s="118"/>
      <c r="F156" s="118"/>
      <c r="G156" s="114"/>
      <c r="H156" s="108"/>
      <c r="I156" s="108"/>
      <c r="J156" s="175"/>
      <c r="K156" s="178"/>
      <c r="L156" s="108"/>
      <c r="M156" s="52"/>
      <c r="N156" s="52"/>
      <c r="O156" s="52"/>
      <c r="P156" s="52"/>
      <c r="Q156" s="52"/>
      <c r="R156" s="52"/>
      <c r="S156" s="52"/>
      <c r="T156" s="52"/>
      <c r="U156" s="52"/>
      <c r="V156" s="52"/>
      <c r="W156" s="52"/>
      <c r="X156" s="52"/>
      <c r="Y156" s="52"/>
      <c r="Z156" s="52"/>
      <c r="AA156" s="52"/>
      <c r="AB156" s="52"/>
      <c r="AC156" s="52"/>
      <c r="AD156" s="52"/>
      <c r="AE156" s="52"/>
      <c r="AF156" s="52"/>
    </row>
    <row r="157" spans="1:32" ht="1.5" customHeight="1">
      <c r="A157" s="52"/>
      <c r="B157" s="119"/>
      <c r="C157" s="118"/>
      <c r="D157" s="118"/>
      <c r="E157" s="118"/>
      <c r="F157" s="118"/>
      <c r="G157" s="114"/>
      <c r="H157" s="108"/>
      <c r="I157" s="108"/>
      <c r="J157" s="175"/>
      <c r="K157" s="178"/>
      <c r="L157" s="108"/>
      <c r="M157" s="52"/>
      <c r="N157" s="52"/>
      <c r="O157" s="52"/>
      <c r="P157" s="52"/>
      <c r="Q157" s="52"/>
      <c r="R157" s="52"/>
      <c r="S157" s="52"/>
      <c r="T157" s="52"/>
      <c r="U157" s="52"/>
      <c r="V157" s="52"/>
      <c r="W157" s="52"/>
      <c r="X157" s="52"/>
      <c r="Y157" s="52"/>
      <c r="Z157" s="52"/>
      <c r="AA157" s="52"/>
      <c r="AB157" s="52"/>
      <c r="AC157" s="52"/>
      <c r="AD157" s="52"/>
      <c r="AE157" s="52"/>
      <c r="AF157" s="52"/>
    </row>
    <row r="158" spans="1:32" ht="39" customHeight="1">
      <c r="A158" s="52"/>
      <c r="B158" s="37" t="s">
        <v>174</v>
      </c>
      <c r="C158" s="119"/>
      <c r="D158" s="119"/>
      <c r="E158" s="119"/>
      <c r="F158" s="119"/>
      <c r="G158" s="115"/>
      <c r="H158" s="109"/>
      <c r="I158" s="109"/>
      <c r="J158" s="176"/>
      <c r="K158" s="179"/>
      <c r="L158" s="108"/>
      <c r="M158" s="52"/>
      <c r="N158" s="52"/>
      <c r="O158" s="52"/>
      <c r="P158" s="52"/>
      <c r="Q158" s="52"/>
      <c r="R158" s="52"/>
      <c r="S158" s="52"/>
      <c r="T158" s="52"/>
      <c r="U158" s="52"/>
      <c r="V158" s="52"/>
      <c r="W158" s="52"/>
      <c r="X158" s="52"/>
      <c r="Y158" s="52"/>
      <c r="Z158" s="52"/>
      <c r="AA158" s="52"/>
      <c r="AB158" s="52"/>
      <c r="AC158" s="52"/>
      <c r="AD158" s="52"/>
      <c r="AE158" s="52"/>
      <c r="AF158" s="52"/>
    </row>
    <row r="159" spans="1:32" ht="18" customHeight="1">
      <c r="A159" s="52"/>
      <c r="B159" s="18"/>
      <c r="C159" s="85"/>
      <c r="D159" s="85"/>
      <c r="E159" s="85"/>
      <c r="F159" s="85"/>
      <c r="G159" s="86"/>
      <c r="H159" s="19"/>
      <c r="I159" s="20"/>
      <c r="J159" s="21"/>
      <c r="K159" s="87"/>
      <c r="L159" s="108"/>
      <c r="M159" s="52"/>
      <c r="N159" s="52"/>
      <c r="O159" s="52"/>
      <c r="P159" s="52"/>
      <c r="Q159" s="52"/>
      <c r="R159" s="52"/>
      <c r="S159" s="52"/>
      <c r="T159" s="52"/>
      <c r="U159" s="52"/>
      <c r="V159" s="52"/>
      <c r="W159" s="52"/>
      <c r="X159" s="52"/>
      <c r="Y159" s="52"/>
      <c r="Z159" s="52"/>
      <c r="AA159" s="52"/>
      <c r="AB159" s="52"/>
      <c r="AC159" s="52"/>
      <c r="AD159" s="52"/>
      <c r="AE159" s="52"/>
      <c r="AF159" s="52"/>
    </row>
    <row r="160" spans="1:32" ht="71.25" customHeight="1">
      <c r="A160" s="52"/>
      <c r="B160" s="37" t="s">
        <v>172</v>
      </c>
      <c r="C160" s="129" t="s">
        <v>194</v>
      </c>
      <c r="D160" s="161" t="s">
        <v>152</v>
      </c>
      <c r="E160" s="121" t="s">
        <v>94</v>
      </c>
      <c r="F160" s="121" t="s">
        <v>95</v>
      </c>
      <c r="G160" s="166" t="s">
        <v>155</v>
      </c>
      <c r="H160" s="131" t="s">
        <v>96</v>
      </c>
      <c r="I160" s="132"/>
      <c r="J160" s="110" t="s">
        <v>97</v>
      </c>
      <c r="K160" s="113">
        <v>26</v>
      </c>
      <c r="L160" s="108"/>
      <c r="M160" s="52"/>
      <c r="N160" s="52"/>
      <c r="O160" s="52"/>
      <c r="P160" s="52"/>
      <c r="Q160" s="52"/>
      <c r="R160" s="52"/>
      <c r="S160" s="52"/>
      <c r="T160" s="52"/>
      <c r="U160" s="52"/>
      <c r="V160" s="52"/>
      <c r="W160" s="52"/>
      <c r="X160" s="52"/>
      <c r="Y160" s="52"/>
      <c r="Z160" s="52"/>
      <c r="AA160" s="52"/>
      <c r="AB160" s="52"/>
      <c r="AC160" s="52"/>
      <c r="AD160" s="52"/>
      <c r="AE160" s="52"/>
      <c r="AF160" s="52"/>
    </row>
    <row r="161" spans="1:32" ht="20.25" customHeight="1">
      <c r="A161" s="52"/>
      <c r="B161" s="165" t="s">
        <v>175</v>
      </c>
      <c r="C161" s="118"/>
      <c r="D161" s="118"/>
      <c r="E161" s="118"/>
      <c r="F161" s="118"/>
      <c r="G161" s="114"/>
      <c r="H161" s="134" t="s">
        <v>98</v>
      </c>
      <c r="I161" s="134" t="s">
        <v>21</v>
      </c>
      <c r="J161" s="111"/>
      <c r="K161" s="114"/>
      <c r="L161" s="108"/>
      <c r="M161" s="52"/>
      <c r="N161" s="52"/>
      <c r="O161" s="52"/>
      <c r="P161" s="52"/>
      <c r="Q161" s="52"/>
      <c r="R161" s="52"/>
      <c r="S161" s="52"/>
      <c r="T161" s="52"/>
      <c r="U161" s="52"/>
      <c r="V161" s="52"/>
      <c r="W161" s="52"/>
      <c r="X161" s="52"/>
      <c r="Y161" s="52"/>
      <c r="Z161" s="52"/>
      <c r="AA161" s="52"/>
      <c r="AB161" s="52"/>
      <c r="AC161" s="52"/>
      <c r="AD161" s="52"/>
      <c r="AE161" s="52"/>
      <c r="AF161" s="52"/>
    </row>
    <row r="162" spans="1:32" ht="16.5" customHeight="1">
      <c r="A162" s="52"/>
      <c r="B162" s="118"/>
      <c r="C162" s="118"/>
      <c r="D162" s="118"/>
      <c r="E162" s="118"/>
      <c r="F162" s="118"/>
      <c r="G162" s="114"/>
      <c r="H162" s="108"/>
      <c r="I162" s="108"/>
      <c r="J162" s="111"/>
      <c r="K162" s="114"/>
      <c r="L162" s="108"/>
      <c r="M162" s="52"/>
      <c r="N162" s="52"/>
      <c r="O162" s="52"/>
      <c r="P162" s="52"/>
      <c r="Q162" s="52"/>
      <c r="R162" s="52"/>
      <c r="S162" s="52"/>
      <c r="T162" s="52"/>
      <c r="U162" s="52"/>
      <c r="V162" s="52"/>
      <c r="W162" s="52"/>
      <c r="X162" s="52"/>
      <c r="Y162" s="52"/>
      <c r="Z162" s="52"/>
      <c r="AA162" s="52"/>
      <c r="AB162" s="52"/>
      <c r="AC162" s="52"/>
      <c r="AD162" s="52"/>
      <c r="AE162" s="52"/>
      <c r="AF162" s="52"/>
    </row>
    <row r="163" spans="1:32" ht="20.25" hidden="1" customHeight="1">
      <c r="A163" s="52"/>
      <c r="B163" s="119"/>
      <c r="C163" s="118"/>
      <c r="D163" s="118"/>
      <c r="E163" s="118"/>
      <c r="F163" s="118"/>
      <c r="G163" s="114"/>
      <c r="H163" s="108"/>
      <c r="I163" s="108"/>
      <c r="J163" s="111"/>
      <c r="K163" s="114"/>
      <c r="L163" s="108"/>
      <c r="M163" s="52"/>
      <c r="N163" s="52"/>
      <c r="O163" s="52"/>
      <c r="P163" s="52"/>
      <c r="Q163" s="52"/>
      <c r="R163" s="52"/>
      <c r="S163" s="52"/>
      <c r="T163" s="52"/>
      <c r="U163" s="52"/>
      <c r="V163" s="52"/>
      <c r="W163" s="52"/>
      <c r="X163" s="52"/>
      <c r="Y163" s="52"/>
      <c r="Z163" s="52"/>
      <c r="AA163" s="52"/>
      <c r="AB163" s="52"/>
      <c r="AC163" s="52"/>
      <c r="AD163" s="52"/>
      <c r="AE163" s="52"/>
      <c r="AF163" s="52"/>
    </row>
    <row r="164" spans="1:32" ht="27" customHeight="1">
      <c r="A164" s="52"/>
      <c r="B164" s="37"/>
      <c r="C164" s="119"/>
      <c r="D164" s="119"/>
      <c r="E164" s="119"/>
      <c r="F164" s="119"/>
      <c r="G164" s="115"/>
      <c r="H164" s="109"/>
      <c r="I164" s="109"/>
      <c r="J164" s="112"/>
      <c r="K164" s="115"/>
      <c r="L164" s="108"/>
      <c r="M164" s="52"/>
      <c r="N164" s="52"/>
      <c r="O164" s="52"/>
      <c r="P164" s="52"/>
      <c r="Q164" s="52"/>
      <c r="R164" s="52"/>
      <c r="S164" s="52"/>
      <c r="T164" s="52"/>
      <c r="U164" s="52"/>
      <c r="V164" s="52"/>
      <c r="W164" s="52"/>
      <c r="X164" s="52"/>
      <c r="Y164" s="52"/>
      <c r="Z164" s="52"/>
      <c r="AA164" s="52"/>
      <c r="AB164" s="52"/>
      <c r="AC164" s="52"/>
      <c r="AD164" s="52"/>
      <c r="AE164" s="52"/>
      <c r="AF164" s="52"/>
    </row>
    <row r="165" spans="1:32" ht="18" customHeight="1">
      <c r="A165" s="52"/>
      <c r="B165" s="18"/>
      <c r="C165" s="85"/>
      <c r="D165" s="85"/>
      <c r="E165" s="85"/>
      <c r="F165" s="85"/>
      <c r="G165" s="86"/>
      <c r="H165" s="19"/>
      <c r="I165" s="20"/>
      <c r="J165" s="21"/>
      <c r="K165" s="87"/>
      <c r="L165" s="108"/>
      <c r="M165" s="52"/>
      <c r="N165" s="52"/>
      <c r="O165" s="52"/>
      <c r="P165" s="52"/>
      <c r="Q165" s="52"/>
      <c r="R165" s="52"/>
      <c r="S165" s="52"/>
      <c r="T165" s="52"/>
      <c r="U165" s="52"/>
      <c r="V165" s="52"/>
      <c r="W165" s="52"/>
      <c r="X165" s="52"/>
      <c r="Y165" s="52"/>
      <c r="Z165" s="52"/>
      <c r="AA165" s="52"/>
      <c r="AB165" s="52"/>
      <c r="AC165" s="52"/>
      <c r="AD165" s="52"/>
      <c r="AE165" s="52"/>
      <c r="AF165" s="52"/>
    </row>
    <row r="166" spans="1:32" ht="69.75" customHeight="1">
      <c r="A166" s="52"/>
      <c r="B166" s="37" t="s">
        <v>172</v>
      </c>
      <c r="C166" s="129" t="s">
        <v>194</v>
      </c>
      <c r="D166" s="161" t="s">
        <v>152</v>
      </c>
      <c r="E166" s="121" t="s">
        <v>99</v>
      </c>
      <c r="F166" s="121" t="s">
        <v>100</v>
      </c>
      <c r="G166" s="166" t="s">
        <v>155</v>
      </c>
      <c r="H166" s="131" t="s">
        <v>101</v>
      </c>
      <c r="I166" s="132"/>
      <c r="J166" s="110" t="s">
        <v>102</v>
      </c>
      <c r="K166" s="113">
        <v>27</v>
      </c>
      <c r="L166" s="108"/>
      <c r="M166" s="52"/>
      <c r="N166" s="52"/>
      <c r="O166" s="52"/>
      <c r="P166" s="52"/>
      <c r="Q166" s="52"/>
      <c r="R166" s="52"/>
      <c r="S166" s="52"/>
      <c r="T166" s="52"/>
      <c r="U166" s="52"/>
      <c r="V166" s="52"/>
      <c r="W166" s="52"/>
      <c r="X166" s="52"/>
      <c r="Y166" s="52"/>
      <c r="Z166" s="52"/>
      <c r="AA166" s="52"/>
      <c r="AB166" s="52"/>
      <c r="AC166" s="52"/>
      <c r="AD166" s="52"/>
      <c r="AE166" s="52"/>
      <c r="AF166" s="52"/>
    </row>
    <row r="167" spans="1:32" ht="20.25" customHeight="1">
      <c r="A167" s="52"/>
      <c r="B167" s="165" t="s">
        <v>176</v>
      </c>
      <c r="C167" s="118"/>
      <c r="D167" s="118"/>
      <c r="E167" s="118"/>
      <c r="F167" s="118"/>
      <c r="G167" s="114"/>
      <c r="H167" s="134" t="s">
        <v>103</v>
      </c>
      <c r="I167" s="134" t="s">
        <v>21</v>
      </c>
      <c r="J167" s="111"/>
      <c r="K167" s="114"/>
      <c r="L167" s="108"/>
      <c r="M167" s="52"/>
      <c r="N167" s="52"/>
      <c r="O167" s="52"/>
      <c r="P167" s="52"/>
      <c r="Q167" s="52"/>
      <c r="R167" s="52"/>
      <c r="S167" s="52"/>
      <c r="T167" s="52"/>
      <c r="U167" s="52"/>
      <c r="V167" s="52"/>
      <c r="W167" s="52"/>
      <c r="X167" s="52"/>
      <c r="Y167" s="52"/>
      <c r="Z167" s="52"/>
      <c r="AA167" s="52"/>
      <c r="AB167" s="52"/>
      <c r="AC167" s="52"/>
      <c r="AD167" s="52"/>
      <c r="AE167" s="52"/>
      <c r="AF167" s="52"/>
    </row>
    <row r="168" spans="1:32" ht="20.25" customHeight="1">
      <c r="A168" s="52"/>
      <c r="B168" s="118"/>
      <c r="C168" s="118"/>
      <c r="D168" s="118"/>
      <c r="E168" s="118"/>
      <c r="F168" s="118"/>
      <c r="G168" s="114"/>
      <c r="H168" s="108"/>
      <c r="I168" s="108"/>
      <c r="J168" s="111"/>
      <c r="K168" s="114"/>
      <c r="L168" s="108"/>
      <c r="M168" s="52"/>
      <c r="N168" s="52"/>
      <c r="O168" s="52"/>
      <c r="P168" s="52"/>
      <c r="Q168" s="52"/>
      <c r="R168" s="52"/>
      <c r="S168" s="52"/>
      <c r="T168" s="52"/>
      <c r="U168" s="52"/>
      <c r="V168" s="52"/>
      <c r="W168" s="52"/>
      <c r="X168" s="52"/>
      <c r="Y168" s="52"/>
      <c r="Z168" s="52"/>
      <c r="AA168" s="52"/>
      <c r="AB168" s="52"/>
      <c r="AC168" s="52"/>
      <c r="AD168" s="52"/>
      <c r="AE168" s="52"/>
      <c r="AF168" s="52"/>
    </row>
    <row r="169" spans="1:32" ht="20.25" hidden="1" customHeight="1">
      <c r="A169" s="52"/>
      <c r="B169" s="119"/>
      <c r="C169" s="118"/>
      <c r="D169" s="118"/>
      <c r="E169" s="118"/>
      <c r="F169" s="118"/>
      <c r="G169" s="114"/>
      <c r="H169" s="108"/>
      <c r="I169" s="108"/>
      <c r="J169" s="111"/>
      <c r="K169" s="114"/>
      <c r="L169" s="108"/>
      <c r="M169" s="52"/>
      <c r="N169" s="52"/>
      <c r="O169" s="52"/>
      <c r="P169" s="52"/>
      <c r="Q169" s="52"/>
      <c r="R169" s="52"/>
      <c r="S169" s="52"/>
      <c r="T169" s="52"/>
      <c r="U169" s="52"/>
      <c r="V169" s="52"/>
      <c r="W169" s="52"/>
      <c r="X169" s="52"/>
      <c r="Y169" s="52"/>
      <c r="Z169" s="52"/>
      <c r="AA169" s="52"/>
      <c r="AB169" s="52"/>
      <c r="AC169" s="52"/>
      <c r="AD169" s="52"/>
      <c r="AE169" s="52"/>
      <c r="AF169" s="52"/>
    </row>
    <row r="170" spans="1:32" ht="18" customHeight="1">
      <c r="A170" s="52"/>
      <c r="B170" s="37"/>
      <c r="C170" s="119"/>
      <c r="D170" s="119"/>
      <c r="E170" s="119"/>
      <c r="F170" s="119"/>
      <c r="G170" s="115"/>
      <c r="H170" s="109"/>
      <c r="I170" s="109"/>
      <c r="J170" s="112"/>
      <c r="K170" s="115"/>
      <c r="L170" s="108"/>
      <c r="M170" s="52"/>
      <c r="N170" s="52"/>
      <c r="O170" s="52"/>
      <c r="P170" s="52"/>
      <c r="Q170" s="52"/>
      <c r="R170" s="52"/>
      <c r="S170" s="52"/>
      <c r="T170" s="52"/>
      <c r="U170" s="52"/>
      <c r="V170" s="52"/>
      <c r="W170" s="52"/>
      <c r="X170" s="52"/>
      <c r="Y170" s="52"/>
      <c r="Z170" s="52"/>
      <c r="AA170" s="52"/>
      <c r="AB170" s="52"/>
      <c r="AC170" s="52"/>
      <c r="AD170" s="52"/>
      <c r="AE170" s="52"/>
      <c r="AF170" s="52"/>
    </row>
    <row r="171" spans="1:32" ht="18" customHeight="1">
      <c r="A171" s="52"/>
      <c r="B171" s="18"/>
      <c r="C171" s="85"/>
      <c r="D171" s="85"/>
      <c r="E171" s="85"/>
      <c r="F171" s="85"/>
      <c r="G171" s="86"/>
      <c r="H171" s="19"/>
      <c r="I171" s="20"/>
      <c r="J171" s="21"/>
      <c r="K171" s="87"/>
      <c r="L171" s="108"/>
      <c r="M171" s="52"/>
      <c r="N171" s="52"/>
      <c r="O171" s="52"/>
      <c r="P171" s="52"/>
      <c r="Q171" s="52"/>
      <c r="R171" s="52"/>
      <c r="S171" s="52"/>
      <c r="T171" s="52"/>
      <c r="U171" s="52"/>
      <c r="V171" s="52"/>
      <c r="W171" s="52"/>
      <c r="X171" s="52"/>
      <c r="Y171" s="52"/>
      <c r="Z171" s="52"/>
      <c r="AA171" s="52"/>
      <c r="AB171" s="52"/>
      <c r="AC171" s="52"/>
      <c r="AD171" s="52"/>
      <c r="AE171" s="52"/>
      <c r="AF171" s="52"/>
    </row>
    <row r="172" spans="1:32" ht="62.25" customHeight="1">
      <c r="A172" s="52"/>
      <c r="B172" s="37" t="s">
        <v>177</v>
      </c>
      <c r="C172" s="129" t="s">
        <v>194</v>
      </c>
      <c r="D172" s="161" t="s">
        <v>152</v>
      </c>
      <c r="E172" s="121" t="s">
        <v>104</v>
      </c>
      <c r="F172" s="121" t="s">
        <v>64</v>
      </c>
      <c r="G172" s="166" t="s">
        <v>156</v>
      </c>
      <c r="H172" s="131" t="s">
        <v>105</v>
      </c>
      <c r="I172" s="132"/>
      <c r="J172" s="110" t="s">
        <v>106</v>
      </c>
      <c r="K172" s="113">
        <v>28</v>
      </c>
      <c r="L172" s="108"/>
      <c r="M172" s="52"/>
      <c r="N172" s="52"/>
      <c r="O172" s="52"/>
      <c r="P172" s="52"/>
      <c r="Q172" s="52"/>
      <c r="R172" s="52"/>
      <c r="S172" s="52"/>
      <c r="T172" s="52"/>
      <c r="U172" s="52"/>
      <c r="V172" s="52"/>
      <c r="W172" s="52"/>
      <c r="X172" s="52"/>
      <c r="Y172" s="52"/>
      <c r="Z172" s="52"/>
      <c r="AA172" s="52"/>
      <c r="AB172" s="52"/>
      <c r="AC172" s="52"/>
      <c r="AD172" s="52"/>
      <c r="AE172" s="52"/>
      <c r="AF172" s="52"/>
    </row>
    <row r="173" spans="1:32" ht="20.25" customHeight="1">
      <c r="A173" s="52"/>
      <c r="B173" s="148"/>
      <c r="C173" s="118"/>
      <c r="D173" s="118"/>
      <c r="E173" s="118"/>
      <c r="F173" s="118"/>
      <c r="G173" s="114"/>
      <c r="H173" s="135" t="s">
        <v>107</v>
      </c>
      <c r="I173" s="134" t="s">
        <v>21</v>
      </c>
      <c r="J173" s="111"/>
      <c r="K173" s="114"/>
      <c r="L173" s="108"/>
      <c r="M173" s="52"/>
      <c r="N173" s="52"/>
      <c r="O173" s="52"/>
      <c r="P173" s="52"/>
      <c r="Q173" s="52"/>
      <c r="R173" s="52"/>
      <c r="S173" s="52"/>
      <c r="T173" s="52"/>
      <c r="U173" s="52"/>
      <c r="V173" s="52"/>
      <c r="W173" s="52"/>
      <c r="X173" s="52"/>
      <c r="Y173" s="52"/>
      <c r="Z173" s="52"/>
      <c r="AA173" s="52"/>
      <c r="AB173" s="52"/>
      <c r="AC173" s="52"/>
      <c r="AD173" s="52"/>
      <c r="AE173" s="52"/>
      <c r="AF173" s="52"/>
    </row>
    <row r="174" spans="1:32" ht="20.25" customHeight="1">
      <c r="A174" s="52"/>
      <c r="B174" s="118"/>
      <c r="C174" s="118"/>
      <c r="D174" s="118"/>
      <c r="E174" s="118"/>
      <c r="F174" s="118"/>
      <c r="G174" s="114"/>
      <c r="H174" s="108"/>
      <c r="I174" s="108"/>
      <c r="J174" s="111"/>
      <c r="K174" s="114"/>
      <c r="L174" s="108"/>
      <c r="M174" s="52"/>
      <c r="N174" s="52"/>
      <c r="O174" s="52"/>
      <c r="P174" s="52"/>
      <c r="Q174" s="52"/>
      <c r="R174" s="52"/>
      <c r="S174" s="52"/>
      <c r="T174" s="52"/>
      <c r="U174" s="52"/>
      <c r="V174" s="52"/>
      <c r="W174" s="52"/>
      <c r="X174" s="52"/>
      <c r="Y174" s="52"/>
      <c r="Z174" s="52"/>
      <c r="AA174" s="52"/>
      <c r="AB174" s="52"/>
      <c r="AC174" s="52"/>
      <c r="AD174" s="52"/>
      <c r="AE174" s="52"/>
      <c r="AF174" s="52"/>
    </row>
    <row r="175" spans="1:32" ht="20.25" customHeight="1">
      <c r="A175" s="52"/>
      <c r="B175" s="119"/>
      <c r="C175" s="118"/>
      <c r="D175" s="118"/>
      <c r="E175" s="118"/>
      <c r="F175" s="118"/>
      <c r="G175" s="114"/>
      <c r="H175" s="108"/>
      <c r="I175" s="108"/>
      <c r="J175" s="111"/>
      <c r="K175" s="114"/>
      <c r="L175" s="108"/>
      <c r="M175" s="52"/>
      <c r="N175" s="52"/>
      <c r="O175" s="52"/>
      <c r="P175" s="52"/>
      <c r="Q175" s="52"/>
      <c r="R175" s="52"/>
      <c r="S175" s="52"/>
      <c r="T175" s="52"/>
      <c r="U175" s="52"/>
      <c r="V175" s="52"/>
      <c r="W175" s="52"/>
      <c r="X175" s="52"/>
      <c r="Y175" s="52"/>
      <c r="Z175" s="52"/>
      <c r="AA175" s="52"/>
      <c r="AB175" s="52"/>
      <c r="AC175" s="52"/>
      <c r="AD175" s="52"/>
      <c r="AE175" s="52"/>
      <c r="AF175" s="52"/>
    </row>
    <row r="176" spans="1:32" ht="18" customHeight="1">
      <c r="A176" s="52"/>
      <c r="B176" s="37"/>
      <c r="C176" s="119"/>
      <c r="D176" s="119"/>
      <c r="E176" s="119"/>
      <c r="F176" s="119"/>
      <c r="G176" s="115"/>
      <c r="H176" s="109"/>
      <c r="I176" s="109"/>
      <c r="J176" s="112"/>
      <c r="K176" s="115"/>
      <c r="L176" s="108"/>
      <c r="M176" s="52"/>
      <c r="N176" s="52"/>
      <c r="O176" s="52"/>
      <c r="P176" s="52"/>
      <c r="Q176" s="52"/>
      <c r="R176" s="52"/>
      <c r="S176" s="52"/>
      <c r="T176" s="52"/>
      <c r="U176" s="52"/>
      <c r="V176" s="52"/>
      <c r="W176" s="52"/>
      <c r="X176" s="52"/>
      <c r="Y176" s="52"/>
      <c r="Z176" s="52"/>
      <c r="AA176" s="52"/>
      <c r="AB176" s="52"/>
      <c r="AC176" s="52"/>
      <c r="AD176" s="52"/>
      <c r="AE176" s="52"/>
      <c r="AF176" s="52"/>
    </row>
    <row r="177" spans="1:32" ht="18" customHeight="1">
      <c r="A177" s="52"/>
      <c r="B177" s="18"/>
      <c r="C177" s="85"/>
      <c r="D177" s="85"/>
      <c r="E177" s="85"/>
      <c r="F177" s="85"/>
      <c r="G177" s="86"/>
      <c r="H177" s="19"/>
      <c r="I177" s="20"/>
      <c r="J177" s="21"/>
      <c r="K177" s="87"/>
      <c r="L177" s="108"/>
      <c r="M177" s="52"/>
      <c r="N177" s="52"/>
      <c r="O177" s="52"/>
      <c r="P177" s="52"/>
      <c r="Q177" s="52"/>
      <c r="R177" s="52"/>
      <c r="S177" s="52"/>
      <c r="T177" s="52"/>
      <c r="U177" s="52"/>
      <c r="V177" s="52"/>
      <c r="W177" s="52"/>
      <c r="X177" s="52"/>
      <c r="Y177" s="52"/>
      <c r="Z177" s="52"/>
      <c r="AA177" s="52"/>
      <c r="AB177" s="52"/>
      <c r="AC177" s="52"/>
      <c r="AD177" s="52"/>
      <c r="AE177" s="52"/>
      <c r="AF177" s="52"/>
    </row>
    <row r="178" spans="1:32" ht="78" customHeight="1">
      <c r="A178" s="52"/>
      <c r="B178" s="37"/>
      <c r="C178" s="129" t="s">
        <v>194</v>
      </c>
      <c r="D178" s="161" t="s">
        <v>153</v>
      </c>
      <c r="E178" s="121" t="s">
        <v>108</v>
      </c>
      <c r="F178" s="121" t="s">
        <v>109</v>
      </c>
      <c r="G178" s="166" t="s">
        <v>156</v>
      </c>
      <c r="H178" s="123" t="s">
        <v>110</v>
      </c>
      <c r="I178" s="124"/>
      <c r="J178" s="110" t="s">
        <v>111</v>
      </c>
      <c r="K178" s="113">
        <v>29</v>
      </c>
      <c r="L178" s="108"/>
      <c r="M178" s="52"/>
      <c r="N178" s="52"/>
      <c r="O178" s="52"/>
      <c r="P178" s="52"/>
      <c r="Q178" s="52"/>
      <c r="R178" s="52"/>
      <c r="S178" s="52"/>
      <c r="T178" s="52"/>
      <c r="U178" s="52"/>
      <c r="V178" s="52"/>
      <c r="W178" s="52"/>
      <c r="X178" s="52"/>
      <c r="Y178" s="52"/>
      <c r="Z178" s="52"/>
      <c r="AA178" s="52"/>
      <c r="AB178" s="52"/>
      <c r="AC178" s="52"/>
      <c r="AD178" s="52"/>
      <c r="AE178" s="52"/>
      <c r="AF178" s="52"/>
    </row>
    <row r="179" spans="1:32" ht="20.25" customHeight="1">
      <c r="A179" s="52"/>
      <c r="B179" s="162" t="s">
        <v>178</v>
      </c>
      <c r="C179" s="118"/>
      <c r="D179" s="118"/>
      <c r="E179" s="118"/>
      <c r="F179" s="118"/>
      <c r="G179" s="114"/>
      <c r="H179" s="125"/>
      <c r="I179" s="126"/>
      <c r="J179" s="111"/>
      <c r="K179" s="114"/>
      <c r="L179" s="108"/>
      <c r="M179" s="52"/>
      <c r="N179" s="52"/>
      <c r="O179" s="52"/>
      <c r="P179" s="52"/>
      <c r="Q179" s="52"/>
      <c r="R179" s="52"/>
      <c r="S179" s="52"/>
      <c r="T179" s="52"/>
      <c r="U179" s="52"/>
      <c r="V179" s="52"/>
      <c r="W179" s="52"/>
      <c r="X179" s="52"/>
      <c r="Y179" s="52"/>
      <c r="Z179" s="52"/>
      <c r="AA179" s="52"/>
      <c r="AB179" s="52"/>
      <c r="AC179" s="52"/>
      <c r="AD179" s="52"/>
      <c r="AE179" s="52"/>
      <c r="AF179" s="52"/>
    </row>
    <row r="180" spans="1:32" ht="20.25" customHeight="1">
      <c r="A180" s="52"/>
      <c r="B180" s="118"/>
      <c r="C180" s="118"/>
      <c r="D180" s="118"/>
      <c r="E180" s="118"/>
      <c r="F180" s="118"/>
      <c r="G180" s="114"/>
      <c r="H180" s="125"/>
      <c r="I180" s="126"/>
      <c r="J180" s="111"/>
      <c r="K180" s="114"/>
      <c r="L180" s="108"/>
      <c r="M180" s="52"/>
      <c r="N180" s="52"/>
      <c r="O180" s="52"/>
      <c r="P180" s="52"/>
      <c r="Q180" s="52"/>
      <c r="R180" s="52"/>
      <c r="S180" s="52"/>
      <c r="T180" s="52"/>
      <c r="U180" s="52"/>
      <c r="V180" s="52"/>
      <c r="W180" s="52"/>
      <c r="X180" s="52"/>
      <c r="Y180" s="52"/>
      <c r="Z180" s="52"/>
      <c r="AA180" s="52"/>
      <c r="AB180" s="52"/>
      <c r="AC180" s="52"/>
      <c r="AD180" s="52"/>
      <c r="AE180" s="52"/>
      <c r="AF180" s="52"/>
    </row>
    <row r="181" spans="1:32" ht="20.25" customHeight="1">
      <c r="A181" s="52"/>
      <c r="B181" s="119"/>
      <c r="C181" s="118"/>
      <c r="D181" s="118"/>
      <c r="E181" s="118"/>
      <c r="F181" s="118"/>
      <c r="G181" s="114"/>
      <c r="H181" s="125"/>
      <c r="I181" s="126"/>
      <c r="J181" s="111"/>
      <c r="K181" s="114"/>
      <c r="L181" s="108"/>
      <c r="M181" s="52"/>
      <c r="N181" s="52"/>
      <c r="O181" s="52"/>
      <c r="P181" s="52"/>
      <c r="Q181" s="52"/>
      <c r="R181" s="52"/>
      <c r="S181" s="52"/>
      <c r="T181" s="52"/>
      <c r="U181" s="52"/>
      <c r="V181" s="52"/>
      <c r="W181" s="52"/>
      <c r="X181" s="52"/>
      <c r="Y181" s="52"/>
      <c r="Z181" s="52"/>
      <c r="AA181" s="52"/>
      <c r="AB181" s="52"/>
      <c r="AC181" s="52"/>
      <c r="AD181" s="52"/>
      <c r="AE181" s="52"/>
      <c r="AF181" s="52"/>
    </row>
    <row r="182" spans="1:32" ht="18" customHeight="1">
      <c r="A182" s="52"/>
      <c r="B182" s="37"/>
      <c r="C182" s="119"/>
      <c r="D182" s="119"/>
      <c r="E182" s="119"/>
      <c r="F182" s="119"/>
      <c r="G182" s="115"/>
      <c r="H182" s="127"/>
      <c r="I182" s="128"/>
      <c r="J182" s="112"/>
      <c r="K182" s="115"/>
      <c r="L182" s="108"/>
      <c r="M182" s="52"/>
      <c r="N182" s="52"/>
      <c r="O182" s="52"/>
      <c r="P182" s="52"/>
      <c r="Q182" s="52"/>
      <c r="R182" s="52"/>
      <c r="S182" s="52"/>
      <c r="T182" s="52"/>
      <c r="U182" s="52"/>
      <c r="V182" s="52"/>
      <c r="W182" s="52"/>
      <c r="X182" s="52"/>
      <c r="Y182" s="52"/>
      <c r="Z182" s="52"/>
      <c r="AA182" s="52"/>
      <c r="AB182" s="52"/>
      <c r="AC182" s="52"/>
      <c r="AD182" s="52"/>
      <c r="AE182" s="52"/>
      <c r="AF182" s="52"/>
    </row>
    <row r="183" spans="1:32" ht="18" customHeight="1">
      <c r="A183" s="52"/>
      <c r="B183" s="18"/>
      <c r="C183" s="85"/>
      <c r="D183" s="85"/>
      <c r="E183" s="85"/>
      <c r="F183" s="85"/>
      <c r="G183" s="86"/>
      <c r="H183" s="19"/>
      <c r="I183" s="20"/>
      <c r="J183" s="21"/>
      <c r="K183" s="87"/>
      <c r="L183" s="108"/>
      <c r="M183" s="52"/>
      <c r="N183" s="52"/>
      <c r="O183" s="52"/>
      <c r="P183" s="52"/>
      <c r="Q183" s="52"/>
      <c r="R183" s="52"/>
      <c r="S183" s="52"/>
      <c r="T183" s="52"/>
      <c r="U183" s="52"/>
      <c r="V183" s="52"/>
      <c r="W183" s="52"/>
      <c r="X183" s="52"/>
      <c r="Y183" s="52"/>
      <c r="Z183" s="52"/>
      <c r="AA183" s="52"/>
      <c r="AB183" s="52"/>
      <c r="AC183" s="52"/>
      <c r="AD183" s="52"/>
      <c r="AE183" s="52"/>
      <c r="AF183" s="52"/>
    </row>
    <row r="184" spans="1:32" ht="80.25" customHeight="1">
      <c r="A184" s="52"/>
      <c r="B184" s="37"/>
      <c r="C184" s="129" t="s">
        <v>194</v>
      </c>
      <c r="D184" s="161" t="s">
        <v>153</v>
      </c>
      <c r="E184" s="121" t="s">
        <v>108</v>
      </c>
      <c r="F184" s="121" t="s">
        <v>109</v>
      </c>
      <c r="G184" s="166" t="s">
        <v>156</v>
      </c>
      <c r="H184" s="123" t="s">
        <v>112</v>
      </c>
      <c r="I184" s="124"/>
      <c r="J184" s="110" t="s">
        <v>113</v>
      </c>
      <c r="K184" s="113">
        <v>30</v>
      </c>
      <c r="L184" s="108"/>
      <c r="M184" s="52"/>
      <c r="N184" s="52"/>
      <c r="O184" s="52"/>
      <c r="P184" s="52"/>
      <c r="Q184" s="52"/>
      <c r="R184" s="52"/>
      <c r="S184" s="52"/>
      <c r="T184" s="52"/>
      <c r="U184" s="52"/>
      <c r="V184" s="52"/>
      <c r="W184" s="52"/>
      <c r="X184" s="52"/>
      <c r="Y184" s="52"/>
      <c r="Z184" s="52"/>
      <c r="AA184" s="52"/>
      <c r="AB184" s="52"/>
      <c r="AC184" s="52"/>
      <c r="AD184" s="52"/>
      <c r="AE184" s="52"/>
      <c r="AF184" s="52"/>
    </row>
    <row r="185" spans="1:32" ht="18" customHeight="1">
      <c r="A185" s="52"/>
      <c r="B185" s="162" t="s">
        <v>178</v>
      </c>
      <c r="C185" s="118"/>
      <c r="D185" s="118"/>
      <c r="E185" s="118"/>
      <c r="F185" s="118"/>
      <c r="G185" s="114"/>
      <c r="H185" s="125"/>
      <c r="I185" s="126"/>
      <c r="J185" s="111"/>
      <c r="K185" s="114"/>
      <c r="L185" s="108"/>
      <c r="M185" s="52"/>
      <c r="N185" s="52"/>
      <c r="O185" s="52"/>
      <c r="P185" s="52"/>
      <c r="Q185" s="52"/>
      <c r="R185" s="52"/>
      <c r="S185" s="52"/>
      <c r="T185" s="52"/>
      <c r="U185" s="52"/>
      <c r="V185" s="52"/>
      <c r="W185" s="52"/>
      <c r="X185" s="52"/>
      <c r="Y185" s="52"/>
      <c r="Z185" s="52"/>
      <c r="AA185" s="52"/>
      <c r="AB185" s="52"/>
      <c r="AC185" s="52"/>
      <c r="AD185" s="52"/>
      <c r="AE185" s="52"/>
      <c r="AF185" s="52"/>
    </row>
    <row r="186" spans="1:32" ht="18" customHeight="1">
      <c r="A186" s="52"/>
      <c r="B186" s="118"/>
      <c r="C186" s="118"/>
      <c r="D186" s="118"/>
      <c r="E186" s="118"/>
      <c r="F186" s="118"/>
      <c r="G186" s="114"/>
      <c r="H186" s="125"/>
      <c r="I186" s="126"/>
      <c r="J186" s="111"/>
      <c r="K186" s="114"/>
      <c r="L186" s="108"/>
      <c r="M186" s="52"/>
      <c r="N186" s="52"/>
      <c r="O186" s="52"/>
      <c r="P186" s="52"/>
      <c r="Q186" s="52"/>
      <c r="R186" s="52"/>
      <c r="S186" s="52"/>
      <c r="T186" s="52"/>
      <c r="U186" s="52"/>
      <c r="V186" s="52"/>
      <c r="W186" s="52"/>
      <c r="X186" s="52"/>
      <c r="Y186" s="52"/>
      <c r="Z186" s="52"/>
      <c r="AA186" s="52"/>
      <c r="AB186" s="52"/>
      <c r="AC186" s="52"/>
      <c r="AD186" s="52"/>
      <c r="AE186" s="52"/>
      <c r="AF186" s="52"/>
    </row>
    <row r="187" spans="1:32" ht="18" customHeight="1">
      <c r="A187" s="52"/>
      <c r="B187" s="119"/>
      <c r="C187" s="118"/>
      <c r="D187" s="118"/>
      <c r="E187" s="118"/>
      <c r="F187" s="118"/>
      <c r="G187" s="114"/>
      <c r="H187" s="125"/>
      <c r="I187" s="126"/>
      <c r="J187" s="111"/>
      <c r="K187" s="114"/>
      <c r="L187" s="108"/>
      <c r="M187" s="52"/>
      <c r="N187" s="52"/>
      <c r="O187" s="52"/>
      <c r="P187" s="52"/>
      <c r="Q187" s="52"/>
      <c r="R187" s="52"/>
      <c r="S187" s="52"/>
      <c r="T187" s="52"/>
      <c r="U187" s="52"/>
      <c r="V187" s="52"/>
      <c r="W187" s="52"/>
      <c r="X187" s="52"/>
      <c r="Y187" s="52"/>
      <c r="Z187" s="52"/>
      <c r="AA187" s="52"/>
      <c r="AB187" s="52"/>
      <c r="AC187" s="52"/>
      <c r="AD187" s="52"/>
      <c r="AE187" s="52"/>
      <c r="AF187" s="52"/>
    </row>
    <row r="188" spans="1:32" ht="18" customHeight="1">
      <c r="A188" s="52"/>
      <c r="B188" s="37"/>
      <c r="C188" s="119"/>
      <c r="D188" s="119"/>
      <c r="E188" s="119"/>
      <c r="F188" s="119"/>
      <c r="G188" s="115"/>
      <c r="H188" s="127"/>
      <c r="I188" s="128"/>
      <c r="J188" s="112"/>
      <c r="K188" s="115"/>
      <c r="L188" s="108"/>
      <c r="M188" s="52"/>
      <c r="N188" s="52"/>
      <c r="O188" s="52"/>
      <c r="P188" s="52"/>
      <c r="Q188" s="52"/>
      <c r="R188" s="52"/>
      <c r="S188" s="52"/>
      <c r="T188" s="52"/>
      <c r="U188" s="52"/>
      <c r="V188" s="52"/>
      <c r="W188" s="52"/>
      <c r="X188" s="52"/>
      <c r="Y188" s="52"/>
      <c r="Z188" s="52"/>
      <c r="AA188" s="52"/>
      <c r="AB188" s="52"/>
      <c r="AC188" s="52"/>
      <c r="AD188" s="52"/>
      <c r="AE188" s="52"/>
      <c r="AF188" s="52"/>
    </row>
    <row r="189" spans="1:32" ht="18" customHeight="1">
      <c r="A189" s="52"/>
      <c r="B189" s="18"/>
      <c r="C189" s="85"/>
      <c r="D189" s="85"/>
      <c r="E189" s="85"/>
      <c r="F189" s="85"/>
      <c r="G189" s="86"/>
      <c r="H189" s="19"/>
      <c r="I189" s="20"/>
      <c r="J189" s="21"/>
      <c r="K189" s="87"/>
      <c r="L189" s="108"/>
      <c r="M189" s="52"/>
      <c r="N189" s="52"/>
      <c r="O189" s="52"/>
      <c r="P189" s="52"/>
      <c r="Q189" s="52"/>
      <c r="R189" s="52"/>
      <c r="S189" s="52"/>
      <c r="T189" s="52"/>
      <c r="U189" s="52"/>
      <c r="V189" s="52"/>
      <c r="W189" s="52"/>
      <c r="X189" s="52"/>
      <c r="Y189" s="52"/>
      <c r="Z189" s="52"/>
      <c r="AA189" s="52"/>
      <c r="AB189" s="52"/>
      <c r="AC189" s="52"/>
      <c r="AD189" s="52"/>
      <c r="AE189" s="52"/>
      <c r="AF189" s="52"/>
    </row>
    <row r="190" spans="1:32" ht="20.25" customHeight="1">
      <c r="A190" s="52"/>
      <c r="B190" s="37"/>
      <c r="C190" s="129" t="s">
        <v>194</v>
      </c>
      <c r="D190" s="161" t="s">
        <v>152</v>
      </c>
      <c r="E190" s="121" t="s">
        <v>179</v>
      </c>
      <c r="F190" s="121" t="s">
        <v>114</v>
      </c>
      <c r="G190" s="166" t="s">
        <v>156</v>
      </c>
      <c r="H190" s="123" t="s">
        <v>115</v>
      </c>
      <c r="I190" s="124"/>
      <c r="J190" s="110" t="s">
        <v>116</v>
      </c>
      <c r="K190" s="113">
        <v>31</v>
      </c>
      <c r="L190" s="108"/>
      <c r="M190" s="52"/>
      <c r="N190" s="52"/>
      <c r="O190" s="52"/>
      <c r="P190" s="52"/>
      <c r="Q190" s="52"/>
      <c r="R190" s="52"/>
      <c r="S190" s="52"/>
      <c r="T190" s="52"/>
      <c r="U190" s="52"/>
      <c r="V190" s="52"/>
      <c r="W190" s="52"/>
      <c r="X190" s="52"/>
      <c r="Y190" s="52"/>
      <c r="Z190" s="52"/>
      <c r="AA190" s="52"/>
      <c r="AB190" s="52"/>
      <c r="AC190" s="52"/>
      <c r="AD190" s="52"/>
      <c r="AE190" s="52"/>
      <c r="AF190" s="52"/>
    </row>
    <row r="191" spans="1:32" ht="20.25" customHeight="1">
      <c r="A191" s="52"/>
      <c r="B191" s="117"/>
      <c r="C191" s="118"/>
      <c r="D191" s="118"/>
      <c r="E191" s="118"/>
      <c r="F191" s="118"/>
      <c r="G191" s="114"/>
      <c r="H191" s="125"/>
      <c r="I191" s="126"/>
      <c r="J191" s="111"/>
      <c r="K191" s="114"/>
      <c r="L191" s="108"/>
      <c r="M191" s="52"/>
      <c r="N191" s="52"/>
      <c r="O191" s="52"/>
      <c r="P191" s="52"/>
      <c r="Q191" s="52"/>
      <c r="R191" s="52"/>
      <c r="S191" s="52"/>
      <c r="T191" s="52"/>
      <c r="U191" s="52"/>
      <c r="V191" s="52"/>
      <c r="W191" s="52"/>
      <c r="X191" s="52"/>
      <c r="Y191" s="52"/>
      <c r="Z191" s="52"/>
      <c r="AA191" s="52"/>
      <c r="AB191" s="52"/>
      <c r="AC191" s="52"/>
      <c r="AD191" s="52"/>
      <c r="AE191" s="52"/>
      <c r="AF191" s="52"/>
    </row>
    <row r="192" spans="1:32" ht="20.25" customHeight="1">
      <c r="A192" s="52"/>
      <c r="B192" s="118"/>
      <c r="C192" s="118"/>
      <c r="D192" s="118"/>
      <c r="E192" s="118"/>
      <c r="F192" s="118"/>
      <c r="G192" s="114"/>
      <c r="H192" s="125"/>
      <c r="I192" s="126"/>
      <c r="J192" s="111"/>
      <c r="K192" s="114"/>
      <c r="L192" s="108"/>
      <c r="M192" s="52"/>
      <c r="N192" s="52"/>
      <c r="O192" s="52"/>
      <c r="P192" s="52"/>
      <c r="Q192" s="52"/>
      <c r="R192" s="52"/>
      <c r="S192" s="52"/>
      <c r="T192" s="52"/>
      <c r="U192" s="52"/>
      <c r="V192" s="52"/>
      <c r="W192" s="52"/>
      <c r="X192" s="52"/>
      <c r="Y192" s="52"/>
      <c r="Z192" s="52"/>
      <c r="AA192" s="52"/>
      <c r="AB192" s="52"/>
      <c r="AC192" s="52"/>
      <c r="AD192" s="52"/>
      <c r="AE192" s="52"/>
      <c r="AF192" s="52"/>
    </row>
    <row r="193" spans="1:32" ht="20.25" customHeight="1">
      <c r="A193" s="52"/>
      <c r="B193" s="119"/>
      <c r="C193" s="118"/>
      <c r="D193" s="118"/>
      <c r="E193" s="118"/>
      <c r="F193" s="118"/>
      <c r="G193" s="114"/>
      <c r="H193" s="125"/>
      <c r="I193" s="126"/>
      <c r="J193" s="111"/>
      <c r="K193" s="114"/>
      <c r="L193" s="108"/>
      <c r="M193" s="52"/>
      <c r="N193" s="52"/>
      <c r="O193" s="52"/>
      <c r="P193" s="52"/>
      <c r="Q193" s="52"/>
      <c r="R193" s="52"/>
      <c r="S193" s="52"/>
      <c r="T193" s="52"/>
      <c r="U193" s="52"/>
      <c r="V193" s="52"/>
      <c r="W193" s="52"/>
      <c r="X193" s="52"/>
      <c r="Y193" s="52"/>
      <c r="Z193" s="52"/>
      <c r="AA193" s="52"/>
      <c r="AB193" s="52"/>
      <c r="AC193" s="52"/>
      <c r="AD193" s="52"/>
      <c r="AE193" s="52"/>
      <c r="AF193" s="52"/>
    </row>
    <row r="194" spans="1:32" ht="18" customHeight="1">
      <c r="A194" s="52"/>
      <c r="B194" s="37"/>
      <c r="C194" s="119"/>
      <c r="D194" s="119"/>
      <c r="E194" s="119"/>
      <c r="F194" s="119"/>
      <c r="G194" s="115"/>
      <c r="H194" s="127"/>
      <c r="I194" s="128"/>
      <c r="J194" s="112"/>
      <c r="K194" s="115"/>
      <c r="L194" s="108"/>
      <c r="M194" s="52"/>
      <c r="N194" s="52"/>
      <c r="O194" s="52"/>
      <c r="P194" s="52"/>
      <c r="Q194" s="52"/>
      <c r="R194" s="52"/>
      <c r="S194" s="52"/>
      <c r="T194" s="52"/>
      <c r="U194" s="52"/>
      <c r="V194" s="52"/>
      <c r="W194" s="52"/>
      <c r="X194" s="52"/>
      <c r="Y194" s="52"/>
      <c r="Z194" s="52"/>
      <c r="AA194" s="52"/>
      <c r="AB194" s="52"/>
      <c r="AC194" s="52"/>
      <c r="AD194" s="52"/>
      <c r="AE194" s="52"/>
      <c r="AF194" s="52"/>
    </row>
    <row r="195" spans="1:32" ht="18" customHeight="1">
      <c r="A195" s="52"/>
      <c r="B195" s="18"/>
      <c r="C195" s="85"/>
      <c r="D195" s="85"/>
      <c r="E195" s="85"/>
      <c r="F195" s="85"/>
      <c r="G195" s="86"/>
      <c r="H195" s="19"/>
      <c r="I195" s="20"/>
      <c r="J195" s="21"/>
      <c r="K195" s="87"/>
      <c r="L195" s="108"/>
      <c r="M195" s="52"/>
      <c r="N195" s="52"/>
      <c r="O195" s="52"/>
      <c r="P195" s="52"/>
      <c r="Q195" s="52"/>
      <c r="R195" s="52"/>
      <c r="S195" s="52"/>
      <c r="T195" s="52"/>
      <c r="U195" s="52"/>
      <c r="V195" s="52"/>
      <c r="W195" s="52"/>
      <c r="X195" s="52"/>
      <c r="Y195" s="52"/>
      <c r="Z195" s="52"/>
      <c r="AA195" s="52"/>
      <c r="AB195" s="52"/>
      <c r="AC195" s="52"/>
      <c r="AD195" s="52"/>
      <c r="AE195" s="52"/>
      <c r="AF195" s="52"/>
    </row>
    <row r="196" spans="1:32" ht="20.25" customHeight="1">
      <c r="A196" s="52"/>
      <c r="B196" s="37"/>
      <c r="C196" s="129" t="s">
        <v>194</v>
      </c>
      <c r="D196" s="161" t="s">
        <v>152</v>
      </c>
      <c r="E196" s="121" t="s">
        <v>179</v>
      </c>
      <c r="F196" s="121" t="s">
        <v>117</v>
      </c>
      <c r="G196" s="166" t="s">
        <v>157</v>
      </c>
      <c r="H196" s="123" t="s">
        <v>118</v>
      </c>
      <c r="I196" s="124"/>
      <c r="J196" s="110" t="s">
        <v>119</v>
      </c>
      <c r="K196" s="113">
        <v>32</v>
      </c>
      <c r="L196" s="108"/>
      <c r="M196" s="52"/>
      <c r="N196" s="52"/>
      <c r="O196" s="52"/>
      <c r="P196" s="52"/>
      <c r="Q196" s="52"/>
      <c r="R196" s="52"/>
      <c r="S196" s="52"/>
      <c r="T196" s="52"/>
      <c r="U196" s="52"/>
      <c r="V196" s="52"/>
      <c r="W196" s="52"/>
      <c r="X196" s="52"/>
      <c r="Y196" s="52"/>
      <c r="Z196" s="52"/>
      <c r="AA196" s="52"/>
      <c r="AB196" s="52"/>
      <c r="AC196" s="52"/>
      <c r="AD196" s="52"/>
      <c r="AE196" s="52"/>
      <c r="AF196" s="52"/>
    </row>
    <row r="197" spans="1:32" ht="20.25" customHeight="1">
      <c r="A197" s="52"/>
      <c r="B197" s="117"/>
      <c r="C197" s="118"/>
      <c r="D197" s="118"/>
      <c r="E197" s="118"/>
      <c r="F197" s="118"/>
      <c r="G197" s="114"/>
      <c r="H197" s="125"/>
      <c r="I197" s="126"/>
      <c r="J197" s="111"/>
      <c r="K197" s="114"/>
      <c r="L197" s="108"/>
      <c r="M197" s="52"/>
      <c r="N197" s="52"/>
      <c r="O197" s="52"/>
      <c r="P197" s="52"/>
      <c r="Q197" s="52"/>
      <c r="R197" s="52"/>
      <c r="S197" s="52"/>
      <c r="T197" s="52"/>
      <c r="U197" s="52"/>
      <c r="V197" s="52"/>
      <c r="W197" s="52"/>
      <c r="X197" s="52"/>
      <c r="Y197" s="52"/>
      <c r="Z197" s="52"/>
      <c r="AA197" s="52"/>
      <c r="AB197" s="52"/>
      <c r="AC197" s="52"/>
      <c r="AD197" s="52"/>
      <c r="AE197" s="52"/>
      <c r="AF197" s="52"/>
    </row>
    <row r="198" spans="1:32" ht="20.25" customHeight="1">
      <c r="A198" s="52"/>
      <c r="B198" s="118"/>
      <c r="C198" s="118"/>
      <c r="D198" s="118"/>
      <c r="E198" s="118"/>
      <c r="F198" s="118"/>
      <c r="G198" s="114"/>
      <c r="H198" s="125"/>
      <c r="I198" s="126"/>
      <c r="J198" s="111"/>
      <c r="K198" s="114"/>
      <c r="L198" s="108"/>
      <c r="M198" s="52"/>
      <c r="N198" s="52"/>
      <c r="O198" s="52"/>
      <c r="P198" s="52"/>
      <c r="Q198" s="52"/>
      <c r="R198" s="52"/>
      <c r="S198" s="52"/>
      <c r="T198" s="52"/>
      <c r="U198" s="52"/>
      <c r="V198" s="52"/>
      <c r="W198" s="52"/>
      <c r="X198" s="52"/>
      <c r="Y198" s="52"/>
      <c r="Z198" s="52"/>
      <c r="AA198" s="52"/>
      <c r="AB198" s="52"/>
      <c r="AC198" s="52"/>
      <c r="AD198" s="52"/>
      <c r="AE198" s="52"/>
      <c r="AF198" s="52"/>
    </row>
    <row r="199" spans="1:32" ht="20.25" customHeight="1">
      <c r="A199" s="52"/>
      <c r="B199" s="119"/>
      <c r="C199" s="118"/>
      <c r="D199" s="118"/>
      <c r="E199" s="118"/>
      <c r="F199" s="118"/>
      <c r="G199" s="114"/>
      <c r="H199" s="125"/>
      <c r="I199" s="126"/>
      <c r="J199" s="111"/>
      <c r="K199" s="114"/>
      <c r="L199" s="108"/>
      <c r="M199" s="52"/>
      <c r="N199" s="52"/>
      <c r="O199" s="52"/>
      <c r="P199" s="52"/>
      <c r="Q199" s="52"/>
      <c r="R199" s="52"/>
      <c r="S199" s="52"/>
      <c r="T199" s="52"/>
      <c r="U199" s="52"/>
      <c r="V199" s="52"/>
      <c r="W199" s="52"/>
      <c r="X199" s="52"/>
      <c r="Y199" s="52"/>
      <c r="Z199" s="52"/>
      <c r="AA199" s="52"/>
      <c r="AB199" s="52"/>
      <c r="AC199" s="52"/>
      <c r="AD199" s="52"/>
      <c r="AE199" s="52"/>
      <c r="AF199" s="52"/>
    </row>
    <row r="200" spans="1:32" ht="20.25" customHeight="1">
      <c r="A200" s="52"/>
      <c r="B200" s="37"/>
      <c r="C200" s="119"/>
      <c r="D200" s="119"/>
      <c r="E200" s="119"/>
      <c r="F200" s="119"/>
      <c r="G200" s="115"/>
      <c r="H200" s="127"/>
      <c r="I200" s="128"/>
      <c r="J200" s="112"/>
      <c r="K200" s="115"/>
      <c r="L200" s="109"/>
      <c r="M200" s="52"/>
      <c r="N200" s="52"/>
      <c r="O200" s="52"/>
      <c r="P200" s="52"/>
      <c r="Q200" s="52"/>
      <c r="R200" s="52"/>
      <c r="S200" s="52"/>
      <c r="T200" s="52"/>
      <c r="U200" s="52"/>
      <c r="V200" s="52"/>
      <c r="W200" s="52"/>
      <c r="X200" s="52"/>
      <c r="Y200" s="52"/>
      <c r="Z200" s="52"/>
      <c r="AA200" s="52"/>
      <c r="AB200" s="52"/>
      <c r="AC200" s="52"/>
      <c r="AD200" s="52"/>
      <c r="AE200" s="52"/>
      <c r="AF200" s="52"/>
    </row>
    <row r="201" spans="1:32" ht="18" customHeight="1">
      <c r="A201" s="52"/>
      <c r="B201" s="18"/>
      <c r="C201" s="85"/>
      <c r="D201" s="85"/>
      <c r="E201" s="85"/>
      <c r="F201" s="85"/>
      <c r="G201" s="86"/>
      <c r="H201" s="19"/>
      <c r="I201" s="20"/>
      <c r="J201" s="21"/>
      <c r="K201" s="92"/>
      <c r="L201" s="93"/>
      <c r="M201" s="52"/>
      <c r="N201" s="52"/>
      <c r="O201" s="52"/>
      <c r="P201" s="52"/>
      <c r="Q201" s="52"/>
      <c r="R201" s="52"/>
      <c r="S201" s="52"/>
      <c r="T201" s="52"/>
      <c r="U201" s="52"/>
      <c r="V201" s="52"/>
      <c r="W201" s="52"/>
      <c r="X201" s="52"/>
      <c r="Y201" s="52"/>
      <c r="Z201" s="52"/>
      <c r="AA201" s="52"/>
      <c r="AB201" s="52"/>
      <c r="AC201" s="52"/>
      <c r="AD201" s="52"/>
      <c r="AE201" s="52"/>
      <c r="AF201" s="52"/>
    </row>
    <row r="202" spans="1:32" ht="20.25" customHeight="1">
      <c r="A202" s="52"/>
      <c r="B202" s="49" t="s">
        <v>172</v>
      </c>
      <c r="C202" s="129" t="s">
        <v>194</v>
      </c>
      <c r="D202" s="161" t="s">
        <v>152</v>
      </c>
      <c r="E202" s="121" t="s">
        <v>120</v>
      </c>
      <c r="F202" s="121" t="s">
        <v>121</v>
      </c>
      <c r="G202" s="166" t="s">
        <v>155</v>
      </c>
      <c r="H202" s="123" t="s">
        <v>122</v>
      </c>
      <c r="I202" s="124"/>
      <c r="J202" s="110" t="s">
        <v>123</v>
      </c>
      <c r="K202" s="113">
        <v>33</v>
      </c>
      <c r="L202" s="107" t="s">
        <v>124</v>
      </c>
      <c r="M202" s="52"/>
      <c r="N202" s="52"/>
      <c r="O202" s="52"/>
      <c r="P202" s="52"/>
      <c r="Q202" s="52"/>
      <c r="R202" s="52"/>
      <c r="S202" s="52"/>
      <c r="T202" s="52"/>
      <c r="U202" s="52"/>
      <c r="V202" s="52"/>
      <c r="W202" s="52"/>
      <c r="X202" s="52"/>
      <c r="Y202" s="52"/>
      <c r="Z202" s="52"/>
      <c r="AA202" s="52"/>
      <c r="AB202" s="52"/>
      <c r="AC202" s="52"/>
      <c r="AD202" s="52"/>
      <c r="AE202" s="52"/>
      <c r="AF202" s="52"/>
    </row>
    <row r="203" spans="1:32" ht="18" customHeight="1">
      <c r="A203" s="52"/>
      <c r="B203" s="50"/>
      <c r="C203" s="118"/>
      <c r="D203" s="118"/>
      <c r="E203" s="118"/>
      <c r="F203" s="118"/>
      <c r="G203" s="114"/>
      <c r="H203" s="125"/>
      <c r="I203" s="126"/>
      <c r="J203" s="111"/>
      <c r="K203" s="114"/>
      <c r="L203" s="108"/>
      <c r="M203" s="52"/>
      <c r="N203" s="52"/>
      <c r="O203" s="52"/>
      <c r="P203" s="52"/>
      <c r="Q203" s="52"/>
      <c r="R203" s="52"/>
      <c r="S203" s="52"/>
      <c r="T203" s="52"/>
      <c r="U203" s="52"/>
      <c r="V203" s="52"/>
      <c r="W203" s="52"/>
      <c r="X203" s="52"/>
      <c r="Y203" s="52"/>
      <c r="Z203" s="52"/>
      <c r="AA203" s="52"/>
      <c r="AB203" s="52"/>
      <c r="AC203" s="52"/>
      <c r="AD203" s="52"/>
      <c r="AE203" s="52"/>
      <c r="AF203" s="52"/>
    </row>
    <row r="204" spans="1:32" ht="18" customHeight="1">
      <c r="A204" s="52"/>
      <c r="B204" s="50"/>
      <c r="C204" s="118"/>
      <c r="D204" s="118"/>
      <c r="E204" s="118"/>
      <c r="F204" s="118"/>
      <c r="G204" s="114"/>
      <c r="H204" s="125"/>
      <c r="I204" s="126"/>
      <c r="J204" s="111"/>
      <c r="K204" s="114"/>
      <c r="L204" s="108"/>
      <c r="M204" s="52"/>
      <c r="N204" s="52"/>
      <c r="O204" s="52"/>
      <c r="P204" s="52"/>
      <c r="Q204" s="52"/>
      <c r="R204" s="52"/>
      <c r="S204" s="52"/>
      <c r="T204" s="52"/>
      <c r="U204" s="52"/>
      <c r="V204" s="52"/>
      <c r="W204" s="52"/>
      <c r="X204" s="52"/>
      <c r="Y204" s="52"/>
      <c r="Z204" s="52"/>
      <c r="AA204" s="52"/>
      <c r="AB204" s="52"/>
      <c r="AC204" s="52"/>
      <c r="AD204" s="52"/>
      <c r="AE204" s="52"/>
      <c r="AF204" s="52"/>
    </row>
    <row r="205" spans="1:32" ht="21" hidden="1" customHeight="1">
      <c r="A205" s="52"/>
      <c r="B205" s="52"/>
      <c r="C205" s="118"/>
      <c r="D205" s="118"/>
      <c r="E205" s="118"/>
      <c r="F205" s="118"/>
      <c r="G205" s="114"/>
      <c r="H205" s="125"/>
      <c r="I205" s="126"/>
      <c r="J205" s="111"/>
      <c r="K205" s="114"/>
      <c r="L205" s="108"/>
      <c r="M205" s="52"/>
      <c r="N205" s="52"/>
      <c r="O205" s="52"/>
      <c r="P205" s="52"/>
      <c r="Q205" s="52"/>
      <c r="R205" s="52"/>
      <c r="S205" s="52"/>
      <c r="T205" s="52"/>
      <c r="U205" s="52"/>
      <c r="V205" s="52"/>
      <c r="W205" s="52"/>
      <c r="X205" s="52"/>
      <c r="Y205" s="52"/>
      <c r="Z205" s="52"/>
      <c r="AA205" s="52"/>
      <c r="AB205" s="52"/>
      <c r="AC205" s="52"/>
      <c r="AD205" s="52"/>
      <c r="AE205" s="52"/>
      <c r="AF205" s="52"/>
    </row>
    <row r="206" spans="1:32" ht="45" customHeight="1">
      <c r="A206" s="52"/>
      <c r="B206" s="37"/>
      <c r="C206" s="119"/>
      <c r="D206" s="119"/>
      <c r="E206" s="119"/>
      <c r="F206" s="119"/>
      <c r="G206" s="115"/>
      <c r="H206" s="127"/>
      <c r="I206" s="128"/>
      <c r="J206" s="112"/>
      <c r="K206" s="115"/>
      <c r="L206" s="108"/>
      <c r="M206" s="52"/>
      <c r="N206" s="52"/>
      <c r="O206" s="52"/>
      <c r="P206" s="52"/>
      <c r="Q206" s="52"/>
      <c r="R206" s="52"/>
      <c r="S206" s="52"/>
      <c r="T206" s="52"/>
      <c r="U206" s="52"/>
      <c r="V206" s="52"/>
      <c r="W206" s="52"/>
      <c r="X206" s="52"/>
      <c r="Y206" s="52"/>
      <c r="Z206" s="52"/>
      <c r="AA206" s="52"/>
      <c r="AB206" s="52"/>
      <c r="AC206" s="52"/>
      <c r="AD206" s="52"/>
      <c r="AE206" s="52"/>
      <c r="AF206" s="52"/>
    </row>
    <row r="207" spans="1:32" ht="18" customHeight="1">
      <c r="A207" s="52"/>
      <c r="B207" s="18"/>
      <c r="C207" s="85"/>
      <c r="D207" s="85"/>
      <c r="E207" s="85"/>
      <c r="F207" s="85"/>
      <c r="G207" s="86"/>
      <c r="H207" s="19"/>
      <c r="I207" s="20"/>
      <c r="J207" s="21"/>
      <c r="K207" s="87"/>
      <c r="L207" s="108"/>
      <c r="M207" s="52"/>
      <c r="N207" s="52"/>
      <c r="O207" s="52"/>
      <c r="P207" s="52"/>
      <c r="Q207" s="52"/>
      <c r="R207" s="52"/>
      <c r="S207" s="52"/>
      <c r="T207" s="52"/>
      <c r="U207" s="52"/>
      <c r="V207" s="52"/>
      <c r="W207" s="52"/>
      <c r="X207" s="52"/>
      <c r="Y207" s="52"/>
      <c r="Z207" s="52"/>
      <c r="AA207" s="52"/>
      <c r="AB207" s="52"/>
      <c r="AC207" s="52"/>
      <c r="AD207" s="52"/>
      <c r="AE207" s="52"/>
      <c r="AF207" s="52"/>
    </row>
    <row r="208" spans="1:32" ht="20.25" customHeight="1">
      <c r="A208" s="52"/>
      <c r="B208" s="37"/>
      <c r="C208" s="129" t="s">
        <v>194</v>
      </c>
      <c r="D208" s="161" t="s">
        <v>152</v>
      </c>
      <c r="E208" s="121" t="s">
        <v>125</v>
      </c>
      <c r="F208" s="121" t="s">
        <v>126</v>
      </c>
      <c r="G208" s="166" t="s">
        <v>155</v>
      </c>
      <c r="H208" s="123" t="s">
        <v>110</v>
      </c>
      <c r="I208" s="124"/>
      <c r="J208" s="110" t="s">
        <v>127</v>
      </c>
      <c r="K208" s="113">
        <v>34</v>
      </c>
      <c r="L208" s="108"/>
      <c r="M208" s="52"/>
      <c r="N208" s="52"/>
      <c r="O208" s="52"/>
      <c r="P208" s="52"/>
      <c r="Q208" s="52"/>
      <c r="R208" s="52"/>
      <c r="S208" s="52"/>
      <c r="T208" s="52"/>
      <c r="U208" s="52"/>
      <c r="V208" s="52"/>
      <c r="W208" s="52"/>
      <c r="X208" s="52"/>
      <c r="Y208" s="52"/>
      <c r="Z208" s="52"/>
      <c r="AA208" s="52"/>
      <c r="AB208" s="52"/>
      <c r="AC208" s="52"/>
      <c r="AD208" s="52"/>
      <c r="AE208" s="52"/>
      <c r="AF208" s="52"/>
    </row>
    <row r="209" spans="1:32" ht="18" customHeight="1">
      <c r="A209" s="52"/>
      <c r="B209" s="162" t="s">
        <v>178</v>
      </c>
      <c r="C209" s="118"/>
      <c r="D209" s="118"/>
      <c r="E209" s="118"/>
      <c r="F209" s="118"/>
      <c r="G209" s="114"/>
      <c r="H209" s="125"/>
      <c r="I209" s="126"/>
      <c r="J209" s="111"/>
      <c r="K209" s="114"/>
      <c r="L209" s="108"/>
      <c r="M209" s="52"/>
      <c r="N209" s="52"/>
      <c r="O209" s="52"/>
      <c r="P209" s="52"/>
      <c r="Q209" s="52"/>
      <c r="R209" s="52"/>
      <c r="S209" s="52"/>
      <c r="T209" s="52"/>
      <c r="U209" s="52"/>
      <c r="V209" s="52"/>
      <c r="W209" s="52"/>
      <c r="X209" s="52"/>
      <c r="Y209" s="52"/>
      <c r="Z209" s="52"/>
      <c r="AA209" s="52"/>
      <c r="AB209" s="52"/>
      <c r="AC209" s="52"/>
      <c r="AD209" s="52"/>
      <c r="AE209" s="52"/>
      <c r="AF209" s="52"/>
    </row>
    <row r="210" spans="1:32" ht="18" customHeight="1">
      <c r="A210" s="52"/>
      <c r="B210" s="118"/>
      <c r="C210" s="118"/>
      <c r="D210" s="118"/>
      <c r="E210" s="118"/>
      <c r="F210" s="118"/>
      <c r="G210" s="114"/>
      <c r="H210" s="125"/>
      <c r="I210" s="126"/>
      <c r="J210" s="111"/>
      <c r="K210" s="114"/>
      <c r="L210" s="108"/>
      <c r="M210" s="52"/>
      <c r="N210" s="52"/>
      <c r="O210" s="52"/>
      <c r="P210" s="52"/>
      <c r="Q210" s="52"/>
      <c r="R210" s="52"/>
      <c r="S210" s="52"/>
      <c r="T210" s="52"/>
      <c r="U210" s="52"/>
      <c r="V210" s="52"/>
      <c r="W210" s="52"/>
      <c r="X210" s="52"/>
      <c r="Y210" s="52"/>
      <c r="Z210" s="52"/>
      <c r="AA210" s="52"/>
      <c r="AB210" s="52"/>
      <c r="AC210" s="52"/>
      <c r="AD210" s="52"/>
      <c r="AE210" s="52"/>
      <c r="AF210" s="52"/>
    </row>
    <row r="211" spans="1:32" ht="18" customHeight="1">
      <c r="A211" s="52"/>
      <c r="B211" s="119"/>
      <c r="C211" s="118"/>
      <c r="D211" s="118"/>
      <c r="E211" s="118"/>
      <c r="F211" s="118"/>
      <c r="G211" s="114"/>
      <c r="H211" s="125"/>
      <c r="I211" s="126"/>
      <c r="J211" s="111"/>
      <c r="K211" s="114"/>
      <c r="L211" s="108"/>
      <c r="M211" s="52"/>
      <c r="N211" s="52"/>
      <c r="O211" s="52"/>
      <c r="P211" s="52"/>
      <c r="Q211" s="52"/>
      <c r="R211" s="52"/>
      <c r="S211" s="52"/>
      <c r="T211" s="52"/>
      <c r="U211" s="52"/>
      <c r="V211" s="52"/>
      <c r="W211" s="52"/>
      <c r="X211" s="52"/>
      <c r="Y211" s="52"/>
      <c r="Z211" s="52"/>
      <c r="AA211" s="52"/>
      <c r="AB211" s="52"/>
      <c r="AC211" s="52"/>
      <c r="AD211" s="52"/>
      <c r="AE211" s="52"/>
      <c r="AF211" s="52"/>
    </row>
    <row r="212" spans="1:32" ht="18" customHeight="1">
      <c r="A212" s="52"/>
      <c r="B212" s="37"/>
      <c r="C212" s="119"/>
      <c r="D212" s="119"/>
      <c r="E212" s="119"/>
      <c r="F212" s="119"/>
      <c r="G212" s="115"/>
      <c r="H212" s="127"/>
      <c r="I212" s="128"/>
      <c r="J212" s="112"/>
      <c r="K212" s="115"/>
      <c r="L212" s="108"/>
      <c r="M212" s="52"/>
      <c r="N212" s="52"/>
      <c r="O212" s="52"/>
      <c r="P212" s="52"/>
      <c r="Q212" s="52"/>
      <c r="R212" s="52"/>
      <c r="S212" s="52"/>
      <c r="T212" s="52"/>
      <c r="U212" s="52"/>
      <c r="V212" s="52"/>
      <c r="W212" s="52"/>
      <c r="X212" s="52"/>
      <c r="Y212" s="52"/>
      <c r="Z212" s="52"/>
      <c r="AA212" s="52"/>
      <c r="AB212" s="52"/>
      <c r="AC212" s="52"/>
      <c r="AD212" s="52"/>
      <c r="AE212" s="52"/>
      <c r="AF212" s="52"/>
    </row>
    <row r="213" spans="1:32" ht="18" customHeight="1">
      <c r="A213" s="52"/>
      <c r="B213" s="18"/>
      <c r="C213" s="85"/>
      <c r="D213" s="85"/>
      <c r="E213" s="85"/>
      <c r="F213" s="85"/>
      <c r="G213" s="86"/>
      <c r="H213" s="19"/>
      <c r="I213" s="20"/>
      <c r="J213" s="21"/>
      <c r="K213" s="87"/>
      <c r="L213" s="108"/>
      <c r="M213" s="52"/>
      <c r="N213" s="52"/>
      <c r="O213" s="52"/>
      <c r="P213" s="52"/>
      <c r="Q213" s="52"/>
      <c r="R213" s="52"/>
      <c r="S213" s="52"/>
      <c r="T213" s="52"/>
      <c r="U213" s="52"/>
      <c r="V213" s="52"/>
      <c r="W213" s="52"/>
      <c r="X213" s="52"/>
      <c r="Y213" s="52"/>
      <c r="Z213" s="52"/>
      <c r="AA213" s="52"/>
      <c r="AB213" s="52"/>
      <c r="AC213" s="52"/>
      <c r="AD213" s="52"/>
      <c r="AE213" s="52"/>
      <c r="AF213" s="52"/>
    </row>
    <row r="214" spans="1:32" ht="20.25" customHeight="1">
      <c r="A214" s="52"/>
      <c r="B214" s="37"/>
      <c r="C214" s="129" t="s">
        <v>194</v>
      </c>
      <c r="D214" s="161" t="s">
        <v>152</v>
      </c>
      <c r="E214" s="121" t="s">
        <v>125</v>
      </c>
      <c r="F214" s="121" t="s">
        <v>126</v>
      </c>
      <c r="G214" s="166" t="s">
        <v>156</v>
      </c>
      <c r="H214" s="123" t="s">
        <v>112</v>
      </c>
      <c r="I214" s="124"/>
      <c r="J214" s="110" t="s">
        <v>128</v>
      </c>
      <c r="K214" s="113">
        <v>35</v>
      </c>
      <c r="L214" s="108"/>
      <c r="M214" s="52"/>
      <c r="N214" s="52"/>
      <c r="O214" s="52"/>
      <c r="P214" s="52"/>
      <c r="Q214" s="52"/>
      <c r="R214" s="52"/>
      <c r="S214" s="52"/>
      <c r="T214" s="52"/>
      <c r="U214" s="52"/>
      <c r="V214" s="52"/>
      <c r="W214" s="52"/>
      <c r="X214" s="52"/>
      <c r="Y214" s="52"/>
      <c r="Z214" s="52"/>
      <c r="AA214" s="52"/>
      <c r="AB214" s="52"/>
      <c r="AC214" s="52"/>
      <c r="AD214" s="52"/>
      <c r="AE214" s="52"/>
      <c r="AF214" s="52"/>
    </row>
    <row r="215" spans="1:32" ht="20.25" customHeight="1">
      <c r="A215" s="52"/>
      <c r="B215" s="162" t="s">
        <v>178</v>
      </c>
      <c r="C215" s="118"/>
      <c r="D215" s="118"/>
      <c r="E215" s="118"/>
      <c r="F215" s="118"/>
      <c r="G215" s="114"/>
      <c r="H215" s="125"/>
      <c r="I215" s="126"/>
      <c r="J215" s="111"/>
      <c r="K215" s="114"/>
      <c r="L215" s="108"/>
      <c r="M215" s="52"/>
      <c r="N215" s="52"/>
      <c r="O215" s="52"/>
      <c r="P215" s="52"/>
      <c r="Q215" s="52"/>
      <c r="R215" s="52"/>
      <c r="S215" s="52"/>
      <c r="T215" s="52"/>
      <c r="U215" s="52"/>
      <c r="V215" s="52"/>
      <c r="W215" s="52"/>
      <c r="X215" s="52"/>
      <c r="Y215" s="52"/>
      <c r="Z215" s="52"/>
      <c r="AA215" s="52"/>
      <c r="AB215" s="52"/>
      <c r="AC215" s="52"/>
      <c r="AD215" s="52"/>
      <c r="AE215" s="52"/>
      <c r="AF215" s="52"/>
    </row>
    <row r="216" spans="1:32" ht="20.25" customHeight="1">
      <c r="A216" s="52"/>
      <c r="B216" s="118"/>
      <c r="C216" s="118"/>
      <c r="D216" s="118"/>
      <c r="E216" s="118"/>
      <c r="F216" s="118"/>
      <c r="G216" s="114"/>
      <c r="H216" s="125"/>
      <c r="I216" s="126"/>
      <c r="J216" s="111"/>
      <c r="K216" s="114"/>
      <c r="L216" s="108"/>
      <c r="M216" s="52"/>
      <c r="N216" s="52"/>
      <c r="O216" s="52"/>
      <c r="P216" s="52"/>
      <c r="Q216" s="52"/>
      <c r="R216" s="52"/>
      <c r="S216" s="52"/>
      <c r="T216" s="52"/>
      <c r="U216" s="52"/>
      <c r="V216" s="52"/>
      <c r="W216" s="52"/>
      <c r="X216" s="52"/>
      <c r="Y216" s="52"/>
      <c r="Z216" s="52"/>
      <c r="AA216" s="52"/>
      <c r="AB216" s="52"/>
      <c r="AC216" s="52"/>
      <c r="AD216" s="52"/>
      <c r="AE216" s="52"/>
      <c r="AF216" s="52"/>
    </row>
    <row r="217" spans="1:32" ht="20.25" customHeight="1">
      <c r="A217" s="52"/>
      <c r="B217" s="119"/>
      <c r="C217" s="118"/>
      <c r="D217" s="118"/>
      <c r="E217" s="118"/>
      <c r="F217" s="118"/>
      <c r="G217" s="114"/>
      <c r="H217" s="125"/>
      <c r="I217" s="126"/>
      <c r="J217" s="111"/>
      <c r="K217" s="114"/>
      <c r="L217" s="108"/>
      <c r="M217" s="52"/>
      <c r="N217" s="52"/>
      <c r="O217" s="52"/>
      <c r="P217" s="52"/>
      <c r="Q217" s="52"/>
      <c r="R217" s="52"/>
      <c r="S217" s="52"/>
      <c r="T217" s="52"/>
      <c r="U217" s="52"/>
      <c r="V217" s="52"/>
      <c r="W217" s="52"/>
      <c r="X217" s="52"/>
      <c r="Y217" s="52"/>
      <c r="Z217" s="52"/>
      <c r="AA217" s="52"/>
      <c r="AB217" s="52"/>
      <c r="AC217" s="52"/>
      <c r="AD217" s="52"/>
      <c r="AE217" s="52"/>
      <c r="AF217" s="52"/>
    </row>
    <row r="218" spans="1:32" ht="18" customHeight="1">
      <c r="A218" s="52"/>
      <c r="B218" s="37"/>
      <c r="C218" s="119"/>
      <c r="D218" s="119"/>
      <c r="E218" s="119"/>
      <c r="F218" s="119"/>
      <c r="G218" s="115"/>
      <c r="H218" s="127"/>
      <c r="I218" s="128"/>
      <c r="J218" s="112"/>
      <c r="K218" s="115"/>
      <c r="L218" s="109"/>
      <c r="M218" s="52"/>
      <c r="N218" s="52"/>
      <c r="O218" s="52"/>
      <c r="P218" s="52"/>
      <c r="Q218" s="52"/>
      <c r="R218" s="52"/>
      <c r="S218" s="52"/>
      <c r="T218" s="52"/>
      <c r="U218" s="52"/>
      <c r="V218" s="52"/>
      <c r="W218" s="52"/>
      <c r="X218" s="52"/>
      <c r="Y218" s="52"/>
      <c r="Z218" s="52"/>
      <c r="AA218" s="52"/>
      <c r="AB218" s="52"/>
      <c r="AC218" s="52"/>
      <c r="AD218" s="52"/>
      <c r="AE218" s="52"/>
      <c r="AF218" s="52"/>
    </row>
    <row r="219" spans="1:32" ht="18" customHeight="1">
      <c r="A219" s="52"/>
      <c r="B219" s="18"/>
      <c r="C219" s="85"/>
      <c r="D219" s="85"/>
      <c r="E219" s="85"/>
      <c r="F219" s="85"/>
      <c r="G219" s="86"/>
      <c r="H219" s="19"/>
      <c r="I219" s="20"/>
      <c r="J219" s="21"/>
      <c r="K219" s="92"/>
      <c r="L219" s="93"/>
      <c r="M219" s="52"/>
      <c r="N219" s="52"/>
      <c r="O219" s="52"/>
      <c r="P219" s="52"/>
      <c r="Q219" s="52"/>
      <c r="R219" s="52"/>
      <c r="S219" s="52"/>
      <c r="T219" s="52"/>
      <c r="U219" s="52"/>
      <c r="V219" s="52"/>
      <c r="W219" s="52"/>
      <c r="X219" s="52"/>
      <c r="Y219" s="52"/>
      <c r="Z219" s="52"/>
      <c r="AA219" s="52"/>
      <c r="AB219" s="52"/>
      <c r="AC219" s="52"/>
      <c r="AD219" s="52"/>
      <c r="AE219" s="52"/>
      <c r="AF219" s="52"/>
    </row>
    <row r="220" spans="1:32" ht="20.25" customHeight="1">
      <c r="A220" s="52"/>
      <c r="B220" s="37" t="s">
        <v>172</v>
      </c>
      <c r="C220" s="129" t="s">
        <v>194</v>
      </c>
      <c r="D220" s="161" t="s">
        <v>152</v>
      </c>
      <c r="E220" s="121" t="s">
        <v>129</v>
      </c>
      <c r="F220" s="121" t="s">
        <v>180</v>
      </c>
      <c r="G220" s="166" t="s">
        <v>155</v>
      </c>
      <c r="H220" s="123" t="s">
        <v>131</v>
      </c>
      <c r="I220" s="124"/>
      <c r="J220" s="110" t="s">
        <v>132</v>
      </c>
      <c r="K220" s="113">
        <v>36</v>
      </c>
      <c r="L220" s="107" t="s">
        <v>133</v>
      </c>
      <c r="M220" s="52"/>
      <c r="N220" s="52"/>
      <c r="O220" s="52"/>
      <c r="P220" s="52"/>
      <c r="Q220" s="52"/>
      <c r="R220" s="52"/>
      <c r="S220" s="52"/>
      <c r="T220" s="52"/>
      <c r="U220" s="52"/>
      <c r="V220" s="52"/>
      <c r="W220" s="52"/>
      <c r="X220" s="52"/>
      <c r="Y220" s="52"/>
      <c r="Z220" s="52"/>
      <c r="AA220" s="52"/>
      <c r="AB220" s="52"/>
      <c r="AC220" s="52"/>
      <c r="AD220" s="52"/>
      <c r="AE220" s="52"/>
      <c r="AF220" s="52"/>
    </row>
    <row r="221" spans="1:32" ht="18" customHeight="1">
      <c r="A221" s="52"/>
      <c r="B221" s="171" t="s">
        <v>181</v>
      </c>
      <c r="C221" s="118"/>
      <c r="D221" s="118"/>
      <c r="E221" s="118"/>
      <c r="F221" s="118"/>
      <c r="G221" s="114"/>
      <c r="H221" s="125"/>
      <c r="I221" s="126"/>
      <c r="J221" s="111"/>
      <c r="K221" s="114"/>
      <c r="L221" s="108"/>
      <c r="M221" s="52"/>
      <c r="N221" s="52"/>
      <c r="O221" s="52"/>
      <c r="P221" s="52"/>
      <c r="Q221" s="52"/>
      <c r="R221" s="52"/>
      <c r="S221" s="52"/>
      <c r="T221" s="52"/>
      <c r="U221" s="52"/>
      <c r="V221" s="52"/>
      <c r="W221" s="52"/>
      <c r="X221" s="52"/>
      <c r="Y221" s="52"/>
      <c r="Z221" s="52"/>
      <c r="AA221" s="52"/>
      <c r="AB221" s="52"/>
      <c r="AC221" s="52"/>
      <c r="AD221" s="52"/>
      <c r="AE221" s="52"/>
      <c r="AF221" s="52"/>
    </row>
    <row r="222" spans="1:32" ht="18" customHeight="1">
      <c r="A222" s="52"/>
      <c r="B222" s="118"/>
      <c r="C222" s="118"/>
      <c r="D222" s="118"/>
      <c r="E222" s="118"/>
      <c r="F222" s="118"/>
      <c r="G222" s="114"/>
      <c r="H222" s="125"/>
      <c r="I222" s="126"/>
      <c r="J222" s="111"/>
      <c r="K222" s="114"/>
      <c r="L222" s="108"/>
      <c r="M222" s="52"/>
      <c r="N222" s="52"/>
      <c r="O222" s="52"/>
      <c r="P222" s="52"/>
      <c r="Q222" s="52"/>
      <c r="R222" s="52"/>
      <c r="S222" s="52"/>
      <c r="T222" s="52"/>
      <c r="U222" s="52"/>
      <c r="V222" s="52"/>
      <c r="W222" s="52"/>
      <c r="X222" s="52"/>
      <c r="Y222" s="52"/>
      <c r="Z222" s="52"/>
      <c r="AA222" s="52"/>
      <c r="AB222" s="52"/>
      <c r="AC222" s="52"/>
      <c r="AD222" s="52"/>
      <c r="AE222" s="52"/>
      <c r="AF222" s="52"/>
    </row>
    <row r="223" spans="1:32" ht="42" customHeight="1">
      <c r="A223" s="52"/>
      <c r="B223" s="119"/>
      <c r="C223" s="118"/>
      <c r="D223" s="118"/>
      <c r="E223" s="118"/>
      <c r="F223" s="118"/>
      <c r="G223" s="114"/>
      <c r="H223" s="125"/>
      <c r="I223" s="126"/>
      <c r="J223" s="111"/>
      <c r="K223" s="114"/>
      <c r="L223" s="108"/>
      <c r="M223" s="52"/>
      <c r="N223" s="52"/>
      <c r="O223" s="52"/>
      <c r="P223" s="52"/>
      <c r="Q223" s="52"/>
      <c r="R223" s="52"/>
      <c r="S223" s="52"/>
      <c r="T223" s="52"/>
      <c r="U223" s="52"/>
      <c r="V223" s="52"/>
      <c r="W223" s="52"/>
      <c r="X223" s="52"/>
      <c r="Y223" s="52"/>
      <c r="Z223" s="52"/>
      <c r="AA223" s="52"/>
      <c r="AB223" s="52"/>
      <c r="AC223" s="52"/>
      <c r="AD223" s="52"/>
      <c r="AE223" s="52"/>
      <c r="AF223" s="52"/>
    </row>
    <row r="224" spans="1:32" ht="20.25" customHeight="1">
      <c r="A224" s="52"/>
      <c r="B224" s="37"/>
      <c r="C224" s="119"/>
      <c r="D224" s="119"/>
      <c r="E224" s="119"/>
      <c r="F224" s="119"/>
      <c r="G224" s="115"/>
      <c r="H224" s="127"/>
      <c r="I224" s="128"/>
      <c r="J224" s="112"/>
      <c r="K224" s="115"/>
      <c r="L224" s="108"/>
      <c r="M224" s="52"/>
      <c r="N224" s="52"/>
      <c r="O224" s="52"/>
      <c r="P224" s="52"/>
      <c r="Q224" s="52"/>
      <c r="R224" s="52"/>
      <c r="S224" s="52"/>
      <c r="T224" s="52"/>
      <c r="U224" s="52"/>
      <c r="V224" s="52"/>
      <c r="W224" s="52"/>
      <c r="X224" s="52"/>
      <c r="Y224" s="52"/>
      <c r="Z224" s="52"/>
      <c r="AA224" s="52"/>
      <c r="AB224" s="52"/>
      <c r="AC224" s="52"/>
      <c r="AD224" s="52"/>
      <c r="AE224" s="52"/>
      <c r="AF224" s="52"/>
    </row>
    <row r="225" spans="1:32" ht="18" customHeight="1">
      <c r="A225" s="52"/>
      <c r="B225" s="18"/>
      <c r="C225" s="85"/>
      <c r="D225" s="85"/>
      <c r="E225" s="85"/>
      <c r="F225" s="85"/>
      <c r="G225" s="86"/>
      <c r="H225" s="19"/>
      <c r="I225" s="20"/>
      <c r="J225" s="21"/>
      <c r="K225" s="87"/>
      <c r="L225" s="108"/>
      <c r="M225" s="52"/>
      <c r="N225" s="52"/>
      <c r="O225" s="52"/>
      <c r="P225" s="52"/>
      <c r="Q225" s="52"/>
      <c r="R225" s="52"/>
      <c r="S225" s="52"/>
      <c r="T225" s="52"/>
      <c r="U225" s="52"/>
      <c r="V225" s="52"/>
      <c r="W225" s="52"/>
      <c r="X225" s="52"/>
      <c r="Y225" s="52"/>
      <c r="Z225" s="52"/>
      <c r="AA225" s="52"/>
      <c r="AB225" s="52"/>
      <c r="AC225" s="52"/>
      <c r="AD225" s="52"/>
      <c r="AE225" s="52"/>
      <c r="AF225" s="52"/>
    </row>
    <row r="226" spans="1:32" ht="20.25" customHeight="1">
      <c r="A226" s="52"/>
      <c r="B226" s="37" t="s">
        <v>172</v>
      </c>
      <c r="C226" s="129" t="s">
        <v>194</v>
      </c>
      <c r="D226" s="161" t="s">
        <v>152</v>
      </c>
      <c r="E226" s="121" t="s">
        <v>134</v>
      </c>
      <c r="F226" s="121" t="s">
        <v>182</v>
      </c>
      <c r="G226" s="166" t="s">
        <v>155</v>
      </c>
      <c r="H226" s="123" t="s">
        <v>136</v>
      </c>
      <c r="I226" s="124"/>
      <c r="J226" s="110" t="s">
        <v>137</v>
      </c>
      <c r="K226" s="113">
        <v>37</v>
      </c>
      <c r="L226" s="108"/>
      <c r="M226" s="52"/>
      <c r="N226" s="52"/>
      <c r="O226" s="52"/>
      <c r="P226" s="52"/>
      <c r="Q226" s="52"/>
      <c r="R226" s="52"/>
      <c r="S226" s="52"/>
      <c r="T226" s="52"/>
      <c r="U226" s="52"/>
      <c r="V226" s="52"/>
      <c r="W226" s="52"/>
      <c r="X226" s="52"/>
      <c r="Y226" s="52"/>
      <c r="Z226" s="52"/>
      <c r="AA226" s="52"/>
      <c r="AB226" s="52"/>
      <c r="AC226" s="52"/>
      <c r="AD226" s="52"/>
      <c r="AE226" s="52"/>
      <c r="AF226" s="52"/>
    </row>
    <row r="227" spans="1:32" ht="18" customHeight="1">
      <c r="A227" s="52"/>
      <c r="B227" s="117"/>
      <c r="C227" s="118"/>
      <c r="D227" s="118"/>
      <c r="E227" s="118"/>
      <c r="F227" s="118"/>
      <c r="G227" s="114"/>
      <c r="H227" s="125"/>
      <c r="I227" s="126"/>
      <c r="J227" s="111"/>
      <c r="K227" s="114"/>
      <c r="L227" s="108"/>
      <c r="M227" s="52"/>
      <c r="N227" s="52"/>
      <c r="O227" s="52"/>
      <c r="P227" s="52"/>
      <c r="Q227" s="52"/>
      <c r="R227" s="52"/>
      <c r="S227" s="52"/>
      <c r="T227" s="52"/>
      <c r="U227" s="52"/>
      <c r="V227" s="52"/>
      <c r="W227" s="52"/>
      <c r="X227" s="52"/>
      <c r="Y227" s="52"/>
      <c r="Z227" s="52"/>
      <c r="AA227" s="52"/>
      <c r="AB227" s="52"/>
      <c r="AC227" s="52"/>
      <c r="AD227" s="52"/>
      <c r="AE227" s="52"/>
      <c r="AF227" s="52"/>
    </row>
    <row r="228" spans="1:32" ht="18" customHeight="1">
      <c r="A228" s="52"/>
      <c r="B228" s="118"/>
      <c r="C228" s="118"/>
      <c r="D228" s="118"/>
      <c r="E228" s="118"/>
      <c r="F228" s="118"/>
      <c r="G228" s="114"/>
      <c r="H228" s="125"/>
      <c r="I228" s="126"/>
      <c r="J228" s="111"/>
      <c r="K228" s="114"/>
      <c r="L228" s="108"/>
      <c r="M228" s="52"/>
      <c r="N228" s="52"/>
      <c r="O228" s="52"/>
      <c r="P228" s="52"/>
      <c r="Q228" s="52"/>
      <c r="R228" s="52"/>
      <c r="S228" s="52"/>
      <c r="T228" s="52"/>
      <c r="U228" s="52"/>
      <c r="V228" s="52"/>
      <c r="W228" s="52"/>
      <c r="X228" s="52"/>
      <c r="Y228" s="52"/>
      <c r="Z228" s="52"/>
      <c r="AA228" s="52"/>
      <c r="AB228" s="52"/>
      <c r="AC228" s="52"/>
      <c r="AD228" s="52"/>
      <c r="AE228" s="52"/>
      <c r="AF228" s="52"/>
    </row>
    <row r="229" spans="1:32" ht="18" customHeight="1">
      <c r="A229" s="52"/>
      <c r="B229" s="119"/>
      <c r="C229" s="118"/>
      <c r="D229" s="118"/>
      <c r="E229" s="118"/>
      <c r="F229" s="118"/>
      <c r="G229" s="114"/>
      <c r="H229" s="125"/>
      <c r="I229" s="126"/>
      <c r="J229" s="111"/>
      <c r="K229" s="114"/>
      <c r="L229" s="108"/>
      <c r="M229" s="52"/>
      <c r="N229" s="52"/>
      <c r="O229" s="52"/>
      <c r="P229" s="52"/>
      <c r="Q229" s="52"/>
      <c r="R229" s="52"/>
      <c r="S229" s="52"/>
      <c r="T229" s="52"/>
      <c r="U229" s="52"/>
      <c r="V229" s="52"/>
      <c r="W229" s="52"/>
      <c r="X229" s="52"/>
      <c r="Y229" s="52"/>
      <c r="Z229" s="52"/>
      <c r="AA229" s="52"/>
      <c r="AB229" s="52"/>
      <c r="AC229" s="52"/>
      <c r="AD229" s="52"/>
      <c r="AE229" s="52"/>
      <c r="AF229" s="52"/>
    </row>
    <row r="230" spans="1:32" ht="20.25" customHeight="1">
      <c r="A230" s="52"/>
      <c r="B230" s="37"/>
      <c r="C230" s="119"/>
      <c r="D230" s="119"/>
      <c r="E230" s="119"/>
      <c r="F230" s="119"/>
      <c r="G230" s="115"/>
      <c r="H230" s="127"/>
      <c r="I230" s="128"/>
      <c r="J230" s="112"/>
      <c r="K230" s="115"/>
      <c r="L230" s="108"/>
      <c r="M230" s="52"/>
      <c r="N230" s="52"/>
      <c r="O230" s="52"/>
      <c r="P230" s="52"/>
      <c r="Q230" s="52"/>
      <c r="R230" s="52"/>
      <c r="S230" s="52"/>
      <c r="T230" s="52"/>
      <c r="U230" s="52"/>
      <c r="V230" s="52"/>
      <c r="W230" s="52"/>
      <c r="X230" s="52"/>
      <c r="Y230" s="52"/>
      <c r="Z230" s="52"/>
      <c r="AA230" s="52"/>
      <c r="AB230" s="52"/>
      <c r="AC230" s="52"/>
      <c r="AD230" s="52"/>
      <c r="AE230" s="52"/>
      <c r="AF230" s="52"/>
    </row>
    <row r="231" spans="1:32" ht="18" customHeight="1">
      <c r="A231" s="52"/>
      <c r="B231" s="18"/>
      <c r="C231" s="85"/>
      <c r="D231" s="85"/>
      <c r="E231" s="85"/>
      <c r="F231" s="85"/>
      <c r="G231" s="86"/>
      <c r="H231" s="19"/>
      <c r="I231" s="20"/>
      <c r="J231" s="21"/>
      <c r="K231" s="87"/>
      <c r="L231" s="108"/>
      <c r="M231" s="52"/>
      <c r="N231" s="52"/>
      <c r="O231" s="52"/>
      <c r="P231" s="52"/>
      <c r="Q231" s="52"/>
      <c r="R231" s="52"/>
      <c r="S231" s="52"/>
      <c r="T231" s="52"/>
      <c r="U231" s="52"/>
      <c r="V231" s="52"/>
      <c r="W231" s="52"/>
      <c r="X231" s="52"/>
      <c r="Y231" s="52"/>
      <c r="Z231" s="52"/>
      <c r="AA231" s="52"/>
      <c r="AB231" s="52"/>
      <c r="AC231" s="52"/>
      <c r="AD231" s="52"/>
      <c r="AE231" s="52"/>
      <c r="AF231" s="52"/>
    </row>
    <row r="232" spans="1:32" ht="20.25" customHeight="1">
      <c r="A232" s="52"/>
      <c r="B232" s="37"/>
      <c r="C232" s="129" t="s">
        <v>194</v>
      </c>
      <c r="D232" s="161" t="s">
        <v>152</v>
      </c>
      <c r="E232" s="121" t="s">
        <v>138</v>
      </c>
      <c r="F232" s="121" t="s">
        <v>183</v>
      </c>
      <c r="G232" s="166" t="s">
        <v>155</v>
      </c>
      <c r="H232" s="123" t="s">
        <v>140</v>
      </c>
      <c r="I232" s="124"/>
      <c r="J232" s="110" t="s">
        <v>141</v>
      </c>
      <c r="K232" s="113">
        <v>38</v>
      </c>
      <c r="L232" s="108"/>
      <c r="M232" s="52"/>
      <c r="N232" s="52"/>
      <c r="O232" s="52"/>
      <c r="P232" s="52"/>
      <c r="Q232" s="52"/>
      <c r="R232" s="52"/>
      <c r="S232" s="52"/>
      <c r="T232" s="52"/>
      <c r="U232" s="52"/>
      <c r="V232" s="52"/>
      <c r="W232" s="52"/>
      <c r="X232" s="52"/>
      <c r="Y232" s="52"/>
      <c r="Z232" s="52"/>
      <c r="AA232" s="52"/>
      <c r="AB232" s="52"/>
      <c r="AC232" s="52"/>
      <c r="AD232" s="52"/>
      <c r="AE232" s="52"/>
      <c r="AF232" s="52"/>
    </row>
    <row r="233" spans="1:32" ht="20.25" customHeight="1">
      <c r="A233" s="52"/>
      <c r="B233" s="117"/>
      <c r="C233" s="118"/>
      <c r="D233" s="118"/>
      <c r="E233" s="118"/>
      <c r="F233" s="118"/>
      <c r="G233" s="114"/>
      <c r="H233" s="125"/>
      <c r="I233" s="126"/>
      <c r="J233" s="111"/>
      <c r="K233" s="114"/>
      <c r="L233" s="108"/>
      <c r="M233" s="52"/>
      <c r="N233" s="52"/>
      <c r="O233" s="52"/>
      <c r="P233" s="52"/>
      <c r="Q233" s="52"/>
      <c r="R233" s="52"/>
      <c r="S233" s="52"/>
      <c r="T233" s="52"/>
      <c r="U233" s="52"/>
      <c r="V233" s="52"/>
      <c r="W233" s="52"/>
      <c r="X233" s="52"/>
      <c r="Y233" s="52"/>
      <c r="Z233" s="52"/>
      <c r="AA233" s="52"/>
      <c r="AB233" s="52"/>
      <c r="AC233" s="52"/>
      <c r="AD233" s="52"/>
      <c r="AE233" s="52"/>
      <c r="AF233" s="52"/>
    </row>
    <row r="234" spans="1:32" ht="20.25" customHeight="1">
      <c r="A234" s="52"/>
      <c r="B234" s="118"/>
      <c r="C234" s="118"/>
      <c r="D234" s="118"/>
      <c r="E234" s="118"/>
      <c r="F234" s="118"/>
      <c r="G234" s="114"/>
      <c r="H234" s="125"/>
      <c r="I234" s="126"/>
      <c r="J234" s="111"/>
      <c r="K234" s="114"/>
      <c r="L234" s="108"/>
      <c r="M234" s="52"/>
      <c r="N234" s="52"/>
      <c r="O234" s="52"/>
      <c r="P234" s="52"/>
      <c r="Q234" s="52"/>
      <c r="R234" s="52"/>
      <c r="S234" s="52"/>
      <c r="T234" s="52"/>
      <c r="U234" s="52"/>
      <c r="V234" s="52"/>
      <c r="W234" s="52"/>
      <c r="X234" s="52"/>
      <c r="Y234" s="52"/>
      <c r="Z234" s="52"/>
      <c r="AA234" s="52"/>
      <c r="AB234" s="52"/>
      <c r="AC234" s="52"/>
      <c r="AD234" s="52"/>
      <c r="AE234" s="52"/>
      <c r="AF234" s="52"/>
    </row>
    <row r="235" spans="1:32" ht="20.25" customHeight="1">
      <c r="A235" s="52"/>
      <c r="B235" s="119"/>
      <c r="C235" s="118"/>
      <c r="D235" s="118"/>
      <c r="E235" s="118"/>
      <c r="F235" s="118"/>
      <c r="G235" s="114"/>
      <c r="H235" s="125"/>
      <c r="I235" s="126"/>
      <c r="J235" s="111"/>
      <c r="K235" s="114"/>
      <c r="L235" s="108"/>
      <c r="M235" s="52"/>
      <c r="N235" s="52"/>
      <c r="O235" s="52"/>
      <c r="P235" s="52"/>
      <c r="Q235" s="52"/>
      <c r="R235" s="52"/>
      <c r="S235" s="52"/>
      <c r="T235" s="52"/>
      <c r="U235" s="52"/>
      <c r="V235" s="52"/>
      <c r="W235" s="52"/>
      <c r="X235" s="52"/>
      <c r="Y235" s="52"/>
      <c r="Z235" s="52"/>
      <c r="AA235" s="52"/>
      <c r="AB235" s="52"/>
      <c r="AC235" s="52"/>
      <c r="AD235" s="52"/>
      <c r="AE235" s="52"/>
      <c r="AF235" s="52"/>
    </row>
    <row r="236" spans="1:32" ht="20.25" customHeight="1">
      <c r="A236" s="52"/>
      <c r="B236" s="37"/>
      <c r="C236" s="119"/>
      <c r="D236" s="119"/>
      <c r="E236" s="119"/>
      <c r="F236" s="119"/>
      <c r="G236" s="115"/>
      <c r="H236" s="127"/>
      <c r="I236" s="128"/>
      <c r="J236" s="112"/>
      <c r="K236" s="115"/>
      <c r="L236" s="108"/>
      <c r="M236" s="52"/>
      <c r="N236" s="52"/>
      <c r="O236" s="52"/>
      <c r="P236" s="52"/>
      <c r="Q236" s="52"/>
      <c r="R236" s="52"/>
      <c r="S236" s="52"/>
      <c r="T236" s="52"/>
      <c r="U236" s="52"/>
      <c r="V236" s="52"/>
      <c r="W236" s="52"/>
      <c r="X236" s="52"/>
      <c r="Y236" s="52"/>
      <c r="Z236" s="52"/>
      <c r="AA236" s="52"/>
      <c r="AB236" s="52"/>
      <c r="AC236" s="52"/>
      <c r="AD236" s="52"/>
      <c r="AE236" s="52"/>
      <c r="AF236" s="52"/>
    </row>
    <row r="237" spans="1:32" ht="18" customHeight="1">
      <c r="A237" s="52"/>
      <c r="B237" s="18"/>
      <c r="C237" s="85"/>
      <c r="D237" s="85"/>
      <c r="E237" s="85"/>
      <c r="F237" s="85"/>
      <c r="G237" s="86"/>
      <c r="H237" s="19"/>
      <c r="I237" s="20"/>
      <c r="J237" s="21"/>
      <c r="K237" s="87"/>
      <c r="L237" s="108"/>
      <c r="M237" s="52"/>
      <c r="N237" s="52"/>
      <c r="O237" s="52"/>
      <c r="P237" s="52"/>
      <c r="Q237" s="52"/>
      <c r="R237" s="52"/>
      <c r="S237" s="52"/>
      <c r="T237" s="52"/>
      <c r="U237" s="52"/>
      <c r="V237" s="52"/>
      <c r="W237" s="52"/>
      <c r="X237" s="52"/>
      <c r="Y237" s="52"/>
      <c r="Z237" s="52"/>
      <c r="AA237" s="52"/>
      <c r="AB237" s="52"/>
      <c r="AC237" s="52"/>
      <c r="AD237" s="52"/>
      <c r="AE237" s="52"/>
      <c r="AF237" s="52"/>
    </row>
    <row r="238" spans="1:32" ht="20.25" customHeight="1">
      <c r="A238" s="52"/>
      <c r="B238" s="37"/>
      <c r="C238" s="129" t="s">
        <v>194</v>
      </c>
      <c r="D238" s="161" t="s">
        <v>152</v>
      </c>
      <c r="E238" s="121" t="s">
        <v>142</v>
      </c>
      <c r="F238" s="121" t="s">
        <v>143</v>
      </c>
      <c r="G238" s="166" t="s">
        <v>155</v>
      </c>
      <c r="H238" s="123" t="s">
        <v>144</v>
      </c>
      <c r="I238" s="124"/>
      <c r="J238" s="110" t="s">
        <v>145</v>
      </c>
      <c r="K238" s="113">
        <v>39</v>
      </c>
      <c r="L238" s="108"/>
      <c r="M238" s="52"/>
      <c r="N238" s="52"/>
      <c r="O238" s="52"/>
      <c r="P238" s="52"/>
      <c r="Q238" s="52"/>
      <c r="R238" s="52"/>
      <c r="S238" s="52"/>
      <c r="T238" s="52"/>
      <c r="U238" s="52"/>
      <c r="V238" s="52"/>
      <c r="W238" s="52"/>
      <c r="X238" s="52"/>
      <c r="Y238" s="52"/>
      <c r="Z238" s="52"/>
      <c r="AA238" s="52"/>
      <c r="AB238" s="52"/>
      <c r="AC238" s="52"/>
      <c r="AD238" s="52"/>
      <c r="AE238" s="52"/>
      <c r="AF238" s="52"/>
    </row>
    <row r="239" spans="1:32" ht="20.25" customHeight="1">
      <c r="A239" s="52"/>
      <c r="B239" s="162" t="s">
        <v>184</v>
      </c>
      <c r="C239" s="118"/>
      <c r="D239" s="118"/>
      <c r="E239" s="118"/>
      <c r="F239" s="118"/>
      <c r="G239" s="114"/>
      <c r="H239" s="125"/>
      <c r="I239" s="126"/>
      <c r="J239" s="111"/>
      <c r="K239" s="114"/>
      <c r="L239" s="108"/>
      <c r="M239" s="52"/>
      <c r="N239" s="52"/>
      <c r="O239" s="52"/>
      <c r="P239" s="52"/>
      <c r="Q239" s="52"/>
      <c r="R239" s="52"/>
      <c r="S239" s="52"/>
      <c r="T239" s="52"/>
      <c r="U239" s="52"/>
      <c r="V239" s="52"/>
      <c r="W239" s="52"/>
      <c r="X239" s="52"/>
      <c r="Y239" s="52"/>
      <c r="Z239" s="52"/>
      <c r="AA239" s="52"/>
      <c r="AB239" s="52"/>
      <c r="AC239" s="52"/>
      <c r="AD239" s="52"/>
      <c r="AE239" s="52"/>
      <c r="AF239" s="52"/>
    </row>
    <row r="240" spans="1:32" ht="20.25" customHeight="1">
      <c r="A240" s="52"/>
      <c r="B240" s="118"/>
      <c r="C240" s="118"/>
      <c r="D240" s="118"/>
      <c r="E240" s="118"/>
      <c r="F240" s="118"/>
      <c r="G240" s="114"/>
      <c r="H240" s="125"/>
      <c r="I240" s="126"/>
      <c r="J240" s="111"/>
      <c r="K240" s="114"/>
      <c r="L240" s="108"/>
      <c r="M240" s="52"/>
      <c r="N240" s="52"/>
      <c r="O240" s="52"/>
      <c r="P240" s="52"/>
      <c r="Q240" s="52"/>
      <c r="R240" s="52"/>
      <c r="S240" s="52"/>
      <c r="T240" s="52"/>
      <c r="U240" s="52"/>
      <c r="V240" s="52"/>
      <c r="W240" s="52"/>
      <c r="X240" s="52"/>
      <c r="Y240" s="52"/>
      <c r="Z240" s="52"/>
      <c r="AA240" s="52"/>
      <c r="AB240" s="52"/>
      <c r="AC240" s="52"/>
      <c r="AD240" s="52"/>
      <c r="AE240" s="52"/>
      <c r="AF240" s="52"/>
    </row>
    <row r="241" spans="1:32" ht="20.25" customHeight="1">
      <c r="A241" s="52"/>
      <c r="B241" s="119"/>
      <c r="C241" s="118"/>
      <c r="D241" s="118"/>
      <c r="E241" s="118"/>
      <c r="F241" s="118"/>
      <c r="G241" s="114"/>
      <c r="H241" s="125"/>
      <c r="I241" s="126"/>
      <c r="J241" s="111"/>
      <c r="K241" s="114"/>
      <c r="L241" s="108"/>
      <c r="M241" s="52"/>
      <c r="N241" s="52"/>
      <c r="O241" s="52"/>
      <c r="P241" s="52"/>
      <c r="Q241" s="52"/>
      <c r="R241" s="52"/>
      <c r="S241" s="52"/>
      <c r="T241" s="52"/>
      <c r="U241" s="52"/>
      <c r="V241" s="52"/>
      <c r="W241" s="52"/>
      <c r="X241" s="52"/>
      <c r="Y241" s="52"/>
      <c r="Z241" s="52"/>
      <c r="AA241" s="52"/>
      <c r="AB241" s="52"/>
      <c r="AC241" s="52"/>
      <c r="AD241" s="52"/>
      <c r="AE241" s="52"/>
      <c r="AF241" s="52"/>
    </row>
    <row r="242" spans="1:32" ht="18" customHeight="1">
      <c r="A242" s="52"/>
      <c r="B242" s="37"/>
      <c r="C242" s="119"/>
      <c r="D242" s="119"/>
      <c r="E242" s="119"/>
      <c r="F242" s="119"/>
      <c r="G242" s="115"/>
      <c r="H242" s="127"/>
      <c r="I242" s="128"/>
      <c r="J242" s="112"/>
      <c r="K242" s="115"/>
      <c r="L242" s="108"/>
      <c r="M242" s="52"/>
      <c r="N242" s="52"/>
      <c r="O242" s="52"/>
      <c r="P242" s="52"/>
      <c r="Q242" s="52"/>
      <c r="R242" s="52"/>
      <c r="S242" s="52"/>
      <c r="T242" s="52"/>
      <c r="U242" s="52"/>
      <c r="V242" s="52"/>
      <c r="W242" s="52"/>
      <c r="X242" s="52"/>
      <c r="Y242" s="52"/>
      <c r="Z242" s="52"/>
      <c r="AA242" s="52"/>
      <c r="AB242" s="52"/>
      <c r="AC242" s="52"/>
      <c r="AD242" s="52"/>
      <c r="AE242" s="52"/>
      <c r="AF242" s="52"/>
    </row>
    <row r="243" spans="1:32" ht="18" customHeight="1">
      <c r="A243" s="52"/>
      <c r="B243" s="18"/>
      <c r="C243" s="85"/>
      <c r="D243" s="85"/>
      <c r="E243" s="85"/>
      <c r="F243" s="85"/>
      <c r="G243" s="86"/>
      <c r="H243" s="19"/>
      <c r="I243" s="20"/>
      <c r="J243" s="21"/>
      <c r="K243" s="87"/>
      <c r="L243" s="108"/>
      <c r="M243" s="52"/>
      <c r="N243" s="52"/>
      <c r="O243" s="52"/>
      <c r="P243" s="52"/>
      <c r="Q243" s="52"/>
      <c r="R243" s="52"/>
      <c r="S243" s="52"/>
      <c r="T243" s="52"/>
      <c r="U243" s="52"/>
      <c r="V243" s="52"/>
      <c r="W243" s="52"/>
      <c r="X243" s="52"/>
      <c r="Y243" s="52"/>
      <c r="Z243" s="52"/>
      <c r="AA243" s="52"/>
      <c r="AB243" s="52"/>
      <c r="AC243" s="52"/>
      <c r="AD243" s="52"/>
      <c r="AE243" s="52"/>
      <c r="AF243" s="52"/>
    </row>
    <row r="244" spans="1:32" ht="20.25" customHeight="1">
      <c r="A244" s="52"/>
      <c r="B244" s="37"/>
      <c r="C244" s="129" t="s">
        <v>194</v>
      </c>
      <c r="D244" s="161" t="s">
        <v>152</v>
      </c>
      <c r="E244" s="121" t="s">
        <v>142</v>
      </c>
      <c r="F244" s="121" t="s">
        <v>143</v>
      </c>
      <c r="G244" s="166" t="s">
        <v>156</v>
      </c>
      <c r="H244" s="123" t="s">
        <v>112</v>
      </c>
      <c r="I244" s="124"/>
      <c r="J244" s="110" t="s">
        <v>146</v>
      </c>
      <c r="K244" s="113">
        <v>40</v>
      </c>
      <c r="L244" s="108"/>
      <c r="M244" s="52"/>
      <c r="N244" s="52"/>
      <c r="O244" s="52"/>
      <c r="P244" s="52"/>
      <c r="Q244" s="52"/>
      <c r="R244" s="52"/>
      <c r="S244" s="52"/>
      <c r="T244" s="52"/>
      <c r="U244" s="52"/>
      <c r="V244" s="52"/>
      <c r="W244" s="52"/>
      <c r="X244" s="52"/>
      <c r="Y244" s="52"/>
      <c r="Z244" s="52"/>
      <c r="AA244" s="52"/>
      <c r="AB244" s="52"/>
      <c r="AC244" s="52"/>
      <c r="AD244" s="52"/>
      <c r="AE244" s="52"/>
      <c r="AF244" s="52"/>
    </row>
    <row r="245" spans="1:32" ht="20.25" customHeight="1">
      <c r="A245" s="52"/>
      <c r="B245" s="162" t="s">
        <v>184</v>
      </c>
      <c r="C245" s="118"/>
      <c r="D245" s="118"/>
      <c r="E245" s="118"/>
      <c r="F245" s="118"/>
      <c r="G245" s="114"/>
      <c r="H245" s="125"/>
      <c r="I245" s="126"/>
      <c r="J245" s="111"/>
      <c r="K245" s="114"/>
      <c r="L245" s="108"/>
      <c r="M245" s="52"/>
      <c r="N245" s="52"/>
      <c r="O245" s="52"/>
      <c r="P245" s="52"/>
      <c r="Q245" s="52"/>
      <c r="R245" s="52"/>
      <c r="S245" s="52"/>
      <c r="T245" s="52"/>
      <c r="U245" s="52"/>
      <c r="V245" s="52"/>
      <c r="W245" s="52"/>
      <c r="X245" s="52"/>
      <c r="Y245" s="52"/>
      <c r="Z245" s="52"/>
      <c r="AA245" s="52"/>
      <c r="AB245" s="52"/>
      <c r="AC245" s="52"/>
      <c r="AD245" s="52"/>
      <c r="AE245" s="52"/>
      <c r="AF245" s="52"/>
    </row>
    <row r="246" spans="1:32" ht="20.25" customHeight="1">
      <c r="A246" s="52"/>
      <c r="B246" s="118"/>
      <c r="C246" s="118"/>
      <c r="D246" s="118"/>
      <c r="E246" s="118"/>
      <c r="F246" s="118"/>
      <c r="G246" s="114"/>
      <c r="H246" s="125"/>
      <c r="I246" s="126"/>
      <c r="J246" s="111"/>
      <c r="K246" s="114"/>
      <c r="L246" s="108"/>
      <c r="M246" s="52"/>
      <c r="N246" s="52"/>
      <c r="O246" s="52"/>
      <c r="P246" s="52"/>
      <c r="Q246" s="52"/>
      <c r="R246" s="52"/>
      <c r="S246" s="52"/>
      <c r="T246" s="52"/>
      <c r="U246" s="52"/>
      <c r="V246" s="52"/>
      <c r="W246" s="52"/>
      <c r="X246" s="52"/>
      <c r="Y246" s="52"/>
      <c r="Z246" s="52"/>
      <c r="AA246" s="52"/>
      <c r="AB246" s="52"/>
      <c r="AC246" s="52"/>
      <c r="AD246" s="52"/>
      <c r="AE246" s="52"/>
      <c r="AF246" s="52"/>
    </row>
    <row r="247" spans="1:32" ht="20.25" customHeight="1">
      <c r="A247" s="52"/>
      <c r="B247" s="119"/>
      <c r="C247" s="118"/>
      <c r="D247" s="118"/>
      <c r="E247" s="118"/>
      <c r="F247" s="118"/>
      <c r="G247" s="114"/>
      <c r="H247" s="125"/>
      <c r="I247" s="126"/>
      <c r="J247" s="111"/>
      <c r="K247" s="114"/>
      <c r="L247" s="108"/>
      <c r="M247" s="52"/>
      <c r="N247" s="52"/>
      <c r="O247" s="52"/>
      <c r="P247" s="52"/>
      <c r="Q247" s="52"/>
      <c r="R247" s="52"/>
      <c r="S247" s="52"/>
      <c r="T247" s="52"/>
      <c r="U247" s="52"/>
      <c r="V247" s="52"/>
      <c r="W247" s="52"/>
      <c r="X247" s="52"/>
      <c r="Y247" s="52"/>
      <c r="Z247" s="52"/>
      <c r="AA247" s="52"/>
      <c r="AB247" s="52"/>
      <c r="AC247" s="52"/>
      <c r="AD247" s="52"/>
      <c r="AE247" s="52"/>
      <c r="AF247" s="52"/>
    </row>
    <row r="248" spans="1:32" ht="18" customHeight="1">
      <c r="A248" s="52"/>
      <c r="B248" s="37"/>
      <c r="C248" s="119"/>
      <c r="D248" s="119"/>
      <c r="E248" s="119"/>
      <c r="F248" s="119"/>
      <c r="G248" s="115"/>
      <c r="H248" s="127"/>
      <c r="I248" s="128"/>
      <c r="J248" s="112"/>
      <c r="K248" s="115"/>
      <c r="L248" s="108"/>
      <c r="M248" s="52"/>
      <c r="N248" s="52"/>
      <c r="O248" s="52"/>
      <c r="P248" s="52"/>
      <c r="Q248" s="52"/>
      <c r="R248" s="52"/>
      <c r="S248" s="52"/>
      <c r="T248" s="52"/>
      <c r="U248" s="52"/>
      <c r="V248" s="52"/>
      <c r="W248" s="52"/>
      <c r="X248" s="52"/>
      <c r="Y248" s="52"/>
      <c r="Z248" s="52"/>
      <c r="AA248" s="52"/>
      <c r="AB248" s="52"/>
      <c r="AC248" s="52"/>
      <c r="AD248" s="52"/>
      <c r="AE248" s="52"/>
      <c r="AF248" s="52"/>
    </row>
    <row r="249" spans="1:32" ht="18" customHeight="1">
      <c r="A249" s="52"/>
      <c r="B249" s="18"/>
      <c r="C249" s="85"/>
      <c r="D249" s="85"/>
      <c r="E249" s="85"/>
      <c r="F249" s="85"/>
      <c r="G249" s="86"/>
      <c r="H249" s="19"/>
      <c r="I249" s="20"/>
      <c r="J249" s="21"/>
      <c r="K249" s="87"/>
      <c r="L249" s="108"/>
      <c r="M249" s="52"/>
      <c r="N249" s="52"/>
      <c r="O249" s="52"/>
      <c r="P249" s="52"/>
      <c r="Q249" s="52"/>
      <c r="R249" s="52"/>
      <c r="S249" s="52"/>
      <c r="T249" s="52"/>
      <c r="U249" s="52"/>
      <c r="V249" s="52"/>
      <c r="W249" s="52"/>
      <c r="X249" s="52"/>
      <c r="Y249" s="52"/>
      <c r="Z249" s="52"/>
      <c r="AA249" s="52"/>
      <c r="AB249" s="52"/>
      <c r="AC249" s="52"/>
      <c r="AD249" s="52"/>
      <c r="AE249" s="52"/>
      <c r="AF249" s="52"/>
    </row>
    <row r="250" spans="1:32" ht="20.25" customHeight="1">
      <c r="A250" s="52"/>
      <c r="B250" s="37"/>
      <c r="C250" s="129" t="s">
        <v>194</v>
      </c>
      <c r="D250" s="161" t="s">
        <v>152</v>
      </c>
      <c r="E250" s="121" t="s">
        <v>147</v>
      </c>
      <c r="F250" s="121" t="s">
        <v>148</v>
      </c>
      <c r="G250" s="166" t="s">
        <v>156</v>
      </c>
      <c r="H250" s="123" t="s">
        <v>149</v>
      </c>
      <c r="I250" s="124"/>
      <c r="J250" s="110" t="s">
        <v>150</v>
      </c>
      <c r="K250" s="113">
        <v>41</v>
      </c>
      <c r="L250" s="108"/>
      <c r="M250" s="52"/>
      <c r="N250" s="52"/>
      <c r="O250" s="52"/>
      <c r="P250" s="52"/>
      <c r="Q250" s="52"/>
      <c r="R250" s="52"/>
      <c r="S250" s="52"/>
      <c r="T250" s="52"/>
      <c r="U250" s="52"/>
      <c r="V250" s="52"/>
      <c r="W250" s="52"/>
      <c r="X250" s="52"/>
      <c r="Y250" s="52"/>
      <c r="Z250" s="52"/>
      <c r="AA250" s="52"/>
      <c r="AB250" s="52"/>
      <c r="AC250" s="52"/>
      <c r="AD250" s="52"/>
      <c r="AE250" s="52"/>
      <c r="AF250" s="52"/>
    </row>
    <row r="251" spans="1:32" ht="20.25" customHeight="1">
      <c r="A251" s="52"/>
      <c r="B251" s="117"/>
      <c r="C251" s="118"/>
      <c r="D251" s="118"/>
      <c r="E251" s="118"/>
      <c r="F251" s="118"/>
      <c r="G251" s="114"/>
      <c r="H251" s="125"/>
      <c r="I251" s="126"/>
      <c r="J251" s="111"/>
      <c r="K251" s="114"/>
      <c r="L251" s="108"/>
      <c r="M251" s="52"/>
      <c r="N251" s="52"/>
      <c r="O251" s="52"/>
      <c r="P251" s="52"/>
      <c r="Q251" s="52"/>
      <c r="R251" s="52"/>
      <c r="S251" s="52"/>
      <c r="T251" s="52"/>
      <c r="U251" s="52"/>
      <c r="V251" s="52"/>
      <c r="W251" s="52"/>
      <c r="X251" s="52"/>
      <c r="Y251" s="52"/>
      <c r="Z251" s="52"/>
      <c r="AA251" s="52"/>
      <c r="AB251" s="52"/>
      <c r="AC251" s="52"/>
      <c r="AD251" s="52"/>
      <c r="AE251" s="52"/>
      <c r="AF251" s="52"/>
    </row>
    <row r="252" spans="1:32" ht="20.25" customHeight="1">
      <c r="A252" s="52"/>
      <c r="B252" s="118"/>
      <c r="C252" s="118"/>
      <c r="D252" s="118"/>
      <c r="E252" s="118"/>
      <c r="F252" s="118"/>
      <c r="G252" s="114"/>
      <c r="H252" s="125"/>
      <c r="I252" s="126"/>
      <c r="J252" s="111"/>
      <c r="K252" s="114"/>
      <c r="L252" s="108"/>
      <c r="M252" s="52"/>
      <c r="N252" s="52"/>
      <c r="O252" s="52"/>
      <c r="P252" s="52"/>
      <c r="Q252" s="52"/>
      <c r="R252" s="52"/>
      <c r="S252" s="52"/>
      <c r="T252" s="52"/>
      <c r="U252" s="52"/>
      <c r="V252" s="52"/>
      <c r="W252" s="52"/>
      <c r="X252" s="52"/>
      <c r="Y252" s="52"/>
      <c r="Z252" s="52"/>
      <c r="AA252" s="52"/>
      <c r="AB252" s="52"/>
      <c r="AC252" s="52"/>
      <c r="AD252" s="52"/>
      <c r="AE252" s="52"/>
      <c r="AF252" s="52"/>
    </row>
    <row r="253" spans="1:32" ht="20.25" customHeight="1">
      <c r="A253" s="52"/>
      <c r="B253" s="119"/>
      <c r="C253" s="118"/>
      <c r="D253" s="118"/>
      <c r="E253" s="118"/>
      <c r="F253" s="118"/>
      <c r="G253" s="114"/>
      <c r="H253" s="125"/>
      <c r="I253" s="126"/>
      <c r="J253" s="111"/>
      <c r="K253" s="114"/>
      <c r="L253" s="108"/>
      <c r="M253" s="52"/>
      <c r="N253" s="52"/>
      <c r="O253" s="52"/>
      <c r="P253" s="52"/>
      <c r="Q253" s="52"/>
      <c r="R253" s="52"/>
      <c r="S253" s="52"/>
      <c r="T253" s="52"/>
      <c r="U253" s="52"/>
      <c r="V253" s="52"/>
      <c r="W253" s="52"/>
      <c r="X253" s="52"/>
      <c r="Y253" s="52"/>
      <c r="Z253" s="52"/>
      <c r="AA253" s="52"/>
      <c r="AB253" s="52"/>
      <c r="AC253" s="52"/>
      <c r="AD253" s="52"/>
      <c r="AE253" s="52"/>
      <c r="AF253" s="52"/>
    </row>
    <row r="254" spans="1:32" ht="20.25" customHeight="1">
      <c r="A254" s="52"/>
      <c r="B254" s="37"/>
      <c r="C254" s="119"/>
      <c r="D254" s="119"/>
      <c r="E254" s="119"/>
      <c r="F254" s="119"/>
      <c r="G254" s="115"/>
      <c r="H254" s="127"/>
      <c r="I254" s="128"/>
      <c r="J254" s="112"/>
      <c r="K254" s="114"/>
      <c r="L254" s="109"/>
      <c r="M254" s="52"/>
      <c r="N254" s="52"/>
      <c r="O254" s="52"/>
      <c r="P254" s="52"/>
      <c r="Q254" s="52"/>
      <c r="R254" s="52"/>
      <c r="S254" s="52"/>
      <c r="T254" s="52"/>
      <c r="U254" s="52"/>
      <c r="V254" s="52"/>
      <c r="W254" s="52"/>
      <c r="X254" s="52"/>
      <c r="Y254" s="52"/>
      <c r="Z254" s="52"/>
      <c r="AA254" s="52"/>
      <c r="AB254" s="52"/>
      <c r="AC254" s="52"/>
      <c r="AD254" s="52"/>
      <c r="AE254" s="52"/>
      <c r="AF254" s="52"/>
    </row>
    <row r="255" spans="1:32" ht="18" customHeight="1">
      <c r="A255" s="52"/>
      <c r="B255" s="18"/>
      <c r="C255" s="85"/>
      <c r="D255" s="85"/>
      <c r="E255" s="85"/>
      <c r="F255" s="85"/>
      <c r="G255" s="86"/>
      <c r="H255" s="19"/>
      <c r="I255" s="20"/>
      <c r="J255" s="100"/>
      <c r="K255" s="57"/>
      <c r="L255" s="58"/>
      <c r="M255" s="52"/>
      <c r="N255" s="52"/>
      <c r="O255" s="52"/>
      <c r="P255" s="52"/>
      <c r="Q255" s="52"/>
      <c r="R255" s="52"/>
      <c r="S255" s="52"/>
      <c r="T255" s="52"/>
      <c r="U255" s="52"/>
      <c r="V255" s="52"/>
      <c r="W255" s="52"/>
      <c r="X255" s="52"/>
      <c r="Y255" s="52"/>
      <c r="Z255" s="52"/>
      <c r="AA255" s="52"/>
      <c r="AB255" s="52"/>
      <c r="AC255" s="52"/>
      <c r="AD255" s="52"/>
      <c r="AE255" s="52"/>
      <c r="AF255" s="52"/>
    </row>
    <row r="256" spans="1:32" ht="18" customHeight="1">
      <c r="A256" s="52"/>
      <c r="B256" s="37"/>
      <c r="C256" s="129" t="s">
        <v>194</v>
      </c>
      <c r="D256" s="161" t="s">
        <v>152</v>
      </c>
      <c r="E256" s="121" t="s">
        <v>195</v>
      </c>
      <c r="F256" s="121" t="s">
        <v>196</v>
      </c>
      <c r="G256" s="166" t="s">
        <v>157</v>
      </c>
      <c r="H256" s="123" t="s">
        <v>197</v>
      </c>
      <c r="I256" s="124"/>
      <c r="J256" s="180" t="s">
        <v>198</v>
      </c>
      <c r="K256" s="182">
        <v>42</v>
      </c>
      <c r="L256" s="189" t="s">
        <v>199</v>
      </c>
      <c r="M256" s="52"/>
      <c r="N256" s="52"/>
      <c r="O256" s="52"/>
      <c r="P256" s="52"/>
      <c r="Q256" s="52"/>
      <c r="R256" s="52"/>
      <c r="S256" s="52"/>
      <c r="T256" s="52"/>
      <c r="U256" s="52"/>
      <c r="V256" s="52"/>
      <c r="W256" s="52"/>
      <c r="X256" s="52"/>
      <c r="Y256" s="52"/>
      <c r="Z256" s="52"/>
      <c r="AA256" s="52"/>
      <c r="AB256" s="52"/>
      <c r="AC256" s="52"/>
      <c r="AD256" s="52"/>
      <c r="AE256" s="52"/>
      <c r="AF256" s="52"/>
    </row>
    <row r="257" spans="1:32" ht="18" customHeight="1">
      <c r="A257" s="52"/>
      <c r="B257" s="117"/>
      <c r="C257" s="118"/>
      <c r="D257" s="118"/>
      <c r="E257" s="118"/>
      <c r="F257" s="118"/>
      <c r="G257" s="114"/>
      <c r="H257" s="125"/>
      <c r="I257" s="126"/>
      <c r="J257" s="138"/>
      <c r="K257" s="125"/>
      <c r="L257" s="108"/>
      <c r="M257" s="52"/>
      <c r="N257" s="52"/>
      <c r="O257" s="52"/>
      <c r="P257" s="52"/>
      <c r="Q257" s="52"/>
      <c r="R257" s="52"/>
      <c r="S257" s="52"/>
      <c r="T257" s="52"/>
      <c r="U257" s="52"/>
      <c r="V257" s="52"/>
      <c r="W257" s="52"/>
      <c r="X257" s="52"/>
      <c r="Y257" s="52"/>
      <c r="Z257" s="52"/>
      <c r="AA257" s="52"/>
      <c r="AB257" s="52"/>
      <c r="AC257" s="52"/>
      <c r="AD257" s="52"/>
      <c r="AE257" s="52"/>
      <c r="AF257" s="52"/>
    </row>
    <row r="258" spans="1:32" ht="18" customHeight="1">
      <c r="A258" s="52"/>
      <c r="B258" s="118"/>
      <c r="C258" s="118"/>
      <c r="D258" s="118"/>
      <c r="E258" s="118"/>
      <c r="F258" s="118"/>
      <c r="G258" s="114"/>
      <c r="H258" s="125"/>
      <c r="I258" s="126"/>
      <c r="J258" s="138"/>
      <c r="K258" s="125"/>
      <c r="L258" s="108"/>
      <c r="M258" s="52"/>
      <c r="N258" s="52"/>
      <c r="O258" s="52"/>
      <c r="P258" s="52"/>
      <c r="Q258" s="52"/>
      <c r="R258" s="52"/>
      <c r="S258" s="52"/>
      <c r="T258" s="52"/>
      <c r="U258" s="52"/>
      <c r="V258" s="52"/>
      <c r="W258" s="52"/>
      <c r="X258" s="52"/>
      <c r="Y258" s="52"/>
      <c r="Z258" s="52"/>
      <c r="AA258" s="52"/>
      <c r="AB258" s="52"/>
      <c r="AC258" s="52"/>
      <c r="AD258" s="52"/>
      <c r="AE258" s="52"/>
      <c r="AF258" s="52"/>
    </row>
    <row r="259" spans="1:32" ht="20.25" customHeight="1">
      <c r="A259" s="52"/>
      <c r="B259" s="119"/>
      <c r="C259" s="118"/>
      <c r="D259" s="118"/>
      <c r="E259" s="118"/>
      <c r="F259" s="118"/>
      <c r="G259" s="114"/>
      <c r="H259" s="125"/>
      <c r="I259" s="126"/>
      <c r="J259" s="138"/>
      <c r="K259" s="125"/>
      <c r="L259" s="108"/>
      <c r="M259" s="52"/>
      <c r="N259" s="52"/>
      <c r="O259" s="52"/>
      <c r="P259" s="52"/>
      <c r="Q259" s="52"/>
      <c r="R259" s="52"/>
      <c r="S259" s="52"/>
      <c r="T259" s="52"/>
      <c r="U259" s="52"/>
      <c r="V259" s="52"/>
      <c r="W259" s="52"/>
      <c r="X259" s="52"/>
      <c r="Y259" s="52"/>
      <c r="Z259" s="52"/>
      <c r="AA259" s="52"/>
      <c r="AB259" s="52"/>
      <c r="AC259" s="52"/>
      <c r="AD259" s="52"/>
      <c r="AE259" s="52"/>
      <c r="AF259" s="52"/>
    </row>
    <row r="260" spans="1:32" ht="18" customHeight="1">
      <c r="A260" s="52"/>
      <c r="B260" s="37"/>
      <c r="C260" s="119"/>
      <c r="D260" s="119"/>
      <c r="E260" s="119"/>
      <c r="F260" s="119"/>
      <c r="G260" s="115"/>
      <c r="H260" s="127"/>
      <c r="I260" s="128"/>
      <c r="J260" s="181"/>
      <c r="K260" s="127"/>
      <c r="L260" s="108"/>
      <c r="M260" s="52"/>
      <c r="N260" s="52"/>
      <c r="O260" s="52"/>
      <c r="P260" s="52"/>
      <c r="Q260" s="52"/>
      <c r="R260" s="52"/>
      <c r="S260" s="52"/>
      <c r="T260" s="52"/>
      <c r="U260" s="52"/>
      <c r="V260" s="52"/>
      <c r="W260" s="52"/>
      <c r="X260" s="52"/>
      <c r="Y260" s="52"/>
      <c r="Z260" s="52"/>
      <c r="AA260" s="52"/>
      <c r="AB260" s="52"/>
      <c r="AC260" s="52"/>
      <c r="AD260" s="52"/>
      <c r="AE260" s="52"/>
      <c r="AF260" s="52"/>
    </row>
    <row r="261" spans="1:32" ht="18" customHeight="1">
      <c r="A261" s="52"/>
      <c r="B261" s="18"/>
      <c r="C261" s="85"/>
      <c r="D261" s="85"/>
      <c r="E261" s="85"/>
      <c r="F261" s="85"/>
      <c r="G261" s="86"/>
      <c r="H261" s="19"/>
      <c r="I261" s="20"/>
      <c r="J261" s="100"/>
      <c r="K261" s="59"/>
      <c r="L261" s="108"/>
      <c r="M261" s="52"/>
      <c r="N261" s="52"/>
      <c r="O261" s="52"/>
      <c r="P261" s="52"/>
      <c r="Q261" s="52"/>
      <c r="R261" s="52"/>
      <c r="S261" s="52"/>
      <c r="T261" s="52"/>
      <c r="U261" s="52"/>
      <c r="V261" s="52"/>
      <c r="W261" s="52"/>
      <c r="X261" s="52"/>
      <c r="Y261" s="52"/>
      <c r="Z261" s="52"/>
      <c r="AA261" s="52"/>
      <c r="AB261" s="52"/>
      <c r="AC261" s="52"/>
      <c r="AD261" s="52"/>
      <c r="AE261" s="52"/>
      <c r="AF261" s="52"/>
    </row>
    <row r="262" spans="1:32" ht="18" customHeight="1">
      <c r="A262" s="52"/>
      <c r="B262" s="37"/>
      <c r="C262" s="129" t="s">
        <v>194</v>
      </c>
      <c r="D262" s="161" t="s">
        <v>152</v>
      </c>
      <c r="E262" s="121" t="s">
        <v>200</v>
      </c>
      <c r="F262" s="121" t="s">
        <v>201</v>
      </c>
      <c r="G262" s="166" t="s">
        <v>157</v>
      </c>
      <c r="H262" s="123" t="s">
        <v>202</v>
      </c>
      <c r="I262" s="124"/>
      <c r="J262" s="180" t="s">
        <v>203</v>
      </c>
      <c r="K262" s="182">
        <v>43</v>
      </c>
      <c r="L262" s="108"/>
      <c r="M262" s="52"/>
      <c r="N262" s="52"/>
      <c r="O262" s="52"/>
      <c r="P262" s="52"/>
      <c r="Q262" s="52"/>
      <c r="R262" s="52"/>
      <c r="S262" s="52"/>
      <c r="T262" s="52"/>
      <c r="U262" s="52"/>
      <c r="V262" s="52"/>
      <c r="W262" s="52"/>
      <c r="X262" s="52"/>
      <c r="Y262" s="52"/>
      <c r="Z262" s="52"/>
      <c r="AA262" s="52"/>
      <c r="AB262" s="52"/>
      <c r="AC262" s="52"/>
      <c r="AD262" s="52"/>
      <c r="AE262" s="52"/>
      <c r="AF262" s="52"/>
    </row>
    <row r="263" spans="1:32" ht="18" customHeight="1">
      <c r="A263" s="52"/>
      <c r="B263" s="117"/>
      <c r="C263" s="118"/>
      <c r="D263" s="118"/>
      <c r="E263" s="118"/>
      <c r="F263" s="118"/>
      <c r="G263" s="114"/>
      <c r="H263" s="125"/>
      <c r="I263" s="126"/>
      <c r="J263" s="138"/>
      <c r="K263" s="125"/>
      <c r="L263" s="108"/>
      <c r="M263" s="52"/>
      <c r="N263" s="52"/>
      <c r="O263" s="52"/>
      <c r="P263" s="52"/>
      <c r="Q263" s="52"/>
      <c r="R263" s="52"/>
      <c r="S263" s="52"/>
      <c r="T263" s="52"/>
      <c r="U263" s="52"/>
      <c r="V263" s="52"/>
      <c r="W263" s="52"/>
      <c r="X263" s="52"/>
      <c r="Y263" s="52"/>
      <c r="Z263" s="52"/>
      <c r="AA263" s="52"/>
      <c r="AB263" s="52"/>
      <c r="AC263" s="52"/>
      <c r="AD263" s="52"/>
      <c r="AE263" s="52"/>
      <c r="AF263" s="52"/>
    </row>
    <row r="264" spans="1:32" ht="18" customHeight="1">
      <c r="A264" s="52"/>
      <c r="B264" s="118"/>
      <c r="C264" s="118"/>
      <c r="D264" s="118"/>
      <c r="E264" s="118"/>
      <c r="F264" s="118"/>
      <c r="G264" s="114"/>
      <c r="H264" s="125"/>
      <c r="I264" s="126"/>
      <c r="J264" s="138"/>
      <c r="K264" s="125"/>
      <c r="L264" s="108"/>
      <c r="M264" s="52"/>
      <c r="N264" s="52"/>
      <c r="O264" s="52"/>
      <c r="P264" s="52"/>
      <c r="Q264" s="52"/>
      <c r="R264" s="52"/>
      <c r="S264" s="52"/>
      <c r="T264" s="52"/>
      <c r="U264" s="52"/>
      <c r="V264" s="52"/>
      <c r="W264" s="52"/>
      <c r="X264" s="52"/>
      <c r="Y264" s="52"/>
      <c r="Z264" s="52"/>
      <c r="AA264" s="52"/>
      <c r="AB264" s="52"/>
      <c r="AC264" s="52"/>
      <c r="AD264" s="52"/>
      <c r="AE264" s="52"/>
      <c r="AF264" s="52"/>
    </row>
    <row r="265" spans="1:32" ht="18" customHeight="1">
      <c r="A265" s="52"/>
      <c r="B265" s="119"/>
      <c r="C265" s="118"/>
      <c r="D265" s="118"/>
      <c r="E265" s="118"/>
      <c r="F265" s="118"/>
      <c r="G265" s="114"/>
      <c r="H265" s="125"/>
      <c r="I265" s="126"/>
      <c r="J265" s="138"/>
      <c r="K265" s="125"/>
      <c r="L265" s="108"/>
      <c r="M265" s="52"/>
      <c r="N265" s="52"/>
      <c r="O265" s="52"/>
      <c r="P265" s="52"/>
      <c r="Q265" s="52"/>
      <c r="R265" s="52"/>
      <c r="S265" s="52"/>
      <c r="T265" s="52"/>
      <c r="U265" s="52"/>
      <c r="V265" s="52"/>
      <c r="W265" s="52"/>
      <c r="X265" s="52"/>
      <c r="Y265" s="52"/>
      <c r="Z265" s="52"/>
      <c r="AA265" s="52"/>
      <c r="AB265" s="52"/>
      <c r="AC265" s="52"/>
      <c r="AD265" s="52"/>
      <c r="AE265" s="52"/>
      <c r="AF265" s="52"/>
    </row>
    <row r="266" spans="1:32" ht="18" customHeight="1">
      <c r="A266" s="52"/>
      <c r="B266" s="37"/>
      <c r="C266" s="119"/>
      <c r="D266" s="119"/>
      <c r="E266" s="119"/>
      <c r="F266" s="119"/>
      <c r="G266" s="115"/>
      <c r="H266" s="127"/>
      <c r="I266" s="128"/>
      <c r="J266" s="181"/>
      <c r="K266" s="127"/>
      <c r="L266" s="108"/>
      <c r="M266" s="52"/>
      <c r="N266" s="52"/>
      <c r="O266" s="52"/>
      <c r="P266" s="52"/>
      <c r="Q266" s="52"/>
      <c r="R266" s="52"/>
      <c r="S266" s="52"/>
      <c r="T266" s="52"/>
      <c r="U266" s="52"/>
      <c r="V266" s="52"/>
      <c r="W266" s="52"/>
      <c r="X266" s="52"/>
      <c r="Y266" s="52"/>
      <c r="Z266" s="52"/>
      <c r="AA266" s="52"/>
      <c r="AB266" s="52"/>
      <c r="AC266" s="52"/>
      <c r="AD266" s="52"/>
      <c r="AE266" s="52"/>
      <c r="AF266" s="52"/>
    </row>
    <row r="267" spans="1:32" ht="18" customHeight="1">
      <c r="A267" s="52"/>
      <c r="B267" s="18"/>
      <c r="C267" s="85"/>
      <c r="D267" s="85"/>
      <c r="E267" s="85"/>
      <c r="F267" s="85"/>
      <c r="G267" s="86"/>
      <c r="H267" s="19"/>
      <c r="I267" s="20"/>
      <c r="J267" s="100"/>
      <c r="K267" s="59"/>
      <c r="L267" s="108"/>
      <c r="M267" s="52"/>
      <c r="N267" s="52"/>
      <c r="O267" s="52"/>
      <c r="P267" s="52"/>
      <c r="Q267" s="52"/>
      <c r="R267" s="52"/>
      <c r="S267" s="52"/>
      <c r="T267" s="52"/>
      <c r="U267" s="52"/>
      <c r="V267" s="52"/>
      <c r="W267" s="52"/>
      <c r="X267" s="52"/>
      <c r="Y267" s="52"/>
      <c r="Z267" s="52"/>
      <c r="AA267" s="52"/>
      <c r="AB267" s="52"/>
      <c r="AC267" s="52"/>
      <c r="AD267" s="52"/>
      <c r="AE267" s="52"/>
      <c r="AF267" s="52"/>
    </row>
    <row r="268" spans="1:32" ht="18" customHeight="1">
      <c r="A268" s="52"/>
      <c r="B268" s="37"/>
      <c r="C268" s="129" t="s">
        <v>194</v>
      </c>
      <c r="D268" s="161" t="s">
        <v>152</v>
      </c>
      <c r="E268" s="121" t="s">
        <v>204</v>
      </c>
      <c r="F268" s="121" t="s">
        <v>205</v>
      </c>
      <c r="G268" s="166" t="s">
        <v>157</v>
      </c>
      <c r="H268" s="123" t="s">
        <v>206</v>
      </c>
      <c r="I268" s="124"/>
      <c r="J268" s="180" t="s">
        <v>207</v>
      </c>
      <c r="K268" s="182">
        <v>44</v>
      </c>
      <c r="L268" s="108"/>
      <c r="M268" s="52"/>
      <c r="N268" s="52"/>
      <c r="O268" s="52"/>
      <c r="P268" s="52"/>
      <c r="Q268" s="52"/>
      <c r="R268" s="52"/>
      <c r="S268" s="52"/>
      <c r="T268" s="52"/>
      <c r="U268" s="52"/>
      <c r="V268" s="52"/>
      <c r="W268" s="52"/>
      <c r="X268" s="52"/>
      <c r="Y268" s="52"/>
      <c r="Z268" s="52"/>
      <c r="AA268" s="52"/>
      <c r="AB268" s="52"/>
      <c r="AC268" s="52"/>
      <c r="AD268" s="52"/>
      <c r="AE268" s="52"/>
      <c r="AF268" s="52"/>
    </row>
    <row r="269" spans="1:32" ht="18" customHeight="1">
      <c r="A269" s="52"/>
      <c r="B269" s="117"/>
      <c r="C269" s="118"/>
      <c r="D269" s="118"/>
      <c r="E269" s="118"/>
      <c r="F269" s="118"/>
      <c r="G269" s="114"/>
      <c r="H269" s="125"/>
      <c r="I269" s="126"/>
      <c r="J269" s="138"/>
      <c r="K269" s="125"/>
      <c r="L269" s="108"/>
      <c r="M269" s="52"/>
      <c r="N269" s="52"/>
      <c r="O269" s="52"/>
      <c r="P269" s="52"/>
      <c r="Q269" s="52"/>
      <c r="R269" s="52"/>
      <c r="S269" s="52"/>
      <c r="T269" s="52"/>
      <c r="U269" s="52"/>
      <c r="V269" s="52"/>
      <c r="W269" s="52"/>
      <c r="X269" s="52"/>
      <c r="Y269" s="52"/>
      <c r="Z269" s="52"/>
      <c r="AA269" s="52"/>
      <c r="AB269" s="52"/>
      <c r="AC269" s="52"/>
      <c r="AD269" s="52"/>
      <c r="AE269" s="52"/>
      <c r="AF269" s="52"/>
    </row>
    <row r="270" spans="1:32" ht="18" customHeight="1">
      <c r="A270" s="52"/>
      <c r="B270" s="118"/>
      <c r="C270" s="118"/>
      <c r="D270" s="118"/>
      <c r="E270" s="118"/>
      <c r="F270" s="118"/>
      <c r="G270" s="114"/>
      <c r="H270" s="125"/>
      <c r="I270" s="126"/>
      <c r="J270" s="138"/>
      <c r="K270" s="125"/>
      <c r="L270" s="108"/>
      <c r="M270" s="52"/>
      <c r="N270" s="52"/>
      <c r="O270" s="52"/>
      <c r="P270" s="52"/>
      <c r="Q270" s="52"/>
      <c r="R270" s="52"/>
      <c r="S270" s="52"/>
      <c r="T270" s="52"/>
      <c r="U270" s="52"/>
      <c r="V270" s="52"/>
      <c r="W270" s="52"/>
      <c r="X270" s="52"/>
      <c r="Y270" s="52"/>
      <c r="Z270" s="52"/>
      <c r="AA270" s="52"/>
      <c r="AB270" s="52"/>
      <c r="AC270" s="52"/>
      <c r="AD270" s="52"/>
      <c r="AE270" s="52"/>
      <c r="AF270" s="52"/>
    </row>
    <row r="271" spans="1:32" ht="18" customHeight="1">
      <c r="A271" s="52"/>
      <c r="B271" s="119"/>
      <c r="C271" s="118"/>
      <c r="D271" s="118"/>
      <c r="E271" s="118"/>
      <c r="F271" s="118"/>
      <c r="G271" s="114"/>
      <c r="H271" s="125"/>
      <c r="I271" s="126"/>
      <c r="J271" s="138"/>
      <c r="K271" s="125"/>
      <c r="L271" s="108"/>
      <c r="M271" s="52"/>
      <c r="N271" s="52"/>
      <c r="O271" s="52"/>
      <c r="P271" s="52"/>
      <c r="Q271" s="52"/>
      <c r="R271" s="52"/>
      <c r="S271" s="52"/>
      <c r="T271" s="52"/>
      <c r="U271" s="52"/>
      <c r="V271" s="52"/>
      <c r="W271" s="52"/>
      <c r="X271" s="52"/>
      <c r="Y271" s="52"/>
      <c r="Z271" s="52"/>
      <c r="AA271" s="52"/>
      <c r="AB271" s="52"/>
      <c r="AC271" s="52"/>
      <c r="AD271" s="52"/>
      <c r="AE271" s="52"/>
      <c r="AF271" s="52"/>
    </row>
    <row r="272" spans="1:32" ht="42" customHeight="1">
      <c r="A272" s="52"/>
      <c r="B272" s="37"/>
      <c r="C272" s="119"/>
      <c r="D272" s="119"/>
      <c r="E272" s="119"/>
      <c r="F272" s="119"/>
      <c r="G272" s="115"/>
      <c r="H272" s="127"/>
      <c r="I272" s="128"/>
      <c r="J272" s="181"/>
      <c r="K272" s="127"/>
      <c r="L272" s="108"/>
      <c r="M272" s="52"/>
      <c r="N272" s="52"/>
      <c r="O272" s="52"/>
      <c r="P272" s="52"/>
      <c r="Q272" s="52"/>
      <c r="R272" s="52"/>
      <c r="S272" s="52"/>
      <c r="T272" s="52"/>
      <c r="U272" s="52"/>
      <c r="V272" s="52"/>
      <c r="W272" s="52"/>
      <c r="X272" s="52"/>
      <c r="Y272" s="52"/>
      <c r="Z272" s="52"/>
      <c r="AA272" s="52"/>
      <c r="AB272" s="52"/>
      <c r="AC272" s="52"/>
      <c r="AD272" s="52"/>
      <c r="AE272" s="52"/>
      <c r="AF272" s="52"/>
    </row>
    <row r="273" spans="1:32" ht="18" customHeight="1">
      <c r="A273" s="52"/>
      <c r="B273" s="18"/>
      <c r="C273" s="85"/>
      <c r="D273" s="85"/>
      <c r="E273" s="85"/>
      <c r="F273" s="85"/>
      <c r="G273" s="86"/>
      <c r="H273" s="19"/>
      <c r="I273" s="20"/>
      <c r="J273" s="100"/>
      <c r="K273" s="59"/>
      <c r="L273" s="108"/>
      <c r="M273" s="52"/>
      <c r="N273" s="52"/>
      <c r="O273" s="52"/>
      <c r="P273" s="52"/>
      <c r="Q273" s="52"/>
      <c r="R273" s="52"/>
      <c r="S273" s="52"/>
      <c r="T273" s="52"/>
      <c r="U273" s="52"/>
      <c r="V273" s="52"/>
      <c r="W273" s="52"/>
      <c r="X273" s="52"/>
      <c r="Y273" s="52"/>
      <c r="Z273" s="52"/>
      <c r="AA273" s="52"/>
      <c r="AB273" s="52"/>
      <c r="AC273" s="52"/>
      <c r="AD273" s="52"/>
      <c r="AE273" s="52"/>
      <c r="AF273" s="52"/>
    </row>
    <row r="274" spans="1:32" ht="18" customHeight="1">
      <c r="A274" s="52"/>
      <c r="B274" s="37"/>
      <c r="C274" s="129" t="s">
        <v>194</v>
      </c>
      <c r="D274" s="161" t="s">
        <v>152</v>
      </c>
      <c r="E274" s="121" t="s">
        <v>204</v>
      </c>
      <c r="F274" s="121" t="s">
        <v>205</v>
      </c>
      <c r="G274" s="166" t="s">
        <v>155</v>
      </c>
      <c r="H274" s="123" t="s">
        <v>208</v>
      </c>
      <c r="I274" s="124"/>
      <c r="J274" s="180" t="s">
        <v>209</v>
      </c>
      <c r="K274" s="182">
        <v>45</v>
      </c>
      <c r="L274" s="108"/>
      <c r="M274" s="52"/>
      <c r="N274" s="52"/>
      <c r="O274" s="52"/>
      <c r="P274" s="52"/>
      <c r="Q274" s="52"/>
      <c r="R274" s="52"/>
      <c r="S274" s="52"/>
      <c r="T274" s="52"/>
      <c r="U274" s="52"/>
      <c r="V274" s="52"/>
      <c r="W274" s="52"/>
      <c r="X274" s="52"/>
      <c r="Y274" s="52"/>
      <c r="Z274" s="52"/>
      <c r="AA274" s="52"/>
      <c r="AB274" s="52"/>
      <c r="AC274" s="52"/>
      <c r="AD274" s="52"/>
      <c r="AE274" s="52"/>
      <c r="AF274" s="52"/>
    </row>
    <row r="275" spans="1:32" ht="18" customHeight="1">
      <c r="A275" s="52"/>
      <c r="B275" s="117"/>
      <c r="C275" s="118"/>
      <c r="D275" s="118"/>
      <c r="E275" s="118"/>
      <c r="F275" s="118"/>
      <c r="G275" s="114"/>
      <c r="H275" s="125"/>
      <c r="I275" s="126"/>
      <c r="J275" s="138"/>
      <c r="K275" s="125"/>
      <c r="L275" s="108"/>
      <c r="M275" s="52"/>
      <c r="N275" s="52"/>
      <c r="O275" s="52"/>
      <c r="P275" s="52"/>
      <c r="Q275" s="52"/>
      <c r="R275" s="52"/>
      <c r="S275" s="52"/>
      <c r="T275" s="52"/>
      <c r="U275" s="52"/>
      <c r="V275" s="52"/>
      <c r="W275" s="52"/>
      <c r="X275" s="52"/>
      <c r="Y275" s="52"/>
      <c r="Z275" s="52"/>
      <c r="AA275" s="52"/>
      <c r="AB275" s="52"/>
      <c r="AC275" s="52"/>
      <c r="AD275" s="52"/>
      <c r="AE275" s="52"/>
      <c r="AF275" s="52"/>
    </row>
    <row r="276" spans="1:32" ht="18" customHeight="1">
      <c r="A276" s="52"/>
      <c r="B276" s="118"/>
      <c r="C276" s="118"/>
      <c r="D276" s="118"/>
      <c r="E276" s="118"/>
      <c r="F276" s="118"/>
      <c r="G276" s="114"/>
      <c r="H276" s="125"/>
      <c r="I276" s="126"/>
      <c r="J276" s="138"/>
      <c r="K276" s="125"/>
      <c r="L276" s="108"/>
      <c r="M276" s="52"/>
      <c r="N276" s="52"/>
      <c r="O276" s="52"/>
      <c r="P276" s="52"/>
      <c r="Q276" s="52"/>
      <c r="R276" s="52"/>
      <c r="S276" s="52"/>
      <c r="T276" s="52"/>
      <c r="U276" s="52"/>
      <c r="V276" s="52"/>
      <c r="W276" s="52"/>
      <c r="X276" s="52"/>
      <c r="Y276" s="52"/>
      <c r="Z276" s="52"/>
      <c r="AA276" s="52"/>
      <c r="AB276" s="52"/>
      <c r="AC276" s="52"/>
      <c r="AD276" s="52"/>
      <c r="AE276" s="52"/>
      <c r="AF276" s="52"/>
    </row>
    <row r="277" spans="1:32" ht="18" customHeight="1">
      <c r="A277" s="52"/>
      <c r="B277" s="119"/>
      <c r="C277" s="118"/>
      <c r="D277" s="118"/>
      <c r="E277" s="118"/>
      <c r="F277" s="118"/>
      <c r="G277" s="114"/>
      <c r="H277" s="125"/>
      <c r="I277" s="126"/>
      <c r="J277" s="138"/>
      <c r="K277" s="125"/>
      <c r="L277" s="108"/>
      <c r="M277" s="52"/>
      <c r="N277" s="52"/>
      <c r="O277" s="52"/>
      <c r="P277" s="52"/>
      <c r="Q277" s="52"/>
      <c r="R277" s="52"/>
      <c r="S277" s="52"/>
      <c r="T277" s="52"/>
      <c r="U277" s="52"/>
      <c r="V277" s="52"/>
      <c r="W277" s="52"/>
      <c r="X277" s="52"/>
      <c r="Y277" s="52"/>
      <c r="Z277" s="52"/>
      <c r="AA277" s="52"/>
      <c r="AB277" s="52"/>
      <c r="AC277" s="52"/>
      <c r="AD277" s="52"/>
      <c r="AE277" s="52"/>
      <c r="AF277" s="52"/>
    </row>
    <row r="278" spans="1:32" ht="36" customHeight="1">
      <c r="A278" s="52"/>
      <c r="B278" s="37"/>
      <c r="C278" s="119"/>
      <c r="D278" s="119"/>
      <c r="E278" s="119"/>
      <c r="F278" s="119"/>
      <c r="G278" s="115"/>
      <c r="H278" s="127"/>
      <c r="I278" s="128"/>
      <c r="J278" s="181"/>
      <c r="K278" s="127"/>
      <c r="L278" s="109"/>
      <c r="M278" s="52"/>
      <c r="N278" s="52"/>
      <c r="O278" s="52"/>
      <c r="P278" s="52"/>
      <c r="Q278" s="52"/>
      <c r="R278" s="52"/>
      <c r="S278" s="52"/>
      <c r="T278" s="52"/>
      <c r="U278" s="52"/>
      <c r="V278" s="52"/>
      <c r="W278" s="52"/>
      <c r="X278" s="52"/>
      <c r="Y278" s="52"/>
      <c r="Z278" s="52"/>
      <c r="AA278" s="52"/>
      <c r="AB278" s="52"/>
      <c r="AC278" s="52"/>
      <c r="AD278" s="52"/>
      <c r="AE278" s="52"/>
      <c r="AF278" s="52"/>
    </row>
    <row r="279" spans="1:32" ht="18" customHeight="1">
      <c r="A279" s="52"/>
      <c r="B279" s="18"/>
      <c r="C279" s="85"/>
      <c r="D279" s="85"/>
      <c r="E279" s="85"/>
      <c r="F279" s="85"/>
      <c r="G279" s="86"/>
      <c r="H279" s="19"/>
      <c r="I279" s="20"/>
      <c r="J279" s="100"/>
      <c r="K279" s="59"/>
      <c r="L279" s="60"/>
      <c r="M279" s="52"/>
      <c r="N279" s="52"/>
      <c r="O279" s="52"/>
      <c r="P279" s="52"/>
      <c r="Q279" s="52"/>
      <c r="R279" s="52"/>
      <c r="S279" s="52"/>
      <c r="T279" s="52"/>
      <c r="U279" s="52"/>
      <c r="V279" s="52"/>
      <c r="W279" s="52"/>
      <c r="X279" s="52"/>
      <c r="Y279" s="52"/>
      <c r="Z279" s="52"/>
      <c r="AA279" s="52"/>
      <c r="AB279" s="52"/>
      <c r="AC279" s="52"/>
      <c r="AD279" s="52"/>
      <c r="AE279" s="52"/>
      <c r="AF279" s="52"/>
    </row>
    <row r="280" spans="1:32" ht="20.25" customHeight="1">
      <c r="A280" s="52"/>
      <c r="B280" s="37"/>
      <c r="C280" s="129" t="s">
        <v>194</v>
      </c>
      <c r="D280" s="161" t="s">
        <v>152</v>
      </c>
      <c r="E280" s="121" t="s">
        <v>210</v>
      </c>
      <c r="F280" s="121" t="s">
        <v>211</v>
      </c>
      <c r="G280" s="166" t="s">
        <v>155</v>
      </c>
      <c r="H280" s="123" t="s">
        <v>212</v>
      </c>
      <c r="I280" s="124"/>
      <c r="J280" s="180" t="s">
        <v>213</v>
      </c>
      <c r="K280" s="182">
        <v>46</v>
      </c>
      <c r="L280" s="190" t="s">
        <v>214</v>
      </c>
      <c r="M280" s="52"/>
      <c r="N280" s="52"/>
      <c r="O280" s="52"/>
      <c r="P280" s="52"/>
      <c r="Q280" s="52"/>
      <c r="R280" s="52"/>
      <c r="S280" s="52"/>
      <c r="T280" s="52"/>
      <c r="U280" s="52"/>
      <c r="V280" s="52"/>
      <c r="W280" s="52"/>
      <c r="X280" s="52"/>
      <c r="Y280" s="52"/>
      <c r="Z280" s="52"/>
      <c r="AA280" s="52"/>
      <c r="AB280" s="52"/>
      <c r="AC280" s="52"/>
      <c r="AD280" s="52"/>
      <c r="AE280" s="52"/>
      <c r="AF280" s="52"/>
    </row>
    <row r="281" spans="1:32" ht="18" customHeight="1">
      <c r="A281" s="52"/>
      <c r="B281" s="117"/>
      <c r="C281" s="118"/>
      <c r="D281" s="118"/>
      <c r="E281" s="118"/>
      <c r="F281" s="118"/>
      <c r="G281" s="114"/>
      <c r="H281" s="125"/>
      <c r="I281" s="126"/>
      <c r="J281" s="138"/>
      <c r="K281" s="125"/>
      <c r="L281" s="108"/>
      <c r="M281" s="52"/>
      <c r="N281" s="52"/>
      <c r="O281" s="52"/>
      <c r="P281" s="52"/>
      <c r="Q281" s="52"/>
      <c r="R281" s="52"/>
      <c r="S281" s="52"/>
      <c r="T281" s="52"/>
      <c r="U281" s="52"/>
      <c r="V281" s="52"/>
      <c r="W281" s="52"/>
      <c r="X281" s="52"/>
      <c r="Y281" s="52"/>
      <c r="Z281" s="52"/>
      <c r="AA281" s="52"/>
      <c r="AB281" s="52"/>
      <c r="AC281" s="52"/>
      <c r="AD281" s="52"/>
      <c r="AE281" s="52"/>
      <c r="AF281" s="52"/>
    </row>
    <row r="282" spans="1:32" ht="18" customHeight="1">
      <c r="A282" s="52"/>
      <c r="B282" s="118"/>
      <c r="C282" s="118"/>
      <c r="D282" s="118"/>
      <c r="E282" s="118"/>
      <c r="F282" s="118"/>
      <c r="G282" s="114"/>
      <c r="H282" s="125"/>
      <c r="I282" s="126"/>
      <c r="J282" s="138"/>
      <c r="K282" s="125"/>
      <c r="L282" s="108"/>
      <c r="M282" s="52"/>
      <c r="N282" s="52"/>
      <c r="O282" s="52"/>
      <c r="P282" s="52"/>
      <c r="Q282" s="52"/>
      <c r="R282" s="52"/>
      <c r="S282" s="52"/>
      <c r="T282" s="52"/>
      <c r="U282" s="52"/>
      <c r="V282" s="52"/>
      <c r="W282" s="52"/>
      <c r="X282" s="52"/>
      <c r="Y282" s="52"/>
      <c r="Z282" s="52"/>
      <c r="AA282" s="52"/>
      <c r="AB282" s="52"/>
      <c r="AC282" s="52"/>
      <c r="AD282" s="52"/>
      <c r="AE282" s="52"/>
      <c r="AF282" s="52"/>
    </row>
    <row r="283" spans="1:32" ht="54" customHeight="1">
      <c r="A283" s="52"/>
      <c r="B283" s="119"/>
      <c r="C283" s="118"/>
      <c r="D283" s="118"/>
      <c r="E283" s="118"/>
      <c r="F283" s="118"/>
      <c r="G283" s="114"/>
      <c r="H283" s="127"/>
      <c r="I283" s="128"/>
      <c r="J283" s="138"/>
      <c r="K283" s="125"/>
      <c r="L283" s="108"/>
      <c r="M283" s="52"/>
      <c r="N283" s="52"/>
      <c r="O283" s="52"/>
      <c r="P283" s="52"/>
      <c r="Q283" s="52"/>
      <c r="R283" s="52"/>
      <c r="S283" s="52"/>
      <c r="T283" s="52"/>
      <c r="U283" s="52"/>
      <c r="V283" s="52"/>
      <c r="W283" s="52"/>
      <c r="X283" s="52"/>
      <c r="Y283" s="52"/>
      <c r="Z283" s="52"/>
      <c r="AA283" s="52"/>
      <c r="AB283" s="52"/>
      <c r="AC283" s="52"/>
      <c r="AD283" s="52"/>
      <c r="AE283" s="52"/>
      <c r="AF283" s="52"/>
    </row>
    <row r="284" spans="1:32" ht="72" customHeight="1">
      <c r="A284" s="52"/>
      <c r="B284" s="37"/>
      <c r="C284" s="119"/>
      <c r="D284" s="119"/>
      <c r="E284" s="119"/>
      <c r="F284" s="119"/>
      <c r="G284" s="115"/>
      <c r="H284" s="131" t="s">
        <v>215</v>
      </c>
      <c r="I284" s="132"/>
      <c r="J284" s="181"/>
      <c r="K284" s="127"/>
      <c r="L284" s="108"/>
      <c r="M284" s="52"/>
      <c r="N284" s="52"/>
      <c r="O284" s="52"/>
      <c r="P284" s="52"/>
      <c r="Q284" s="52"/>
      <c r="R284" s="52"/>
      <c r="S284" s="52"/>
      <c r="T284" s="52"/>
      <c r="U284" s="52"/>
      <c r="V284" s="52"/>
      <c r="W284" s="52"/>
      <c r="X284" s="52"/>
      <c r="Y284" s="52"/>
      <c r="Z284" s="52"/>
      <c r="AA284" s="52"/>
      <c r="AB284" s="52"/>
      <c r="AC284" s="52"/>
      <c r="AD284" s="52"/>
      <c r="AE284" s="52"/>
      <c r="AF284" s="52"/>
    </row>
    <row r="285" spans="1:32" ht="18" customHeight="1">
      <c r="A285" s="52"/>
      <c r="B285" s="18"/>
      <c r="C285" s="85"/>
      <c r="D285" s="85"/>
      <c r="E285" s="85"/>
      <c r="F285" s="85"/>
      <c r="G285" s="86"/>
      <c r="H285" s="19"/>
      <c r="I285" s="20"/>
      <c r="J285" s="100"/>
      <c r="K285" s="59"/>
      <c r="L285" s="108"/>
      <c r="M285" s="52"/>
      <c r="N285" s="52"/>
      <c r="O285" s="52"/>
      <c r="P285" s="52"/>
      <c r="Q285" s="52"/>
      <c r="R285" s="52"/>
      <c r="S285" s="52"/>
      <c r="T285" s="52"/>
      <c r="U285" s="52"/>
      <c r="V285" s="52"/>
      <c r="W285" s="52"/>
      <c r="X285" s="52"/>
      <c r="Y285" s="52"/>
      <c r="Z285" s="52"/>
      <c r="AA285" s="52"/>
      <c r="AB285" s="52"/>
      <c r="AC285" s="52"/>
      <c r="AD285" s="52"/>
      <c r="AE285" s="52"/>
      <c r="AF285" s="52"/>
    </row>
    <row r="286" spans="1:32" ht="20.25" customHeight="1">
      <c r="A286" s="52"/>
      <c r="B286" s="37"/>
      <c r="C286" s="129" t="s">
        <v>194</v>
      </c>
      <c r="D286" s="161" t="s">
        <v>152</v>
      </c>
      <c r="E286" s="121" t="s">
        <v>210</v>
      </c>
      <c r="F286" s="121" t="s">
        <v>211</v>
      </c>
      <c r="G286" s="166" t="s">
        <v>155</v>
      </c>
      <c r="H286" s="123" t="s">
        <v>216</v>
      </c>
      <c r="I286" s="124"/>
      <c r="J286" s="180" t="s">
        <v>217</v>
      </c>
      <c r="K286" s="182">
        <v>47</v>
      </c>
      <c r="L286" s="108"/>
      <c r="M286" s="52"/>
      <c r="N286" s="52"/>
      <c r="O286" s="52"/>
      <c r="P286" s="52"/>
      <c r="Q286" s="52"/>
      <c r="R286" s="52"/>
      <c r="S286" s="52"/>
      <c r="T286" s="52"/>
      <c r="U286" s="52"/>
      <c r="V286" s="52"/>
      <c r="W286" s="52"/>
      <c r="X286" s="52"/>
      <c r="Y286" s="52"/>
      <c r="Z286" s="52"/>
      <c r="AA286" s="52"/>
      <c r="AB286" s="52"/>
      <c r="AC286" s="52"/>
      <c r="AD286" s="52"/>
      <c r="AE286" s="52"/>
      <c r="AF286" s="52"/>
    </row>
    <row r="287" spans="1:32" ht="18" customHeight="1">
      <c r="A287" s="52"/>
      <c r="B287" s="117"/>
      <c r="C287" s="118"/>
      <c r="D287" s="118"/>
      <c r="E287" s="118"/>
      <c r="F287" s="118"/>
      <c r="G287" s="114"/>
      <c r="H287" s="125"/>
      <c r="I287" s="126"/>
      <c r="J287" s="138"/>
      <c r="K287" s="125"/>
      <c r="L287" s="108"/>
      <c r="M287" s="52"/>
      <c r="N287" s="52"/>
      <c r="O287" s="52"/>
      <c r="P287" s="52"/>
      <c r="Q287" s="52"/>
      <c r="R287" s="52"/>
      <c r="S287" s="52"/>
      <c r="T287" s="52"/>
      <c r="U287" s="52"/>
      <c r="V287" s="52"/>
      <c r="W287" s="52"/>
      <c r="X287" s="52"/>
      <c r="Y287" s="52"/>
      <c r="Z287" s="52"/>
      <c r="AA287" s="52"/>
      <c r="AB287" s="52"/>
      <c r="AC287" s="52"/>
      <c r="AD287" s="52"/>
      <c r="AE287" s="52"/>
      <c r="AF287" s="52"/>
    </row>
    <row r="288" spans="1:32" ht="59.25" customHeight="1">
      <c r="A288" s="52"/>
      <c r="B288" s="118"/>
      <c r="C288" s="118"/>
      <c r="D288" s="118"/>
      <c r="E288" s="118"/>
      <c r="F288" s="118"/>
      <c r="G288" s="114"/>
      <c r="H288" s="125"/>
      <c r="I288" s="126"/>
      <c r="J288" s="138"/>
      <c r="K288" s="125"/>
      <c r="L288" s="108"/>
      <c r="M288" s="52"/>
      <c r="N288" s="52"/>
      <c r="O288" s="52"/>
      <c r="P288" s="52"/>
      <c r="Q288" s="52"/>
      <c r="R288" s="52"/>
      <c r="S288" s="52"/>
      <c r="T288" s="52"/>
      <c r="U288" s="52"/>
      <c r="V288" s="52"/>
      <c r="W288" s="52"/>
      <c r="X288" s="52"/>
      <c r="Y288" s="52"/>
      <c r="Z288" s="52"/>
      <c r="AA288" s="52"/>
      <c r="AB288" s="52"/>
      <c r="AC288" s="52"/>
      <c r="AD288" s="52"/>
      <c r="AE288" s="52"/>
      <c r="AF288" s="52"/>
    </row>
    <row r="289" spans="1:32" ht="50.25" customHeight="1">
      <c r="A289" s="52"/>
      <c r="B289" s="119"/>
      <c r="C289" s="118"/>
      <c r="D289" s="118"/>
      <c r="E289" s="118"/>
      <c r="F289" s="118"/>
      <c r="G289" s="114"/>
      <c r="H289" s="127"/>
      <c r="I289" s="128"/>
      <c r="J289" s="138"/>
      <c r="K289" s="125"/>
      <c r="L289" s="108"/>
      <c r="M289" s="52"/>
      <c r="N289" s="52"/>
      <c r="O289" s="52"/>
      <c r="P289" s="52"/>
      <c r="Q289" s="52"/>
      <c r="R289" s="52"/>
      <c r="S289" s="52"/>
      <c r="T289" s="52"/>
      <c r="U289" s="52"/>
      <c r="V289" s="52"/>
      <c r="W289" s="52"/>
      <c r="X289" s="52"/>
      <c r="Y289" s="52"/>
      <c r="Z289" s="52"/>
      <c r="AA289" s="52"/>
      <c r="AB289" s="52"/>
      <c r="AC289" s="52"/>
      <c r="AD289" s="52"/>
      <c r="AE289" s="52"/>
      <c r="AF289" s="52"/>
    </row>
    <row r="290" spans="1:32" ht="56.25" customHeight="1">
      <c r="A290" s="52"/>
      <c r="B290" s="37"/>
      <c r="C290" s="119"/>
      <c r="D290" s="119"/>
      <c r="E290" s="119"/>
      <c r="F290" s="119"/>
      <c r="G290" s="115"/>
      <c r="H290" s="131" t="s">
        <v>215</v>
      </c>
      <c r="I290" s="132"/>
      <c r="J290" s="181"/>
      <c r="K290" s="127"/>
      <c r="L290" s="108"/>
      <c r="M290" s="52"/>
      <c r="N290" s="52"/>
      <c r="O290" s="52"/>
      <c r="P290" s="52"/>
      <c r="Q290" s="52"/>
      <c r="R290" s="52"/>
      <c r="S290" s="52"/>
      <c r="T290" s="52"/>
      <c r="U290" s="52"/>
      <c r="V290" s="52"/>
      <c r="W290" s="52"/>
      <c r="X290" s="52"/>
      <c r="Y290" s="52"/>
      <c r="Z290" s="52"/>
      <c r="AA290" s="52"/>
      <c r="AB290" s="52"/>
      <c r="AC290" s="52"/>
      <c r="AD290" s="52"/>
      <c r="AE290" s="52"/>
      <c r="AF290" s="52"/>
    </row>
    <row r="291" spans="1:32" ht="18" customHeight="1">
      <c r="A291" s="52"/>
      <c r="B291" s="18"/>
      <c r="C291" s="85"/>
      <c r="D291" s="85"/>
      <c r="E291" s="85"/>
      <c r="F291" s="85"/>
      <c r="G291" s="86"/>
      <c r="H291" s="19"/>
      <c r="I291" s="20"/>
      <c r="J291" s="100"/>
      <c r="K291" s="59"/>
      <c r="L291" s="108"/>
      <c r="M291" s="52"/>
      <c r="N291" s="52"/>
      <c r="O291" s="52"/>
      <c r="P291" s="52"/>
      <c r="Q291" s="52"/>
      <c r="R291" s="52"/>
      <c r="S291" s="52"/>
      <c r="T291" s="52"/>
      <c r="U291" s="52"/>
      <c r="V291" s="52"/>
      <c r="W291" s="52"/>
      <c r="X291" s="52"/>
      <c r="Y291" s="52"/>
      <c r="Z291" s="52"/>
      <c r="AA291" s="52"/>
      <c r="AB291" s="52"/>
      <c r="AC291" s="52"/>
      <c r="AD291" s="52"/>
      <c r="AE291" s="52"/>
      <c r="AF291" s="52"/>
    </row>
    <row r="292" spans="1:32" ht="18" customHeight="1">
      <c r="A292" s="52"/>
      <c r="B292" s="37"/>
      <c r="C292" s="129" t="s">
        <v>194</v>
      </c>
      <c r="D292" s="161" t="s">
        <v>152</v>
      </c>
      <c r="E292" s="121" t="s">
        <v>218</v>
      </c>
      <c r="F292" s="121" t="s">
        <v>219</v>
      </c>
      <c r="G292" s="166" t="s">
        <v>155</v>
      </c>
      <c r="H292" s="123" t="s">
        <v>220</v>
      </c>
      <c r="I292" s="124"/>
      <c r="J292" s="180" t="s">
        <v>221</v>
      </c>
      <c r="K292" s="182">
        <v>48</v>
      </c>
      <c r="L292" s="108"/>
      <c r="M292" s="52"/>
      <c r="N292" s="52"/>
      <c r="O292" s="52"/>
      <c r="P292" s="52"/>
      <c r="Q292" s="52"/>
      <c r="R292" s="52"/>
      <c r="S292" s="52"/>
      <c r="T292" s="52"/>
      <c r="U292" s="52"/>
      <c r="V292" s="52"/>
      <c r="W292" s="52"/>
      <c r="X292" s="52"/>
      <c r="Y292" s="52"/>
      <c r="Z292" s="52"/>
      <c r="AA292" s="52"/>
      <c r="AB292" s="52"/>
      <c r="AC292" s="52"/>
      <c r="AD292" s="52"/>
      <c r="AE292" s="52"/>
      <c r="AF292" s="52"/>
    </row>
    <row r="293" spans="1:32" ht="18" customHeight="1">
      <c r="A293" s="52"/>
      <c r="B293" s="117"/>
      <c r="C293" s="118"/>
      <c r="D293" s="118"/>
      <c r="E293" s="118"/>
      <c r="F293" s="118"/>
      <c r="G293" s="114"/>
      <c r="H293" s="125"/>
      <c r="I293" s="126"/>
      <c r="J293" s="138"/>
      <c r="K293" s="125"/>
      <c r="L293" s="108"/>
      <c r="M293" s="52"/>
      <c r="N293" s="52"/>
      <c r="O293" s="52"/>
      <c r="P293" s="52"/>
      <c r="Q293" s="52"/>
      <c r="R293" s="52"/>
      <c r="S293" s="52"/>
      <c r="T293" s="52"/>
      <c r="U293" s="52"/>
      <c r="V293" s="52"/>
      <c r="W293" s="52"/>
      <c r="X293" s="52"/>
      <c r="Y293" s="52"/>
      <c r="Z293" s="52"/>
      <c r="AA293" s="52"/>
      <c r="AB293" s="52"/>
      <c r="AC293" s="52"/>
      <c r="AD293" s="52"/>
      <c r="AE293" s="52"/>
      <c r="AF293" s="52"/>
    </row>
    <row r="294" spans="1:32" ht="18" customHeight="1">
      <c r="A294" s="52"/>
      <c r="B294" s="118"/>
      <c r="C294" s="118"/>
      <c r="D294" s="118"/>
      <c r="E294" s="118"/>
      <c r="F294" s="118"/>
      <c r="G294" s="114"/>
      <c r="H294" s="125"/>
      <c r="I294" s="126"/>
      <c r="J294" s="138"/>
      <c r="K294" s="125"/>
      <c r="L294" s="108"/>
      <c r="M294" s="52"/>
      <c r="N294" s="52"/>
      <c r="O294" s="52"/>
      <c r="P294" s="52"/>
      <c r="Q294" s="52"/>
      <c r="R294" s="52"/>
      <c r="S294" s="52"/>
      <c r="T294" s="52"/>
      <c r="U294" s="52"/>
      <c r="V294" s="52"/>
      <c r="W294" s="52"/>
      <c r="X294" s="52"/>
      <c r="Y294" s="52"/>
      <c r="Z294" s="52"/>
      <c r="AA294" s="52"/>
      <c r="AB294" s="52"/>
      <c r="AC294" s="52"/>
      <c r="AD294" s="52"/>
      <c r="AE294" s="52"/>
      <c r="AF294" s="52"/>
    </row>
    <row r="295" spans="1:32" ht="82.5" customHeight="1">
      <c r="A295" s="52"/>
      <c r="B295" s="119"/>
      <c r="C295" s="118"/>
      <c r="D295" s="118"/>
      <c r="E295" s="118"/>
      <c r="F295" s="118"/>
      <c r="G295" s="114"/>
      <c r="H295" s="127"/>
      <c r="I295" s="128"/>
      <c r="J295" s="138"/>
      <c r="K295" s="125"/>
      <c r="L295" s="108"/>
      <c r="M295" s="52"/>
      <c r="N295" s="52"/>
      <c r="O295" s="52"/>
      <c r="P295" s="52"/>
      <c r="Q295" s="52"/>
      <c r="R295" s="52"/>
      <c r="S295" s="52"/>
      <c r="T295" s="52"/>
      <c r="U295" s="52"/>
      <c r="V295" s="52"/>
      <c r="W295" s="52"/>
      <c r="X295" s="52"/>
      <c r="Y295" s="52"/>
      <c r="Z295" s="52"/>
      <c r="AA295" s="52"/>
      <c r="AB295" s="52"/>
      <c r="AC295" s="52"/>
      <c r="AD295" s="52"/>
      <c r="AE295" s="52"/>
      <c r="AF295" s="52"/>
    </row>
    <row r="296" spans="1:32" ht="89.25" customHeight="1">
      <c r="A296" s="52"/>
      <c r="B296" s="37"/>
      <c r="C296" s="119"/>
      <c r="D296" s="119"/>
      <c r="E296" s="119"/>
      <c r="F296" s="119"/>
      <c r="G296" s="115"/>
      <c r="H296" s="131" t="s">
        <v>215</v>
      </c>
      <c r="I296" s="132"/>
      <c r="J296" s="181"/>
      <c r="K296" s="127"/>
      <c r="L296" s="108"/>
      <c r="M296" s="52"/>
      <c r="N296" s="52"/>
      <c r="O296" s="52"/>
      <c r="P296" s="52"/>
      <c r="Q296" s="52"/>
      <c r="R296" s="52"/>
      <c r="S296" s="52"/>
      <c r="T296" s="52"/>
      <c r="U296" s="52"/>
      <c r="V296" s="52"/>
      <c r="W296" s="52"/>
      <c r="X296" s="52"/>
      <c r="Y296" s="52"/>
      <c r="Z296" s="52"/>
      <c r="AA296" s="52"/>
      <c r="AB296" s="52"/>
      <c r="AC296" s="52"/>
      <c r="AD296" s="52"/>
      <c r="AE296" s="52"/>
      <c r="AF296" s="52"/>
    </row>
    <row r="297" spans="1:32" ht="18" customHeight="1">
      <c r="A297" s="52"/>
      <c r="B297" s="18"/>
      <c r="C297" s="85"/>
      <c r="D297" s="85"/>
      <c r="E297" s="85"/>
      <c r="F297" s="85"/>
      <c r="G297" s="86"/>
      <c r="H297" s="19"/>
      <c r="I297" s="20"/>
      <c r="J297" s="100"/>
      <c r="K297" s="59"/>
      <c r="L297" s="108"/>
      <c r="M297" s="52"/>
      <c r="N297" s="52"/>
      <c r="O297" s="52"/>
      <c r="P297" s="52"/>
      <c r="Q297" s="52"/>
      <c r="R297" s="52"/>
      <c r="S297" s="52"/>
      <c r="T297" s="52"/>
      <c r="U297" s="52"/>
      <c r="V297" s="52"/>
      <c r="W297" s="52"/>
      <c r="X297" s="52"/>
      <c r="Y297" s="52"/>
      <c r="Z297" s="52"/>
      <c r="AA297" s="52"/>
      <c r="AB297" s="52"/>
      <c r="AC297" s="52"/>
      <c r="AD297" s="52"/>
      <c r="AE297" s="52"/>
      <c r="AF297" s="52"/>
    </row>
    <row r="298" spans="1:32" ht="18" customHeight="1">
      <c r="A298" s="52"/>
      <c r="B298" s="37"/>
      <c r="C298" s="129" t="s">
        <v>194</v>
      </c>
      <c r="D298" s="161" t="s">
        <v>152</v>
      </c>
      <c r="E298" s="121" t="s">
        <v>218</v>
      </c>
      <c r="F298" s="121" t="s">
        <v>219</v>
      </c>
      <c r="G298" s="166" t="s">
        <v>155</v>
      </c>
      <c r="H298" s="123" t="s">
        <v>222</v>
      </c>
      <c r="I298" s="124"/>
      <c r="J298" s="180" t="s">
        <v>223</v>
      </c>
      <c r="K298" s="182">
        <v>49</v>
      </c>
      <c r="L298" s="108"/>
      <c r="M298" s="52"/>
      <c r="N298" s="52"/>
      <c r="O298" s="52"/>
      <c r="P298" s="52"/>
      <c r="Q298" s="52"/>
      <c r="R298" s="52"/>
      <c r="S298" s="52"/>
      <c r="T298" s="52"/>
      <c r="U298" s="52"/>
      <c r="V298" s="52"/>
      <c r="W298" s="52"/>
      <c r="X298" s="52"/>
      <c r="Y298" s="52"/>
      <c r="Z298" s="52"/>
      <c r="AA298" s="52"/>
      <c r="AB298" s="52"/>
      <c r="AC298" s="52"/>
      <c r="AD298" s="52"/>
      <c r="AE298" s="52"/>
      <c r="AF298" s="52"/>
    </row>
    <row r="299" spans="1:32" ht="18" customHeight="1">
      <c r="A299" s="52"/>
      <c r="B299" s="117"/>
      <c r="C299" s="118"/>
      <c r="D299" s="118"/>
      <c r="E299" s="118"/>
      <c r="F299" s="118"/>
      <c r="G299" s="114"/>
      <c r="H299" s="125"/>
      <c r="I299" s="126"/>
      <c r="J299" s="138"/>
      <c r="K299" s="125"/>
      <c r="L299" s="108"/>
      <c r="M299" s="52"/>
      <c r="N299" s="52"/>
      <c r="O299" s="52"/>
      <c r="P299" s="52"/>
      <c r="Q299" s="52"/>
      <c r="R299" s="52"/>
      <c r="S299" s="52"/>
      <c r="T299" s="52"/>
      <c r="U299" s="52"/>
      <c r="V299" s="52"/>
      <c r="W299" s="52"/>
      <c r="X299" s="52"/>
      <c r="Y299" s="52"/>
      <c r="Z299" s="52"/>
      <c r="AA299" s="52"/>
      <c r="AB299" s="52"/>
      <c r="AC299" s="52"/>
      <c r="AD299" s="52"/>
      <c r="AE299" s="52"/>
      <c r="AF299" s="52"/>
    </row>
    <row r="300" spans="1:32" ht="51.75" customHeight="1">
      <c r="A300" s="52"/>
      <c r="B300" s="118"/>
      <c r="C300" s="118"/>
      <c r="D300" s="118"/>
      <c r="E300" s="118"/>
      <c r="F300" s="118"/>
      <c r="G300" s="114"/>
      <c r="H300" s="125"/>
      <c r="I300" s="126"/>
      <c r="J300" s="138"/>
      <c r="K300" s="125"/>
      <c r="L300" s="108"/>
      <c r="M300" s="52"/>
      <c r="N300" s="52"/>
      <c r="O300" s="52"/>
      <c r="P300" s="52"/>
      <c r="Q300" s="52"/>
      <c r="R300" s="52"/>
      <c r="S300" s="52"/>
      <c r="T300" s="52"/>
      <c r="U300" s="52"/>
      <c r="V300" s="52"/>
      <c r="W300" s="52"/>
      <c r="X300" s="52"/>
      <c r="Y300" s="52"/>
      <c r="Z300" s="52"/>
      <c r="AA300" s="52"/>
      <c r="AB300" s="52"/>
      <c r="AC300" s="52"/>
      <c r="AD300" s="52"/>
      <c r="AE300" s="52"/>
      <c r="AF300" s="52"/>
    </row>
    <row r="301" spans="1:32" ht="53.25" customHeight="1">
      <c r="A301" s="52"/>
      <c r="B301" s="119"/>
      <c r="C301" s="118"/>
      <c r="D301" s="118"/>
      <c r="E301" s="118"/>
      <c r="F301" s="118"/>
      <c r="G301" s="114"/>
      <c r="H301" s="127"/>
      <c r="I301" s="128"/>
      <c r="J301" s="138"/>
      <c r="K301" s="125"/>
      <c r="L301" s="108"/>
      <c r="M301" s="52"/>
      <c r="N301" s="52"/>
      <c r="O301" s="52"/>
      <c r="P301" s="52"/>
      <c r="Q301" s="52"/>
      <c r="R301" s="52"/>
      <c r="S301" s="52"/>
      <c r="T301" s="52"/>
      <c r="U301" s="52"/>
      <c r="V301" s="52"/>
      <c r="W301" s="52"/>
      <c r="X301" s="52"/>
      <c r="Y301" s="52"/>
      <c r="Z301" s="52"/>
      <c r="AA301" s="52"/>
      <c r="AB301" s="52"/>
      <c r="AC301" s="52"/>
      <c r="AD301" s="52"/>
      <c r="AE301" s="52"/>
      <c r="AF301" s="52"/>
    </row>
    <row r="302" spans="1:32" ht="59.25" customHeight="1">
      <c r="A302" s="52"/>
      <c r="B302" s="37"/>
      <c r="C302" s="119"/>
      <c r="D302" s="119"/>
      <c r="E302" s="119"/>
      <c r="F302" s="119"/>
      <c r="G302" s="115"/>
      <c r="H302" s="131" t="s">
        <v>215</v>
      </c>
      <c r="I302" s="132"/>
      <c r="J302" s="181"/>
      <c r="K302" s="127"/>
      <c r="L302" s="108"/>
      <c r="M302" s="52"/>
      <c r="N302" s="52"/>
      <c r="O302" s="52"/>
      <c r="P302" s="52"/>
      <c r="Q302" s="52"/>
      <c r="R302" s="52"/>
      <c r="S302" s="52"/>
      <c r="T302" s="52"/>
      <c r="U302" s="52"/>
      <c r="V302" s="52"/>
      <c r="W302" s="52"/>
      <c r="X302" s="52"/>
      <c r="Y302" s="52"/>
      <c r="Z302" s="52"/>
      <c r="AA302" s="52"/>
      <c r="AB302" s="52"/>
      <c r="AC302" s="52"/>
      <c r="AD302" s="52"/>
      <c r="AE302" s="52"/>
      <c r="AF302" s="52"/>
    </row>
    <row r="303" spans="1:32" ht="18" customHeight="1">
      <c r="A303" s="52"/>
      <c r="B303" s="18"/>
      <c r="C303" s="85"/>
      <c r="D303" s="85"/>
      <c r="E303" s="85"/>
      <c r="F303" s="85"/>
      <c r="G303" s="86"/>
      <c r="H303" s="19"/>
      <c r="I303" s="20"/>
      <c r="J303" s="100"/>
      <c r="K303" s="59"/>
      <c r="L303" s="108"/>
      <c r="M303" s="52"/>
      <c r="N303" s="52"/>
      <c r="O303" s="52"/>
      <c r="P303" s="52"/>
      <c r="Q303" s="52"/>
      <c r="R303" s="52"/>
      <c r="S303" s="52"/>
      <c r="T303" s="52"/>
      <c r="U303" s="52"/>
      <c r="V303" s="52"/>
      <c r="W303" s="52"/>
      <c r="X303" s="52"/>
      <c r="Y303" s="52"/>
      <c r="Z303" s="52"/>
      <c r="AA303" s="52"/>
      <c r="AB303" s="52"/>
      <c r="AC303" s="52"/>
      <c r="AD303" s="52"/>
      <c r="AE303" s="52"/>
      <c r="AF303" s="52"/>
    </row>
    <row r="304" spans="1:32" ht="18" customHeight="1">
      <c r="A304" s="52"/>
      <c r="B304" s="37"/>
      <c r="C304" s="129" t="s">
        <v>194</v>
      </c>
      <c r="D304" s="161" t="s">
        <v>152</v>
      </c>
      <c r="E304" s="121" t="s">
        <v>224</v>
      </c>
      <c r="F304" s="121" t="s">
        <v>225</v>
      </c>
      <c r="G304" s="166" t="s">
        <v>156</v>
      </c>
      <c r="H304" s="123" t="s">
        <v>226</v>
      </c>
      <c r="I304" s="124"/>
      <c r="J304" s="180" t="s">
        <v>227</v>
      </c>
      <c r="K304" s="182">
        <v>50</v>
      </c>
      <c r="L304" s="108"/>
      <c r="M304" s="52"/>
      <c r="N304" s="52"/>
      <c r="O304" s="52"/>
      <c r="P304" s="52"/>
      <c r="Q304" s="52"/>
      <c r="R304" s="52"/>
      <c r="S304" s="52"/>
      <c r="T304" s="52"/>
      <c r="U304" s="52"/>
      <c r="V304" s="52"/>
      <c r="W304" s="52"/>
      <c r="X304" s="52"/>
      <c r="Y304" s="52"/>
      <c r="Z304" s="52"/>
      <c r="AA304" s="52"/>
      <c r="AB304" s="52"/>
      <c r="AC304" s="52"/>
      <c r="AD304" s="52"/>
      <c r="AE304" s="52"/>
      <c r="AF304" s="52"/>
    </row>
    <row r="305" spans="1:32" ht="18" customHeight="1">
      <c r="A305" s="52"/>
      <c r="B305" s="117"/>
      <c r="C305" s="118"/>
      <c r="D305" s="118"/>
      <c r="E305" s="118"/>
      <c r="F305" s="118"/>
      <c r="G305" s="114"/>
      <c r="H305" s="125"/>
      <c r="I305" s="126"/>
      <c r="J305" s="138"/>
      <c r="K305" s="125"/>
      <c r="L305" s="108"/>
      <c r="M305" s="52"/>
      <c r="N305" s="52"/>
      <c r="O305" s="52"/>
      <c r="P305" s="52"/>
      <c r="Q305" s="52"/>
      <c r="R305" s="52"/>
      <c r="S305" s="52"/>
      <c r="T305" s="52"/>
      <c r="U305" s="52"/>
      <c r="V305" s="52"/>
      <c r="W305" s="52"/>
      <c r="X305" s="52"/>
      <c r="Y305" s="52"/>
      <c r="Z305" s="52"/>
      <c r="AA305" s="52"/>
      <c r="AB305" s="52"/>
      <c r="AC305" s="52"/>
      <c r="AD305" s="52"/>
      <c r="AE305" s="52"/>
      <c r="AF305" s="52"/>
    </row>
    <row r="306" spans="1:32" ht="18" customHeight="1">
      <c r="A306" s="52"/>
      <c r="B306" s="118"/>
      <c r="C306" s="118"/>
      <c r="D306" s="118"/>
      <c r="E306" s="118"/>
      <c r="F306" s="118"/>
      <c r="G306" s="114"/>
      <c r="H306" s="125"/>
      <c r="I306" s="126"/>
      <c r="J306" s="138"/>
      <c r="K306" s="125"/>
      <c r="L306" s="108"/>
      <c r="M306" s="52"/>
      <c r="N306" s="52"/>
      <c r="O306" s="52"/>
      <c r="P306" s="52"/>
      <c r="Q306" s="52"/>
      <c r="R306" s="52"/>
      <c r="S306" s="52"/>
      <c r="T306" s="52"/>
      <c r="U306" s="52"/>
      <c r="V306" s="52"/>
      <c r="W306" s="52"/>
      <c r="X306" s="52"/>
      <c r="Y306" s="52"/>
      <c r="Z306" s="52"/>
      <c r="AA306" s="52"/>
      <c r="AB306" s="52"/>
      <c r="AC306" s="52"/>
      <c r="AD306" s="52"/>
      <c r="AE306" s="52"/>
      <c r="AF306" s="52"/>
    </row>
    <row r="307" spans="1:32" ht="24" customHeight="1">
      <c r="A307" s="52"/>
      <c r="B307" s="119"/>
      <c r="C307" s="118"/>
      <c r="D307" s="118"/>
      <c r="E307" s="118"/>
      <c r="F307" s="118"/>
      <c r="G307" s="114"/>
      <c r="H307" s="127"/>
      <c r="I307" s="128"/>
      <c r="J307" s="138"/>
      <c r="K307" s="125"/>
      <c r="L307" s="108"/>
      <c r="M307" s="52"/>
      <c r="N307" s="52"/>
      <c r="O307" s="52"/>
      <c r="P307" s="52"/>
      <c r="Q307" s="52"/>
      <c r="R307" s="52"/>
      <c r="S307" s="52"/>
      <c r="T307" s="52"/>
      <c r="U307" s="52"/>
      <c r="V307" s="52"/>
      <c r="W307" s="52"/>
      <c r="X307" s="52"/>
      <c r="Y307" s="52"/>
      <c r="Z307" s="52"/>
      <c r="AA307" s="52"/>
      <c r="AB307" s="52"/>
      <c r="AC307" s="52"/>
      <c r="AD307" s="52"/>
      <c r="AE307" s="52"/>
      <c r="AF307" s="52"/>
    </row>
    <row r="308" spans="1:32" ht="84" customHeight="1">
      <c r="A308" s="52"/>
      <c r="B308" s="37"/>
      <c r="C308" s="119"/>
      <c r="D308" s="119"/>
      <c r="E308" s="119"/>
      <c r="F308" s="119"/>
      <c r="G308" s="115"/>
      <c r="H308" s="131" t="s">
        <v>228</v>
      </c>
      <c r="I308" s="132"/>
      <c r="J308" s="181"/>
      <c r="K308" s="127"/>
      <c r="L308" s="108"/>
      <c r="M308" s="52"/>
      <c r="N308" s="52"/>
      <c r="O308" s="52"/>
      <c r="P308" s="52"/>
      <c r="Q308" s="52"/>
      <c r="R308" s="52"/>
      <c r="S308" s="52"/>
      <c r="T308" s="52"/>
      <c r="U308" s="52"/>
      <c r="V308" s="52"/>
      <c r="W308" s="52"/>
      <c r="X308" s="52"/>
      <c r="Y308" s="52"/>
      <c r="Z308" s="52"/>
      <c r="AA308" s="52"/>
      <c r="AB308" s="52"/>
      <c r="AC308" s="52"/>
      <c r="AD308" s="52"/>
      <c r="AE308" s="52"/>
      <c r="AF308" s="52"/>
    </row>
    <row r="309" spans="1:32" ht="18" customHeight="1">
      <c r="A309" s="52"/>
      <c r="B309" s="18"/>
      <c r="C309" s="85"/>
      <c r="D309" s="85"/>
      <c r="E309" s="85"/>
      <c r="F309" s="85"/>
      <c r="G309" s="86"/>
      <c r="H309" s="19"/>
      <c r="I309" s="20"/>
      <c r="J309" s="100"/>
      <c r="K309" s="59"/>
      <c r="L309" s="108"/>
      <c r="M309" s="52"/>
      <c r="N309" s="52"/>
      <c r="O309" s="52"/>
      <c r="P309" s="52"/>
      <c r="Q309" s="52"/>
      <c r="R309" s="52"/>
      <c r="S309" s="52"/>
      <c r="T309" s="52"/>
      <c r="U309" s="52"/>
      <c r="V309" s="52"/>
      <c r="W309" s="52"/>
      <c r="X309" s="52"/>
      <c r="Y309" s="52"/>
      <c r="Z309" s="52"/>
      <c r="AA309" s="52"/>
      <c r="AB309" s="52"/>
      <c r="AC309" s="52"/>
      <c r="AD309" s="52"/>
      <c r="AE309" s="52"/>
      <c r="AF309" s="52"/>
    </row>
    <row r="310" spans="1:32" ht="18" customHeight="1">
      <c r="A310" s="52"/>
      <c r="B310" s="37"/>
      <c r="C310" s="129" t="s">
        <v>194</v>
      </c>
      <c r="D310" s="161" t="s">
        <v>152</v>
      </c>
      <c r="E310" s="121" t="s">
        <v>224</v>
      </c>
      <c r="F310" s="121" t="s">
        <v>225</v>
      </c>
      <c r="G310" s="166" t="s">
        <v>156</v>
      </c>
      <c r="H310" s="123" t="s">
        <v>226</v>
      </c>
      <c r="I310" s="124"/>
      <c r="J310" s="180" t="s">
        <v>229</v>
      </c>
      <c r="K310" s="182">
        <v>51</v>
      </c>
      <c r="L310" s="108"/>
      <c r="M310" s="52"/>
      <c r="N310" s="52"/>
      <c r="O310" s="52"/>
      <c r="P310" s="52"/>
      <c r="Q310" s="52"/>
      <c r="R310" s="52"/>
      <c r="S310" s="52"/>
      <c r="T310" s="52"/>
      <c r="U310" s="52"/>
      <c r="V310" s="52"/>
      <c r="W310" s="52"/>
      <c r="X310" s="52"/>
      <c r="Y310" s="52"/>
      <c r="Z310" s="52"/>
      <c r="AA310" s="52"/>
      <c r="AB310" s="52"/>
      <c r="AC310" s="52"/>
      <c r="AD310" s="52"/>
      <c r="AE310" s="52"/>
      <c r="AF310" s="52"/>
    </row>
    <row r="311" spans="1:32" ht="18" customHeight="1">
      <c r="A311" s="52"/>
      <c r="B311" s="117"/>
      <c r="C311" s="118"/>
      <c r="D311" s="118"/>
      <c r="E311" s="118"/>
      <c r="F311" s="118"/>
      <c r="G311" s="114"/>
      <c r="H311" s="125"/>
      <c r="I311" s="126"/>
      <c r="J311" s="138"/>
      <c r="K311" s="125"/>
      <c r="L311" s="108"/>
      <c r="M311" s="52"/>
      <c r="N311" s="52"/>
      <c r="O311" s="52"/>
      <c r="P311" s="52"/>
      <c r="Q311" s="52"/>
      <c r="R311" s="52"/>
      <c r="S311" s="52"/>
      <c r="T311" s="52"/>
      <c r="U311" s="52"/>
      <c r="V311" s="52"/>
      <c r="W311" s="52"/>
      <c r="X311" s="52"/>
      <c r="Y311" s="52"/>
      <c r="Z311" s="52"/>
      <c r="AA311" s="52"/>
      <c r="AB311" s="52"/>
      <c r="AC311" s="52"/>
      <c r="AD311" s="52"/>
      <c r="AE311" s="52"/>
      <c r="AF311" s="52"/>
    </row>
    <row r="312" spans="1:32" ht="18" customHeight="1">
      <c r="A312" s="52"/>
      <c r="B312" s="118"/>
      <c r="C312" s="118"/>
      <c r="D312" s="118"/>
      <c r="E312" s="118"/>
      <c r="F312" s="118"/>
      <c r="G312" s="114"/>
      <c r="H312" s="125"/>
      <c r="I312" s="126"/>
      <c r="J312" s="138"/>
      <c r="K312" s="125"/>
      <c r="L312" s="108"/>
      <c r="M312" s="52"/>
      <c r="N312" s="52"/>
      <c r="O312" s="52"/>
      <c r="P312" s="52"/>
      <c r="Q312" s="52"/>
      <c r="R312" s="52"/>
      <c r="S312" s="52"/>
      <c r="T312" s="52"/>
      <c r="U312" s="52"/>
      <c r="V312" s="52"/>
      <c r="W312" s="52"/>
      <c r="X312" s="52"/>
      <c r="Y312" s="52"/>
      <c r="Z312" s="52"/>
      <c r="AA312" s="52"/>
      <c r="AB312" s="52"/>
      <c r="AC312" s="52"/>
      <c r="AD312" s="52"/>
      <c r="AE312" s="52"/>
      <c r="AF312" s="52"/>
    </row>
    <row r="313" spans="1:32" ht="63.75" customHeight="1">
      <c r="A313" s="52"/>
      <c r="B313" s="119"/>
      <c r="C313" s="118"/>
      <c r="D313" s="118"/>
      <c r="E313" s="118"/>
      <c r="F313" s="118"/>
      <c r="G313" s="114"/>
      <c r="H313" s="127"/>
      <c r="I313" s="128"/>
      <c r="J313" s="138"/>
      <c r="K313" s="125"/>
      <c r="L313" s="108"/>
      <c r="M313" s="52"/>
      <c r="N313" s="52"/>
      <c r="O313" s="52"/>
      <c r="P313" s="52"/>
      <c r="Q313" s="52"/>
      <c r="R313" s="52"/>
      <c r="S313" s="52"/>
      <c r="T313" s="52"/>
      <c r="U313" s="52"/>
      <c r="V313" s="52"/>
      <c r="W313" s="52"/>
      <c r="X313" s="52"/>
      <c r="Y313" s="52"/>
      <c r="Z313" s="52"/>
      <c r="AA313" s="52"/>
      <c r="AB313" s="52"/>
      <c r="AC313" s="52"/>
      <c r="AD313" s="52"/>
      <c r="AE313" s="52"/>
      <c r="AF313" s="52"/>
    </row>
    <row r="314" spans="1:32" ht="58.5" customHeight="1">
      <c r="A314" s="52"/>
      <c r="B314" s="37"/>
      <c r="C314" s="119"/>
      <c r="D314" s="119"/>
      <c r="E314" s="119"/>
      <c r="F314" s="119"/>
      <c r="G314" s="115"/>
      <c r="H314" s="131" t="s">
        <v>230</v>
      </c>
      <c r="I314" s="132"/>
      <c r="J314" s="181"/>
      <c r="K314" s="127"/>
      <c r="L314" s="108"/>
      <c r="M314" s="52"/>
      <c r="N314" s="52"/>
      <c r="O314" s="52"/>
      <c r="P314" s="52"/>
      <c r="Q314" s="52"/>
      <c r="R314" s="52"/>
      <c r="S314" s="52"/>
      <c r="T314" s="52"/>
      <c r="U314" s="52"/>
      <c r="V314" s="52"/>
      <c r="W314" s="52"/>
      <c r="X314" s="52"/>
      <c r="Y314" s="52"/>
      <c r="Z314" s="52"/>
      <c r="AA314" s="52"/>
      <c r="AB314" s="52"/>
      <c r="AC314" s="52"/>
      <c r="AD314" s="52"/>
      <c r="AE314" s="52"/>
      <c r="AF314" s="52"/>
    </row>
    <row r="315" spans="1:32" ht="18" customHeight="1">
      <c r="A315" s="52"/>
      <c r="B315" s="18"/>
      <c r="C315" s="85"/>
      <c r="D315" s="85"/>
      <c r="E315" s="85"/>
      <c r="F315" s="85"/>
      <c r="G315" s="86"/>
      <c r="H315" s="19"/>
      <c r="I315" s="20"/>
      <c r="J315" s="100"/>
      <c r="K315" s="59"/>
      <c r="L315" s="108"/>
      <c r="M315" s="52"/>
      <c r="N315" s="52"/>
      <c r="O315" s="52"/>
      <c r="P315" s="52"/>
      <c r="Q315" s="52"/>
      <c r="R315" s="52"/>
      <c r="S315" s="52"/>
      <c r="T315" s="52"/>
      <c r="U315" s="52"/>
      <c r="V315" s="52"/>
      <c r="W315" s="52"/>
      <c r="X315" s="52"/>
      <c r="Y315" s="52"/>
      <c r="Z315" s="52"/>
      <c r="AA315" s="52"/>
      <c r="AB315" s="52"/>
      <c r="AC315" s="52"/>
      <c r="AD315" s="52"/>
      <c r="AE315" s="52"/>
      <c r="AF315" s="52"/>
    </row>
    <row r="316" spans="1:32" ht="18" customHeight="1">
      <c r="A316" s="52"/>
      <c r="B316" s="37"/>
      <c r="C316" s="129" t="s">
        <v>194</v>
      </c>
      <c r="D316" s="161" t="s">
        <v>152</v>
      </c>
      <c r="E316" s="121" t="s">
        <v>224</v>
      </c>
      <c r="F316" s="121" t="s">
        <v>225</v>
      </c>
      <c r="G316" s="166" t="s">
        <v>156</v>
      </c>
      <c r="H316" s="123" t="s">
        <v>226</v>
      </c>
      <c r="I316" s="124"/>
      <c r="J316" s="180" t="s">
        <v>231</v>
      </c>
      <c r="K316" s="182">
        <v>52</v>
      </c>
      <c r="L316" s="108"/>
      <c r="M316" s="52"/>
      <c r="N316" s="52"/>
      <c r="O316" s="52"/>
      <c r="P316" s="52"/>
      <c r="Q316" s="52"/>
      <c r="R316" s="52"/>
      <c r="S316" s="52"/>
      <c r="T316" s="52"/>
      <c r="U316" s="52"/>
      <c r="V316" s="52"/>
      <c r="W316" s="52"/>
      <c r="X316" s="52"/>
      <c r="Y316" s="52"/>
      <c r="Z316" s="52"/>
      <c r="AA316" s="52"/>
      <c r="AB316" s="52"/>
      <c r="AC316" s="52"/>
      <c r="AD316" s="52"/>
      <c r="AE316" s="52"/>
      <c r="AF316" s="52"/>
    </row>
    <row r="317" spans="1:32" ht="18" customHeight="1">
      <c r="A317" s="52"/>
      <c r="B317" s="117"/>
      <c r="C317" s="118"/>
      <c r="D317" s="118"/>
      <c r="E317" s="118"/>
      <c r="F317" s="118"/>
      <c r="G317" s="114"/>
      <c r="H317" s="125"/>
      <c r="I317" s="126"/>
      <c r="J317" s="138"/>
      <c r="K317" s="125"/>
      <c r="L317" s="108"/>
      <c r="M317" s="52"/>
      <c r="N317" s="52"/>
      <c r="O317" s="52"/>
      <c r="P317" s="52"/>
      <c r="Q317" s="52"/>
      <c r="R317" s="52"/>
      <c r="S317" s="52"/>
      <c r="T317" s="52"/>
      <c r="U317" s="52"/>
      <c r="V317" s="52"/>
      <c r="W317" s="52"/>
      <c r="X317" s="52"/>
      <c r="Y317" s="52"/>
      <c r="Z317" s="52"/>
      <c r="AA317" s="52"/>
      <c r="AB317" s="52"/>
      <c r="AC317" s="52"/>
      <c r="AD317" s="52"/>
      <c r="AE317" s="52"/>
      <c r="AF317" s="52"/>
    </row>
    <row r="318" spans="1:32" ht="18" customHeight="1">
      <c r="A318" s="52"/>
      <c r="B318" s="118"/>
      <c r="C318" s="118"/>
      <c r="D318" s="118"/>
      <c r="E318" s="118"/>
      <c r="F318" s="118"/>
      <c r="G318" s="114"/>
      <c r="H318" s="125"/>
      <c r="I318" s="126"/>
      <c r="J318" s="138"/>
      <c r="K318" s="125"/>
      <c r="L318" s="108"/>
      <c r="M318" s="52"/>
      <c r="N318" s="52"/>
      <c r="O318" s="52"/>
      <c r="P318" s="52"/>
      <c r="Q318" s="52"/>
      <c r="R318" s="52"/>
      <c r="S318" s="52"/>
      <c r="T318" s="52"/>
      <c r="U318" s="52"/>
      <c r="V318" s="52"/>
      <c r="W318" s="52"/>
      <c r="X318" s="52"/>
      <c r="Y318" s="52"/>
      <c r="Z318" s="52"/>
      <c r="AA318" s="52"/>
      <c r="AB318" s="52"/>
      <c r="AC318" s="52"/>
      <c r="AD318" s="52"/>
      <c r="AE318" s="52"/>
      <c r="AF318" s="52"/>
    </row>
    <row r="319" spans="1:32" ht="51.75" customHeight="1">
      <c r="A319" s="52"/>
      <c r="B319" s="119"/>
      <c r="C319" s="118"/>
      <c r="D319" s="118"/>
      <c r="E319" s="118"/>
      <c r="F319" s="118"/>
      <c r="G319" s="114"/>
      <c r="H319" s="127"/>
      <c r="I319" s="128"/>
      <c r="J319" s="138"/>
      <c r="K319" s="125"/>
      <c r="L319" s="108"/>
      <c r="M319" s="52"/>
      <c r="N319" s="52"/>
      <c r="O319" s="52"/>
      <c r="P319" s="52"/>
      <c r="Q319" s="52"/>
      <c r="R319" s="52"/>
      <c r="S319" s="52"/>
      <c r="T319" s="52"/>
      <c r="U319" s="52"/>
      <c r="V319" s="52"/>
      <c r="W319" s="52"/>
      <c r="X319" s="52"/>
      <c r="Y319" s="52"/>
      <c r="Z319" s="52"/>
      <c r="AA319" s="52"/>
      <c r="AB319" s="52"/>
      <c r="AC319" s="52"/>
      <c r="AD319" s="52"/>
      <c r="AE319" s="52"/>
      <c r="AF319" s="52"/>
    </row>
    <row r="320" spans="1:32" ht="53.25" customHeight="1">
      <c r="A320" s="52"/>
      <c r="B320" s="37"/>
      <c r="C320" s="119"/>
      <c r="D320" s="119"/>
      <c r="E320" s="119"/>
      <c r="F320" s="119"/>
      <c r="G320" s="115"/>
      <c r="H320" s="131" t="s">
        <v>232</v>
      </c>
      <c r="I320" s="132"/>
      <c r="J320" s="181"/>
      <c r="K320" s="127"/>
      <c r="L320" s="108"/>
      <c r="M320" s="52"/>
      <c r="N320" s="52"/>
      <c r="O320" s="52"/>
      <c r="P320" s="52"/>
      <c r="Q320" s="52"/>
      <c r="R320" s="52"/>
      <c r="S320" s="52"/>
      <c r="T320" s="52"/>
      <c r="U320" s="52"/>
      <c r="V320" s="52"/>
      <c r="W320" s="52"/>
      <c r="X320" s="52"/>
      <c r="Y320" s="52"/>
      <c r="Z320" s="52"/>
      <c r="AA320" s="52"/>
      <c r="AB320" s="52"/>
      <c r="AC320" s="52"/>
      <c r="AD320" s="52"/>
      <c r="AE320" s="52"/>
      <c r="AF320" s="52"/>
    </row>
    <row r="321" spans="1:32" ht="18" customHeight="1">
      <c r="A321" s="52"/>
      <c r="B321" s="18"/>
      <c r="C321" s="85"/>
      <c r="D321" s="85"/>
      <c r="E321" s="85"/>
      <c r="F321" s="85"/>
      <c r="G321" s="86"/>
      <c r="H321" s="19"/>
      <c r="I321" s="20"/>
      <c r="J321" s="100"/>
      <c r="K321" s="59"/>
      <c r="L321" s="108"/>
      <c r="M321" s="52"/>
      <c r="N321" s="52"/>
      <c r="O321" s="52"/>
      <c r="P321" s="52"/>
      <c r="Q321" s="52"/>
      <c r="R321" s="52"/>
      <c r="S321" s="52"/>
      <c r="T321" s="52"/>
      <c r="U321" s="52"/>
      <c r="V321" s="52"/>
      <c r="W321" s="52"/>
      <c r="X321" s="52"/>
      <c r="Y321" s="52"/>
      <c r="Z321" s="52"/>
      <c r="AA321" s="52"/>
      <c r="AB321" s="52"/>
      <c r="AC321" s="52"/>
      <c r="AD321" s="52"/>
      <c r="AE321" s="52"/>
      <c r="AF321" s="52"/>
    </row>
    <row r="322" spans="1:32" ht="18" customHeight="1">
      <c r="A322" s="52"/>
      <c r="B322" s="37"/>
      <c r="C322" s="129" t="s">
        <v>194</v>
      </c>
      <c r="D322" s="161" t="s">
        <v>152</v>
      </c>
      <c r="E322" s="121" t="s">
        <v>224</v>
      </c>
      <c r="F322" s="121" t="s">
        <v>233</v>
      </c>
      <c r="G322" s="166" t="s">
        <v>155</v>
      </c>
      <c r="H322" s="123" t="s">
        <v>226</v>
      </c>
      <c r="I322" s="124"/>
      <c r="J322" s="180" t="s">
        <v>234</v>
      </c>
      <c r="K322" s="182">
        <v>53</v>
      </c>
      <c r="L322" s="108"/>
      <c r="M322" s="52"/>
      <c r="N322" s="52"/>
      <c r="O322" s="52"/>
      <c r="P322" s="52"/>
      <c r="Q322" s="52"/>
      <c r="R322" s="52"/>
      <c r="S322" s="52"/>
      <c r="T322" s="52"/>
      <c r="U322" s="52"/>
      <c r="V322" s="52"/>
      <c r="W322" s="52"/>
      <c r="X322" s="52"/>
      <c r="Y322" s="52"/>
      <c r="Z322" s="52"/>
      <c r="AA322" s="52"/>
      <c r="AB322" s="52"/>
      <c r="AC322" s="52"/>
      <c r="AD322" s="52"/>
      <c r="AE322" s="52"/>
      <c r="AF322" s="52"/>
    </row>
    <row r="323" spans="1:32" ht="18" customHeight="1">
      <c r="A323" s="52"/>
      <c r="B323" s="117"/>
      <c r="C323" s="118"/>
      <c r="D323" s="118"/>
      <c r="E323" s="118"/>
      <c r="F323" s="118"/>
      <c r="G323" s="114"/>
      <c r="H323" s="125"/>
      <c r="I323" s="126"/>
      <c r="J323" s="138"/>
      <c r="K323" s="125"/>
      <c r="L323" s="108"/>
      <c r="M323" s="52"/>
      <c r="N323" s="52"/>
      <c r="O323" s="52"/>
      <c r="P323" s="52"/>
      <c r="Q323" s="52"/>
      <c r="R323" s="52"/>
      <c r="S323" s="52"/>
      <c r="T323" s="52"/>
      <c r="U323" s="52"/>
      <c r="V323" s="52"/>
      <c r="W323" s="52"/>
      <c r="X323" s="52"/>
      <c r="Y323" s="52"/>
      <c r="Z323" s="52"/>
      <c r="AA323" s="52"/>
      <c r="AB323" s="52"/>
      <c r="AC323" s="52"/>
      <c r="AD323" s="52"/>
      <c r="AE323" s="52"/>
      <c r="AF323" s="52"/>
    </row>
    <row r="324" spans="1:32" ht="33" customHeight="1">
      <c r="A324" s="52"/>
      <c r="B324" s="118"/>
      <c r="C324" s="118"/>
      <c r="D324" s="118"/>
      <c r="E324" s="118"/>
      <c r="F324" s="118"/>
      <c r="G324" s="114"/>
      <c r="H324" s="125"/>
      <c r="I324" s="126"/>
      <c r="J324" s="138"/>
      <c r="K324" s="125"/>
      <c r="L324" s="108"/>
      <c r="M324" s="52"/>
      <c r="N324" s="52"/>
      <c r="O324" s="52"/>
      <c r="P324" s="52"/>
      <c r="Q324" s="52"/>
      <c r="R324" s="52"/>
      <c r="S324" s="52"/>
      <c r="T324" s="52"/>
      <c r="U324" s="52"/>
      <c r="V324" s="52"/>
      <c r="W324" s="52"/>
      <c r="X324" s="52"/>
      <c r="Y324" s="52"/>
      <c r="Z324" s="52"/>
      <c r="AA324" s="52"/>
      <c r="AB324" s="52"/>
      <c r="AC324" s="52"/>
      <c r="AD324" s="52"/>
      <c r="AE324" s="52"/>
      <c r="AF324" s="52"/>
    </row>
    <row r="325" spans="1:32" ht="24" customHeight="1">
      <c r="A325" s="52"/>
      <c r="B325" s="119"/>
      <c r="C325" s="118"/>
      <c r="D325" s="118"/>
      <c r="E325" s="118"/>
      <c r="F325" s="118"/>
      <c r="G325" s="114"/>
      <c r="H325" s="127"/>
      <c r="I325" s="128"/>
      <c r="J325" s="138"/>
      <c r="K325" s="125"/>
      <c r="L325" s="108"/>
      <c r="M325" s="52"/>
      <c r="N325" s="52"/>
      <c r="O325" s="52"/>
      <c r="P325" s="52"/>
      <c r="Q325" s="52"/>
      <c r="R325" s="52"/>
      <c r="S325" s="52"/>
      <c r="T325" s="52"/>
      <c r="U325" s="52"/>
      <c r="V325" s="52"/>
      <c r="W325" s="52"/>
      <c r="X325" s="52"/>
      <c r="Y325" s="52"/>
      <c r="Z325" s="52"/>
      <c r="AA325" s="52"/>
      <c r="AB325" s="52"/>
      <c r="AC325" s="52"/>
      <c r="AD325" s="52"/>
      <c r="AE325" s="52"/>
      <c r="AF325" s="52"/>
    </row>
    <row r="326" spans="1:32" ht="46.5" customHeight="1">
      <c r="A326" s="52"/>
      <c r="B326" s="37"/>
      <c r="C326" s="119"/>
      <c r="D326" s="119"/>
      <c r="E326" s="119"/>
      <c r="F326" s="119"/>
      <c r="G326" s="115"/>
      <c r="H326" s="131" t="s">
        <v>235</v>
      </c>
      <c r="I326" s="132"/>
      <c r="J326" s="181"/>
      <c r="K326" s="127"/>
      <c r="L326" s="108"/>
      <c r="M326" s="52"/>
      <c r="N326" s="52"/>
      <c r="O326" s="52"/>
      <c r="P326" s="52"/>
      <c r="Q326" s="52"/>
      <c r="R326" s="52"/>
      <c r="S326" s="52"/>
      <c r="T326" s="52"/>
      <c r="U326" s="52"/>
      <c r="V326" s="52"/>
      <c r="W326" s="52"/>
      <c r="X326" s="52"/>
      <c r="Y326" s="52"/>
      <c r="Z326" s="52"/>
      <c r="AA326" s="52"/>
      <c r="AB326" s="52"/>
      <c r="AC326" s="52"/>
      <c r="AD326" s="52"/>
      <c r="AE326" s="52"/>
      <c r="AF326" s="52"/>
    </row>
    <row r="327" spans="1:32" ht="18" customHeight="1">
      <c r="A327" s="52"/>
      <c r="B327" s="18"/>
      <c r="C327" s="85"/>
      <c r="D327" s="85"/>
      <c r="E327" s="85"/>
      <c r="F327" s="85"/>
      <c r="G327" s="86"/>
      <c r="H327" s="19"/>
      <c r="I327" s="20"/>
      <c r="J327" s="100"/>
      <c r="K327" s="59"/>
      <c r="L327" s="108"/>
      <c r="M327" s="52"/>
      <c r="N327" s="52"/>
      <c r="O327" s="52"/>
      <c r="P327" s="52"/>
      <c r="Q327" s="52"/>
      <c r="R327" s="52"/>
      <c r="S327" s="52"/>
      <c r="T327" s="52"/>
      <c r="U327" s="52"/>
      <c r="V327" s="52"/>
      <c r="W327" s="52"/>
      <c r="X327" s="52"/>
      <c r="Y327" s="52"/>
      <c r="Z327" s="52"/>
      <c r="AA327" s="52"/>
      <c r="AB327" s="52"/>
      <c r="AC327" s="52"/>
      <c r="AD327" s="52"/>
      <c r="AE327" s="52"/>
      <c r="AF327" s="52"/>
    </row>
    <row r="328" spans="1:32" ht="18" customHeight="1">
      <c r="A328" s="52"/>
      <c r="B328" s="37"/>
      <c r="C328" s="129" t="s">
        <v>194</v>
      </c>
      <c r="D328" s="161" t="s">
        <v>152</v>
      </c>
      <c r="E328" s="121" t="s">
        <v>224</v>
      </c>
      <c r="F328" s="121" t="s">
        <v>236</v>
      </c>
      <c r="G328" s="166" t="s">
        <v>157</v>
      </c>
      <c r="H328" s="123" t="s">
        <v>226</v>
      </c>
      <c r="I328" s="124"/>
      <c r="J328" s="180" t="s">
        <v>237</v>
      </c>
      <c r="K328" s="182">
        <v>54</v>
      </c>
      <c r="L328" s="108"/>
      <c r="M328" s="52"/>
      <c r="N328" s="52"/>
      <c r="O328" s="52"/>
      <c r="P328" s="52"/>
      <c r="Q328" s="52"/>
      <c r="R328" s="52"/>
      <c r="S328" s="52"/>
      <c r="T328" s="52"/>
      <c r="U328" s="52"/>
      <c r="V328" s="52"/>
      <c r="W328" s="52"/>
      <c r="X328" s="52"/>
      <c r="Y328" s="52"/>
      <c r="Z328" s="52"/>
      <c r="AA328" s="52"/>
      <c r="AB328" s="52"/>
      <c r="AC328" s="52"/>
      <c r="AD328" s="52"/>
      <c r="AE328" s="52"/>
      <c r="AF328" s="52"/>
    </row>
    <row r="329" spans="1:32" ht="18" customHeight="1">
      <c r="A329" s="52"/>
      <c r="B329" s="117"/>
      <c r="C329" s="118"/>
      <c r="D329" s="118"/>
      <c r="E329" s="118"/>
      <c r="F329" s="118"/>
      <c r="G329" s="114"/>
      <c r="H329" s="125"/>
      <c r="I329" s="126"/>
      <c r="J329" s="138"/>
      <c r="K329" s="125"/>
      <c r="L329" s="108"/>
      <c r="M329" s="52"/>
      <c r="N329" s="52"/>
      <c r="O329" s="52"/>
      <c r="P329" s="52"/>
      <c r="Q329" s="52"/>
      <c r="R329" s="52"/>
      <c r="S329" s="52"/>
      <c r="T329" s="52"/>
      <c r="U329" s="52"/>
      <c r="V329" s="52"/>
      <c r="W329" s="52"/>
      <c r="X329" s="52"/>
      <c r="Y329" s="52"/>
      <c r="Z329" s="52"/>
      <c r="AA329" s="52"/>
      <c r="AB329" s="52"/>
      <c r="AC329" s="52"/>
      <c r="AD329" s="52"/>
      <c r="AE329" s="52"/>
      <c r="AF329" s="52"/>
    </row>
    <row r="330" spans="1:32" ht="18" customHeight="1">
      <c r="A330" s="52"/>
      <c r="B330" s="118"/>
      <c r="C330" s="118"/>
      <c r="D330" s="118"/>
      <c r="E330" s="118"/>
      <c r="F330" s="118"/>
      <c r="G330" s="114"/>
      <c r="H330" s="125"/>
      <c r="I330" s="126"/>
      <c r="J330" s="138"/>
      <c r="K330" s="125"/>
      <c r="L330" s="108"/>
      <c r="M330" s="52"/>
      <c r="N330" s="52"/>
      <c r="O330" s="52"/>
      <c r="P330" s="52"/>
      <c r="Q330" s="52"/>
      <c r="R330" s="52"/>
      <c r="S330" s="52"/>
      <c r="T330" s="52"/>
      <c r="U330" s="52"/>
      <c r="V330" s="52"/>
      <c r="W330" s="52"/>
      <c r="X330" s="52"/>
      <c r="Y330" s="52"/>
      <c r="Z330" s="52"/>
      <c r="AA330" s="52"/>
      <c r="AB330" s="52"/>
      <c r="AC330" s="52"/>
      <c r="AD330" s="52"/>
      <c r="AE330" s="52"/>
      <c r="AF330" s="52"/>
    </row>
    <row r="331" spans="1:32" ht="54" customHeight="1">
      <c r="A331" s="52"/>
      <c r="B331" s="119"/>
      <c r="C331" s="118"/>
      <c r="D331" s="118"/>
      <c r="E331" s="118"/>
      <c r="F331" s="118"/>
      <c r="G331" s="114"/>
      <c r="H331" s="127"/>
      <c r="I331" s="128"/>
      <c r="J331" s="138"/>
      <c r="K331" s="125"/>
      <c r="L331" s="108"/>
      <c r="M331" s="52"/>
      <c r="N331" s="52"/>
      <c r="O331" s="52"/>
      <c r="P331" s="52"/>
      <c r="Q331" s="52"/>
      <c r="R331" s="52"/>
      <c r="S331" s="52"/>
      <c r="T331" s="52"/>
      <c r="U331" s="52"/>
      <c r="V331" s="52"/>
      <c r="W331" s="52"/>
      <c r="X331" s="52"/>
      <c r="Y331" s="52"/>
      <c r="Z331" s="52"/>
      <c r="AA331" s="52"/>
      <c r="AB331" s="52"/>
      <c r="AC331" s="52"/>
      <c r="AD331" s="52"/>
      <c r="AE331" s="52"/>
      <c r="AF331" s="52"/>
    </row>
    <row r="332" spans="1:32" ht="72" customHeight="1">
      <c r="A332" s="52"/>
      <c r="B332" s="37"/>
      <c r="C332" s="119"/>
      <c r="D332" s="119"/>
      <c r="E332" s="119"/>
      <c r="F332" s="119"/>
      <c r="G332" s="115"/>
      <c r="H332" s="131" t="s">
        <v>238</v>
      </c>
      <c r="I332" s="132"/>
      <c r="J332" s="181"/>
      <c r="K332" s="127"/>
      <c r="L332" s="108"/>
      <c r="M332" s="52"/>
      <c r="N332" s="52"/>
      <c r="O332" s="52"/>
      <c r="P332" s="52"/>
      <c r="Q332" s="52"/>
      <c r="R332" s="52"/>
      <c r="S332" s="52"/>
      <c r="T332" s="52"/>
      <c r="U332" s="52"/>
      <c r="V332" s="52"/>
      <c r="W332" s="52"/>
      <c r="X332" s="52"/>
      <c r="Y332" s="52"/>
      <c r="Z332" s="52"/>
      <c r="AA332" s="52"/>
      <c r="AB332" s="52"/>
      <c r="AC332" s="52"/>
      <c r="AD332" s="52"/>
      <c r="AE332" s="52"/>
      <c r="AF332" s="52"/>
    </row>
    <row r="333" spans="1:32" ht="18" customHeight="1">
      <c r="A333" s="52"/>
      <c r="B333" s="18"/>
      <c r="C333" s="85"/>
      <c r="D333" s="85"/>
      <c r="E333" s="85"/>
      <c r="F333" s="85"/>
      <c r="G333" s="86"/>
      <c r="H333" s="19"/>
      <c r="I333" s="20"/>
      <c r="J333" s="100"/>
      <c r="K333" s="59"/>
      <c r="L333" s="108"/>
      <c r="M333" s="52"/>
      <c r="N333" s="52"/>
      <c r="O333" s="52"/>
      <c r="P333" s="52"/>
      <c r="Q333" s="52"/>
      <c r="R333" s="52"/>
      <c r="S333" s="52"/>
      <c r="T333" s="52"/>
      <c r="U333" s="52"/>
      <c r="V333" s="52"/>
      <c r="W333" s="52"/>
      <c r="X333" s="52"/>
      <c r="Y333" s="52"/>
      <c r="Z333" s="52"/>
      <c r="AA333" s="52"/>
      <c r="AB333" s="52"/>
      <c r="AC333" s="52"/>
      <c r="AD333" s="52"/>
      <c r="AE333" s="52"/>
      <c r="AF333" s="52"/>
    </row>
    <row r="334" spans="1:32" ht="20.25" customHeight="1">
      <c r="A334" s="52"/>
      <c r="B334" s="37"/>
      <c r="C334" s="129" t="s">
        <v>194</v>
      </c>
      <c r="D334" s="161" t="s">
        <v>152</v>
      </c>
      <c r="E334" s="121" t="s">
        <v>224</v>
      </c>
      <c r="F334" s="121" t="s">
        <v>239</v>
      </c>
      <c r="G334" s="166" t="s">
        <v>157</v>
      </c>
      <c r="H334" s="123" t="s">
        <v>226</v>
      </c>
      <c r="I334" s="124"/>
      <c r="J334" s="180" t="s">
        <v>240</v>
      </c>
      <c r="K334" s="182">
        <v>55</v>
      </c>
      <c r="L334" s="108"/>
      <c r="M334" s="52"/>
      <c r="N334" s="52"/>
      <c r="O334" s="52"/>
      <c r="P334" s="52"/>
      <c r="Q334" s="52"/>
      <c r="R334" s="52"/>
      <c r="S334" s="52"/>
      <c r="T334" s="52"/>
      <c r="U334" s="52"/>
      <c r="V334" s="52"/>
      <c r="W334" s="52"/>
      <c r="X334" s="52"/>
      <c r="Y334" s="52"/>
      <c r="Z334" s="52"/>
      <c r="AA334" s="52"/>
      <c r="AB334" s="52"/>
      <c r="AC334" s="52"/>
      <c r="AD334" s="52"/>
      <c r="AE334" s="52"/>
      <c r="AF334" s="52"/>
    </row>
    <row r="335" spans="1:32" ht="18" customHeight="1">
      <c r="A335" s="52"/>
      <c r="B335" s="117"/>
      <c r="C335" s="118"/>
      <c r="D335" s="118"/>
      <c r="E335" s="118"/>
      <c r="F335" s="118"/>
      <c r="G335" s="114"/>
      <c r="H335" s="125"/>
      <c r="I335" s="126"/>
      <c r="J335" s="138"/>
      <c r="K335" s="125"/>
      <c r="L335" s="108"/>
      <c r="M335" s="52"/>
      <c r="N335" s="52"/>
      <c r="O335" s="52"/>
      <c r="P335" s="52"/>
      <c r="Q335" s="52"/>
      <c r="R335" s="52"/>
      <c r="S335" s="52"/>
      <c r="T335" s="52"/>
      <c r="U335" s="52"/>
      <c r="V335" s="52"/>
      <c r="W335" s="52"/>
      <c r="X335" s="52"/>
      <c r="Y335" s="52"/>
      <c r="Z335" s="52"/>
      <c r="AA335" s="52"/>
      <c r="AB335" s="52"/>
      <c r="AC335" s="52"/>
      <c r="AD335" s="52"/>
      <c r="AE335" s="52"/>
      <c r="AF335" s="52"/>
    </row>
    <row r="336" spans="1:32" ht="18" customHeight="1">
      <c r="A336" s="52"/>
      <c r="B336" s="118"/>
      <c r="C336" s="118"/>
      <c r="D336" s="118"/>
      <c r="E336" s="118"/>
      <c r="F336" s="118"/>
      <c r="G336" s="114"/>
      <c r="H336" s="125"/>
      <c r="I336" s="126"/>
      <c r="J336" s="138"/>
      <c r="K336" s="125"/>
      <c r="L336" s="108"/>
      <c r="M336" s="52"/>
      <c r="N336" s="52"/>
      <c r="O336" s="52"/>
      <c r="P336" s="52"/>
      <c r="Q336" s="52"/>
      <c r="R336" s="52"/>
      <c r="S336" s="52"/>
      <c r="T336" s="52"/>
      <c r="U336" s="52"/>
      <c r="V336" s="52"/>
      <c r="W336" s="52"/>
      <c r="X336" s="52"/>
      <c r="Y336" s="52"/>
      <c r="Z336" s="52"/>
      <c r="AA336" s="52"/>
      <c r="AB336" s="52"/>
      <c r="AC336" s="52"/>
      <c r="AD336" s="52"/>
      <c r="AE336" s="52"/>
      <c r="AF336" s="52"/>
    </row>
    <row r="337" spans="1:32" ht="45" customHeight="1">
      <c r="A337" s="52"/>
      <c r="B337" s="119"/>
      <c r="C337" s="118"/>
      <c r="D337" s="118"/>
      <c r="E337" s="118"/>
      <c r="F337" s="118"/>
      <c r="G337" s="114"/>
      <c r="H337" s="127"/>
      <c r="I337" s="128"/>
      <c r="J337" s="138"/>
      <c r="K337" s="125"/>
      <c r="L337" s="108"/>
      <c r="M337" s="52"/>
      <c r="N337" s="52"/>
      <c r="O337" s="52"/>
      <c r="P337" s="52"/>
      <c r="Q337" s="52"/>
      <c r="R337" s="52"/>
      <c r="S337" s="52"/>
      <c r="T337" s="52"/>
      <c r="U337" s="52"/>
      <c r="V337" s="52"/>
      <c r="W337" s="52"/>
      <c r="X337" s="52"/>
      <c r="Y337" s="52"/>
      <c r="Z337" s="52"/>
      <c r="AA337" s="52"/>
      <c r="AB337" s="52"/>
      <c r="AC337" s="52"/>
      <c r="AD337" s="52"/>
      <c r="AE337" s="52"/>
      <c r="AF337" s="52"/>
    </row>
    <row r="338" spans="1:32" ht="54" customHeight="1">
      <c r="A338" s="52"/>
      <c r="B338" s="37"/>
      <c r="C338" s="119"/>
      <c r="D338" s="119"/>
      <c r="E338" s="119"/>
      <c r="F338" s="119"/>
      <c r="G338" s="115"/>
      <c r="H338" s="131" t="s">
        <v>241</v>
      </c>
      <c r="I338" s="132"/>
      <c r="J338" s="181"/>
      <c r="K338" s="127"/>
      <c r="L338" s="108"/>
      <c r="M338" s="52"/>
      <c r="N338" s="52"/>
      <c r="O338" s="52"/>
      <c r="P338" s="52"/>
      <c r="Q338" s="52"/>
      <c r="R338" s="52"/>
      <c r="S338" s="52"/>
      <c r="T338" s="52"/>
      <c r="U338" s="52"/>
      <c r="V338" s="52"/>
      <c r="W338" s="52"/>
      <c r="X338" s="52"/>
      <c r="Y338" s="52"/>
      <c r="Z338" s="52"/>
      <c r="AA338" s="52"/>
      <c r="AB338" s="52"/>
      <c r="AC338" s="52"/>
      <c r="AD338" s="52"/>
      <c r="AE338" s="52"/>
      <c r="AF338" s="52"/>
    </row>
    <row r="339" spans="1:32" ht="18" customHeight="1">
      <c r="A339" s="52"/>
      <c r="B339" s="18"/>
      <c r="C339" s="85"/>
      <c r="D339" s="85"/>
      <c r="E339" s="85"/>
      <c r="F339" s="85"/>
      <c r="G339" s="86"/>
      <c r="H339" s="19"/>
      <c r="I339" s="20"/>
      <c r="J339" s="100"/>
      <c r="K339" s="59"/>
      <c r="L339" s="108"/>
      <c r="M339" s="52"/>
      <c r="N339" s="52"/>
      <c r="O339" s="52"/>
      <c r="P339" s="52"/>
      <c r="Q339" s="52"/>
      <c r="R339" s="52"/>
      <c r="S339" s="52"/>
      <c r="T339" s="52"/>
      <c r="U339" s="52"/>
      <c r="V339" s="52"/>
      <c r="W339" s="52"/>
      <c r="X339" s="52"/>
      <c r="Y339" s="52"/>
      <c r="Z339" s="52"/>
      <c r="AA339" s="52"/>
      <c r="AB339" s="52"/>
      <c r="AC339" s="52"/>
      <c r="AD339" s="52"/>
      <c r="AE339" s="52"/>
      <c r="AF339" s="52"/>
    </row>
    <row r="340" spans="1:32" ht="18" customHeight="1">
      <c r="A340" s="52"/>
      <c r="B340" s="37"/>
      <c r="C340" s="129" t="s">
        <v>194</v>
      </c>
      <c r="D340" s="161" t="s">
        <v>152</v>
      </c>
      <c r="E340" s="121" t="s">
        <v>224</v>
      </c>
      <c r="F340" s="121" t="s">
        <v>242</v>
      </c>
      <c r="G340" s="166" t="s">
        <v>155</v>
      </c>
      <c r="H340" s="123" t="s">
        <v>243</v>
      </c>
      <c r="I340" s="124"/>
      <c r="J340" s="180" t="s">
        <v>244</v>
      </c>
      <c r="K340" s="182">
        <v>56</v>
      </c>
      <c r="L340" s="108"/>
      <c r="M340" s="52"/>
      <c r="N340" s="52"/>
      <c r="O340" s="52"/>
      <c r="P340" s="52"/>
      <c r="Q340" s="52"/>
      <c r="R340" s="52"/>
      <c r="S340" s="52"/>
      <c r="T340" s="52"/>
      <c r="U340" s="52"/>
      <c r="V340" s="52"/>
      <c r="W340" s="52"/>
      <c r="X340" s="52"/>
      <c r="Y340" s="52"/>
      <c r="Z340" s="52"/>
      <c r="AA340" s="52"/>
      <c r="AB340" s="52"/>
      <c r="AC340" s="52"/>
      <c r="AD340" s="52"/>
      <c r="AE340" s="52"/>
      <c r="AF340" s="52"/>
    </row>
    <row r="341" spans="1:32" ht="18" customHeight="1">
      <c r="A341" s="52"/>
      <c r="B341" s="117"/>
      <c r="C341" s="118"/>
      <c r="D341" s="118"/>
      <c r="E341" s="118"/>
      <c r="F341" s="118"/>
      <c r="G341" s="114"/>
      <c r="H341" s="125"/>
      <c r="I341" s="126"/>
      <c r="J341" s="138"/>
      <c r="K341" s="125"/>
      <c r="L341" s="108"/>
      <c r="M341" s="52"/>
      <c r="N341" s="52"/>
      <c r="O341" s="52"/>
      <c r="P341" s="52"/>
      <c r="Q341" s="52"/>
      <c r="R341" s="52"/>
      <c r="S341" s="52"/>
      <c r="T341" s="52"/>
      <c r="U341" s="52"/>
      <c r="V341" s="52"/>
      <c r="W341" s="52"/>
      <c r="X341" s="52"/>
      <c r="Y341" s="52"/>
      <c r="Z341" s="52"/>
      <c r="AA341" s="52"/>
      <c r="AB341" s="52"/>
      <c r="AC341" s="52"/>
      <c r="AD341" s="52"/>
      <c r="AE341" s="52"/>
      <c r="AF341" s="52"/>
    </row>
    <row r="342" spans="1:32" ht="18" customHeight="1">
      <c r="A342" s="52"/>
      <c r="B342" s="118"/>
      <c r="C342" s="118"/>
      <c r="D342" s="118"/>
      <c r="E342" s="118"/>
      <c r="F342" s="118"/>
      <c r="G342" s="114"/>
      <c r="H342" s="125"/>
      <c r="I342" s="126"/>
      <c r="J342" s="138"/>
      <c r="K342" s="125"/>
      <c r="L342" s="108"/>
      <c r="M342" s="52"/>
      <c r="N342" s="52"/>
      <c r="O342" s="52"/>
      <c r="P342" s="52"/>
      <c r="Q342" s="52"/>
      <c r="R342" s="52"/>
      <c r="S342" s="52"/>
      <c r="T342" s="52"/>
      <c r="U342" s="52"/>
      <c r="V342" s="52"/>
      <c r="W342" s="52"/>
      <c r="X342" s="52"/>
      <c r="Y342" s="52"/>
      <c r="Z342" s="52"/>
      <c r="AA342" s="52"/>
      <c r="AB342" s="52"/>
      <c r="AC342" s="52"/>
      <c r="AD342" s="52"/>
      <c r="AE342" s="52"/>
      <c r="AF342" s="52"/>
    </row>
    <row r="343" spans="1:32" ht="72.75" customHeight="1">
      <c r="A343" s="52"/>
      <c r="B343" s="119"/>
      <c r="C343" s="118"/>
      <c r="D343" s="118"/>
      <c r="E343" s="118"/>
      <c r="F343" s="118"/>
      <c r="G343" s="114"/>
      <c r="H343" s="127"/>
      <c r="I343" s="128"/>
      <c r="J343" s="138"/>
      <c r="K343" s="125"/>
      <c r="L343" s="108"/>
      <c r="M343" s="52"/>
      <c r="N343" s="52"/>
      <c r="O343" s="52"/>
      <c r="P343" s="52"/>
      <c r="Q343" s="52"/>
      <c r="R343" s="52"/>
      <c r="S343" s="52"/>
      <c r="T343" s="52"/>
      <c r="U343" s="52"/>
      <c r="V343" s="52"/>
      <c r="W343" s="52"/>
      <c r="X343" s="52"/>
      <c r="Y343" s="52"/>
      <c r="Z343" s="52"/>
      <c r="AA343" s="52"/>
      <c r="AB343" s="52"/>
      <c r="AC343" s="52"/>
      <c r="AD343" s="52"/>
      <c r="AE343" s="52"/>
      <c r="AF343" s="52"/>
    </row>
    <row r="344" spans="1:32" ht="128.25" customHeight="1">
      <c r="A344" s="52"/>
      <c r="B344" s="37"/>
      <c r="C344" s="119"/>
      <c r="D344" s="119"/>
      <c r="E344" s="119"/>
      <c r="F344" s="119"/>
      <c r="G344" s="115"/>
      <c r="H344" s="131" t="s">
        <v>245</v>
      </c>
      <c r="I344" s="132"/>
      <c r="J344" s="181"/>
      <c r="K344" s="127"/>
      <c r="L344" s="108"/>
      <c r="M344" s="52"/>
      <c r="N344" s="52"/>
      <c r="O344" s="52"/>
      <c r="P344" s="52"/>
      <c r="Q344" s="52"/>
      <c r="R344" s="52"/>
      <c r="S344" s="52"/>
      <c r="T344" s="52"/>
      <c r="U344" s="52"/>
      <c r="V344" s="52"/>
      <c r="W344" s="52"/>
      <c r="X344" s="52"/>
      <c r="Y344" s="52"/>
      <c r="Z344" s="52"/>
      <c r="AA344" s="52"/>
      <c r="AB344" s="52"/>
      <c r="AC344" s="52"/>
      <c r="AD344" s="52"/>
      <c r="AE344" s="52"/>
      <c r="AF344" s="52"/>
    </row>
    <row r="345" spans="1:32" ht="18" customHeight="1">
      <c r="A345" s="52"/>
      <c r="B345" s="18"/>
      <c r="C345" s="85"/>
      <c r="D345" s="85"/>
      <c r="E345" s="85"/>
      <c r="F345" s="85"/>
      <c r="G345" s="86"/>
      <c r="H345" s="19"/>
      <c r="I345" s="20"/>
      <c r="J345" s="100"/>
      <c r="K345" s="59"/>
      <c r="L345" s="108"/>
      <c r="M345" s="52"/>
      <c r="N345" s="52"/>
      <c r="O345" s="52"/>
      <c r="P345" s="52"/>
      <c r="Q345" s="52"/>
      <c r="R345" s="52"/>
      <c r="S345" s="52"/>
      <c r="T345" s="52"/>
      <c r="U345" s="52"/>
      <c r="V345" s="52"/>
      <c r="W345" s="52"/>
      <c r="X345" s="52"/>
      <c r="Y345" s="52"/>
      <c r="Z345" s="52"/>
      <c r="AA345" s="52"/>
      <c r="AB345" s="52"/>
      <c r="AC345" s="52"/>
      <c r="AD345" s="52"/>
      <c r="AE345" s="52"/>
      <c r="AF345" s="52"/>
    </row>
    <row r="346" spans="1:32" ht="18" customHeight="1">
      <c r="A346" s="52"/>
      <c r="B346" s="37"/>
      <c r="C346" s="129" t="s">
        <v>194</v>
      </c>
      <c r="D346" s="161" t="s">
        <v>152</v>
      </c>
      <c r="E346" s="121" t="s">
        <v>224</v>
      </c>
      <c r="F346" s="121" t="s">
        <v>246</v>
      </c>
      <c r="G346" s="166" t="s">
        <v>156</v>
      </c>
      <c r="H346" s="123" t="s">
        <v>247</v>
      </c>
      <c r="I346" s="124"/>
      <c r="J346" s="180" t="s">
        <v>248</v>
      </c>
      <c r="K346" s="182">
        <v>57</v>
      </c>
      <c r="L346" s="108"/>
      <c r="M346" s="52"/>
      <c r="N346" s="52"/>
      <c r="O346" s="52"/>
      <c r="P346" s="52"/>
      <c r="Q346" s="52"/>
      <c r="R346" s="52"/>
      <c r="S346" s="52"/>
      <c r="T346" s="52"/>
      <c r="U346" s="52"/>
      <c r="V346" s="52"/>
      <c r="W346" s="52"/>
      <c r="X346" s="52"/>
      <c r="Y346" s="52"/>
      <c r="Z346" s="52"/>
      <c r="AA346" s="52"/>
      <c r="AB346" s="52"/>
      <c r="AC346" s="52"/>
      <c r="AD346" s="52"/>
      <c r="AE346" s="52"/>
      <c r="AF346" s="52"/>
    </row>
    <row r="347" spans="1:32" ht="18" customHeight="1">
      <c r="A347" s="52"/>
      <c r="B347" s="117"/>
      <c r="C347" s="118"/>
      <c r="D347" s="118"/>
      <c r="E347" s="118"/>
      <c r="F347" s="118"/>
      <c r="G347" s="114"/>
      <c r="H347" s="125"/>
      <c r="I347" s="126"/>
      <c r="J347" s="138"/>
      <c r="K347" s="125"/>
      <c r="L347" s="108"/>
      <c r="M347" s="52"/>
      <c r="N347" s="52"/>
      <c r="O347" s="52"/>
      <c r="P347" s="52"/>
      <c r="Q347" s="52"/>
      <c r="R347" s="52"/>
      <c r="S347" s="52"/>
      <c r="T347" s="52"/>
      <c r="U347" s="52"/>
      <c r="V347" s="52"/>
      <c r="W347" s="52"/>
      <c r="X347" s="52"/>
      <c r="Y347" s="52"/>
      <c r="Z347" s="52"/>
      <c r="AA347" s="52"/>
      <c r="AB347" s="52"/>
      <c r="AC347" s="52"/>
      <c r="AD347" s="52"/>
      <c r="AE347" s="52"/>
      <c r="AF347" s="52"/>
    </row>
    <row r="348" spans="1:32" ht="60" customHeight="1">
      <c r="A348" s="52"/>
      <c r="B348" s="118"/>
      <c r="C348" s="118"/>
      <c r="D348" s="118"/>
      <c r="E348" s="118"/>
      <c r="F348" s="118"/>
      <c r="G348" s="114"/>
      <c r="H348" s="125"/>
      <c r="I348" s="126"/>
      <c r="J348" s="138"/>
      <c r="K348" s="125"/>
      <c r="L348" s="108"/>
      <c r="M348" s="52"/>
      <c r="N348" s="52"/>
      <c r="O348" s="52"/>
      <c r="P348" s="52"/>
      <c r="Q348" s="52"/>
      <c r="R348" s="52"/>
      <c r="S348" s="52"/>
      <c r="T348" s="52"/>
      <c r="U348" s="52"/>
      <c r="V348" s="52"/>
      <c r="W348" s="52"/>
      <c r="X348" s="52"/>
      <c r="Y348" s="52"/>
      <c r="Z348" s="52"/>
      <c r="AA348" s="52"/>
      <c r="AB348" s="52"/>
      <c r="AC348" s="52"/>
      <c r="AD348" s="52"/>
      <c r="AE348" s="52"/>
      <c r="AF348" s="52"/>
    </row>
    <row r="349" spans="1:32" ht="48" customHeight="1">
      <c r="A349" s="52"/>
      <c r="B349" s="119"/>
      <c r="C349" s="118"/>
      <c r="D349" s="118"/>
      <c r="E349" s="118"/>
      <c r="F349" s="118"/>
      <c r="G349" s="114"/>
      <c r="H349" s="127"/>
      <c r="I349" s="128"/>
      <c r="J349" s="138"/>
      <c r="K349" s="125"/>
      <c r="L349" s="108"/>
      <c r="M349" s="52"/>
      <c r="N349" s="52"/>
      <c r="O349" s="52"/>
      <c r="P349" s="52"/>
      <c r="Q349" s="52"/>
      <c r="R349" s="52"/>
      <c r="S349" s="52"/>
      <c r="T349" s="52"/>
      <c r="U349" s="52"/>
      <c r="V349" s="52"/>
      <c r="W349" s="52"/>
      <c r="X349" s="52"/>
      <c r="Y349" s="52"/>
      <c r="Z349" s="52"/>
      <c r="AA349" s="52"/>
      <c r="AB349" s="52"/>
      <c r="AC349" s="52"/>
      <c r="AD349" s="52"/>
      <c r="AE349" s="52"/>
      <c r="AF349" s="52"/>
    </row>
    <row r="350" spans="1:32" ht="126" customHeight="1">
      <c r="A350" s="52"/>
      <c r="B350" s="37"/>
      <c r="C350" s="119"/>
      <c r="D350" s="119"/>
      <c r="E350" s="119"/>
      <c r="F350" s="119"/>
      <c r="G350" s="115"/>
      <c r="H350" s="131" t="s">
        <v>215</v>
      </c>
      <c r="I350" s="132"/>
      <c r="J350" s="181"/>
      <c r="K350" s="127"/>
      <c r="L350" s="108"/>
      <c r="M350" s="52"/>
      <c r="N350" s="52"/>
      <c r="O350" s="52"/>
      <c r="P350" s="52"/>
      <c r="Q350" s="52"/>
      <c r="R350" s="52"/>
      <c r="S350" s="52"/>
      <c r="T350" s="52"/>
      <c r="U350" s="52"/>
      <c r="V350" s="52"/>
      <c r="W350" s="52"/>
      <c r="X350" s="52"/>
      <c r="Y350" s="52"/>
      <c r="Z350" s="52"/>
      <c r="AA350" s="52"/>
      <c r="AB350" s="52"/>
      <c r="AC350" s="52"/>
      <c r="AD350" s="52"/>
      <c r="AE350" s="52"/>
      <c r="AF350" s="52"/>
    </row>
    <row r="351" spans="1:32" ht="18" customHeight="1">
      <c r="A351" s="52"/>
      <c r="B351" s="18"/>
      <c r="C351" s="85"/>
      <c r="D351" s="85"/>
      <c r="E351" s="85"/>
      <c r="F351" s="85"/>
      <c r="G351" s="86"/>
      <c r="H351" s="19"/>
      <c r="I351" s="20"/>
      <c r="J351" s="100"/>
      <c r="K351" s="59"/>
      <c r="L351" s="108"/>
      <c r="M351" s="52"/>
      <c r="N351" s="52"/>
      <c r="O351" s="52"/>
      <c r="P351" s="52"/>
      <c r="Q351" s="52"/>
      <c r="R351" s="52"/>
      <c r="S351" s="52"/>
      <c r="T351" s="52"/>
      <c r="U351" s="52"/>
      <c r="V351" s="52"/>
      <c r="W351" s="52"/>
      <c r="X351" s="52"/>
      <c r="Y351" s="52"/>
      <c r="Z351" s="52"/>
      <c r="AA351" s="52"/>
      <c r="AB351" s="52"/>
      <c r="AC351" s="52"/>
      <c r="AD351" s="52"/>
      <c r="AE351" s="52"/>
      <c r="AF351" s="52"/>
    </row>
    <row r="352" spans="1:32" ht="20.25" customHeight="1">
      <c r="A352" s="52"/>
      <c r="B352" s="37"/>
      <c r="C352" s="129" t="s">
        <v>194</v>
      </c>
      <c r="D352" s="161" t="s">
        <v>152</v>
      </c>
      <c r="E352" s="121" t="s">
        <v>224</v>
      </c>
      <c r="F352" s="121" t="s">
        <v>246</v>
      </c>
      <c r="G352" s="166" t="s">
        <v>156</v>
      </c>
      <c r="H352" s="123" t="s">
        <v>249</v>
      </c>
      <c r="I352" s="124"/>
      <c r="J352" s="180" t="s">
        <v>250</v>
      </c>
      <c r="K352" s="182">
        <v>58</v>
      </c>
      <c r="L352" s="108"/>
      <c r="M352" s="52"/>
      <c r="N352" s="52"/>
      <c r="O352" s="52"/>
      <c r="P352" s="52"/>
      <c r="Q352" s="52"/>
      <c r="R352" s="52"/>
      <c r="S352" s="52"/>
      <c r="T352" s="52"/>
      <c r="U352" s="52"/>
      <c r="V352" s="52"/>
      <c r="W352" s="52"/>
      <c r="X352" s="52"/>
      <c r="Y352" s="52"/>
      <c r="Z352" s="52"/>
      <c r="AA352" s="52"/>
      <c r="AB352" s="52"/>
      <c r="AC352" s="52"/>
      <c r="AD352" s="52"/>
      <c r="AE352" s="52"/>
      <c r="AF352" s="52"/>
    </row>
    <row r="353" spans="1:32" ht="18" customHeight="1">
      <c r="A353" s="52"/>
      <c r="B353" s="117"/>
      <c r="C353" s="118"/>
      <c r="D353" s="118"/>
      <c r="E353" s="118"/>
      <c r="F353" s="118"/>
      <c r="G353" s="114"/>
      <c r="H353" s="125"/>
      <c r="I353" s="126"/>
      <c r="J353" s="138"/>
      <c r="K353" s="125"/>
      <c r="L353" s="108"/>
      <c r="M353" s="52"/>
      <c r="N353" s="52"/>
      <c r="O353" s="52"/>
      <c r="P353" s="52"/>
      <c r="Q353" s="52"/>
      <c r="R353" s="52"/>
      <c r="S353" s="52"/>
      <c r="T353" s="52"/>
      <c r="U353" s="52"/>
      <c r="V353" s="52"/>
      <c r="W353" s="52"/>
      <c r="X353" s="52"/>
      <c r="Y353" s="52"/>
      <c r="Z353" s="52"/>
      <c r="AA353" s="52"/>
      <c r="AB353" s="52"/>
      <c r="AC353" s="52"/>
      <c r="AD353" s="52"/>
      <c r="AE353" s="52"/>
      <c r="AF353" s="52"/>
    </row>
    <row r="354" spans="1:32" ht="20.25" customHeight="1">
      <c r="A354" s="52"/>
      <c r="B354" s="118"/>
      <c r="C354" s="118"/>
      <c r="D354" s="118"/>
      <c r="E354" s="118"/>
      <c r="F354" s="118"/>
      <c r="G354" s="114"/>
      <c r="H354" s="125"/>
      <c r="I354" s="126"/>
      <c r="J354" s="138"/>
      <c r="K354" s="125"/>
      <c r="L354" s="108"/>
      <c r="M354" s="52"/>
      <c r="N354" s="52"/>
      <c r="O354" s="52"/>
      <c r="P354" s="52"/>
      <c r="Q354" s="52"/>
      <c r="R354" s="52"/>
      <c r="S354" s="52"/>
      <c r="T354" s="52"/>
      <c r="U354" s="52"/>
      <c r="V354" s="52"/>
      <c r="W354" s="52"/>
      <c r="X354" s="52"/>
      <c r="Y354" s="52"/>
      <c r="Z354" s="52"/>
      <c r="AA354" s="52"/>
      <c r="AB354" s="52"/>
      <c r="AC354" s="52"/>
      <c r="AD354" s="52"/>
      <c r="AE354" s="52"/>
      <c r="AF354" s="52"/>
    </row>
    <row r="355" spans="1:32" ht="74.25" customHeight="1">
      <c r="A355" s="52"/>
      <c r="B355" s="119"/>
      <c r="C355" s="118"/>
      <c r="D355" s="118"/>
      <c r="E355" s="118"/>
      <c r="F355" s="118"/>
      <c r="G355" s="114"/>
      <c r="H355" s="127"/>
      <c r="I355" s="128"/>
      <c r="J355" s="138"/>
      <c r="K355" s="125"/>
      <c r="L355" s="108"/>
      <c r="M355" s="52"/>
      <c r="N355" s="52"/>
      <c r="O355" s="52"/>
      <c r="P355" s="52"/>
      <c r="Q355" s="52"/>
      <c r="R355" s="52"/>
      <c r="S355" s="52"/>
      <c r="T355" s="52"/>
      <c r="U355" s="52"/>
      <c r="V355" s="52"/>
      <c r="W355" s="52"/>
      <c r="X355" s="52"/>
      <c r="Y355" s="52"/>
      <c r="Z355" s="52"/>
      <c r="AA355" s="52"/>
      <c r="AB355" s="52"/>
      <c r="AC355" s="52"/>
      <c r="AD355" s="52"/>
      <c r="AE355" s="52"/>
      <c r="AF355" s="52"/>
    </row>
    <row r="356" spans="1:32" ht="89.25" customHeight="1">
      <c r="A356" s="52"/>
      <c r="B356" s="37"/>
      <c r="C356" s="119"/>
      <c r="D356" s="119"/>
      <c r="E356" s="119"/>
      <c r="F356" s="119"/>
      <c r="G356" s="115"/>
      <c r="H356" s="131" t="s">
        <v>215</v>
      </c>
      <c r="I356" s="132"/>
      <c r="J356" s="181"/>
      <c r="K356" s="127"/>
      <c r="L356" s="108"/>
      <c r="M356" s="52"/>
      <c r="N356" s="52"/>
      <c r="O356" s="52"/>
      <c r="P356" s="52"/>
      <c r="Q356" s="52"/>
      <c r="R356" s="52"/>
      <c r="S356" s="52"/>
      <c r="T356" s="52"/>
      <c r="U356" s="52"/>
      <c r="V356" s="52"/>
      <c r="W356" s="52"/>
      <c r="X356" s="52"/>
      <c r="Y356" s="52"/>
      <c r="Z356" s="52"/>
      <c r="AA356" s="52"/>
      <c r="AB356" s="52"/>
      <c r="AC356" s="52"/>
      <c r="AD356" s="52"/>
      <c r="AE356" s="52"/>
      <c r="AF356" s="52"/>
    </row>
    <row r="357" spans="1:32" ht="18" customHeight="1">
      <c r="A357" s="52"/>
      <c r="B357" s="18"/>
      <c r="C357" s="85"/>
      <c r="D357" s="85"/>
      <c r="E357" s="85"/>
      <c r="F357" s="85"/>
      <c r="G357" s="86"/>
      <c r="H357" s="19"/>
      <c r="I357" s="20"/>
      <c r="J357" s="100"/>
      <c r="K357" s="59"/>
      <c r="L357" s="108"/>
      <c r="M357" s="52"/>
      <c r="N357" s="52"/>
      <c r="O357" s="52"/>
      <c r="P357" s="52"/>
      <c r="Q357" s="52"/>
      <c r="R357" s="52"/>
      <c r="S357" s="52"/>
      <c r="T357" s="52"/>
      <c r="U357" s="52"/>
      <c r="V357" s="52"/>
      <c r="W357" s="52"/>
      <c r="X357" s="52"/>
      <c r="Y357" s="52"/>
      <c r="Z357" s="52"/>
      <c r="AA357" s="52"/>
      <c r="AB357" s="52"/>
      <c r="AC357" s="52"/>
      <c r="AD357" s="52"/>
      <c r="AE357" s="52"/>
      <c r="AF357" s="52"/>
    </row>
    <row r="358" spans="1:32" ht="18" customHeight="1">
      <c r="A358" s="52"/>
      <c r="B358" s="37"/>
      <c r="C358" s="129" t="s">
        <v>194</v>
      </c>
      <c r="D358" s="161" t="s">
        <v>152</v>
      </c>
      <c r="E358" s="121" t="s">
        <v>224</v>
      </c>
      <c r="F358" s="121" t="s">
        <v>246</v>
      </c>
      <c r="G358" s="166" t="s">
        <v>156</v>
      </c>
      <c r="H358" s="123" t="s">
        <v>251</v>
      </c>
      <c r="I358" s="124"/>
      <c r="J358" s="180" t="s">
        <v>252</v>
      </c>
      <c r="K358" s="182">
        <v>59</v>
      </c>
      <c r="L358" s="108"/>
      <c r="M358" s="52"/>
      <c r="N358" s="52"/>
      <c r="O358" s="52"/>
      <c r="P358" s="52"/>
      <c r="Q358" s="52"/>
      <c r="R358" s="52"/>
      <c r="S358" s="52"/>
      <c r="T358" s="52"/>
      <c r="U358" s="52"/>
      <c r="V358" s="52"/>
      <c r="W358" s="52"/>
      <c r="X358" s="52"/>
      <c r="Y358" s="52"/>
      <c r="Z358" s="52"/>
      <c r="AA358" s="52"/>
      <c r="AB358" s="52"/>
      <c r="AC358" s="52"/>
      <c r="AD358" s="52"/>
      <c r="AE358" s="52"/>
      <c r="AF358" s="52"/>
    </row>
    <row r="359" spans="1:32" ht="18" customHeight="1">
      <c r="A359" s="52"/>
      <c r="B359" s="117"/>
      <c r="C359" s="118"/>
      <c r="D359" s="118"/>
      <c r="E359" s="118"/>
      <c r="F359" s="118"/>
      <c r="G359" s="114"/>
      <c r="H359" s="125"/>
      <c r="I359" s="126"/>
      <c r="J359" s="138"/>
      <c r="K359" s="125"/>
      <c r="L359" s="108"/>
      <c r="M359" s="52"/>
      <c r="N359" s="52"/>
      <c r="O359" s="52"/>
      <c r="P359" s="52"/>
      <c r="Q359" s="52"/>
      <c r="R359" s="52"/>
      <c r="S359" s="52"/>
      <c r="T359" s="52"/>
      <c r="U359" s="52"/>
      <c r="V359" s="52"/>
      <c r="W359" s="52"/>
      <c r="X359" s="52"/>
      <c r="Y359" s="52"/>
      <c r="Z359" s="52"/>
      <c r="AA359" s="52"/>
      <c r="AB359" s="52"/>
      <c r="AC359" s="52"/>
      <c r="AD359" s="52"/>
      <c r="AE359" s="52"/>
      <c r="AF359" s="52"/>
    </row>
    <row r="360" spans="1:32" ht="18" customHeight="1">
      <c r="A360" s="52"/>
      <c r="B360" s="118"/>
      <c r="C360" s="118"/>
      <c r="D360" s="118"/>
      <c r="E360" s="118"/>
      <c r="F360" s="118"/>
      <c r="G360" s="114"/>
      <c r="H360" s="125"/>
      <c r="I360" s="126"/>
      <c r="J360" s="138"/>
      <c r="K360" s="125"/>
      <c r="L360" s="108"/>
      <c r="M360" s="52"/>
      <c r="N360" s="52"/>
      <c r="O360" s="52"/>
      <c r="P360" s="52"/>
      <c r="Q360" s="52"/>
      <c r="R360" s="52"/>
      <c r="S360" s="52"/>
      <c r="T360" s="52"/>
      <c r="U360" s="52"/>
      <c r="V360" s="52"/>
      <c r="W360" s="52"/>
      <c r="X360" s="52"/>
      <c r="Y360" s="52"/>
      <c r="Z360" s="52"/>
      <c r="AA360" s="52"/>
      <c r="AB360" s="52"/>
      <c r="AC360" s="52"/>
      <c r="AD360" s="52"/>
      <c r="AE360" s="52"/>
      <c r="AF360" s="52"/>
    </row>
    <row r="361" spans="1:32" ht="75" customHeight="1">
      <c r="A361" s="52"/>
      <c r="B361" s="119"/>
      <c r="C361" s="118"/>
      <c r="D361" s="118"/>
      <c r="E361" s="118"/>
      <c r="F361" s="118"/>
      <c r="G361" s="114"/>
      <c r="H361" s="127"/>
      <c r="I361" s="128"/>
      <c r="J361" s="138"/>
      <c r="K361" s="125"/>
      <c r="L361" s="108"/>
      <c r="M361" s="52"/>
      <c r="N361" s="52"/>
      <c r="O361" s="52"/>
      <c r="P361" s="52"/>
      <c r="Q361" s="52"/>
      <c r="R361" s="52"/>
      <c r="S361" s="52"/>
      <c r="T361" s="52"/>
      <c r="U361" s="52"/>
      <c r="V361" s="52"/>
      <c r="W361" s="52"/>
      <c r="X361" s="52"/>
      <c r="Y361" s="52"/>
      <c r="Z361" s="52"/>
      <c r="AA361" s="52"/>
      <c r="AB361" s="52"/>
      <c r="AC361" s="52"/>
      <c r="AD361" s="52"/>
      <c r="AE361" s="52"/>
      <c r="AF361" s="52"/>
    </row>
    <row r="362" spans="1:32" ht="85.5" customHeight="1">
      <c r="A362" s="52"/>
      <c r="B362" s="37"/>
      <c r="C362" s="119"/>
      <c r="D362" s="119"/>
      <c r="E362" s="119"/>
      <c r="F362" s="119"/>
      <c r="G362" s="115"/>
      <c r="H362" s="131" t="s">
        <v>215</v>
      </c>
      <c r="I362" s="132"/>
      <c r="J362" s="181"/>
      <c r="K362" s="127"/>
      <c r="L362" s="108"/>
      <c r="M362" s="52"/>
      <c r="N362" s="52"/>
      <c r="O362" s="52"/>
      <c r="P362" s="52"/>
      <c r="Q362" s="52"/>
      <c r="R362" s="52"/>
      <c r="S362" s="52"/>
      <c r="T362" s="52"/>
      <c r="U362" s="52"/>
      <c r="V362" s="52"/>
      <c r="W362" s="52"/>
      <c r="X362" s="52"/>
      <c r="Y362" s="52"/>
      <c r="Z362" s="52"/>
      <c r="AA362" s="52"/>
      <c r="AB362" s="52"/>
      <c r="AC362" s="52"/>
      <c r="AD362" s="52"/>
      <c r="AE362" s="52"/>
      <c r="AF362" s="52"/>
    </row>
    <row r="363" spans="1:32" ht="18" customHeight="1">
      <c r="A363" s="52"/>
      <c r="B363" s="18"/>
      <c r="C363" s="85"/>
      <c r="D363" s="85"/>
      <c r="E363" s="85"/>
      <c r="F363" s="85"/>
      <c r="G363" s="86"/>
      <c r="H363" s="19"/>
      <c r="I363" s="20"/>
      <c r="J363" s="100"/>
      <c r="K363" s="59"/>
      <c r="L363" s="108"/>
      <c r="M363" s="52"/>
      <c r="N363" s="52"/>
      <c r="O363" s="52"/>
      <c r="P363" s="52"/>
      <c r="Q363" s="52"/>
      <c r="R363" s="52"/>
      <c r="S363" s="52"/>
      <c r="T363" s="52"/>
      <c r="U363" s="52"/>
      <c r="V363" s="52"/>
      <c r="W363" s="52"/>
      <c r="X363" s="52"/>
      <c r="Y363" s="52"/>
      <c r="Z363" s="52"/>
      <c r="AA363" s="52"/>
      <c r="AB363" s="52"/>
      <c r="AC363" s="52"/>
      <c r="AD363" s="52"/>
      <c r="AE363" s="52"/>
      <c r="AF363" s="52"/>
    </row>
    <row r="364" spans="1:32" ht="18" customHeight="1">
      <c r="A364" s="52"/>
      <c r="B364" s="37"/>
      <c r="C364" s="129" t="s">
        <v>194</v>
      </c>
      <c r="D364" s="161" t="s">
        <v>152</v>
      </c>
      <c r="E364" s="121" t="s">
        <v>253</v>
      </c>
      <c r="F364" s="121" t="s">
        <v>254</v>
      </c>
      <c r="G364" s="166" t="s">
        <v>155</v>
      </c>
      <c r="H364" s="123" t="s">
        <v>255</v>
      </c>
      <c r="I364" s="124"/>
      <c r="J364" s="180" t="s">
        <v>256</v>
      </c>
      <c r="K364" s="182">
        <v>60</v>
      </c>
      <c r="L364" s="108"/>
      <c r="M364" s="52"/>
      <c r="N364" s="52"/>
      <c r="O364" s="52"/>
      <c r="P364" s="52"/>
      <c r="Q364" s="52"/>
      <c r="R364" s="52"/>
      <c r="S364" s="52"/>
      <c r="T364" s="52"/>
      <c r="U364" s="52"/>
      <c r="V364" s="52"/>
      <c r="W364" s="52"/>
      <c r="X364" s="52"/>
      <c r="Y364" s="52"/>
      <c r="Z364" s="52"/>
      <c r="AA364" s="52"/>
      <c r="AB364" s="52"/>
      <c r="AC364" s="52"/>
      <c r="AD364" s="52"/>
      <c r="AE364" s="52"/>
      <c r="AF364" s="52"/>
    </row>
    <row r="365" spans="1:32" ht="18" customHeight="1">
      <c r="A365" s="52"/>
      <c r="B365" s="117"/>
      <c r="C365" s="118"/>
      <c r="D365" s="118"/>
      <c r="E365" s="118"/>
      <c r="F365" s="118"/>
      <c r="G365" s="114"/>
      <c r="H365" s="125"/>
      <c r="I365" s="126"/>
      <c r="J365" s="138"/>
      <c r="K365" s="125"/>
      <c r="L365" s="108"/>
      <c r="M365" s="52"/>
      <c r="N365" s="52"/>
      <c r="O365" s="52"/>
      <c r="P365" s="52"/>
      <c r="Q365" s="52"/>
      <c r="R365" s="52"/>
      <c r="S365" s="52"/>
      <c r="T365" s="52"/>
      <c r="U365" s="52"/>
      <c r="V365" s="52"/>
      <c r="W365" s="52"/>
      <c r="X365" s="52"/>
      <c r="Y365" s="52"/>
      <c r="Z365" s="52"/>
      <c r="AA365" s="52"/>
      <c r="AB365" s="52"/>
      <c r="AC365" s="52"/>
      <c r="AD365" s="52"/>
      <c r="AE365" s="52"/>
      <c r="AF365" s="52"/>
    </row>
    <row r="366" spans="1:32" ht="18" customHeight="1">
      <c r="A366" s="52"/>
      <c r="B366" s="118"/>
      <c r="C366" s="118"/>
      <c r="D366" s="118"/>
      <c r="E366" s="118"/>
      <c r="F366" s="118"/>
      <c r="G366" s="114"/>
      <c r="H366" s="125"/>
      <c r="I366" s="126"/>
      <c r="J366" s="138"/>
      <c r="K366" s="125"/>
      <c r="L366" s="108"/>
      <c r="M366" s="52"/>
      <c r="N366" s="52"/>
      <c r="O366" s="52"/>
      <c r="P366" s="52"/>
      <c r="Q366" s="52"/>
      <c r="R366" s="52"/>
      <c r="S366" s="52"/>
      <c r="T366" s="52"/>
      <c r="U366" s="52"/>
      <c r="V366" s="52"/>
      <c r="W366" s="52"/>
      <c r="X366" s="52"/>
      <c r="Y366" s="52"/>
      <c r="Z366" s="52"/>
      <c r="AA366" s="52"/>
      <c r="AB366" s="52"/>
      <c r="AC366" s="52"/>
      <c r="AD366" s="52"/>
      <c r="AE366" s="52"/>
      <c r="AF366" s="52"/>
    </row>
    <row r="367" spans="1:32" ht="50.25" customHeight="1">
      <c r="A367" s="52"/>
      <c r="B367" s="119"/>
      <c r="C367" s="118"/>
      <c r="D367" s="118"/>
      <c r="E367" s="118"/>
      <c r="F367" s="118"/>
      <c r="G367" s="114"/>
      <c r="H367" s="127"/>
      <c r="I367" s="128"/>
      <c r="J367" s="138"/>
      <c r="K367" s="125"/>
      <c r="L367" s="108"/>
      <c r="M367" s="52"/>
      <c r="N367" s="52"/>
      <c r="O367" s="52"/>
      <c r="P367" s="52"/>
      <c r="Q367" s="52"/>
      <c r="R367" s="52"/>
      <c r="S367" s="52"/>
      <c r="T367" s="52"/>
      <c r="U367" s="52"/>
      <c r="V367" s="52"/>
      <c r="W367" s="52"/>
      <c r="X367" s="52"/>
      <c r="Y367" s="52"/>
      <c r="Z367" s="52"/>
      <c r="AA367" s="52"/>
      <c r="AB367" s="52"/>
      <c r="AC367" s="52"/>
      <c r="AD367" s="52"/>
      <c r="AE367" s="52"/>
      <c r="AF367" s="52"/>
    </row>
    <row r="368" spans="1:32" ht="56.25" customHeight="1">
      <c r="A368" s="52"/>
      <c r="B368" s="37"/>
      <c r="C368" s="119"/>
      <c r="D368" s="119"/>
      <c r="E368" s="119"/>
      <c r="F368" s="119"/>
      <c r="G368" s="115"/>
      <c r="H368" s="131" t="s">
        <v>215</v>
      </c>
      <c r="I368" s="132"/>
      <c r="J368" s="181"/>
      <c r="K368" s="127"/>
      <c r="L368" s="108"/>
      <c r="M368" s="52"/>
      <c r="N368" s="52"/>
      <c r="O368" s="52"/>
      <c r="P368" s="52"/>
      <c r="Q368" s="52"/>
      <c r="R368" s="52"/>
      <c r="S368" s="52"/>
      <c r="T368" s="52"/>
      <c r="U368" s="52"/>
      <c r="V368" s="52"/>
      <c r="W368" s="52"/>
      <c r="X368" s="52"/>
      <c r="Y368" s="52"/>
      <c r="Z368" s="52"/>
      <c r="AA368" s="52"/>
      <c r="AB368" s="52"/>
      <c r="AC368" s="52"/>
      <c r="AD368" s="52"/>
      <c r="AE368" s="52"/>
      <c r="AF368" s="52"/>
    </row>
    <row r="369" spans="1:32" ht="18" customHeight="1">
      <c r="A369" s="52"/>
      <c r="B369" s="18"/>
      <c r="C369" s="85"/>
      <c r="D369" s="85"/>
      <c r="E369" s="85"/>
      <c r="F369" s="85"/>
      <c r="G369" s="86"/>
      <c r="H369" s="19"/>
      <c r="I369" s="20"/>
      <c r="J369" s="100"/>
      <c r="K369" s="59"/>
      <c r="L369" s="108"/>
      <c r="M369" s="52"/>
      <c r="N369" s="52"/>
      <c r="O369" s="52"/>
      <c r="P369" s="52"/>
      <c r="Q369" s="52"/>
      <c r="R369" s="52"/>
      <c r="S369" s="52"/>
      <c r="T369" s="52"/>
      <c r="U369" s="52"/>
      <c r="V369" s="52"/>
      <c r="W369" s="52"/>
      <c r="X369" s="52"/>
      <c r="Y369" s="52"/>
      <c r="Z369" s="52"/>
      <c r="AA369" s="52"/>
      <c r="AB369" s="52"/>
      <c r="AC369" s="52"/>
      <c r="AD369" s="52"/>
      <c r="AE369" s="52"/>
      <c r="AF369" s="52"/>
    </row>
    <row r="370" spans="1:32" ht="18" customHeight="1">
      <c r="A370" s="52"/>
      <c r="B370" s="37"/>
      <c r="C370" s="129" t="s">
        <v>194</v>
      </c>
      <c r="D370" s="161" t="s">
        <v>152</v>
      </c>
      <c r="E370" s="121" t="s">
        <v>224</v>
      </c>
      <c r="F370" s="121" t="s">
        <v>257</v>
      </c>
      <c r="G370" s="166" t="s">
        <v>155</v>
      </c>
      <c r="H370" s="123" t="s">
        <v>258</v>
      </c>
      <c r="I370" s="124"/>
      <c r="J370" s="180" t="s">
        <v>259</v>
      </c>
      <c r="K370" s="182">
        <v>61</v>
      </c>
      <c r="L370" s="108"/>
      <c r="M370" s="52"/>
      <c r="N370" s="52"/>
      <c r="O370" s="52"/>
      <c r="P370" s="52"/>
      <c r="Q370" s="52"/>
      <c r="R370" s="52"/>
      <c r="S370" s="52"/>
      <c r="T370" s="52"/>
      <c r="U370" s="52"/>
      <c r="V370" s="52"/>
      <c r="W370" s="52"/>
      <c r="X370" s="52"/>
      <c r="Y370" s="52"/>
      <c r="Z370" s="52"/>
      <c r="AA370" s="52"/>
      <c r="AB370" s="52"/>
      <c r="AC370" s="52"/>
      <c r="AD370" s="52"/>
      <c r="AE370" s="52"/>
      <c r="AF370" s="52"/>
    </row>
    <row r="371" spans="1:32" ht="18" customHeight="1">
      <c r="A371" s="52"/>
      <c r="B371" s="117"/>
      <c r="C371" s="118"/>
      <c r="D371" s="118"/>
      <c r="E371" s="118"/>
      <c r="F371" s="118"/>
      <c r="G371" s="114"/>
      <c r="H371" s="125"/>
      <c r="I371" s="126"/>
      <c r="J371" s="138"/>
      <c r="K371" s="125"/>
      <c r="L371" s="108"/>
      <c r="M371" s="52"/>
      <c r="N371" s="52"/>
      <c r="O371" s="52"/>
      <c r="P371" s="52"/>
      <c r="Q371" s="52"/>
      <c r="R371" s="52"/>
      <c r="S371" s="52"/>
      <c r="T371" s="52"/>
      <c r="U371" s="52"/>
      <c r="V371" s="52"/>
      <c r="W371" s="52"/>
      <c r="X371" s="52"/>
      <c r="Y371" s="52"/>
      <c r="Z371" s="52"/>
      <c r="AA371" s="52"/>
      <c r="AB371" s="52"/>
      <c r="AC371" s="52"/>
      <c r="AD371" s="52"/>
      <c r="AE371" s="52"/>
      <c r="AF371" s="52"/>
    </row>
    <row r="372" spans="1:32" ht="18" customHeight="1">
      <c r="A372" s="52"/>
      <c r="B372" s="118"/>
      <c r="C372" s="118"/>
      <c r="D372" s="118"/>
      <c r="E372" s="118"/>
      <c r="F372" s="118"/>
      <c r="G372" s="114"/>
      <c r="H372" s="125"/>
      <c r="I372" s="126"/>
      <c r="J372" s="138"/>
      <c r="K372" s="125"/>
      <c r="L372" s="108"/>
      <c r="M372" s="52"/>
      <c r="N372" s="52"/>
      <c r="O372" s="52"/>
      <c r="P372" s="52"/>
      <c r="Q372" s="52"/>
      <c r="R372" s="52"/>
      <c r="S372" s="52"/>
      <c r="T372" s="52"/>
      <c r="U372" s="52"/>
      <c r="V372" s="52"/>
      <c r="W372" s="52"/>
      <c r="X372" s="52"/>
      <c r="Y372" s="52"/>
      <c r="Z372" s="52"/>
      <c r="AA372" s="52"/>
      <c r="AB372" s="52"/>
      <c r="AC372" s="52"/>
      <c r="AD372" s="52"/>
      <c r="AE372" s="52"/>
      <c r="AF372" s="52"/>
    </row>
    <row r="373" spans="1:32" ht="57" customHeight="1">
      <c r="A373" s="52"/>
      <c r="B373" s="119"/>
      <c r="C373" s="118"/>
      <c r="D373" s="118"/>
      <c r="E373" s="118"/>
      <c r="F373" s="118"/>
      <c r="G373" s="114"/>
      <c r="H373" s="127"/>
      <c r="I373" s="128"/>
      <c r="J373" s="138"/>
      <c r="K373" s="125"/>
      <c r="L373" s="108"/>
      <c r="M373" s="52"/>
      <c r="N373" s="52"/>
      <c r="O373" s="52"/>
      <c r="P373" s="52"/>
      <c r="Q373" s="52"/>
      <c r="R373" s="52"/>
      <c r="S373" s="52"/>
      <c r="T373" s="52"/>
      <c r="U373" s="52"/>
      <c r="V373" s="52"/>
      <c r="W373" s="52"/>
      <c r="X373" s="52"/>
      <c r="Y373" s="52"/>
      <c r="Z373" s="52"/>
      <c r="AA373" s="52"/>
      <c r="AB373" s="52"/>
      <c r="AC373" s="52"/>
      <c r="AD373" s="52"/>
      <c r="AE373" s="52"/>
      <c r="AF373" s="52"/>
    </row>
    <row r="374" spans="1:32" ht="51.75" customHeight="1">
      <c r="A374" s="52"/>
      <c r="B374" s="37"/>
      <c r="C374" s="119"/>
      <c r="D374" s="119"/>
      <c r="E374" s="119"/>
      <c r="F374" s="119"/>
      <c r="G374" s="115"/>
      <c r="H374" s="131" t="s">
        <v>215</v>
      </c>
      <c r="I374" s="132"/>
      <c r="J374" s="181"/>
      <c r="K374" s="127"/>
      <c r="L374" s="108"/>
      <c r="M374" s="52"/>
      <c r="N374" s="52"/>
      <c r="O374" s="52"/>
      <c r="P374" s="52"/>
      <c r="Q374" s="52"/>
      <c r="R374" s="52"/>
      <c r="S374" s="52"/>
      <c r="T374" s="52"/>
      <c r="U374" s="52"/>
      <c r="V374" s="52"/>
      <c r="W374" s="52"/>
      <c r="X374" s="52"/>
      <c r="Y374" s="52"/>
      <c r="Z374" s="52"/>
      <c r="AA374" s="52"/>
      <c r="AB374" s="52"/>
      <c r="AC374" s="52"/>
      <c r="AD374" s="52"/>
      <c r="AE374" s="52"/>
      <c r="AF374" s="52"/>
    </row>
    <row r="375" spans="1:32" ht="18" customHeight="1">
      <c r="A375" s="52"/>
      <c r="B375" s="18"/>
      <c r="C375" s="85"/>
      <c r="D375" s="85"/>
      <c r="E375" s="85"/>
      <c r="F375" s="85"/>
      <c r="G375" s="86"/>
      <c r="H375" s="19"/>
      <c r="I375" s="20"/>
      <c r="J375" s="100"/>
      <c r="K375" s="59"/>
      <c r="L375" s="108"/>
      <c r="M375" s="52"/>
      <c r="N375" s="52"/>
      <c r="O375" s="52"/>
      <c r="P375" s="52"/>
      <c r="Q375" s="52"/>
      <c r="R375" s="52"/>
      <c r="S375" s="52"/>
      <c r="T375" s="52"/>
      <c r="U375" s="52"/>
      <c r="V375" s="52"/>
      <c r="W375" s="52"/>
      <c r="X375" s="52"/>
      <c r="Y375" s="52"/>
      <c r="Z375" s="52"/>
      <c r="AA375" s="52"/>
      <c r="AB375" s="52"/>
      <c r="AC375" s="52"/>
      <c r="AD375" s="52"/>
      <c r="AE375" s="52"/>
      <c r="AF375" s="52"/>
    </row>
    <row r="376" spans="1:32" ht="18" customHeight="1">
      <c r="A376" s="52"/>
      <c r="B376" s="37"/>
      <c r="C376" s="129" t="s">
        <v>194</v>
      </c>
      <c r="D376" s="161" t="s">
        <v>152</v>
      </c>
      <c r="E376" s="121" t="s">
        <v>260</v>
      </c>
      <c r="F376" s="121" t="s">
        <v>261</v>
      </c>
      <c r="G376" s="166" t="s">
        <v>156</v>
      </c>
      <c r="H376" s="123" t="s">
        <v>262</v>
      </c>
      <c r="I376" s="124"/>
      <c r="J376" s="180" t="s">
        <v>263</v>
      </c>
      <c r="K376" s="182">
        <v>62</v>
      </c>
      <c r="L376" s="108"/>
      <c r="M376" s="52"/>
      <c r="N376" s="52"/>
      <c r="O376" s="52"/>
      <c r="P376" s="52"/>
      <c r="Q376" s="52"/>
      <c r="R376" s="52"/>
      <c r="S376" s="52"/>
      <c r="T376" s="52"/>
      <c r="U376" s="52"/>
      <c r="V376" s="52"/>
      <c r="W376" s="52"/>
      <c r="X376" s="52"/>
      <c r="Y376" s="52"/>
      <c r="Z376" s="52"/>
      <c r="AA376" s="52"/>
      <c r="AB376" s="52"/>
      <c r="AC376" s="52"/>
      <c r="AD376" s="52"/>
      <c r="AE376" s="52"/>
      <c r="AF376" s="52"/>
    </row>
    <row r="377" spans="1:32" ht="18" customHeight="1">
      <c r="A377" s="52"/>
      <c r="B377" s="117"/>
      <c r="C377" s="118"/>
      <c r="D377" s="118"/>
      <c r="E377" s="118"/>
      <c r="F377" s="118"/>
      <c r="G377" s="114"/>
      <c r="H377" s="125"/>
      <c r="I377" s="126"/>
      <c r="J377" s="138"/>
      <c r="K377" s="125"/>
      <c r="L377" s="108"/>
      <c r="M377" s="52"/>
      <c r="N377" s="52"/>
      <c r="O377" s="52"/>
      <c r="P377" s="52"/>
      <c r="Q377" s="52"/>
      <c r="R377" s="52"/>
      <c r="S377" s="52"/>
      <c r="T377" s="52"/>
      <c r="U377" s="52"/>
      <c r="V377" s="52"/>
      <c r="W377" s="52"/>
      <c r="X377" s="52"/>
      <c r="Y377" s="52"/>
      <c r="Z377" s="52"/>
      <c r="AA377" s="52"/>
      <c r="AB377" s="52"/>
      <c r="AC377" s="52"/>
      <c r="AD377" s="52"/>
      <c r="AE377" s="52"/>
      <c r="AF377" s="52"/>
    </row>
    <row r="378" spans="1:32" ht="18" customHeight="1">
      <c r="A378" s="52"/>
      <c r="B378" s="118"/>
      <c r="C378" s="118"/>
      <c r="D378" s="118"/>
      <c r="E378" s="118"/>
      <c r="F378" s="118"/>
      <c r="G378" s="114"/>
      <c r="H378" s="125"/>
      <c r="I378" s="126"/>
      <c r="J378" s="138"/>
      <c r="K378" s="125"/>
      <c r="L378" s="108"/>
      <c r="M378" s="52"/>
      <c r="N378" s="52"/>
      <c r="O378" s="52"/>
      <c r="P378" s="52"/>
      <c r="Q378" s="52"/>
      <c r="R378" s="52"/>
      <c r="S378" s="52"/>
      <c r="T378" s="52"/>
      <c r="U378" s="52"/>
      <c r="V378" s="52"/>
      <c r="W378" s="52"/>
      <c r="X378" s="52"/>
      <c r="Y378" s="52"/>
      <c r="Z378" s="52"/>
      <c r="AA378" s="52"/>
      <c r="AB378" s="52"/>
      <c r="AC378" s="52"/>
      <c r="AD378" s="52"/>
      <c r="AE378" s="52"/>
      <c r="AF378" s="52"/>
    </row>
    <row r="379" spans="1:32" ht="108" customHeight="1">
      <c r="A379" s="52"/>
      <c r="B379" s="119"/>
      <c r="C379" s="118"/>
      <c r="D379" s="118"/>
      <c r="E379" s="118"/>
      <c r="F379" s="118"/>
      <c r="G379" s="114"/>
      <c r="H379" s="127"/>
      <c r="I379" s="128"/>
      <c r="J379" s="138"/>
      <c r="K379" s="125"/>
      <c r="L379" s="108"/>
      <c r="M379" s="52"/>
      <c r="N379" s="52"/>
      <c r="O379" s="52"/>
      <c r="P379" s="52"/>
      <c r="Q379" s="52"/>
      <c r="R379" s="52"/>
      <c r="S379" s="52"/>
      <c r="T379" s="52"/>
      <c r="U379" s="52"/>
      <c r="V379" s="52"/>
      <c r="W379" s="52"/>
      <c r="X379" s="52"/>
      <c r="Y379" s="52"/>
      <c r="Z379" s="52"/>
      <c r="AA379" s="52"/>
      <c r="AB379" s="52"/>
      <c r="AC379" s="52"/>
      <c r="AD379" s="52"/>
      <c r="AE379" s="52"/>
      <c r="AF379" s="52"/>
    </row>
    <row r="380" spans="1:32" ht="97.5" customHeight="1">
      <c r="A380" s="52"/>
      <c r="B380" s="37"/>
      <c r="C380" s="119"/>
      <c r="D380" s="119"/>
      <c r="E380" s="119"/>
      <c r="F380" s="119"/>
      <c r="G380" s="115"/>
      <c r="H380" s="131" t="s">
        <v>264</v>
      </c>
      <c r="I380" s="132"/>
      <c r="J380" s="181"/>
      <c r="K380" s="127"/>
      <c r="L380" s="108"/>
      <c r="M380" s="52"/>
      <c r="N380" s="52"/>
      <c r="O380" s="52"/>
      <c r="P380" s="52"/>
      <c r="Q380" s="52"/>
      <c r="R380" s="52"/>
      <c r="S380" s="52"/>
      <c r="T380" s="52"/>
      <c r="U380" s="52"/>
      <c r="V380" s="52"/>
      <c r="W380" s="52"/>
      <c r="X380" s="52"/>
      <c r="Y380" s="52"/>
      <c r="Z380" s="52"/>
      <c r="AA380" s="52"/>
      <c r="AB380" s="52"/>
      <c r="AC380" s="52"/>
      <c r="AD380" s="52"/>
      <c r="AE380" s="52"/>
      <c r="AF380" s="52"/>
    </row>
    <row r="381" spans="1:32" ht="18" customHeight="1">
      <c r="A381" s="52"/>
      <c r="B381" s="18"/>
      <c r="C381" s="85"/>
      <c r="D381" s="85"/>
      <c r="E381" s="85"/>
      <c r="F381" s="85"/>
      <c r="G381" s="86"/>
      <c r="H381" s="19"/>
      <c r="I381" s="20"/>
      <c r="J381" s="100"/>
      <c r="K381" s="59"/>
      <c r="L381" s="108"/>
      <c r="M381" s="52"/>
      <c r="N381" s="52"/>
      <c r="O381" s="52"/>
      <c r="P381" s="52"/>
      <c r="Q381" s="52"/>
      <c r="R381" s="52"/>
      <c r="S381" s="52"/>
      <c r="T381" s="52"/>
      <c r="U381" s="52"/>
      <c r="V381" s="52"/>
      <c r="W381" s="52"/>
      <c r="X381" s="52"/>
      <c r="Y381" s="52"/>
      <c r="Z381" s="52"/>
      <c r="AA381" s="52"/>
      <c r="AB381" s="52"/>
      <c r="AC381" s="52"/>
      <c r="AD381" s="52"/>
      <c r="AE381" s="52"/>
      <c r="AF381" s="52"/>
    </row>
    <row r="382" spans="1:32" ht="18" customHeight="1">
      <c r="A382" s="52"/>
      <c r="B382" s="37"/>
      <c r="C382" s="129" t="s">
        <v>194</v>
      </c>
      <c r="D382" s="161" t="s">
        <v>152</v>
      </c>
      <c r="E382" s="121" t="s">
        <v>260</v>
      </c>
      <c r="F382" s="121" t="s">
        <v>261</v>
      </c>
      <c r="G382" s="166" t="s">
        <v>156</v>
      </c>
      <c r="H382" s="123" t="s">
        <v>265</v>
      </c>
      <c r="I382" s="124"/>
      <c r="J382" s="180" t="s">
        <v>266</v>
      </c>
      <c r="K382" s="182">
        <v>63</v>
      </c>
      <c r="L382" s="108"/>
      <c r="M382" s="52"/>
      <c r="N382" s="52"/>
      <c r="O382" s="52"/>
      <c r="P382" s="52"/>
      <c r="Q382" s="52"/>
      <c r="R382" s="52"/>
      <c r="S382" s="52"/>
      <c r="T382" s="52"/>
      <c r="U382" s="52"/>
      <c r="V382" s="52"/>
      <c r="W382" s="52"/>
      <c r="X382" s="52"/>
      <c r="Y382" s="52"/>
      <c r="Z382" s="52"/>
      <c r="AA382" s="52"/>
      <c r="AB382" s="52"/>
      <c r="AC382" s="52"/>
      <c r="AD382" s="52"/>
      <c r="AE382" s="52"/>
      <c r="AF382" s="52"/>
    </row>
    <row r="383" spans="1:32" ht="18" customHeight="1">
      <c r="A383" s="52"/>
      <c r="B383" s="117"/>
      <c r="C383" s="118"/>
      <c r="D383" s="118"/>
      <c r="E383" s="118"/>
      <c r="F383" s="118"/>
      <c r="G383" s="114"/>
      <c r="H383" s="125"/>
      <c r="I383" s="126"/>
      <c r="J383" s="138"/>
      <c r="K383" s="125"/>
      <c r="L383" s="108"/>
      <c r="M383" s="52"/>
      <c r="N383" s="52"/>
      <c r="O383" s="52"/>
      <c r="P383" s="52"/>
      <c r="Q383" s="52"/>
      <c r="R383" s="52"/>
      <c r="S383" s="52"/>
      <c r="T383" s="52"/>
      <c r="U383" s="52"/>
      <c r="V383" s="52"/>
      <c r="W383" s="52"/>
      <c r="X383" s="52"/>
      <c r="Y383" s="52"/>
      <c r="Z383" s="52"/>
      <c r="AA383" s="52"/>
      <c r="AB383" s="52"/>
      <c r="AC383" s="52"/>
      <c r="AD383" s="52"/>
      <c r="AE383" s="52"/>
      <c r="AF383" s="52"/>
    </row>
    <row r="384" spans="1:32" ht="18" customHeight="1">
      <c r="A384" s="52"/>
      <c r="B384" s="118"/>
      <c r="C384" s="118"/>
      <c r="D384" s="118"/>
      <c r="E384" s="118"/>
      <c r="F384" s="118"/>
      <c r="G384" s="114"/>
      <c r="H384" s="125"/>
      <c r="I384" s="126"/>
      <c r="J384" s="138"/>
      <c r="K384" s="125"/>
      <c r="L384" s="108"/>
      <c r="M384" s="52"/>
      <c r="N384" s="52"/>
      <c r="O384" s="52"/>
      <c r="P384" s="52"/>
      <c r="Q384" s="52"/>
      <c r="R384" s="52"/>
      <c r="S384" s="52"/>
      <c r="T384" s="52"/>
      <c r="U384" s="52"/>
      <c r="V384" s="52"/>
      <c r="W384" s="52"/>
      <c r="X384" s="52"/>
      <c r="Y384" s="52"/>
      <c r="Z384" s="52"/>
      <c r="AA384" s="52"/>
      <c r="AB384" s="52"/>
      <c r="AC384" s="52"/>
      <c r="AD384" s="52"/>
      <c r="AE384" s="52"/>
      <c r="AF384" s="52"/>
    </row>
    <row r="385" spans="1:32" ht="97.5" customHeight="1">
      <c r="A385" s="52"/>
      <c r="B385" s="119"/>
      <c r="C385" s="118"/>
      <c r="D385" s="118"/>
      <c r="E385" s="118"/>
      <c r="F385" s="118"/>
      <c r="G385" s="114"/>
      <c r="H385" s="127"/>
      <c r="I385" s="128"/>
      <c r="J385" s="138"/>
      <c r="K385" s="125"/>
      <c r="L385" s="108"/>
      <c r="M385" s="52"/>
      <c r="N385" s="52"/>
      <c r="O385" s="52"/>
      <c r="P385" s="52"/>
      <c r="Q385" s="52"/>
      <c r="R385" s="52"/>
      <c r="S385" s="52"/>
      <c r="T385" s="52"/>
      <c r="U385" s="52"/>
      <c r="V385" s="52"/>
      <c r="W385" s="52"/>
      <c r="X385" s="52"/>
      <c r="Y385" s="52"/>
      <c r="Z385" s="52"/>
      <c r="AA385" s="52"/>
      <c r="AB385" s="52"/>
      <c r="AC385" s="52"/>
      <c r="AD385" s="52"/>
      <c r="AE385" s="52"/>
      <c r="AF385" s="52"/>
    </row>
    <row r="386" spans="1:32" ht="75.75" customHeight="1">
      <c r="A386" s="52"/>
      <c r="B386" s="37"/>
      <c r="C386" s="119"/>
      <c r="D386" s="119"/>
      <c r="E386" s="119"/>
      <c r="F386" s="119"/>
      <c r="G386" s="115"/>
      <c r="H386" s="131" t="s">
        <v>267</v>
      </c>
      <c r="I386" s="132"/>
      <c r="J386" s="181"/>
      <c r="K386" s="127"/>
      <c r="L386" s="108"/>
      <c r="M386" s="52"/>
      <c r="N386" s="52"/>
      <c r="O386" s="52"/>
      <c r="P386" s="52"/>
      <c r="Q386" s="52"/>
      <c r="R386" s="52"/>
      <c r="S386" s="52"/>
      <c r="T386" s="52"/>
      <c r="U386" s="52"/>
      <c r="V386" s="52"/>
      <c r="W386" s="52"/>
      <c r="X386" s="52"/>
      <c r="Y386" s="52"/>
      <c r="Z386" s="52"/>
      <c r="AA386" s="52"/>
      <c r="AB386" s="52"/>
      <c r="AC386" s="52"/>
      <c r="AD386" s="52"/>
      <c r="AE386" s="52"/>
      <c r="AF386" s="52"/>
    </row>
    <row r="387" spans="1:32" ht="18" customHeight="1">
      <c r="A387" s="52"/>
      <c r="B387" s="18"/>
      <c r="C387" s="85"/>
      <c r="D387" s="85"/>
      <c r="E387" s="85"/>
      <c r="F387" s="85"/>
      <c r="G387" s="86"/>
      <c r="H387" s="19"/>
      <c r="I387" s="20"/>
      <c r="J387" s="100"/>
      <c r="K387" s="59"/>
      <c r="L387" s="108"/>
      <c r="M387" s="52"/>
      <c r="N387" s="52"/>
      <c r="O387" s="52"/>
      <c r="P387" s="52"/>
      <c r="Q387" s="52"/>
      <c r="R387" s="52"/>
      <c r="S387" s="52"/>
      <c r="T387" s="52"/>
      <c r="U387" s="52"/>
      <c r="V387" s="52"/>
      <c r="W387" s="52"/>
      <c r="X387" s="52"/>
      <c r="Y387" s="52"/>
      <c r="Z387" s="52"/>
      <c r="AA387" s="52"/>
      <c r="AB387" s="52"/>
      <c r="AC387" s="52"/>
      <c r="AD387" s="52"/>
      <c r="AE387" s="52"/>
      <c r="AF387" s="52"/>
    </row>
    <row r="388" spans="1:32" ht="18" customHeight="1">
      <c r="A388" s="52"/>
      <c r="B388" s="37"/>
      <c r="C388" s="129" t="s">
        <v>194</v>
      </c>
      <c r="D388" s="161" t="s">
        <v>152</v>
      </c>
      <c r="E388" s="121" t="s">
        <v>260</v>
      </c>
      <c r="F388" s="121" t="s">
        <v>261</v>
      </c>
      <c r="G388" s="166" t="s">
        <v>156</v>
      </c>
      <c r="H388" s="123" t="s">
        <v>268</v>
      </c>
      <c r="I388" s="124"/>
      <c r="J388" s="180" t="s">
        <v>269</v>
      </c>
      <c r="K388" s="182">
        <v>64</v>
      </c>
      <c r="L388" s="108"/>
      <c r="M388" s="52"/>
      <c r="N388" s="52"/>
      <c r="O388" s="52"/>
      <c r="P388" s="52"/>
      <c r="Q388" s="52"/>
      <c r="R388" s="52"/>
      <c r="S388" s="52"/>
      <c r="T388" s="52"/>
      <c r="U388" s="52"/>
      <c r="V388" s="52"/>
      <c r="W388" s="52"/>
      <c r="X388" s="52"/>
      <c r="Y388" s="52"/>
      <c r="Z388" s="52"/>
      <c r="AA388" s="52"/>
      <c r="AB388" s="52"/>
      <c r="AC388" s="52"/>
      <c r="AD388" s="52"/>
      <c r="AE388" s="52"/>
      <c r="AF388" s="52"/>
    </row>
    <row r="389" spans="1:32" ht="18" customHeight="1">
      <c r="A389" s="52"/>
      <c r="B389" s="117"/>
      <c r="C389" s="118"/>
      <c r="D389" s="118"/>
      <c r="E389" s="118"/>
      <c r="F389" s="118"/>
      <c r="G389" s="114"/>
      <c r="H389" s="125"/>
      <c r="I389" s="126"/>
      <c r="J389" s="138"/>
      <c r="K389" s="125"/>
      <c r="L389" s="108"/>
      <c r="M389" s="52"/>
      <c r="N389" s="52"/>
      <c r="O389" s="52"/>
      <c r="P389" s="52"/>
      <c r="Q389" s="52"/>
      <c r="R389" s="52"/>
      <c r="S389" s="52"/>
      <c r="T389" s="52"/>
      <c r="U389" s="52"/>
      <c r="V389" s="52"/>
      <c r="W389" s="52"/>
      <c r="X389" s="52"/>
      <c r="Y389" s="52"/>
      <c r="Z389" s="52"/>
      <c r="AA389" s="52"/>
      <c r="AB389" s="52"/>
      <c r="AC389" s="52"/>
      <c r="AD389" s="52"/>
      <c r="AE389" s="52"/>
      <c r="AF389" s="52"/>
    </row>
    <row r="390" spans="1:32" ht="18" customHeight="1">
      <c r="A390" s="52"/>
      <c r="B390" s="118"/>
      <c r="C390" s="118"/>
      <c r="D390" s="118"/>
      <c r="E390" s="118"/>
      <c r="F390" s="118"/>
      <c r="G390" s="114"/>
      <c r="H390" s="125"/>
      <c r="I390" s="126"/>
      <c r="J390" s="138"/>
      <c r="K390" s="125"/>
      <c r="L390" s="108"/>
      <c r="M390" s="52"/>
      <c r="N390" s="52"/>
      <c r="O390" s="52"/>
      <c r="P390" s="52"/>
      <c r="Q390" s="52"/>
      <c r="R390" s="52"/>
      <c r="S390" s="52"/>
      <c r="T390" s="52"/>
      <c r="U390" s="52"/>
      <c r="V390" s="52"/>
      <c r="W390" s="52"/>
      <c r="X390" s="52"/>
      <c r="Y390" s="52"/>
      <c r="Z390" s="52"/>
      <c r="AA390" s="52"/>
      <c r="AB390" s="52"/>
      <c r="AC390" s="52"/>
      <c r="AD390" s="52"/>
      <c r="AE390" s="52"/>
      <c r="AF390" s="52"/>
    </row>
    <row r="391" spans="1:32" ht="90" customHeight="1">
      <c r="A391" s="52"/>
      <c r="B391" s="119"/>
      <c r="C391" s="118"/>
      <c r="D391" s="118"/>
      <c r="E391" s="118"/>
      <c r="F391" s="118"/>
      <c r="G391" s="114"/>
      <c r="H391" s="127"/>
      <c r="I391" s="128"/>
      <c r="J391" s="138"/>
      <c r="K391" s="125"/>
      <c r="L391" s="108"/>
      <c r="M391" s="52"/>
      <c r="N391" s="52"/>
      <c r="O391" s="52"/>
      <c r="P391" s="52"/>
      <c r="Q391" s="52"/>
      <c r="R391" s="52"/>
      <c r="S391" s="52"/>
      <c r="T391" s="52"/>
      <c r="U391" s="52"/>
      <c r="V391" s="52"/>
      <c r="W391" s="52"/>
      <c r="X391" s="52"/>
      <c r="Y391" s="52"/>
      <c r="Z391" s="52"/>
      <c r="AA391" s="52"/>
      <c r="AB391" s="52"/>
      <c r="AC391" s="52"/>
      <c r="AD391" s="52"/>
      <c r="AE391" s="52"/>
      <c r="AF391" s="52"/>
    </row>
    <row r="392" spans="1:32" ht="64.5" customHeight="1">
      <c r="A392" s="52"/>
      <c r="B392" s="37"/>
      <c r="C392" s="119"/>
      <c r="D392" s="119"/>
      <c r="E392" s="119"/>
      <c r="F392" s="119"/>
      <c r="G392" s="115"/>
      <c r="H392" s="131" t="s">
        <v>270</v>
      </c>
      <c r="I392" s="132"/>
      <c r="J392" s="181"/>
      <c r="K392" s="127"/>
      <c r="L392" s="109"/>
      <c r="M392" s="52"/>
      <c r="N392" s="52"/>
      <c r="O392" s="52"/>
      <c r="P392" s="52"/>
      <c r="Q392" s="52"/>
      <c r="R392" s="52"/>
      <c r="S392" s="52"/>
      <c r="T392" s="52"/>
      <c r="U392" s="52"/>
      <c r="V392" s="52"/>
      <c r="W392" s="52"/>
      <c r="X392" s="52"/>
      <c r="Y392" s="52"/>
      <c r="Z392" s="52"/>
      <c r="AA392" s="52"/>
      <c r="AB392" s="52"/>
      <c r="AC392" s="52"/>
      <c r="AD392" s="52"/>
      <c r="AE392" s="52"/>
      <c r="AF392" s="52"/>
    </row>
    <row r="393" spans="1:32" ht="18" customHeight="1">
      <c r="A393" s="52"/>
      <c r="B393" s="18"/>
      <c r="C393" s="85"/>
      <c r="D393" s="85"/>
      <c r="E393" s="85"/>
      <c r="F393" s="85"/>
      <c r="G393" s="86"/>
      <c r="H393" s="19"/>
      <c r="I393" s="20"/>
      <c r="J393" s="100"/>
      <c r="K393" s="59"/>
      <c r="L393" s="61"/>
      <c r="M393" s="52"/>
      <c r="N393" s="52"/>
      <c r="O393" s="52"/>
      <c r="P393" s="52"/>
      <c r="Q393" s="52"/>
      <c r="R393" s="52"/>
      <c r="S393" s="52"/>
      <c r="T393" s="52"/>
      <c r="U393" s="52"/>
      <c r="V393" s="52"/>
      <c r="W393" s="52"/>
      <c r="X393" s="52"/>
      <c r="Y393" s="52"/>
      <c r="Z393" s="52"/>
      <c r="AA393" s="52"/>
      <c r="AB393" s="52"/>
      <c r="AC393" s="52"/>
      <c r="AD393" s="52"/>
      <c r="AE393" s="52"/>
      <c r="AF393" s="52"/>
    </row>
    <row r="394" spans="1:32" ht="67.5" customHeight="1">
      <c r="A394" s="52"/>
      <c r="B394" s="37"/>
      <c r="C394" s="129" t="s">
        <v>194</v>
      </c>
      <c r="D394" s="161" t="s">
        <v>152</v>
      </c>
      <c r="E394" s="121"/>
      <c r="F394" s="63" t="s">
        <v>271</v>
      </c>
      <c r="G394" s="166" t="s">
        <v>155</v>
      </c>
      <c r="H394" s="123" t="s">
        <v>272</v>
      </c>
      <c r="I394" s="124"/>
      <c r="J394" s="180" t="s">
        <v>273</v>
      </c>
      <c r="K394" s="182">
        <v>65</v>
      </c>
      <c r="L394" s="186" t="s">
        <v>274</v>
      </c>
      <c r="M394" s="52"/>
      <c r="N394" s="52"/>
      <c r="O394" s="52"/>
      <c r="P394" s="52"/>
      <c r="Q394" s="52"/>
      <c r="R394" s="52"/>
      <c r="S394" s="52"/>
      <c r="T394" s="52"/>
      <c r="U394" s="52"/>
      <c r="V394" s="52"/>
      <c r="W394" s="52"/>
      <c r="X394" s="52"/>
      <c r="Y394" s="52"/>
      <c r="Z394" s="52"/>
      <c r="AA394" s="52"/>
      <c r="AB394" s="52"/>
      <c r="AC394" s="52"/>
      <c r="AD394" s="52"/>
      <c r="AE394" s="52"/>
      <c r="AF394" s="52"/>
    </row>
    <row r="395" spans="1:32" ht="80.25" customHeight="1">
      <c r="A395" s="52"/>
      <c r="B395" s="101"/>
      <c r="C395" s="118"/>
      <c r="D395" s="118"/>
      <c r="E395" s="118"/>
      <c r="F395" s="102" t="s">
        <v>275</v>
      </c>
      <c r="G395" s="114"/>
      <c r="H395" s="125"/>
      <c r="I395" s="126"/>
      <c r="J395" s="138"/>
      <c r="K395" s="125"/>
      <c r="L395" s="108"/>
      <c r="M395" s="52"/>
      <c r="N395" s="52"/>
      <c r="O395" s="52"/>
      <c r="P395" s="52"/>
      <c r="Q395" s="52"/>
      <c r="R395" s="52"/>
      <c r="S395" s="52"/>
      <c r="T395" s="52"/>
      <c r="U395" s="52"/>
      <c r="V395" s="52"/>
      <c r="W395" s="52"/>
      <c r="X395" s="52"/>
      <c r="Y395" s="52"/>
      <c r="Z395" s="52"/>
      <c r="AA395" s="52"/>
      <c r="AB395" s="52"/>
      <c r="AC395" s="52"/>
      <c r="AD395" s="52"/>
      <c r="AE395" s="52"/>
      <c r="AF395" s="52"/>
    </row>
    <row r="396" spans="1:32" ht="82.5" customHeight="1">
      <c r="A396" s="52"/>
      <c r="B396" s="103"/>
      <c r="C396" s="118"/>
      <c r="D396" s="118"/>
      <c r="E396" s="118"/>
      <c r="F396" s="104" t="s">
        <v>276</v>
      </c>
      <c r="G396" s="114"/>
      <c r="H396" s="125"/>
      <c r="I396" s="126"/>
      <c r="J396" s="138"/>
      <c r="K396" s="125"/>
      <c r="L396" s="108"/>
      <c r="M396" s="52"/>
      <c r="N396" s="52"/>
      <c r="O396" s="52"/>
      <c r="P396" s="52"/>
      <c r="Q396" s="52"/>
      <c r="R396" s="52"/>
      <c r="S396" s="52"/>
      <c r="T396" s="52"/>
      <c r="U396" s="52"/>
      <c r="V396" s="52"/>
      <c r="W396" s="52"/>
      <c r="X396" s="52"/>
      <c r="Y396" s="52"/>
      <c r="Z396" s="52"/>
      <c r="AA396" s="52"/>
      <c r="AB396" s="52"/>
      <c r="AC396" s="52"/>
      <c r="AD396" s="52"/>
      <c r="AE396" s="52"/>
      <c r="AF396" s="52"/>
    </row>
    <row r="397" spans="1:32" ht="58.5" customHeight="1">
      <c r="A397" s="52"/>
      <c r="B397" s="64"/>
      <c r="C397" s="118"/>
      <c r="D397" s="118"/>
      <c r="E397" s="118"/>
      <c r="F397" s="183" t="s">
        <v>277</v>
      </c>
      <c r="G397" s="114"/>
      <c r="H397" s="127"/>
      <c r="I397" s="128"/>
      <c r="J397" s="138"/>
      <c r="K397" s="125"/>
      <c r="L397" s="108"/>
      <c r="M397" s="52"/>
      <c r="N397" s="52"/>
      <c r="O397" s="52"/>
      <c r="P397" s="52"/>
      <c r="Q397" s="52"/>
      <c r="R397" s="52"/>
      <c r="S397" s="52"/>
      <c r="T397" s="52"/>
      <c r="U397" s="52"/>
      <c r="V397" s="52"/>
      <c r="W397" s="52"/>
      <c r="X397" s="52"/>
      <c r="Y397" s="52"/>
      <c r="Z397" s="52"/>
      <c r="AA397" s="52"/>
      <c r="AB397" s="52"/>
      <c r="AC397" s="52"/>
      <c r="AD397" s="52"/>
      <c r="AE397" s="52"/>
      <c r="AF397" s="52"/>
    </row>
    <row r="398" spans="1:32" ht="71.25" customHeight="1">
      <c r="A398" s="52"/>
      <c r="B398" s="37"/>
      <c r="C398" s="119"/>
      <c r="D398" s="119"/>
      <c r="E398" s="119"/>
      <c r="F398" s="119"/>
      <c r="G398" s="115"/>
      <c r="H398" s="131" t="s">
        <v>278</v>
      </c>
      <c r="I398" s="132"/>
      <c r="J398" s="181"/>
      <c r="K398" s="127"/>
      <c r="L398" s="109"/>
      <c r="M398" s="52"/>
      <c r="N398" s="52"/>
      <c r="O398" s="52"/>
      <c r="P398" s="52"/>
      <c r="Q398" s="52"/>
      <c r="R398" s="52"/>
      <c r="S398" s="52"/>
      <c r="T398" s="52"/>
      <c r="U398" s="52"/>
      <c r="V398" s="52"/>
      <c r="W398" s="52"/>
      <c r="X398" s="52"/>
      <c r="Y398" s="52"/>
      <c r="Z398" s="52"/>
      <c r="AA398" s="52"/>
      <c r="AB398" s="52"/>
      <c r="AC398" s="52"/>
      <c r="AD398" s="52"/>
      <c r="AE398" s="52"/>
      <c r="AF398" s="52"/>
    </row>
    <row r="399" spans="1:32" ht="18" customHeight="1">
      <c r="A399" s="52"/>
      <c r="B399" s="18"/>
      <c r="C399" s="85"/>
      <c r="D399" s="85"/>
      <c r="E399" s="85"/>
      <c r="F399" s="85"/>
      <c r="G399" s="86"/>
      <c r="H399" s="19"/>
      <c r="I399" s="20"/>
      <c r="J399" s="100"/>
      <c r="K399" s="59"/>
      <c r="L399" s="58"/>
      <c r="M399" s="52"/>
      <c r="N399" s="52"/>
      <c r="O399" s="52"/>
      <c r="P399" s="52"/>
      <c r="Q399" s="52"/>
      <c r="R399" s="52"/>
      <c r="S399" s="52"/>
      <c r="T399" s="52"/>
      <c r="U399" s="52"/>
      <c r="V399" s="52"/>
      <c r="W399" s="52"/>
      <c r="X399" s="52"/>
      <c r="Y399" s="52"/>
      <c r="Z399" s="52"/>
      <c r="AA399" s="52"/>
      <c r="AB399" s="52"/>
      <c r="AC399" s="52"/>
      <c r="AD399" s="52"/>
      <c r="AE399" s="52"/>
      <c r="AF399" s="52"/>
    </row>
    <row r="400" spans="1:32" ht="77.25" customHeight="1">
      <c r="A400" s="52"/>
      <c r="B400" s="37"/>
      <c r="C400" s="129" t="s">
        <v>194</v>
      </c>
      <c r="D400" s="161" t="s">
        <v>152</v>
      </c>
      <c r="E400" s="121" t="s">
        <v>279</v>
      </c>
      <c r="F400" s="63" t="s">
        <v>280</v>
      </c>
      <c r="G400" s="166" t="s">
        <v>155</v>
      </c>
      <c r="H400" s="131" t="s">
        <v>281</v>
      </c>
      <c r="I400" s="132"/>
      <c r="J400" s="180" t="s">
        <v>282</v>
      </c>
      <c r="K400" s="170">
        <v>66</v>
      </c>
      <c r="L400" s="187" t="s">
        <v>283</v>
      </c>
      <c r="M400" s="52"/>
      <c r="N400" s="52"/>
      <c r="O400" s="52"/>
      <c r="P400" s="52"/>
      <c r="Q400" s="52"/>
      <c r="R400" s="52"/>
      <c r="S400" s="52"/>
      <c r="T400" s="52"/>
      <c r="U400" s="52"/>
      <c r="V400" s="52"/>
      <c r="W400" s="52"/>
      <c r="X400" s="52"/>
      <c r="Y400" s="52"/>
      <c r="Z400" s="52"/>
      <c r="AA400" s="52"/>
      <c r="AB400" s="52"/>
      <c r="AC400" s="52"/>
      <c r="AD400" s="52"/>
      <c r="AE400" s="52"/>
      <c r="AF400" s="52"/>
    </row>
    <row r="401" spans="1:32" ht="134.25" customHeight="1">
      <c r="A401" s="52"/>
      <c r="B401" s="32"/>
      <c r="C401" s="118"/>
      <c r="D401" s="118"/>
      <c r="E401" s="118"/>
      <c r="F401" s="102" t="s">
        <v>284</v>
      </c>
      <c r="G401" s="114"/>
      <c r="H401" s="131" t="s">
        <v>285</v>
      </c>
      <c r="I401" s="132"/>
      <c r="J401" s="138"/>
      <c r="K401" s="108"/>
      <c r="L401" s="108"/>
      <c r="M401" s="52"/>
      <c r="N401" s="52"/>
      <c r="O401" s="52"/>
      <c r="P401" s="52"/>
      <c r="Q401" s="52"/>
      <c r="R401" s="52"/>
      <c r="S401" s="52"/>
      <c r="T401" s="52"/>
      <c r="U401" s="52"/>
      <c r="V401" s="52"/>
      <c r="W401" s="52"/>
      <c r="X401" s="52"/>
      <c r="Y401" s="52"/>
      <c r="Z401" s="52"/>
      <c r="AA401" s="52"/>
      <c r="AB401" s="52"/>
      <c r="AC401" s="52"/>
      <c r="AD401" s="52"/>
      <c r="AE401" s="52"/>
      <c r="AF401" s="52"/>
    </row>
    <row r="402" spans="1:32" ht="66.75" customHeight="1">
      <c r="A402" s="52"/>
      <c r="B402" s="184"/>
      <c r="C402" s="118"/>
      <c r="D402" s="118"/>
      <c r="E402" s="118"/>
      <c r="F402" s="102"/>
      <c r="G402" s="114"/>
      <c r="H402" s="131" t="s">
        <v>286</v>
      </c>
      <c r="I402" s="132"/>
      <c r="J402" s="138"/>
      <c r="K402" s="108"/>
      <c r="L402" s="108"/>
      <c r="M402" s="52"/>
      <c r="N402" s="52"/>
      <c r="O402" s="52"/>
      <c r="P402" s="52"/>
      <c r="Q402" s="52"/>
      <c r="R402" s="52"/>
      <c r="S402" s="52"/>
      <c r="T402" s="52"/>
      <c r="U402" s="52"/>
      <c r="V402" s="52"/>
      <c r="W402" s="52"/>
      <c r="X402" s="52"/>
      <c r="Y402" s="52"/>
      <c r="Z402" s="52"/>
      <c r="AA402" s="52"/>
      <c r="AB402" s="52"/>
      <c r="AC402" s="52"/>
      <c r="AD402" s="52"/>
      <c r="AE402" s="52"/>
      <c r="AF402" s="52"/>
    </row>
    <row r="403" spans="1:32" ht="74.25" customHeight="1">
      <c r="A403" s="52"/>
      <c r="B403" s="109"/>
      <c r="C403" s="118"/>
      <c r="D403" s="118"/>
      <c r="E403" s="118"/>
      <c r="F403" s="102"/>
      <c r="G403" s="114"/>
      <c r="H403" s="131" t="s">
        <v>287</v>
      </c>
      <c r="I403" s="132"/>
      <c r="J403" s="138"/>
      <c r="K403" s="108"/>
      <c r="L403" s="108"/>
      <c r="M403" s="52"/>
      <c r="N403" s="52"/>
      <c r="O403" s="52"/>
      <c r="P403" s="52"/>
      <c r="Q403" s="52"/>
      <c r="R403" s="52"/>
      <c r="S403" s="52"/>
      <c r="T403" s="52"/>
      <c r="U403" s="52"/>
      <c r="V403" s="52"/>
      <c r="W403" s="52"/>
      <c r="X403" s="52"/>
      <c r="Y403" s="52"/>
      <c r="Z403" s="52"/>
      <c r="AA403" s="52"/>
      <c r="AB403" s="52"/>
      <c r="AC403" s="52"/>
      <c r="AD403" s="52"/>
      <c r="AE403" s="52"/>
      <c r="AF403" s="52"/>
    </row>
    <row r="404" spans="1:32" ht="84.75" customHeight="1">
      <c r="A404" s="52"/>
      <c r="B404" s="105"/>
      <c r="C404" s="119"/>
      <c r="D404" s="119"/>
      <c r="E404" s="119"/>
      <c r="F404" s="106"/>
      <c r="G404" s="115"/>
      <c r="H404" s="131" t="s">
        <v>288</v>
      </c>
      <c r="I404" s="132"/>
      <c r="J404" s="181"/>
      <c r="K404" s="109"/>
      <c r="L404" s="109"/>
      <c r="M404" s="52"/>
      <c r="N404" s="52"/>
      <c r="O404" s="52"/>
      <c r="P404" s="52"/>
      <c r="Q404" s="52"/>
      <c r="R404" s="52"/>
      <c r="S404" s="52"/>
      <c r="T404" s="52"/>
      <c r="U404" s="52"/>
      <c r="V404" s="52"/>
      <c r="W404" s="52"/>
      <c r="X404" s="52"/>
      <c r="Y404" s="52"/>
      <c r="Z404" s="52"/>
      <c r="AA404" s="52"/>
      <c r="AB404" s="52"/>
      <c r="AC404" s="52"/>
      <c r="AD404" s="52"/>
      <c r="AE404" s="52"/>
      <c r="AF404" s="52"/>
    </row>
    <row r="405" spans="1:32" ht="18" customHeight="1">
      <c r="A405" s="52"/>
      <c r="B405" s="18"/>
      <c r="C405" s="85"/>
      <c r="D405" s="85"/>
      <c r="E405" s="85"/>
      <c r="F405" s="85"/>
      <c r="G405" s="86"/>
      <c r="H405" s="19"/>
      <c r="I405" s="20"/>
      <c r="J405" s="100"/>
      <c r="K405" s="59"/>
      <c r="L405" s="58"/>
      <c r="M405" s="52"/>
      <c r="N405" s="52"/>
      <c r="O405" s="52"/>
      <c r="P405" s="52"/>
      <c r="Q405" s="52"/>
      <c r="R405" s="52"/>
      <c r="S405" s="52"/>
      <c r="T405" s="52"/>
      <c r="U405" s="52"/>
      <c r="V405" s="52"/>
      <c r="W405" s="52"/>
      <c r="X405" s="52"/>
      <c r="Y405" s="52"/>
      <c r="Z405" s="52"/>
      <c r="AA405" s="52"/>
      <c r="AB405" s="52"/>
      <c r="AC405" s="52"/>
      <c r="AD405" s="52"/>
      <c r="AE405" s="52"/>
      <c r="AF405" s="52"/>
    </row>
    <row r="406" spans="1:32" ht="141.75" customHeight="1">
      <c r="A406" s="52"/>
      <c r="B406" s="37"/>
      <c r="C406" s="129" t="s">
        <v>194</v>
      </c>
      <c r="D406" s="161" t="s">
        <v>152</v>
      </c>
      <c r="E406" s="121" t="s">
        <v>289</v>
      </c>
      <c r="F406" s="63" t="s">
        <v>290</v>
      </c>
      <c r="G406" s="166" t="s">
        <v>155</v>
      </c>
      <c r="H406" s="131" t="s">
        <v>281</v>
      </c>
      <c r="I406" s="132"/>
      <c r="J406" s="180" t="s">
        <v>291</v>
      </c>
      <c r="K406" s="170">
        <v>67</v>
      </c>
      <c r="L406" s="188" t="s">
        <v>292</v>
      </c>
      <c r="M406" s="52"/>
      <c r="N406" s="52"/>
      <c r="O406" s="52"/>
      <c r="P406" s="52"/>
      <c r="Q406" s="52"/>
      <c r="R406" s="52"/>
      <c r="S406" s="52"/>
      <c r="T406" s="52"/>
      <c r="U406" s="52"/>
      <c r="V406" s="52"/>
      <c r="W406" s="52"/>
      <c r="X406" s="52"/>
      <c r="Y406" s="52"/>
      <c r="Z406" s="52"/>
      <c r="AA406" s="52"/>
      <c r="AB406" s="52"/>
      <c r="AC406" s="52"/>
      <c r="AD406" s="52"/>
      <c r="AE406" s="52"/>
      <c r="AF406" s="52"/>
    </row>
    <row r="407" spans="1:32" ht="93" customHeight="1">
      <c r="A407" s="52"/>
      <c r="B407" s="32"/>
      <c r="C407" s="118"/>
      <c r="D407" s="118"/>
      <c r="E407" s="118"/>
      <c r="F407" s="102" t="s">
        <v>293</v>
      </c>
      <c r="G407" s="114"/>
      <c r="H407" s="131" t="s">
        <v>294</v>
      </c>
      <c r="I407" s="132"/>
      <c r="J407" s="138"/>
      <c r="K407" s="108"/>
      <c r="L407" s="108"/>
      <c r="M407" s="52"/>
      <c r="N407" s="52"/>
      <c r="O407" s="52"/>
      <c r="P407" s="52"/>
      <c r="Q407" s="52"/>
      <c r="R407" s="52"/>
      <c r="S407" s="52"/>
      <c r="T407" s="52"/>
      <c r="U407" s="52"/>
      <c r="V407" s="52"/>
      <c r="W407" s="52"/>
      <c r="X407" s="52"/>
      <c r="Y407" s="52"/>
      <c r="Z407" s="52"/>
      <c r="AA407" s="52"/>
      <c r="AB407" s="52"/>
      <c r="AC407" s="52"/>
      <c r="AD407" s="52"/>
      <c r="AE407" s="52"/>
      <c r="AF407" s="52"/>
    </row>
    <row r="408" spans="1:32" ht="68.25" customHeight="1">
      <c r="A408" s="52"/>
      <c r="B408" s="184"/>
      <c r="C408" s="118"/>
      <c r="D408" s="118"/>
      <c r="E408" s="118"/>
      <c r="F408" s="102"/>
      <c r="G408" s="114"/>
      <c r="H408" s="131" t="s">
        <v>295</v>
      </c>
      <c r="I408" s="132"/>
      <c r="J408" s="138"/>
      <c r="K408" s="108"/>
      <c r="L408" s="108"/>
      <c r="M408" s="52"/>
      <c r="N408" s="52"/>
      <c r="O408" s="52"/>
      <c r="P408" s="52"/>
      <c r="Q408" s="52"/>
      <c r="R408" s="52"/>
      <c r="S408" s="52"/>
      <c r="T408" s="52"/>
      <c r="U408" s="52"/>
      <c r="V408" s="52"/>
      <c r="W408" s="52"/>
      <c r="X408" s="52"/>
      <c r="Y408" s="52"/>
      <c r="Z408" s="52"/>
      <c r="AA408" s="52"/>
      <c r="AB408" s="52"/>
      <c r="AC408" s="52"/>
      <c r="AD408" s="52"/>
      <c r="AE408" s="52"/>
      <c r="AF408" s="52"/>
    </row>
    <row r="409" spans="1:32" ht="83.25" customHeight="1">
      <c r="A409" s="52"/>
      <c r="B409" s="109"/>
      <c r="C409" s="118"/>
      <c r="D409" s="118"/>
      <c r="E409" s="118"/>
      <c r="F409" s="102"/>
      <c r="G409" s="114"/>
      <c r="H409" s="131" t="s">
        <v>287</v>
      </c>
      <c r="I409" s="132"/>
      <c r="J409" s="138"/>
      <c r="K409" s="108"/>
      <c r="L409" s="108"/>
      <c r="M409" s="52"/>
      <c r="N409" s="52"/>
      <c r="O409" s="52"/>
      <c r="P409" s="52"/>
      <c r="Q409" s="52"/>
      <c r="R409" s="52"/>
      <c r="S409" s="52"/>
      <c r="T409" s="52"/>
      <c r="U409" s="52"/>
      <c r="V409" s="52"/>
      <c r="W409" s="52"/>
      <c r="X409" s="52"/>
      <c r="Y409" s="52"/>
      <c r="Z409" s="52"/>
      <c r="AA409" s="52"/>
      <c r="AB409" s="52"/>
      <c r="AC409" s="52"/>
      <c r="AD409" s="52"/>
      <c r="AE409" s="52"/>
      <c r="AF409" s="52"/>
    </row>
    <row r="410" spans="1:32" ht="109.5" customHeight="1">
      <c r="A410" s="52"/>
      <c r="B410" s="105"/>
      <c r="C410" s="119"/>
      <c r="D410" s="119"/>
      <c r="E410" s="119"/>
      <c r="F410" s="106"/>
      <c r="G410" s="115"/>
      <c r="H410" s="131" t="s">
        <v>288</v>
      </c>
      <c r="I410" s="132"/>
      <c r="J410" s="181"/>
      <c r="K410" s="109"/>
      <c r="L410" s="109"/>
      <c r="M410" s="52"/>
      <c r="N410" s="52"/>
      <c r="O410" s="52"/>
      <c r="P410" s="52"/>
      <c r="Q410" s="52"/>
      <c r="R410" s="52"/>
      <c r="S410" s="52"/>
      <c r="T410" s="52"/>
      <c r="U410" s="52"/>
      <c r="V410" s="52"/>
      <c r="W410" s="52"/>
      <c r="X410" s="52"/>
      <c r="Y410" s="52"/>
      <c r="Z410" s="52"/>
      <c r="AA410" s="52"/>
      <c r="AB410" s="52"/>
      <c r="AC410" s="52"/>
      <c r="AD410" s="52"/>
      <c r="AE410" s="52"/>
      <c r="AF410" s="52"/>
    </row>
    <row r="411" spans="1:32" ht="21" customHeight="1">
      <c r="A411" s="52"/>
      <c r="B411" s="18"/>
      <c r="C411" s="85"/>
      <c r="D411" s="85"/>
      <c r="E411" s="85"/>
      <c r="F411" s="85"/>
      <c r="G411" s="86"/>
      <c r="H411" s="19"/>
      <c r="I411" s="20"/>
      <c r="J411" s="100"/>
      <c r="K411" s="59"/>
      <c r="L411" s="58"/>
      <c r="M411" s="52"/>
      <c r="N411" s="52"/>
      <c r="O411" s="52"/>
      <c r="P411" s="52"/>
      <c r="Q411" s="52"/>
      <c r="R411" s="52"/>
      <c r="S411" s="52"/>
      <c r="T411" s="52"/>
      <c r="U411" s="52"/>
      <c r="V411" s="52"/>
      <c r="W411" s="52"/>
      <c r="X411" s="52"/>
      <c r="Y411" s="52"/>
      <c r="Z411" s="52"/>
      <c r="AA411" s="52"/>
      <c r="AB411" s="52"/>
      <c r="AC411" s="52"/>
      <c r="AD411" s="52"/>
      <c r="AE411" s="52"/>
      <c r="AF411" s="52"/>
    </row>
    <row r="412" spans="1:32" ht="65.25" customHeight="1">
      <c r="A412" s="52"/>
      <c r="B412" s="37"/>
      <c r="C412" s="129" t="s">
        <v>194</v>
      </c>
      <c r="D412" s="161" t="s">
        <v>152</v>
      </c>
      <c r="E412" s="121" t="s">
        <v>289</v>
      </c>
      <c r="F412" s="63" t="s">
        <v>290</v>
      </c>
      <c r="G412" s="166" t="s">
        <v>155</v>
      </c>
      <c r="H412" s="131" t="s">
        <v>296</v>
      </c>
      <c r="I412" s="132"/>
      <c r="J412" s="180" t="s">
        <v>291</v>
      </c>
      <c r="K412" s="170">
        <v>68</v>
      </c>
      <c r="L412" s="185" t="s">
        <v>297</v>
      </c>
      <c r="M412" s="52"/>
      <c r="N412" s="52"/>
      <c r="O412" s="52"/>
      <c r="P412" s="52"/>
      <c r="Q412" s="52"/>
      <c r="R412" s="52"/>
      <c r="S412" s="52"/>
      <c r="T412" s="52"/>
      <c r="U412" s="52"/>
      <c r="V412" s="52"/>
      <c r="W412" s="52"/>
      <c r="X412" s="52"/>
      <c r="Y412" s="52"/>
      <c r="Z412" s="52"/>
      <c r="AA412" s="52"/>
      <c r="AB412" s="52"/>
      <c r="AC412" s="52"/>
      <c r="AD412" s="52"/>
      <c r="AE412" s="52"/>
      <c r="AF412" s="52"/>
    </row>
    <row r="413" spans="1:32" ht="61.5" customHeight="1">
      <c r="A413" s="52"/>
      <c r="B413" s="32"/>
      <c r="C413" s="118"/>
      <c r="D413" s="118"/>
      <c r="E413" s="118"/>
      <c r="F413" s="102" t="s">
        <v>298</v>
      </c>
      <c r="G413" s="114"/>
      <c r="H413" s="131" t="s">
        <v>294</v>
      </c>
      <c r="I413" s="132"/>
      <c r="J413" s="138"/>
      <c r="K413" s="108"/>
      <c r="L413" s="108"/>
      <c r="M413" s="52"/>
      <c r="N413" s="52"/>
      <c r="O413" s="52"/>
      <c r="P413" s="52"/>
      <c r="Q413" s="52"/>
      <c r="R413" s="52"/>
      <c r="S413" s="52"/>
      <c r="T413" s="52"/>
      <c r="U413" s="52"/>
      <c r="V413" s="52"/>
      <c r="W413" s="52"/>
      <c r="X413" s="52"/>
      <c r="Y413" s="52"/>
      <c r="Z413" s="52"/>
      <c r="AA413" s="52"/>
      <c r="AB413" s="52"/>
      <c r="AC413" s="52"/>
      <c r="AD413" s="52"/>
      <c r="AE413" s="52"/>
      <c r="AF413" s="52"/>
    </row>
    <row r="414" spans="1:32" ht="78.75" customHeight="1">
      <c r="A414" s="52"/>
      <c r="B414" s="184"/>
      <c r="C414" s="118"/>
      <c r="D414" s="118"/>
      <c r="E414" s="118"/>
      <c r="F414" s="102"/>
      <c r="G414" s="114"/>
      <c r="H414" s="131" t="s">
        <v>299</v>
      </c>
      <c r="I414" s="132"/>
      <c r="J414" s="138"/>
      <c r="K414" s="108"/>
      <c r="L414" s="108"/>
      <c r="M414" s="52"/>
      <c r="N414" s="52"/>
      <c r="O414" s="52"/>
      <c r="P414" s="52"/>
      <c r="Q414" s="52"/>
      <c r="R414" s="52"/>
      <c r="S414" s="52"/>
      <c r="T414" s="52"/>
      <c r="U414" s="52"/>
      <c r="V414" s="52"/>
      <c r="W414" s="52"/>
      <c r="X414" s="52"/>
      <c r="Y414" s="52"/>
      <c r="Z414" s="52"/>
      <c r="AA414" s="52"/>
      <c r="AB414" s="52"/>
      <c r="AC414" s="52"/>
      <c r="AD414" s="52"/>
      <c r="AE414" s="52"/>
      <c r="AF414" s="52"/>
    </row>
    <row r="415" spans="1:32" ht="130.5" customHeight="1">
      <c r="A415" s="52"/>
      <c r="B415" s="109"/>
      <c r="C415" s="118"/>
      <c r="D415" s="118"/>
      <c r="E415" s="118"/>
      <c r="F415" s="102"/>
      <c r="G415" s="114"/>
      <c r="H415" s="131" t="s">
        <v>287</v>
      </c>
      <c r="I415" s="132"/>
      <c r="J415" s="138"/>
      <c r="K415" s="108"/>
      <c r="L415" s="108"/>
      <c r="M415" s="52"/>
      <c r="N415" s="52"/>
      <c r="O415" s="52"/>
      <c r="P415" s="52"/>
      <c r="Q415" s="52"/>
      <c r="R415" s="52"/>
      <c r="S415" s="52"/>
      <c r="T415" s="52"/>
      <c r="U415" s="52"/>
      <c r="V415" s="52"/>
      <c r="W415" s="52"/>
      <c r="X415" s="52"/>
      <c r="Y415" s="52"/>
      <c r="Z415" s="52"/>
      <c r="AA415" s="52"/>
      <c r="AB415" s="52"/>
      <c r="AC415" s="52"/>
      <c r="AD415" s="52"/>
      <c r="AE415" s="52"/>
      <c r="AF415" s="52"/>
    </row>
    <row r="416" spans="1:32" ht="95.25" customHeight="1">
      <c r="A416" s="52"/>
      <c r="B416" s="105"/>
      <c r="C416" s="119"/>
      <c r="D416" s="119"/>
      <c r="E416" s="119"/>
      <c r="F416" s="106"/>
      <c r="G416" s="115"/>
      <c r="H416" s="131" t="s">
        <v>288</v>
      </c>
      <c r="I416" s="132"/>
      <c r="J416" s="181"/>
      <c r="K416" s="109"/>
      <c r="L416" s="109"/>
      <c r="M416" s="52"/>
      <c r="N416" s="52"/>
      <c r="O416" s="52"/>
      <c r="P416" s="52"/>
      <c r="Q416" s="52"/>
      <c r="R416" s="52"/>
      <c r="S416" s="52"/>
      <c r="T416" s="52"/>
      <c r="U416" s="52"/>
      <c r="V416" s="52"/>
      <c r="W416" s="52"/>
      <c r="X416" s="52"/>
      <c r="Y416" s="52"/>
      <c r="Z416" s="52"/>
      <c r="AA416" s="52"/>
      <c r="AB416" s="52"/>
      <c r="AC416" s="52"/>
      <c r="AD416" s="52"/>
      <c r="AE416" s="52"/>
      <c r="AF416" s="52"/>
    </row>
    <row r="417" spans="1:32" ht="18" customHeight="1">
      <c r="A417" s="52"/>
      <c r="B417" s="18"/>
      <c r="C417" s="85"/>
      <c r="D417" s="85"/>
      <c r="E417" s="85"/>
      <c r="F417" s="85"/>
      <c r="G417" s="86"/>
      <c r="H417" s="19"/>
      <c r="I417" s="20"/>
      <c r="J417" s="100"/>
      <c r="K417" s="59"/>
      <c r="L417" s="58"/>
      <c r="M417" s="52"/>
      <c r="N417" s="52"/>
      <c r="O417" s="52"/>
      <c r="P417" s="52"/>
      <c r="Q417" s="52"/>
      <c r="R417" s="52"/>
      <c r="S417" s="52"/>
      <c r="T417" s="52"/>
      <c r="U417" s="52"/>
      <c r="V417" s="52"/>
      <c r="W417" s="52"/>
      <c r="X417" s="52"/>
      <c r="Y417" s="52"/>
      <c r="Z417" s="52"/>
      <c r="AA417" s="52"/>
      <c r="AB417" s="52"/>
      <c r="AC417" s="52"/>
      <c r="AD417" s="52"/>
      <c r="AE417" s="52"/>
      <c r="AF417" s="52"/>
    </row>
    <row r="418" spans="1:32" ht="15" customHeight="1">
      <c r="A418" s="52"/>
      <c r="B418" s="148"/>
      <c r="C418" s="129" t="s">
        <v>301</v>
      </c>
      <c r="D418" s="161" t="s">
        <v>152</v>
      </c>
      <c r="E418" s="121" t="s">
        <v>302</v>
      </c>
      <c r="F418" s="121" t="s">
        <v>303</v>
      </c>
      <c r="G418" s="166" t="s">
        <v>155</v>
      </c>
      <c r="H418" s="123" t="s">
        <v>304</v>
      </c>
      <c r="I418" s="124"/>
      <c r="J418" s="180" t="s">
        <v>305</v>
      </c>
      <c r="K418" s="182">
        <v>69</v>
      </c>
      <c r="L418" s="192" t="s">
        <v>306</v>
      </c>
      <c r="M418" s="52"/>
      <c r="N418" s="52"/>
      <c r="O418" s="52"/>
      <c r="P418" s="52"/>
      <c r="Q418" s="52"/>
      <c r="R418" s="52"/>
      <c r="S418" s="52"/>
      <c r="T418" s="52"/>
      <c r="U418" s="52"/>
      <c r="V418" s="52"/>
      <c r="W418" s="52"/>
      <c r="X418" s="52"/>
      <c r="Y418" s="52"/>
      <c r="Z418" s="52"/>
      <c r="AA418" s="52"/>
      <c r="AB418" s="52"/>
      <c r="AC418" s="52"/>
      <c r="AD418" s="52"/>
      <c r="AE418" s="52"/>
      <c r="AF418" s="52"/>
    </row>
    <row r="419" spans="1:32" ht="13.5" customHeight="1">
      <c r="A419" s="52"/>
      <c r="B419" s="118"/>
      <c r="C419" s="118"/>
      <c r="D419" s="118"/>
      <c r="E419" s="118"/>
      <c r="F419" s="118"/>
      <c r="G419" s="114"/>
      <c r="H419" s="125"/>
      <c r="I419" s="126"/>
      <c r="J419" s="138"/>
      <c r="K419" s="125"/>
      <c r="L419" s="145"/>
      <c r="M419" s="52"/>
      <c r="N419" s="52"/>
      <c r="O419" s="52"/>
      <c r="P419" s="52"/>
      <c r="Q419" s="52"/>
      <c r="R419" s="52"/>
      <c r="S419" s="52"/>
      <c r="T419" s="52"/>
      <c r="U419" s="52"/>
      <c r="V419" s="52"/>
      <c r="W419" s="52"/>
      <c r="X419" s="52"/>
      <c r="Y419" s="52"/>
      <c r="Z419" s="52"/>
      <c r="AA419" s="52"/>
      <c r="AB419" s="52"/>
      <c r="AC419" s="52"/>
      <c r="AD419" s="52"/>
      <c r="AE419" s="52"/>
      <c r="AF419" s="52"/>
    </row>
    <row r="420" spans="1:32" ht="13.5" customHeight="1">
      <c r="A420" s="52"/>
      <c r="B420" s="118"/>
      <c r="C420" s="118"/>
      <c r="D420" s="118"/>
      <c r="E420" s="118"/>
      <c r="F420" s="118"/>
      <c r="G420" s="114"/>
      <c r="H420" s="125"/>
      <c r="I420" s="126"/>
      <c r="J420" s="138"/>
      <c r="K420" s="125"/>
      <c r="L420" s="145"/>
      <c r="M420" s="52"/>
      <c r="N420" s="52"/>
      <c r="O420" s="52"/>
      <c r="P420" s="52"/>
      <c r="Q420" s="52"/>
      <c r="R420" s="52"/>
      <c r="S420" s="52"/>
      <c r="T420" s="52"/>
      <c r="U420" s="52"/>
      <c r="V420" s="52"/>
      <c r="W420" s="52"/>
      <c r="X420" s="52"/>
      <c r="Y420" s="52"/>
      <c r="Z420" s="52"/>
      <c r="AA420" s="52"/>
      <c r="AB420" s="52"/>
      <c r="AC420" s="52"/>
      <c r="AD420" s="52"/>
      <c r="AE420" s="52"/>
      <c r="AF420" s="52"/>
    </row>
    <row r="421" spans="1:32" ht="13.5" customHeight="1">
      <c r="A421" s="52"/>
      <c r="B421" s="118"/>
      <c r="C421" s="118"/>
      <c r="D421" s="118"/>
      <c r="E421" s="118"/>
      <c r="F421" s="118"/>
      <c r="G421" s="114"/>
      <c r="H421" s="125"/>
      <c r="I421" s="126"/>
      <c r="J421" s="138"/>
      <c r="K421" s="125"/>
      <c r="L421" s="145"/>
      <c r="M421" s="52"/>
      <c r="N421" s="52"/>
      <c r="O421" s="52"/>
      <c r="P421" s="52"/>
      <c r="Q421" s="52"/>
      <c r="R421" s="52"/>
      <c r="S421" s="52"/>
      <c r="T421" s="52"/>
      <c r="U421" s="52"/>
      <c r="V421" s="52"/>
      <c r="W421" s="52"/>
      <c r="X421" s="52"/>
      <c r="Y421" s="52"/>
      <c r="Z421" s="52"/>
      <c r="AA421" s="52"/>
      <c r="AB421" s="52"/>
      <c r="AC421" s="52"/>
      <c r="AD421" s="52"/>
      <c r="AE421" s="52"/>
      <c r="AF421" s="52"/>
    </row>
    <row r="422" spans="1:32" ht="13.5" customHeight="1">
      <c r="A422" s="52"/>
      <c r="B422" s="118"/>
      <c r="C422" s="118"/>
      <c r="D422" s="118"/>
      <c r="E422" s="118"/>
      <c r="F422" s="118"/>
      <c r="G422" s="114"/>
      <c r="H422" s="125"/>
      <c r="I422" s="126"/>
      <c r="J422" s="138"/>
      <c r="K422" s="125"/>
      <c r="L422" s="145"/>
      <c r="M422" s="52"/>
      <c r="N422" s="52"/>
      <c r="O422" s="52"/>
      <c r="P422" s="52"/>
      <c r="Q422" s="52"/>
      <c r="R422" s="52"/>
      <c r="S422" s="52"/>
      <c r="T422" s="52"/>
      <c r="U422" s="52"/>
      <c r="V422" s="52"/>
      <c r="W422" s="52"/>
      <c r="X422" s="52"/>
      <c r="Y422" s="52"/>
      <c r="Z422" s="52"/>
      <c r="AA422" s="52"/>
      <c r="AB422" s="52"/>
      <c r="AC422" s="52"/>
      <c r="AD422" s="52"/>
      <c r="AE422" s="52"/>
      <c r="AF422" s="52"/>
    </row>
    <row r="423" spans="1:32" ht="13.5" customHeight="1">
      <c r="A423" s="52"/>
      <c r="B423" s="118"/>
      <c r="C423" s="118"/>
      <c r="D423" s="118"/>
      <c r="E423" s="118"/>
      <c r="F423" s="118"/>
      <c r="G423" s="114"/>
      <c r="H423" s="125"/>
      <c r="I423" s="126"/>
      <c r="J423" s="138"/>
      <c r="K423" s="125"/>
      <c r="L423" s="145"/>
      <c r="M423" s="52"/>
      <c r="N423" s="52"/>
      <c r="O423" s="52"/>
      <c r="P423" s="52"/>
      <c r="Q423" s="52"/>
      <c r="R423" s="52"/>
      <c r="S423" s="52"/>
      <c r="T423" s="52"/>
      <c r="U423" s="52"/>
      <c r="V423" s="52"/>
      <c r="W423" s="52"/>
      <c r="X423" s="52"/>
      <c r="Y423" s="52"/>
      <c r="Z423" s="52"/>
      <c r="AA423" s="52"/>
      <c r="AB423" s="52"/>
      <c r="AC423" s="52"/>
      <c r="AD423" s="52"/>
      <c r="AE423" s="52"/>
      <c r="AF423" s="52"/>
    </row>
    <row r="424" spans="1:32" ht="13.5" customHeight="1">
      <c r="A424" s="52"/>
      <c r="B424" s="119"/>
      <c r="C424" s="119"/>
      <c r="D424" s="119"/>
      <c r="E424" s="119"/>
      <c r="F424" s="119"/>
      <c r="G424" s="115"/>
      <c r="H424" s="127"/>
      <c r="I424" s="128"/>
      <c r="J424" s="181"/>
      <c r="K424" s="127"/>
      <c r="L424" s="145"/>
      <c r="M424" s="52"/>
      <c r="N424" s="52"/>
      <c r="O424" s="52"/>
      <c r="P424" s="52"/>
      <c r="Q424" s="52"/>
      <c r="R424" s="52"/>
      <c r="S424" s="52"/>
      <c r="T424" s="52"/>
      <c r="U424" s="52"/>
      <c r="V424" s="52"/>
      <c r="W424" s="52"/>
      <c r="X424" s="52"/>
      <c r="Y424" s="52"/>
      <c r="Z424" s="52"/>
      <c r="AA424" s="52"/>
      <c r="AB424" s="52"/>
      <c r="AC424" s="52"/>
      <c r="AD424" s="52"/>
      <c r="AE424" s="52"/>
      <c r="AF424" s="52"/>
    </row>
    <row r="425" spans="1:32" ht="14.25" customHeight="1">
      <c r="A425" s="52"/>
      <c r="B425" s="18"/>
      <c r="C425" s="85"/>
      <c r="D425" s="85"/>
      <c r="E425" s="85"/>
      <c r="F425" s="85"/>
      <c r="G425" s="86"/>
      <c r="H425" s="19"/>
      <c r="I425" s="20"/>
      <c r="J425" s="100"/>
      <c r="K425" s="59"/>
      <c r="L425" s="145"/>
      <c r="M425" s="52"/>
      <c r="N425" s="52"/>
      <c r="O425" s="52"/>
      <c r="P425" s="52"/>
      <c r="Q425" s="52"/>
      <c r="R425" s="52"/>
      <c r="S425" s="52"/>
      <c r="T425" s="52"/>
      <c r="U425" s="52"/>
      <c r="V425" s="52"/>
      <c r="W425" s="52"/>
      <c r="X425" s="52"/>
      <c r="Y425" s="52"/>
      <c r="Z425" s="52"/>
      <c r="AA425" s="52"/>
      <c r="AB425" s="52"/>
      <c r="AC425" s="52"/>
      <c r="AD425" s="52"/>
      <c r="AE425" s="52"/>
      <c r="AF425" s="52"/>
    </row>
    <row r="426" spans="1:32" ht="15" customHeight="1">
      <c r="A426" s="52"/>
      <c r="B426" s="148" t="s">
        <v>307</v>
      </c>
      <c r="C426" s="129" t="s">
        <v>301</v>
      </c>
      <c r="D426" s="161" t="s">
        <v>152</v>
      </c>
      <c r="E426" s="121" t="s">
        <v>308</v>
      </c>
      <c r="F426" s="121" t="s">
        <v>309</v>
      </c>
      <c r="G426" s="166" t="s">
        <v>156</v>
      </c>
      <c r="H426" s="123" t="s">
        <v>304</v>
      </c>
      <c r="I426" s="124"/>
      <c r="J426" s="180" t="s">
        <v>310</v>
      </c>
      <c r="K426" s="182">
        <v>70</v>
      </c>
      <c r="L426" s="145"/>
      <c r="M426" s="52"/>
      <c r="N426" s="52"/>
      <c r="O426" s="52"/>
      <c r="P426" s="52"/>
      <c r="Q426" s="52"/>
      <c r="R426" s="52"/>
      <c r="S426" s="52"/>
      <c r="T426" s="52"/>
      <c r="U426" s="52"/>
      <c r="V426" s="52"/>
      <c r="W426" s="52"/>
      <c r="X426" s="52"/>
      <c r="Y426" s="52"/>
      <c r="Z426" s="52"/>
      <c r="AA426" s="52"/>
      <c r="AB426" s="52"/>
      <c r="AC426" s="52"/>
      <c r="AD426" s="52"/>
      <c r="AE426" s="52"/>
      <c r="AF426" s="52"/>
    </row>
    <row r="427" spans="1:32" ht="15" customHeight="1">
      <c r="A427" s="52"/>
      <c r="B427" s="118"/>
      <c r="C427" s="118"/>
      <c r="D427" s="118"/>
      <c r="E427" s="118"/>
      <c r="F427" s="118"/>
      <c r="G427" s="114"/>
      <c r="H427" s="125"/>
      <c r="I427" s="126"/>
      <c r="J427" s="138"/>
      <c r="K427" s="125"/>
      <c r="L427" s="145"/>
      <c r="M427" s="52"/>
      <c r="N427" s="52"/>
      <c r="O427" s="52"/>
      <c r="P427" s="52"/>
      <c r="Q427" s="52"/>
      <c r="R427" s="52"/>
      <c r="S427" s="52"/>
      <c r="T427" s="52"/>
      <c r="U427" s="52"/>
      <c r="V427" s="52"/>
      <c r="W427" s="52"/>
      <c r="X427" s="52"/>
      <c r="Y427" s="52"/>
      <c r="Z427" s="52"/>
      <c r="AA427" s="52"/>
      <c r="AB427" s="52"/>
      <c r="AC427" s="52"/>
      <c r="AD427" s="52"/>
      <c r="AE427" s="52"/>
      <c r="AF427" s="52"/>
    </row>
    <row r="428" spans="1:32" ht="15" customHeight="1">
      <c r="A428" s="52"/>
      <c r="B428" s="118"/>
      <c r="C428" s="118"/>
      <c r="D428" s="118"/>
      <c r="E428" s="118"/>
      <c r="F428" s="118"/>
      <c r="G428" s="114"/>
      <c r="H428" s="125"/>
      <c r="I428" s="126"/>
      <c r="J428" s="138"/>
      <c r="K428" s="125"/>
      <c r="L428" s="145"/>
      <c r="M428" s="52"/>
      <c r="N428" s="52"/>
      <c r="O428" s="52"/>
      <c r="P428" s="52"/>
      <c r="Q428" s="52"/>
      <c r="R428" s="52"/>
      <c r="S428" s="52"/>
      <c r="T428" s="52"/>
      <c r="U428" s="52"/>
      <c r="V428" s="52"/>
      <c r="W428" s="52"/>
      <c r="X428" s="52"/>
      <c r="Y428" s="52"/>
      <c r="Z428" s="52"/>
      <c r="AA428" s="52"/>
      <c r="AB428" s="52"/>
      <c r="AC428" s="52"/>
      <c r="AD428" s="52"/>
      <c r="AE428" s="52"/>
      <c r="AF428" s="52"/>
    </row>
    <row r="429" spans="1:32" ht="15" customHeight="1">
      <c r="A429" s="52"/>
      <c r="B429" s="118"/>
      <c r="C429" s="118"/>
      <c r="D429" s="118"/>
      <c r="E429" s="118"/>
      <c r="F429" s="118"/>
      <c r="G429" s="114"/>
      <c r="H429" s="125"/>
      <c r="I429" s="126"/>
      <c r="J429" s="138"/>
      <c r="K429" s="125"/>
      <c r="L429" s="145"/>
      <c r="M429" s="52"/>
      <c r="N429" s="52"/>
      <c r="O429" s="52"/>
      <c r="P429" s="52"/>
      <c r="Q429" s="52"/>
      <c r="R429" s="52"/>
      <c r="S429" s="52"/>
      <c r="T429" s="52"/>
      <c r="U429" s="52"/>
      <c r="V429" s="52"/>
      <c r="W429" s="52"/>
      <c r="X429" s="52"/>
      <c r="Y429" s="52"/>
      <c r="Z429" s="52"/>
      <c r="AA429" s="52"/>
      <c r="AB429" s="52"/>
      <c r="AC429" s="52"/>
      <c r="AD429" s="52"/>
      <c r="AE429" s="52"/>
      <c r="AF429" s="52"/>
    </row>
    <row r="430" spans="1:32" ht="15" customHeight="1">
      <c r="A430" s="52"/>
      <c r="B430" s="118"/>
      <c r="C430" s="118"/>
      <c r="D430" s="118"/>
      <c r="E430" s="118"/>
      <c r="F430" s="118"/>
      <c r="G430" s="114"/>
      <c r="H430" s="125"/>
      <c r="I430" s="126"/>
      <c r="J430" s="138"/>
      <c r="K430" s="125"/>
      <c r="L430" s="145"/>
      <c r="M430" s="52"/>
      <c r="N430" s="52"/>
      <c r="O430" s="52"/>
      <c r="P430" s="52"/>
      <c r="Q430" s="52"/>
      <c r="R430" s="52"/>
      <c r="S430" s="52"/>
      <c r="T430" s="52"/>
      <c r="U430" s="52"/>
      <c r="V430" s="52"/>
      <c r="W430" s="52"/>
      <c r="X430" s="52"/>
      <c r="Y430" s="52"/>
      <c r="Z430" s="52"/>
      <c r="AA430" s="52"/>
      <c r="AB430" s="52"/>
      <c r="AC430" s="52"/>
      <c r="AD430" s="52"/>
      <c r="AE430" s="52"/>
      <c r="AF430" s="52"/>
    </row>
    <row r="431" spans="1:32" ht="15" customHeight="1">
      <c r="A431" s="52"/>
      <c r="B431" s="118"/>
      <c r="C431" s="118"/>
      <c r="D431" s="118"/>
      <c r="E431" s="118"/>
      <c r="F431" s="118"/>
      <c r="G431" s="114"/>
      <c r="H431" s="125"/>
      <c r="I431" s="126"/>
      <c r="J431" s="138"/>
      <c r="K431" s="125"/>
      <c r="L431" s="145"/>
      <c r="M431" s="52"/>
      <c r="N431" s="52"/>
      <c r="O431" s="52"/>
      <c r="P431" s="52"/>
      <c r="Q431" s="52"/>
      <c r="R431" s="52"/>
      <c r="S431" s="52"/>
      <c r="T431" s="52"/>
      <c r="U431" s="52"/>
      <c r="V431" s="52"/>
      <c r="W431" s="52"/>
      <c r="X431" s="52"/>
      <c r="Y431" s="52"/>
      <c r="Z431" s="52"/>
      <c r="AA431" s="52"/>
      <c r="AB431" s="52"/>
      <c r="AC431" s="52"/>
      <c r="AD431" s="52"/>
      <c r="AE431" s="52"/>
      <c r="AF431" s="52"/>
    </row>
    <row r="432" spans="1:32" ht="15" customHeight="1">
      <c r="A432" s="52"/>
      <c r="B432" s="119"/>
      <c r="C432" s="119"/>
      <c r="D432" s="119"/>
      <c r="E432" s="119"/>
      <c r="F432" s="119"/>
      <c r="G432" s="115"/>
      <c r="H432" s="127"/>
      <c r="I432" s="128"/>
      <c r="J432" s="181"/>
      <c r="K432" s="127"/>
      <c r="L432" s="145"/>
      <c r="M432" s="52"/>
      <c r="N432" s="52"/>
      <c r="O432" s="52"/>
      <c r="P432" s="52"/>
      <c r="Q432" s="52"/>
      <c r="R432" s="52"/>
      <c r="S432" s="52"/>
      <c r="T432" s="52"/>
      <c r="U432" s="52"/>
      <c r="V432" s="52"/>
      <c r="W432" s="52"/>
      <c r="X432" s="52"/>
      <c r="Y432" s="52"/>
      <c r="Z432" s="52"/>
      <c r="AA432" s="52"/>
      <c r="AB432" s="52"/>
      <c r="AC432" s="52"/>
      <c r="AD432" s="52"/>
      <c r="AE432" s="52"/>
      <c r="AF432" s="52"/>
    </row>
    <row r="433" spans="1:20" ht="13.5" customHeight="1">
      <c r="A433" s="52"/>
      <c r="B433" s="18"/>
      <c r="C433" s="85"/>
      <c r="D433" s="85"/>
      <c r="E433" s="85"/>
      <c r="F433" s="85"/>
      <c r="G433" s="86"/>
      <c r="H433" s="19"/>
      <c r="I433" s="20"/>
      <c r="J433" s="100"/>
      <c r="K433" s="59"/>
      <c r="L433" s="145"/>
      <c r="M433" s="52"/>
      <c r="N433" s="52"/>
      <c r="O433" s="52"/>
      <c r="P433" s="52"/>
      <c r="Q433" s="52"/>
      <c r="R433" s="52"/>
      <c r="S433" s="52"/>
      <c r="T433" s="52"/>
    </row>
    <row r="434" spans="1:20" ht="13.5" customHeight="1">
      <c r="A434" s="52"/>
      <c r="B434" s="148" t="s">
        <v>307</v>
      </c>
      <c r="C434" s="129" t="s">
        <v>301</v>
      </c>
      <c r="D434" s="161" t="s">
        <v>152</v>
      </c>
      <c r="E434" s="121" t="s">
        <v>308</v>
      </c>
      <c r="F434" s="121" t="s">
        <v>309</v>
      </c>
      <c r="G434" s="166" t="s">
        <v>156</v>
      </c>
      <c r="H434" s="123" t="s">
        <v>304</v>
      </c>
      <c r="I434" s="124"/>
      <c r="J434" s="180" t="s">
        <v>310</v>
      </c>
      <c r="K434" s="182">
        <v>71</v>
      </c>
      <c r="L434" s="145"/>
      <c r="M434" s="52"/>
      <c r="N434" s="52"/>
      <c r="O434" s="52"/>
      <c r="P434" s="52"/>
      <c r="Q434" s="52"/>
      <c r="R434" s="52"/>
      <c r="S434" s="52"/>
      <c r="T434" s="52"/>
    </row>
    <row r="435" spans="1:20" ht="13.5" customHeight="1">
      <c r="A435" s="52"/>
      <c r="B435" s="118"/>
      <c r="C435" s="118"/>
      <c r="D435" s="118"/>
      <c r="E435" s="118"/>
      <c r="F435" s="118"/>
      <c r="G435" s="114"/>
      <c r="H435" s="125"/>
      <c r="I435" s="126"/>
      <c r="J435" s="138"/>
      <c r="K435" s="125"/>
      <c r="L435" s="145"/>
      <c r="M435" s="52"/>
      <c r="N435" s="52"/>
      <c r="O435" s="52"/>
      <c r="P435" s="52"/>
      <c r="Q435" s="52"/>
      <c r="R435" s="52"/>
      <c r="S435" s="52"/>
      <c r="T435" s="52"/>
    </row>
    <row r="436" spans="1:20" ht="14.25" customHeight="1">
      <c r="A436" s="52"/>
      <c r="B436" s="118"/>
      <c r="C436" s="118"/>
      <c r="D436" s="118"/>
      <c r="E436" s="118"/>
      <c r="F436" s="118"/>
      <c r="G436" s="114"/>
      <c r="H436" s="125"/>
      <c r="I436" s="126"/>
      <c r="J436" s="138"/>
      <c r="K436" s="125"/>
      <c r="L436" s="145"/>
      <c r="M436" s="52"/>
      <c r="N436" s="52"/>
      <c r="O436" s="52"/>
      <c r="P436" s="52"/>
      <c r="Q436" s="52"/>
      <c r="R436" s="52"/>
      <c r="S436" s="52"/>
      <c r="T436" s="52"/>
    </row>
    <row r="437" spans="1:20" ht="14.25" customHeight="1">
      <c r="A437" s="52"/>
      <c r="B437" s="118"/>
      <c r="C437" s="118"/>
      <c r="D437" s="118"/>
      <c r="E437" s="118"/>
      <c r="F437" s="118"/>
      <c r="G437" s="114"/>
      <c r="H437" s="125"/>
      <c r="I437" s="126"/>
      <c r="J437" s="138"/>
      <c r="K437" s="125"/>
      <c r="L437" s="145"/>
      <c r="M437" s="52"/>
      <c r="N437" s="52"/>
      <c r="O437" s="52"/>
      <c r="P437" s="52"/>
      <c r="Q437" s="52"/>
      <c r="R437" s="52"/>
      <c r="S437" s="52"/>
      <c r="T437" s="52"/>
    </row>
    <row r="438" spans="1:20" ht="14.25" customHeight="1">
      <c r="A438" s="52"/>
      <c r="B438" s="118"/>
      <c r="C438" s="118"/>
      <c r="D438" s="118"/>
      <c r="E438" s="118"/>
      <c r="F438" s="118"/>
      <c r="G438" s="114"/>
      <c r="H438" s="125"/>
      <c r="I438" s="126"/>
      <c r="J438" s="138"/>
      <c r="K438" s="125"/>
      <c r="L438" s="145"/>
      <c r="M438" s="52"/>
      <c r="N438" s="52"/>
      <c r="O438" s="52"/>
      <c r="P438" s="52"/>
      <c r="Q438" s="52"/>
      <c r="R438" s="52"/>
      <c r="S438" s="52"/>
      <c r="T438" s="52"/>
    </row>
    <row r="439" spans="1:20" ht="14.25" customHeight="1">
      <c r="A439" s="52"/>
      <c r="B439" s="118"/>
      <c r="C439" s="118"/>
      <c r="D439" s="118"/>
      <c r="E439" s="118"/>
      <c r="F439" s="118"/>
      <c r="G439" s="114"/>
      <c r="H439" s="125"/>
      <c r="I439" s="126"/>
      <c r="J439" s="138"/>
      <c r="K439" s="125"/>
      <c r="L439" s="145"/>
      <c r="M439" s="52"/>
      <c r="N439" s="52"/>
      <c r="O439" s="52"/>
      <c r="P439" s="52"/>
      <c r="Q439" s="52"/>
      <c r="R439" s="52"/>
      <c r="S439" s="52"/>
      <c r="T439" s="52"/>
    </row>
    <row r="440" spans="1:20" ht="15" customHeight="1">
      <c r="A440" s="52"/>
      <c r="B440" s="119"/>
      <c r="C440" s="119"/>
      <c r="D440" s="119"/>
      <c r="E440" s="119"/>
      <c r="F440" s="119"/>
      <c r="G440" s="115"/>
      <c r="H440" s="127"/>
      <c r="I440" s="128"/>
      <c r="J440" s="181"/>
      <c r="K440" s="127"/>
      <c r="L440" s="145"/>
      <c r="M440" s="52"/>
      <c r="N440" s="52"/>
      <c r="O440" s="52"/>
      <c r="P440" s="52"/>
      <c r="Q440" s="52"/>
      <c r="R440" s="52"/>
      <c r="S440" s="52"/>
      <c r="T440" s="52"/>
    </row>
    <row r="441" spans="1:20" ht="18" customHeight="1">
      <c r="A441" s="52"/>
      <c r="B441" s="18"/>
      <c r="C441" s="85"/>
      <c r="D441" s="85"/>
      <c r="E441" s="85"/>
      <c r="F441" s="85"/>
      <c r="G441" s="86"/>
      <c r="H441" s="19"/>
      <c r="I441" s="20"/>
      <c r="J441" s="100"/>
      <c r="K441" s="59"/>
      <c r="L441" s="145"/>
      <c r="M441" s="52"/>
      <c r="N441" s="52"/>
      <c r="O441" s="52"/>
      <c r="P441" s="52"/>
      <c r="Q441" s="52"/>
      <c r="R441" s="52"/>
      <c r="S441" s="52"/>
      <c r="T441" s="52"/>
    </row>
    <row r="442" spans="1:20" ht="15" customHeight="1">
      <c r="A442" s="52"/>
      <c r="B442" s="148"/>
      <c r="C442" s="129" t="s">
        <v>301</v>
      </c>
      <c r="D442" s="161" t="s">
        <v>152</v>
      </c>
      <c r="E442" s="121" t="s">
        <v>308</v>
      </c>
      <c r="F442" s="121" t="s">
        <v>311</v>
      </c>
      <c r="G442" s="166" t="s">
        <v>156</v>
      </c>
      <c r="H442" s="123" t="s">
        <v>304</v>
      </c>
      <c r="I442" s="124"/>
      <c r="J442" s="180" t="s">
        <v>312</v>
      </c>
      <c r="K442" s="182">
        <v>72</v>
      </c>
      <c r="L442" s="145"/>
      <c r="M442" s="52"/>
      <c r="N442" s="52"/>
      <c r="O442" s="52"/>
      <c r="P442" s="52"/>
      <c r="Q442" s="52"/>
      <c r="R442" s="52"/>
      <c r="S442" s="52"/>
      <c r="T442" s="52"/>
    </row>
    <row r="443" spans="1:20" ht="14.25" customHeight="1">
      <c r="A443" s="52"/>
      <c r="B443" s="118"/>
      <c r="C443" s="118"/>
      <c r="D443" s="118"/>
      <c r="E443" s="118"/>
      <c r="F443" s="118"/>
      <c r="G443" s="114"/>
      <c r="H443" s="125"/>
      <c r="I443" s="126"/>
      <c r="J443" s="138"/>
      <c r="K443" s="125"/>
      <c r="L443" s="145"/>
      <c r="M443" s="52"/>
      <c r="N443" s="52"/>
      <c r="O443" s="52"/>
      <c r="P443" s="52"/>
      <c r="Q443" s="52"/>
      <c r="R443" s="52"/>
      <c r="S443" s="52"/>
      <c r="T443" s="52"/>
    </row>
    <row r="444" spans="1:20" ht="14.25" customHeight="1">
      <c r="A444" s="52"/>
      <c r="B444" s="118"/>
      <c r="C444" s="118"/>
      <c r="D444" s="118"/>
      <c r="E444" s="118"/>
      <c r="F444" s="118"/>
      <c r="G444" s="114"/>
      <c r="H444" s="125"/>
      <c r="I444" s="126"/>
      <c r="J444" s="138"/>
      <c r="K444" s="125"/>
      <c r="L444" s="145"/>
      <c r="M444" s="52"/>
      <c r="N444" s="52"/>
      <c r="O444" s="52"/>
      <c r="P444" s="52"/>
      <c r="Q444" s="52"/>
      <c r="R444" s="52"/>
      <c r="S444" s="52"/>
      <c r="T444" s="52"/>
    </row>
    <row r="445" spans="1:20" ht="14.25" customHeight="1">
      <c r="A445" s="52"/>
      <c r="B445" s="118"/>
      <c r="C445" s="118"/>
      <c r="D445" s="118"/>
      <c r="E445" s="118"/>
      <c r="F445" s="118"/>
      <c r="G445" s="114"/>
      <c r="H445" s="125"/>
      <c r="I445" s="126"/>
      <c r="J445" s="138"/>
      <c r="K445" s="125"/>
      <c r="L445" s="145"/>
      <c r="M445" s="52"/>
      <c r="N445" s="52"/>
      <c r="O445" s="52"/>
      <c r="P445" s="52"/>
      <c r="Q445" s="52"/>
      <c r="R445" s="52"/>
      <c r="S445" s="52"/>
      <c r="T445" s="52"/>
    </row>
    <row r="446" spans="1:20" ht="14.25" customHeight="1">
      <c r="A446" s="52"/>
      <c r="B446" s="118"/>
      <c r="C446" s="118"/>
      <c r="D446" s="118"/>
      <c r="E446" s="118"/>
      <c r="F446" s="118"/>
      <c r="G446" s="114"/>
      <c r="H446" s="125"/>
      <c r="I446" s="126"/>
      <c r="J446" s="138"/>
      <c r="K446" s="125"/>
      <c r="L446" s="145"/>
      <c r="M446" s="52"/>
      <c r="N446" s="52"/>
      <c r="O446" s="52"/>
      <c r="P446" s="52"/>
      <c r="Q446" s="52"/>
      <c r="R446" s="52"/>
      <c r="S446" s="52"/>
      <c r="T446" s="52"/>
    </row>
    <row r="447" spans="1:20" ht="14.25" customHeight="1">
      <c r="A447" s="52"/>
      <c r="B447" s="118"/>
      <c r="C447" s="118"/>
      <c r="D447" s="118"/>
      <c r="E447" s="118"/>
      <c r="F447" s="118"/>
      <c r="G447" s="114"/>
      <c r="H447" s="125"/>
      <c r="I447" s="126"/>
      <c r="J447" s="138"/>
      <c r="K447" s="125"/>
      <c r="L447" s="145"/>
      <c r="M447" s="52"/>
      <c r="N447" s="52"/>
      <c r="O447" s="52"/>
      <c r="P447" s="52"/>
      <c r="Q447" s="52"/>
      <c r="R447" s="52"/>
      <c r="S447" s="52"/>
      <c r="T447" s="52"/>
    </row>
    <row r="448" spans="1:20" ht="15" customHeight="1">
      <c r="A448" s="52"/>
      <c r="B448" s="119"/>
      <c r="C448" s="119"/>
      <c r="D448" s="119"/>
      <c r="E448" s="119"/>
      <c r="F448" s="119"/>
      <c r="G448" s="115"/>
      <c r="H448" s="127"/>
      <c r="I448" s="128"/>
      <c r="J448" s="181"/>
      <c r="K448" s="127"/>
      <c r="L448" s="145"/>
      <c r="M448" s="52"/>
      <c r="N448" s="52"/>
      <c r="O448" s="52"/>
      <c r="P448" s="52"/>
      <c r="Q448" s="52"/>
      <c r="R448" s="52"/>
      <c r="S448" s="52"/>
      <c r="T448" s="52"/>
    </row>
    <row r="449" spans="1:32" ht="18" customHeight="1">
      <c r="A449" s="52"/>
      <c r="B449" s="18"/>
      <c r="C449" s="85"/>
      <c r="D449" s="85"/>
      <c r="E449" s="85"/>
      <c r="F449" s="85"/>
      <c r="G449" s="86"/>
      <c r="H449" s="19"/>
      <c r="I449" s="20"/>
      <c r="J449" s="100"/>
      <c r="K449" s="59"/>
      <c r="L449" s="145"/>
      <c r="M449" s="52"/>
      <c r="N449" s="52"/>
      <c r="O449" s="52"/>
      <c r="P449" s="52"/>
      <c r="Q449" s="52"/>
      <c r="R449" s="52"/>
      <c r="S449" s="52"/>
      <c r="T449" s="52"/>
    </row>
    <row r="450" spans="1:32" ht="13.5" customHeight="1">
      <c r="A450" s="52"/>
      <c r="B450" s="148"/>
      <c r="C450" s="129" t="s">
        <v>301</v>
      </c>
      <c r="D450" s="161" t="s">
        <v>152</v>
      </c>
      <c r="E450" s="121" t="s">
        <v>308</v>
      </c>
      <c r="F450" s="121" t="s">
        <v>313</v>
      </c>
      <c r="G450" s="166" t="s">
        <v>156</v>
      </c>
      <c r="H450" s="123" t="s">
        <v>304</v>
      </c>
      <c r="I450" s="124"/>
      <c r="J450" s="180" t="s">
        <v>314</v>
      </c>
      <c r="K450" s="182">
        <v>73</v>
      </c>
      <c r="L450" s="145"/>
      <c r="M450" s="52"/>
      <c r="N450" s="52"/>
      <c r="O450" s="52"/>
      <c r="P450" s="52"/>
      <c r="Q450" s="52"/>
      <c r="R450" s="52"/>
      <c r="S450" s="52"/>
      <c r="T450" s="52"/>
    </row>
    <row r="451" spans="1:32" ht="13.5" customHeight="1">
      <c r="A451" s="52"/>
      <c r="B451" s="118"/>
      <c r="C451" s="118"/>
      <c r="D451" s="118"/>
      <c r="E451" s="118"/>
      <c r="F451" s="118"/>
      <c r="G451" s="114"/>
      <c r="H451" s="125"/>
      <c r="I451" s="126"/>
      <c r="J451" s="138"/>
      <c r="K451" s="125"/>
      <c r="L451" s="145"/>
      <c r="M451" s="52"/>
      <c r="N451" s="52"/>
      <c r="O451" s="52"/>
      <c r="P451" s="52"/>
      <c r="Q451" s="52"/>
      <c r="R451" s="52"/>
      <c r="S451" s="52"/>
      <c r="T451" s="52"/>
    </row>
    <row r="452" spans="1:32" ht="13.5" customHeight="1">
      <c r="A452" s="52"/>
      <c r="B452" s="118"/>
      <c r="C452" s="118"/>
      <c r="D452" s="118"/>
      <c r="E452" s="118"/>
      <c r="F452" s="118"/>
      <c r="G452" s="114"/>
      <c r="H452" s="125"/>
      <c r="I452" s="126"/>
      <c r="J452" s="138"/>
      <c r="K452" s="125"/>
      <c r="L452" s="145"/>
      <c r="M452" s="52"/>
      <c r="N452" s="52"/>
      <c r="O452" s="52"/>
      <c r="P452" s="52"/>
      <c r="Q452" s="52"/>
      <c r="R452" s="52"/>
      <c r="S452" s="52"/>
      <c r="T452" s="52"/>
    </row>
    <row r="453" spans="1:32" ht="13.5" customHeight="1">
      <c r="A453" s="52"/>
      <c r="B453" s="118"/>
      <c r="C453" s="118"/>
      <c r="D453" s="118"/>
      <c r="E453" s="118"/>
      <c r="F453" s="118"/>
      <c r="G453" s="114"/>
      <c r="H453" s="125"/>
      <c r="I453" s="126"/>
      <c r="J453" s="138"/>
      <c r="K453" s="125"/>
      <c r="L453" s="145"/>
      <c r="M453" s="52"/>
      <c r="N453" s="52"/>
      <c r="O453" s="52"/>
      <c r="P453" s="52"/>
      <c r="Q453" s="52"/>
      <c r="R453" s="52"/>
      <c r="S453" s="52"/>
      <c r="T453" s="52"/>
    </row>
    <row r="454" spans="1:32" ht="13.5" customHeight="1">
      <c r="A454" s="52"/>
      <c r="B454" s="118"/>
      <c r="C454" s="118"/>
      <c r="D454" s="118"/>
      <c r="E454" s="118"/>
      <c r="F454" s="118"/>
      <c r="G454" s="114"/>
      <c r="H454" s="125"/>
      <c r="I454" s="126"/>
      <c r="J454" s="138"/>
      <c r="K454" s="125"/>
      <c r="L454" s="145"/>
      <c r="M454" s="52"/>
      <c r="N454" s="52"/>
      <c r="O454" s="52"/>
      <c r="P454" s="52"/>
      <c r="Q454" s="52"/>
      <c r="R454" s="52"/>
      <c r="S454" s="52"/>
      <c r="T454" s="52"/>
    </row>
    <row r="455" spans="1:32" ht="13.5" customHeight="1">
      <c r="A455" s="52"/>
      <c r="B455" s="118"/>
      <c r="C455" s="118"/>
      <c r="D455" s="118"/>
      <c r="E455" s="118"/>
      <c r="F455" s="118"/>
      <c r="G455" s="114"/>
      <c r="H455" s="125"/>
      <c r="I455" s="126"/>
      <c r="J455" s="138"/>
      <c r="K455" s="125"/>
      <c r="L455" s="145"/>
      <c r="M455" s="52"/>
      <c r="N455" s="52"/>
      <c r="O455" s="52"/>
      <c r="P455" s="52"/>
      <c r="Q455" s="52"/>
      <c r="R455" s="52"/>
      <c r="S455" s="52"/>
      <c r="T455" s="52"/>
    </row>
    <row r="456" spans="1:32" ht="13.5" customHeight="1">
      <c r="A456" s="52"/>
      <c r="B456" s="119"/>
      <c r="C456" s="119"/>
      <c r="D456" s="119"/>
      <c r="E456" s="119"/>
      <c r="F456" s="119"/>
      <c r="G456" s="115"/>
      <c r="H456" s="127"/>
      <c r="I456" s="128"/>
      <c r="J456" s="181"/>
      <c r="K456" s="127"/>
      <c r="L456" s="145"/>
      <c r="M456" s="52"/>
      <c r="N456" s="52"/>
      <c r="O456" s="52"/>
      <c r="P456" s="52"/>
      <c r="Q456" s="52"/>
      <c r="R456" s="52"/>
      <c r="S456" s="52"/>
      <c r="T456" s="52"/>
    </row>
    <row r="457" spans="1:32" ht="13.5" customHeight="1">
      <c r="A457" s="52"/>
      <c r="B457" s="18"/>
      <c r="C457" s="85"/>
      <c r="D457" s="85"/>
      <c r="E457" s="85"/>
      <c r="F457" s="85"/>
      <c r="G457" s="86"/>
      <c r="H457" s="19"/>
      <c r="I457" s="20"/>
      <c r="J457" s="100"/>
      <c r="K457" s="59"/>
      <c r="L457" s="145"/>
      <c r="M457" s="52"/>
      <c r="N457" s="52"/>
      <c r="O457" s="52"/>
      <c r="P457" s="52"/>
      <c r="Q457" s="52"/>
      <c r="R457" s="52"/>
      <c r="S457" s="52"/>
      <c r="T457" s="52"/>
    </row>
    <row r="458" spans="1:32" ht="13.5" customHeight="1">
      <c r="A458" s="52"/>
      <c r="B458" s="148"/>
      <c r="C458" s="129" t="s">
        <v>301</v>
      </c>
      <c r="D458" s="161" t="s">
        <v>152</v>
      </c>
      <c r="E458" s="121" t="s">
        <v>308</v>
      </c>
      <c r="F458" s="121" t="s">
        <v>315</v>
      </c>
      <c r="G458" s="166" t="s">
        <v>156</v>
      </c>
      <c r="H458" s="123" t="s">
        <v>316</v>
      </c>
      <c r="I458" s="124"/>
      <c r="J458" s="180" t="s">
        <v>317</v>
      </c>
      <c r="K458" s="182">
        <v>74</v>
      </c>
      <c r="L458" s="145"/>
      <c r="M458" s="52"/>
      <c r="N458" s="52"/>
      <c r="O458" s="52"/>
      <c r="P458" s="52"/>
      <c r="Q458" s="52"/>
      <c r="R458" s="52"/>
      <c r="S458" s="52"/>
      <c r="T458" s="52"/>
    </row>
    <row r="459" spans="1:32" ht="13.5" customHeight="1">
      <c r="A459" s="52"/>
      <c r="B459" s="118"/>
      <c r="C459" s="118"/>
      <c r="D459" s="118"/>
      <c r="E459" s="118"/>
      <c r="F459" s="118"/>
      <c r="G459" s="114"/>
      <c r="H459" s="125"/>
      <c r="I459" s="126"/>
      <c r="J459" s="138"/>
      <c r="K459" s="125"/>
      <c r="L459" s="145"/>
      <c r="M459" s="52"/>
      <c r="N459" s="52"/>
      <c r="O459" s="52"/>
      <c r="P459" s="52"/>
      <c r="Q459" s="52"/>
      <c r="R459" s="52"/>
      <c r="S459" s="52"/>
      <c r="T459" s="52"/>
    </row>
    <row r="460" spans="1:32" ht="13.5" customHeight="1">
      <c r="A460" s="52"/>
      <c r="B460" s="118"/>
      <c r="C460" s="118"/>
      <c r="D460" s="118"/>
      <c r="E460" s="118"/>
      <c r="F460" s="118"/>
      <c r="G460" s="114"/>
      <c r="H460" s="125"/>
      <c r="I460" s="126"/>
      <c r="J460" s="138"/>
      <c r="K460" s="125"/>
      <c r="L460" s="145"/>
      <c r="M460" s="52"/>
      <c r="N460" s="52"/>
      <c r="O460" s="52"/>
      <c r="P460" s="52"/>
      <c r="Q460" s="52"/>
      <c r="R460" s="52"/>
      <c r="S460" s="52"/>
      <c r="T460" s="52"/>
    </row>
    <row r="461" spans="1:32" ht="13.5" customHeight="1">
      <c r="A461" s="52"/>
      <c r="B461" s="118"/>
      <c r="C461" s="118"/>
      <c r="D461" s="118"/>
      <c r="E461" s="118"/>
      <c r="F461" s="118"/>
      <c r="G461" s="114"/>
      <c r="H461" s="125"/>
      <c r="I461" s="126"/>
      <c r="J461" s="138"/>
      <c r="K461" s="125"/>
      <c r="L461" s="145"/>
      <c r="M461" s="52"/>
      <c r="N461" s="52"/>
      <c r="O461" s="52"/>
      <c r="P461" s="52"/>
      <c r="Q461" s="52"/>
      <c r="R461" s="52"/>
      <c r="S461" s="52"/>
      <c r="T461" s="52"/>
    </row>
    <row r="462" spans="1:32" ht="13.5" customHeight="1">
      <c r="A462" s="52"/>
      <c r="B462" s="118"/>
      <c r="C462" s="118"/>
      <c r="D462" s="118"/>
      <c r="E462" s="118"/>
      <c r="F462" s="118"/>
      <c r="G462" s="114"/>
      <c r="H462" s="125"/>
      <c r="I462" s="126"/>
      <c r="J462" s="138"/>
      <c r="K462" s="125"/>
      <c r="L462" s="145"/>
      <c r="M462" s="52"/>
      <c r="N462" s="52"/>
      <c r="O462" s="52"/>
      <c r="P462" s="52"/>
      <c r="Q462" s="52"/>
      <c r="R462" s="52"/>
      <c r="S462" s="52"/>
      <c r="T462" s="52"/>
    </row>
    <row r="463" spans="1:32" ht="18" customHeight="1">
      <c r="A463" s="52"/>
      <c r="B463" s="118"/>
      <c r="C463" s="118"/>
      <c r="D463" s="118"/>
      <c r="E463" s="118"/>
      <c r="F463" s="118"/>
      <c r="G463" s="114"/>
      <c r="H463" s="125"/>
      <c r="I463" s="126"/>
      <c r="J463" s="138"/>
      <c r="K463" s="125"/>
      <c r="L463" s="145"/>
      <c r="M463" s="52"/>
      <c r="N463" s="52"/>
      <c r="O463" s="52"/>
      <c r="P463" s="52"/>
      <c r="Q463" s="52"/>
      <c r="R463" s="52"/>
      <c r="S463" s="52"/>
      <c r="T463" s="52"/>
    </row>
    <row r="464" spans="1:32" ht="18" customHeight="1">
      <c r="A464" s="52"/>
      <c r="B464" s="119"/>
      <c r="C464" s="119"/>
      <c r="D464" s="119"/>
      <c r="E464" s="119"/>
      <c r="F464" s="119"/>
      <c r="G464" s="115"/>
      <c r="H464" s="127"/>
      <c r="I464" s="128"/>
      <c r="J464" s="181"/>
      <c r="K464" s="127"/>
      <c r="L464" s="145"/>
      <c r="M464" s="52"/>
      <c r="N464" s="52"/>
      <c r="O464" s="52"/>
      <c r="P464" s="52"/>
      <c r="Q464" s="52"/>
      <c r="R464" s="52"/>
      <c r="S464" s="52"/>
      <c r="T464" s="52"/>
      <c r="U464" s="52"/>
      <c r="V464" s="52"/>
      <c r="W464" s="52"/>
      <c r="X464" s="52"/>
      <c r="Y464" s="52"/>
      <c r="Z464" s="52"/>
      <c r="AA464" s="52"/>
      <c r="AB464" s="52"/>
      <c r="AC464" s="52"/>
      <c r="AD464" s="52"/>
      <c r="AE464" s="52"/>
      <c r="AF464" s="52"/>
    </row>
    <row r="465" spans="1:32" ht="18" customHeight="1">
      <c r="A465" s="52"/>
      <c r="B465" s="18"/>
      <c r="C465" s="85"/>
      <c r="D465" s="85"/>
      <c r="E465" s="85"/>
      <c r="F465" s="85"/>
      <c r="G465" s="86"/>
      <c r="H465" s="19"/>
      <c r="I465" s="20"/>
      <c r="J465" s="100"/>
      <c r="K465" s="59"/>
      <c r="L465" s="145"/>
      <c r="M465" s="52"/>
      <c r="N465" s="52"/>
      <c r="O465" s="52"/>
      <c r="P465" s="52"/>
      <c r="Q465" s="52"/>
      <c r="R465" s="52"/>
      <c r="S465" s="52"/>
      <c r="T465" s="52"/>
      <c r="U465" s="52"/>
      <c r="V465" s="52"/>
      <c r="W465" s="52"/>
      <c r="X465" s="52"/>
      <c r="Y465" s="52"/>
      <c r="Z465" s="52"/>
      <c r="AA465" s="52"/>
      <c r="AB465" s="52"/>
      <c r="AC465" s="52"/>
      <c r="AD465" s="52"/>
      <c r="AE465" s="52"/>
      <c r="AF465" s="52"/>
    </row>
    <row r="466" spans="1:32" ht="18" customHeight="1">
      <c r="A466" s="52"/>
      <c r="B466" s="148"/>
      <c r="C466" s="129" t="s">
        <v>301</v>
      </c>
      <c r="D466" s="161" t="s">
        <v>152</v>
      </c>
      <c r="E466" s="121" t="s">
        <v>308</v>
      </c>
      <c r="F466" s="121" t="s">
        <v>318</v>
      </c>
      <c r="G466" s="166" t="s">
        <v>156</v>
      </c>
      <c r="H466" s="123" t="s">
        <v>319</v>
      </c>
      <c r="I466" s="124"/>
      <c r="J466" s="180" t="s">
        <v>320</v>
      </c>
      <c r="K466" s="182">
        <v>75</v>
      </c>
      <c r="L466" s="145"/>
      <c r="M466" s="52"/>
      <c r="N466" s="52"/>
      <c r="O466" s="52"/>
      <c r="P466" s="52"/>
      <c r="Q466" s="52"/>
      <c r="R466" s="52"/>
      <c r="S466" s="52"/>
      <c r="T466" s="52"/>
      <c r="U466" s="52"/>
      <c r="V466" s="52"/>
      <c r="W466" s="52"/>
      <c r="X466" s="52"/>
      <c r="Y466" s="52"/>
      <c r="Z466" s="52"/>
      <c r="AA466" s="52"/>
      <c r="AB466" s="52"/>
      <c r="AC466" s="52"/>
      <c r="AD466" s="52"/>
      <c r="AE466" s="52"/>
      <c r="AF466" s="52"/>
    </row>
    <row r="467" spans="1:32" ht="18" customHeight="1">
      <c r="A467" s="52"/>
      <c r="B467" s="118"/>
      <c r="C467" s="118"/>
      <c r="D467" s="118"/>
      <c r="E467" s="118"/>
      <c r="F467" s="118"/>
      <c r="G467" s="114"/>
      <c r="H467" s="125"/>
      <c r="I467" s="126"/>
      <c r="J467" s="138"/>
      <c r="K467" s="125"/>
      <c r="L467" s="145"/>
      <c r="M467" s="52"/>
      <c r="N467" s="52"/>
      <c r="O467" s="52"/>
      <c r="P467" s="52"/>
      <c r="Q467" s="52"/>
      <c r="R467" s="52"/>
      <c r="S467" s="52"/>
      <c r="T467" s="52"/>
      <c r="U467" s="52"/>
      <c r="V467" s="52"/>
      <c r="W467" s="52"/>
      <c r="X467" s="52"/>
      <c r="Y467" s="52"/>
      <c r="Z467" s="52"/>
      <c r="AA467" s="52"/>
      <c r="AB467" s="52"/>
      <c r="AC467" s="52"/>
      <c r="AD467" s="52"/>
      <c r="AE467" s="52"/>
      <c r="AF467" s="52"/>
    </row>
    <row r="468" spans="1:32" ht="18" customHeight="1">
      <c r="A468" s="52"/>
      <c r="B468" s="118"/>
      <c r="C468" s="118"/>
      <c r="D468" s="118"/>
      <c r="E468" s="118"/>
      <c r="F468" s="118"/>
      <c r="G468" s="114"/>
      <c r="H468" s="125"/>
      <c r="I468" s="126"/>
      <c r="J468" s="138"/>
      <c r="K468" s="125"/>
      <c r="L468" s="145"/>
      <c r="M468" s="52"/>
      <c r="N468" s="52"/>
      <c r="O468" s="52"/>
      <c r="P468" s="52"/>
      <c r="Q468" s="52"/>
      <c r="R468" s="52"/>
      <c r="S468" s="52"/>
      <c r="T468" s="52"/>
      <c r="U468" s="52"/>
      <c r="V468" s="52"/>
      <c r="W468" s="52"/>
      <c r="X468" s="52"/>
      <c r="Y468" s="52"/>
      <c r="Z468" s="52"/>
      <c r="AA468" s="52"/>
      <c r="AB468" s="52"/>
      <c r="AC468" s="52"/>
      <c r="AD468" s="52"/>
      <c r="AE468" s="52"/>
      <c r="AF468" s="52"/>
    </row>
    <row r="469" spans="1:32" ht="18" customHeight="1">
      <c r="A469" s="52"/>
      <c r="B469" s="118"/>
      <c r="C469" s="118"/>
      <c r="D469" s="118"/>
      <c r="E469" s="118"/>
      <c r="F469" s="118"/>
      <c r="G469" s="114"/>
      <c r="H469" s="125"/>
      <c r="I469" s="126"/>
      <c r="J469" s="138"/>
      <c r="K469" s="125"/>
      <c r="L469" s="145"/>
      <c r="M469" s="52"/>
      <c r="N469" s="52"/>
      <c r="O469" s="52"/>
      <c r="P469" s="52"/>
      <c r="Q469" s="52"/>
      <c r="R469" s="52"/>
      <c r="S469" s="52"/>
      <c r="T469" s="52"/>
      <c r="U469" s="52"/>
      <c r="V469" s="52"/>
      <c r="W469" s="52"/>
      <c r="X469" s="52"/>
      <c r="Y469" s="52"/>
      <c r="Z469" s="52"/>
      <c r="AA469" s="52"/>
      <c r="AB469" s="52"/>
      <c r="AC469" s="52"/>
      <c r="AD469" s="52"/>
      <c r="AE469" s="52"/>
      <c r="AF469" s="52"/>
    </row>
    <row r="470" spans="1:32" ht="18" customHeight="1">
      <c r="A470" s="52"/>
      <c r="B470" s="118"/>
      <c r="C470" s="118"/>
      <c r="D470" s="118"/>
      <c r="E470" s="118"/>
      <c r="F470" s="118"/>
      <c r="G470" s="114"/>
      <c r="H470" s="125"/>
      <c r="I470" s="126"/>
      <c r="J470" s="138"/>
      <c r="K470" s="125"/>
      <c r="L470" s="145"/>
      <c r="O470" s="52"/>
      <c r="P470" s="52"/>
      <c r="Q470" s="52"/>
      <c r="R470" s="52"/>
      <c r="S470" s="52"/>
      <c r="T470" s="52"/>
      <c r="U470" s="52"/>
      <c r="V470" s="52"/>
      <c r="W470" s="52"/>
      <c r="X470" s="52"/>
      <c r="Y470" s="52"/>
      <c r="Z470" s="52"/>
      <c r="AA470" s="52"/>
      <c r="AB470" s="52"/>
      <c r="AC470" s="52"/>
      <c r="AD470" s="52"/>
      <c r="AE470" s="52"/>
      <c r="AF470" s="52"/>
    </row>
    <row r="471" spans="1:32" ht="18" customHeight="1">
      <c r="A471" s="52"/>
      <c r="B471" s="118"/>
      <c r="C471" s="118"/>
      <c r="D471" s="118"/>
      <c r="E471" s="118"/>
      <c r="F471" s="118"/>
      <c r="G471" s="114"/>
      <c r="H471" s="125"/>
      <c r="I471" s="126"/>
      <c r="J471" s="138"/>
      <c r="K471" s="125"/>
      <c r="L471" s="145"/>
      <c r="O471" s="52"/>
      <c r="P471" s="52"/>
      <c r="Q471" s="52"/>
      <c r="R471" s="52"/>
      <c r="S471" s="52"/>
      <c r="T471" s="52"/>
      <c r="U471" s="52"/>
      <c r="V471" s="52"/>
      <c r="W471" s="52"/>
      <c r="X471" s="52"/>
      <c r="Y471" s="52"/>
      <c r="Z471" s="52"/>
      <c r="AA471" s="52"/>
      <c r="AB471" s="52"/>
      <c r="AC471" s="52"/>
      <c r="AD471" s="52"/>
      <c r="AE471" s="52"/>
      <c r="AF471" s="52"/>
    </row>
    <row r="472" spans="1:32" ht="18" customHeight="1">
      <c r="A472" s="52"/>
      <c r="B472" s="118"/>
      <c r="C472" s="118"/>
      <c r="D472" s="118"/>
      <c r="E472" s="118"/>
      <c r="F472" s="118"/>
      <c r="G472" s="114"/>
      <c r="H472" s="125"/>
      <c r="I472" s="126"/>
      <c r="J472" s="138"/>
      <c r="K472" s="125"/>
      <c r="L472" s="145"/>
      <c r="O472" s="52"/>
      <c r="P472" s="52"/>
      <c r="Q472" s="52"/>
      <c r="R472" s="52"/>
      <c r="S472" s="52"/>
      <c r="T472" s="52"/>
      <c r="U472" s="52"/>
      <c r="V472" s="52"/>
      <c r="W472" s="52"/>
      <c r="X472" s="52"/>
      <c r="Y472" s="52"/>
      <c r="Z472" s="52"/>
      <c r="AA472" s="52"/>
      <c r="AB472" s="52"/>
      <c r="AC472" s="52"/>
      <c r="AD472" s="52"/>
      <c r="AE472" s="52"/>
      <c r="AF472" s="52"/>
    </row>
    <row r="473" spans="1:32" ht="18" customHeight="1">
      <c r="A473" s="52"/>
      <c r="B473" s="118"/>
      <c r="C473" s="118"/>
      <c r="D473" s="118"/>
      <c r="E473" s="118"/>
      <c r="F473" s="118"/>
      <c r="G473" s="114"/>
      <c r="H473" s="125"/>
      <c r="I473" s="126"/>
      <c r="J473" s="138"/>
      <c r="K473" s="125"/>
      <c r="L473" s="145"/>
      <c r="O473" s="52"/>
      <c r="P473" s="52"/>
      <c r="Q473" s="52"/>
      <c r="R473" s="52"/>
      <c r="S473" s="52"/>
      <c r="T473" s="52"/>
      <c r="U473" s="52"/>
      <c r="V473" s="52"/>
      <c r="W473" s="52"/>
      <c r="X473" s="52"/>
      <c r="Y473" s="52"/>
      <c r="Z473" s="52"/>
      <c r="AA473" s="52"/>
      <c r="AB473" s="52"/>
      <c r="AC473" s="52"/>
      <c r="AD473" s="52"/>
      <c r="AE473" s="52"/>
      <c r="AF473" s="52"/>
    </row>
    <row r="474" spans="1:32" ht="18" customHeight="1">
      <c r="A474" s="52"/>
      <c r="B474" s="118"/>
      <c r="C474" s="118"/>
      <c r="D474" s="118"/>
      <c r="E474" s="118"/>
      <c r="F474" s="118"/>
      <c r="G474" s="114"/>
      <c r="H474" s="125"/>
      <c r="I474" s="126"/>
      <c r="J474" s="138"/>
      <c r="K474" s="125"/>
      <c r="L474" s="145"/>
      <c r="O474" s="52"/>
      <c r="P474" s="52"/>
      <c r="Q474" s="52"/>
      <c r="R474" s="52"/>
      <c r="S474" s="52"/>
      <c r="T474" s="52"/>
      <c r="U474" s="52"/>
      <c r="V474" s="52"/>
      <c r="W474" s="52"/>
      <c r="X474" s="52"/>
      <c r="Y474" s="52"/>
      <c r="Z474" s="52"/>
      <c r="AA474" s="52"/>
      <c r="AB474" s="52"/>
      <c r="AC474" s="52"/>
      <c r="AD474" s="52"/>
      <c r="AE474" s="52"/>
      <c r="AF474" s="52"/>
    </row>
    <row r="475" spans="1:32" ht="18" customHeight="1">
      <c r="A475" s="52"/>
      <c r="B475" s="118"/>
      <c r="C475" s="118"/>
      <c r="D475" s="118"/>
      <c r="E475" s="118"/>
      <c r="F475" s="118"/>
      <c r="G475" s="114"/>
      <c r="H475" s="125"/>
      <c r="I475" s="126"/>
      <c r="J475" s="138"/>
      <c r="K475" s="125"/>
      <c r="L475" s="145"/>
      <c r="O475" s="52"/>
      <c r="P475" s="52"/>
      <c r="Q475" s="52"/>
      <c r="R475" s="52"/>
      <c r="S475" s="52"/>
      <c r="T475" s="52"/>
      <c r="U475" s="52"/>
      <c r="V475" s="52"/>
      <c r="W475" s="52"/>
      <c r="X475" s="52"/>
      <c r="Y475" s="52"/>
      <c r="Z475" s="52"/>
      <c r="AA475" s="52"/>
      <c r="AB475" s="52"/>
      <c r="AC475" s="52"/>
      <c r="AD475" s="52"/>
      <c r="AE475" s="52"/>
      <c r="AF475" s="52"/>
    </row>
    <row r="476" spans="1:32" ht="18" customHeight="1">
      <c r="A476" s="52"/>
      <c r="B476" s="118"/>
      <c r="C476" s="118"/>
      <c r="D476" s="118"/>
      <c r="E476" s="118"/>
      <c r="F476" s="118"/>
      <c r="G476" s="114"/>
      <c r="H476" s="125"/>
      <c r="I476" s="126"/>
      <c r="J476" s="138"/>
      <c r="K476" s="125"/>
      <c r="L476" s="145"/>
      <c r="O476" s="52"/>
      <c r="P476" s="52"/>
      <c r="Q476" s="52"/>
      <c r="R476" s="52"/>
      <c r="S476" s="52"/>
      <c r="T476" s="52"/>
      <c r="U476" s="52"/>
      <c r="V476" s="52"/>
      <c r="W476" s="52"/>
      <c r="X476" s="52"/>
      <c r="Y476" s="52"/>
      <c r="Z476" s="52"/>
      <c r="AA476" s="52"/>
      <c r="AB476" s="52"/>
      <c r="AC476" s="52"/>
      <c r="AD476" s="52"/>
      <c r="AE476" s="52"/>
      <c r="AF476" s="52"/>
    </row>
    <row r="477" spans="1:32" ht="18" customHeight="1">
      <c r="A477" s="52"/>
      <c r="B477" s="119"/>
      <c r="C477" s="119"/>
      <c r="D477" s="119"/>
      <c r="E477" s="119"/>
      <c r="F477" s="119"/>
      <c r="G477" s="115"/>
      <c r="H477" s="127"/>
      <c r="I477" s="128"/>
      <c r="J477" s="181"/>
      <c r="K477" s="127"/>
      <c r="L477" s="145"/>
      <c r="M477" s="52"/>
      <c r="N477" s="52"/>
      <c r="O477" s="52"/>
      <c r="P477" s="52"/>
      <c r="Q477" s="52"/>
      <c r="R477" s="52"/>
      <c r="S477" s="52"/>
      <c r="T477" s="52"/>
      <c r="U477" s="52"/>
      <c r="V477" s="52"/>
      <c r="W477" s="52"/>
      <c r="X477" s="52"/>
      <c r="Y477" s="52"/>
      <c r="Z477" s="52"/>
      <c r="AA477" s="52"/>
      <c r="AB477" s="52"/>
      <c r="AC477" s="52"/>
      <c r="AD477" s="52"/>
      <c r="AE477" s="52"/>
      <c r="AF477" s="52"/>
    </row>
    <row r="478" spans="1:32" ht="18" customHeight="1">
      <c r="A478" s="52"/>
      <c r="B478" s="18"/>
      <c r="C478" s="85"/>
      <c r="D478" s="85"/>
      <c r="E478" s="85"/>
      <c r="F478" s="85"/>
      <c r="G478" s="86"/>
      <c r="H478" s="19"/>
      <c r="I478" s="20"/>
      <c r="J478" s="100"/>
      <c r="K478" s="59"/>
      <c r="L478" s="145"/>
      <c r="M478" s="52"/>
      <c r="N478" s="52"/>
      <c r="O478" s="52"/>
      <c r="P478" s="52"/>
      <c r="Q478" s="52"/>
      <c r="R478" s="52"/>
      <c r="S478" s="52"/>
      <c r="T478" s="52"/>
      <c r="U478" s="52"/>
      <c r="V478" s="52"/>
      <c r="W478" s="52"/>
      <c r="X478" s="52"/>
      <c r="Y478" s="52"/>
      <c r="Z478" s="52"/>
      <c r="AA478" s="52"/>
      <c r="AB478" s="52"/>
      <c r="AC478" s="52"/>
      <c r="AD478" s="52"/>
      <c r="AE478" s="52"/>
      <c r="AF478" s="52"/>
    </row>
    <row r="479" spans="1:32" ht="18" customHeight="1">
      <c r="A479" s="52"/>
      <c r="B479" s="148"/>
      <c r="C479" s="129" t="s">
        <v>301</v>
      </c>
      <c r="D479" s="161" t="s">
        <v>152</v>
      </c>
      <c r="E479" s="121" t="s">
        <v>308</v>
      </c>
      <c r="F479" s="121" t="s">
        <v>321</v>
      </c>
      <c r="G479" s="166" t="s">
        <v>156</v>
      </c>
      <c r="H479" s="123" t="s">
        <v>322</v>
      </c>
      <c r="I479" s="124"/>
      <c r="J479" s="180" t="s">
        <v>323</v>
      </c>
      <c r="K479" s="182">
        <v>76</v>
      </c>
      <c r="L479" s="145"/>
      <c r="M479" s="52"/>
      <c r="N479" s="52"/>
      <c r="O479" s="52"/>
      <c r="P479" s="52"/>
      <c r="Q479" s="52"/>
      <c r="R479" s="52"/>
      <c r="S479" s="52"/>
      <c r="T479" s="52"/>
      <c r="U479" s="52"/>
      <c r="V479" s="52"/>
      <c r="W479" s="52"/>
      <c r="X479" s="52"/>
      <c r="Y479" s="52"/>
      <c r="Z479" s="52"/>
      <c r="AA479" s="52"/>
      <c r="AB479" s="52"/>
      <c r="AC479" s="52"/>
      <c r="AD479" s="52"/>
      <c r="AE479" s="52"/>
      <c r="AF479" s="52"/>
    </row>
    <row r="480" spans="1:32" ht="18" customHeight="1">
      <c r="A480" s="52"/>
      <c r="B480" s="118"/>
      <c r="C480" s="118"/>
      <c r="D480" s="118"/>
      <c r="E480" s="118"/>
      <c r="F480" s="118"/>
      <c r="G480" s="114"/>
      <c r="H480" s="125"/>
      <c r="I480" s="126"/>
      <c r="J480" s="138"/>
      <c r="K480" s="125"/>
      <c r="L480" s="145"/>
      <c r="M480" s="52"/>
      <c r="N480" s="52"/>
      <c r="O480" s="52"/>
      <c r="P480" s="52"/>
      <c r="Q480" s="52"/>
      <c r="R480" s="52"/>
      <c r="S480" s="52"/>
      <c r="T480" s="52"/>
      <c r="U480" s="52"/>
      <c r="V480" s="52"/>
      <c r="W480" s="52"/>
      <c r="X480" s="52"/>
      <c r="Y480" s="52"/>
      <c r="Z480" s="52"/>
      <c r="AA480" s="52"/>
      <c r="AB480" s="52"/>
      <c r="AC480" s="52"/>
      <c r="AD480" s="52"/>
      <c r="AE480" s="52"/>
      <c r="AF480" s="52"/>
    </row>
    <row r="481" spans="1:32" ht="18" customHeight="1">
      <c r="A481" s="52"/>
      <c r="B481" s="118"/>
      <c r="C481" s="118"/>
      <c r="D481" s="118"/>
      <c r="E481" s="118"/>
      <c r="F481" s="118"/>
      <c r="G481" s="114"/>
      <c r="H481" s="125"/>
      <c r="I481" s="126"/>
      <c r="J481" s="138"/>
      <c r="K481" s="125"/>
      <c r="L481" s="145"/>
      <c r="M481" s="52"/>
      <c r="N481" s="52"/>
      <c r="O481" s="52"/>
      <c r="P481" s="52"/>
      <c r="Q481" s="52"/>
      <c r="R481" s="52"/>
      <c r="S481" s="52"/>
      <c r="T481" s="52"/>
      <c r="U481" s="52"/>
      <c r="V481" s="52"/>
      <c r="W481" s="52"/>
      <c r="X481" s="52"/>
      <c r="Y481" s="52"/>
      <c r="Z481" s="52"/>
      <c r="AA481" s="52"/>
      <c r="AB481" s="52"/>
      <c r="AC481" s="52"/>
      <c r="AD481" s="52"/>
      <c r="AE481" s="52"/>
      <c r="AF481" s="52"/>
    </row>
    <row r="482" spans="1:32" ht="18" customHeight="1">
      <c r="A482" s="52"/>
      <c r="B482" s="118"/>
      <c r="C482" s="118"/>
      <c r="D482" s="118"/>
      <c r="E482" s="118"/>
      <c r="F482" s="118"/>
      <c r="G482" s="114"/>
      <c r="H482" s="125"/>
      <c r="I482" s="126"/>
      <c r="J482" s="138"/>
      <c r="K482" s="125"/>
      <c r="L482" s="145"/>
      <c r="M482" s="52"/>
      <c r="N482" s="52"/>
      <c r="O482" s="52"/>
      <c r="P482" s="52"/>
      <c r="Q482" s="52"/>
      <c r="R482" s="52"/>
      <c r="S482" s="52"/>
      <c r="T482" s="52"/>
      <c r="U482" s="52"/>
      <c r="V482" s="52"/>
      <c r="W482" s="52"/>
      <c r="X482" s="52"/>
      <c r="Y482" s="52"/>
      <c r="Z482" s="52"/>
      <c r="AA482" s="52"/>
      <c r="AB482" s="52"/>
      <c r="AC482" s="52"/>
      <c r="AD482" s="52"/>
      <c r="AE482" s="52"/>
      <c r="AF482" s="52"/>
    </row>
    <row r="483" spans="1:32" ht="18" customHeight="1">
      <c r="A483" s="52"/>
      <c r="B483" s="118"/>
      <c r="C483" s="118"/>
      <c r="D483" s="118"/>
      <c r="E483" s="118"/>
      <c r="F483" s="118"/>
      <c r="G483" s="114"/>
      <c r="H483" s="125"/>
      <c r="I483" s="126"/>
      <c r="J483" s="138"/>
      <c r="K483" s="125"/>
      <c r="L483" s="145"/>
      <c r="M483" s="52"/>
      <c r="N483" s="52"/>
      <c r="O483" s="52"/>
      <c r="P483" s="52"/>
      <c r="Q483" s="52"/>
      <c r="R483" s="52"/>
      <c r="S483" s="52"/>
      <c r="T483" s="52"/>
      <c r="U483" s="52"/>
      <c r="V483" s="52"/>
      <c r="W483" s="52"/>
      <c r="X483" s="52"/>
      <c r="Y483" s="52"/>
      <c r="Z483" s="52"/>
      <c r="AA483" s="52"/>
      <c r="AB483" s="52"/>
      <c r="AC483" s="52"/>
      <c r="AD483" s="52"/>
      <c r="AE483" s="52"/>
      <c r="AF483" s="52"/>
    </row>
    <row r="484" spans="1:32" ht="18" customHeight="1">
      <c r="A484" s="52"/>
      <c r="B484" s="118"/>
      <c r="C484" s="118"/>
      <c r="D484" s="118"/>
      <c r="E484" s="118"/>
      <c r="F484" s="118"/>
      <c r="G484" s="114"/>
      <c r="H484" s="125"/>
      <c r="I484" s="126"/>
      <c r="J484" s="138"/>
      <c r="K484" s="125"/>
      <c r="L484" s="145"/>
      <c r="M484" s="52"/>
      <c r="N484" s="52"/>
      <c r="O484" s="52"/>
      <c r="P484" s="52"/>
      <c r="Q484" s="52"/>
      <c r="R484" s="52"/>
      <c r="S484" s="52"/>
      <c r="T484" s="52"/>
      <c r="U484" s="52"/>
      <c r="V484" s="52"/>
      <c r="W484" s="52"/>
      <c r="X484" s="52"/>
      <c r="Y484" s="52"/>
      <c r="Z484" s="52"/>
      <c r="AA484" s="52"/>
      <c r="AB484" s="52"/>
      <c r="AC484" s="52"/>
      <c r="AD484" s="52"/>
      <c r="AE484" s="52"/>
      <c r="AF484" s="52"/>
    </row>
    <row r="485" spans="1:32" ht="18" customHeight="1">
      <c r="A485" s="52"/>
      <c r="B485" s="118"/>
      <c r="C485" s="118"/>
      <c r="D485" s="118"/>
      <c r="E485" s="118"/>
      <c r="F485" s="118"/>
      <c r="G485" s="114"/>
      <c r="H485" s="125"/>
      <c r="I485" s="126"/>
      <c r="J485" s="138"/>
      <c r="K485" s="125"/>
      <c r="L485" s="145"/>
      <c r="M485" s="52"/>
      <c r="N485" s="52"/>
      <c r="O485" s="52"/>
      <c r="P485" s="52"/>
      <c r="Q485" s="52"/>
      <c r="R485" s="52"/>
      <c r="S485" s="52"/>
      <c r="T485" s="52"/>
      <c r="U485" s="52"/>
      <c r="V485" s="52"/>
      <c r="W485" s="52"/>
      <c r="X485" s="52"/>
      <c r="Y485" s="52"/>
      <c r="Z485" s="52"/>
      <c r="AA485" s="52"/>
      <c r="AB485" s="52"/>
      <c r="AC485" s="52"/>
      <c r="AD485" s="52"/>
      <c r="AE485" s="52"/>
      <c r="AF485" s="52"/>
    </row>
    <row r="486" spans="1:32" ht="18" customHeight="1">
      <c r="A486" s="52"/>
      <c r="B486" s="18"/>
      <c r="C486" s="85"/>
      <c r="D486" s="85"/>
      <c r="E486" s="85"/>
      <c r="F486" s="85"/>
      <c r="G486" s="86"/>
      <c r="H486" s="19"/>
      <c r="I486" s="20"/>
      <c r="J486" s="100"/>
      <c r="K486" s="59"/>
      <c r="L486" s="145"/>
      <c r="M486" s="52"/>
      <c r="N486" s="52"/>
      <c r="O486" s="52"/>
      <c r="P486" s="52"/>
      <c r="Q486" s="52"/>
      <c r="R486" s="52"/>
      <c r="S486" s="52"/>
      <c r="T486" s="52"/>
      <c r="U486" s="52"/>
      <c r="V486" s="52"/>
      <c r="W486" s="52"/>
      <c r="X486" s="52"/>
      <c r="Y486" s="52"/>
      <c r="Z486" s="52"/>
      <c r="AA486" s="52"/>
      <c r="AB486" s="52"/>
      <c r="AC486" s="52"/>
      <c r="AD486" s="52"/>
      <c r="AE486" s="52"/>
      <c r="AF486" s="52"/>
    </row>
    <row r="487" spans="1:32" ht="18" customHeight="1">
      <c r="A487" s="52"/>
      <c r="B487" s="148"/>
      <c r="C487" s="129" t="s">
        <v>301</v>
      </c>
      <c r="D487" s="161" t="s">
        <v>152</v>
      </c>
      <c r="E487" s="121" t="s">
        <v>308</v>
      </c>
      <c r="F487" s="121" t="s">
        <v>324</v>
      </c>
      <c r="G487" s="166" t="s">
        <v>157</v>
      </c>
      <c r="H487" s="123" t="s">
        <v>325</v>
      </c>
      <c r="I487" s="124"/>
      <c r="J487" s="180" t="s">
        <v>326</v>
      </c>
      <c r="K487" s="182">
        <v>77</v>
      </c>
      <c r="L487" s="145"/>
      <c r="M487" s="52"/>
      <c r="N487" s="52"/>
      <c r="O487" s="52"/>
      <c r="P487" s="52"/>
      <c r="Q487" s="52"/>
      <c r="R487" s="52"/>
      <c r="S487" s="52"/>
      <c r="T487" s="52"/>
      <c r="U487" s="52"/>
      <c r="V487" s="52"/>
      <c r="W487" s="52"/>
      <c r="X487" s="52"/>
      <c r="Y487" s="52"/>
      <c r="Z487" s="52"/>
      <c r="AA487" s="52"/>
      <c r="AB487" s="52"/>
      <c r="AC487" s="52"/>
      <c r="AD487" s="52"/>
      <c r="AE487" s="52"/>
      <c r="AF487" s="52"/>
    </row>
    <row r="488" spans="1:32" ht="18" customHeight="1">
      <c r="A488" s="52"/>
      <c r="B488" s="118"/>
      <c r="C488" s="118"/>
      <c r="D488" s="118"/>
      <c r="E488" s="118"/>
      <c r="F488" s="118"/>
      <c r="G488" s="114"/>
      <c r="H488" s="125"/>
      <c r="I488" s="126"/>
      <c r="J488" s="138"/>
      <c r="K488" s="125"/>
      <c r="L488" s="145"/>
      <c r="M488" s="52"/>
      <c r="N488" s="52"/>
      <c r="O488" s="52"/>
      <c r="P488" s="52"/>
      <c r="Q488" s="52"/>
      <c r="R488" s="52"/>
      <c r="S488" s="52"/>
      <c r="T488" s="52"/>
      <c r="U488" s="52"/>
      <c r="V488" s="52"/>
      <c r="W488" s="52"/>
      <c r="X488" s="52"/>
      <c r="Y488" s="52"/>
      <c r="Z488" s="52"/>
      <c r="AA488" s="52"/>
      <c r="AB488" s="52"/>
      <c r="AC488" s="52"/>
      <c r="AD488" s="52"/>
      <c r="AE488" s="52"/>
      <c r="AF488" s="52"/>
    </row>
    <row r="489" spans="1:32" ht="18" customHeight="1">
      <c r="A489" s="52"/>
      <c r="B489" s="118"/>
      <c r="C489" s="118"/>
      <c r="D489" s="118"/>
      <c r="E489" s="118"/>
      <c r="F489" s="118"/>
      <c r="G489" s="114"/>
      <c r="H489" s="125"/>
      <c r="I489" s="126"/>
      <c r="J489" s="138"/>
      <c r="K489" s="125"/>
      <c r="L489" s="145"/>
      <c r="M489" s="52"/>
      <c r="N489" s="52"/>
      <c r="O489" s="52"/>
      <c r="P489" s="52"/>
      <c r="Q489" s="52"/>
      <c r="R489" s="52"/>
      <c r="S489" s="52"/>
      <c r="T489" s="52"/>
      <c r="U489" s="52"/>
      <c r="V489" s="52"/>
      <c r="W489" s="52"/>
      <c r="X489" s="52"/>
      <c r="Y489" s="52"/>
      <c r="Z489" s="52"/>
      <c r="AA489" s="52"/>
      <c r="AB489" s="52"/>
      <c r="AC489" s="52"/>
      <c r="AD489" s="52"/>
      <c r="AE489" s="52"/>
      <c r="AF489" s="52"/>
    </row>
    <row r="490" spans="1:32" ht="18" customHeight="1">
      <c r="A490" s="52"/>
      <c r="B490" s="118"/>
      <c r="C490" s="118"/>
      <c r="D490" s="118"/>
      <c r="E490" s="118"/>
      <c r="F490" s="118"/>
      <c r="G490" s="114"/>
      <c r="H490" s="125"/>
      <c r="I490" s="126"/>
      <c r="J490" s="138"/>
      <c r="K490" s="125"/>
      <c r="L490" s="145"/>
      <c r="M490" s="52"/>
      <c r="N490" s="52"/>
      <c r="O490" s="52"/>
      <c r="P490" s="52"/>
      <c r="Q490" s="52"/>
      <c r="R490" s="52"/>
      <c r="S490" s="52"/>
      <c r="T490" s="52"/>
      <c r="U490" s="52"/>
      <c r="V490" s="52"/>
      <c r="W490" s="52"/>
      <c r="X490" s="52"/>
      <c r="Y490" s="52"/>
      <c r="Z490" s="52"/>
      <c r="AA490" s="52"/>
      <c r="AB490" s="52"/>
      <c r="AC490" s="52"/>
      <c r="AD490" s="52"/>
      <c r="AE490" s="52"/>
      <c r="AF490" s="52"/>
    </row>
    <row r="491" spans="1:32" ht="18" customHeight="1">
      <c r="A491" s="52"/>
      <c r="B491" s="118"/>
      <c r="C491" s="118"/>
      <c r="D491" s="118"/>
      <c r="E491" s="118"/>
      <c r="F491" s="118"/>
      <c r="G491" s="114"/>
      <c r="H491" s="125"/>
      <c r="I491" s="126"/>
      <c r="J491" s="138"/>
      <c r="K491" s="125"/>
      <c r="L491" s="145"/>
      <c r="M491" s="52"/>
      <c r="N491" s="52"/>
      <c r="O491" s="52"/>
      <c r="P491" s="52"/>
      <c r="Q491" s="52"/>
      <c r="R491" s="52"/>
      <c r="S491" s="52"/>
      <c r="T491" s="52"/>
      <c r="U491" s="52"/>
      <c r="V491" s="52"/>
      <c r="W491" s="52"/>
      <c r="X491" s="52"/>
      <c r="Y491" s="52"/>
      <c r="Z491" s="52"/>
      <c r="AA491" s="52"/>
      <c r="AB491" s="52"/>
      <c r="AC491" s="52"/>
      <c r="AD491" s="52"/>
      <c r="AE491" s="52"/>
      <c r="AF491" s="52"/>
    </row>
    <row r="492" spans="1:32" ht="18" customHeight="1">
      <c r="A492" s="52"/>
      <c r="B492" s="18"/>
      <c r="C492" s="85"/>
      <c r="D492" s="85"/>
      <c r="E492" s="85"/>
      <c r="F492" s="85"/>
      <c r="G492" s="86"/>
      <c r="H492" s="19"/>
      <c r="I492" s="20"/>
      <c r="J492" s="100"/>
      <c r="K492" s="59"/>
      <c r="L492" s="145"/>
      <c r="M492" s="52"/>
      <c r="N492" s="52"/>
      <c r="O492" s="52"/>
      <c r="P492" s="52"/>
      <c r="Q492" s="52"/>
      <c r="R492" s="52"/>
      <c r="S492" s="52"/>
      <c r="T492" s="52"/>
      <c r="U492" s="52"/>
      <c r="V492" s="52"/>
      <c r="W492" s="52"/>
      <c r="X492" s="52"/>
      <c r="Y492" s="52"/>
      <c r="Z492" s="52"/>
      <c r="AA492" s="52"/>
      <c r="AB492" s="52"/>
      <c r="AC492" s="52"/>
      <c r="AD492" s="52"/>
      <c r="AE492" s="52"/>
      <c r="AF492" s="52"/>
    </row>
    <row r="493" spans="1:32" ht="18" customHeight="1">
      <c r="A493" s="52"/>
      <c r="B493" s="148"/>
      <c r="C493" s="129" t="s">
        <v>301</v>
      </c>
      <c r="D493" s="161" t="s">
        <v>152</v>
      </c>
      <c r="E493" s="121" t="s">
        <v>308</v>
      </c>
      <c r="F493" s="121" t="s">
        <v>327</v>
      </c>
      <c r="G493" s="166" t="s">
        <v>157</v>
      </c>
      <c r="H493" s="123" t="s">
        <v>328</v>
      </c>
      <c r="I493" s="124"/>
      <c r="J493" s="180" t="s">
        <v>329</v>
      </c>
      <c r="K493" s="182">
        <v>78</v>
      </c>
      <c r="L493" s="145"/>
      <c r="M493" s="52"/>
      <c r="N493" s="52"/>
      <c r="O493" s="52"/>
      <c r="P493" s="52"/>
      <c r="Q493" s="52"/>
      <c r="R493" s="52"/>
      <c r="S493" s="52"/>
      <c r="T493" s="52"/>
      <c r="U493" s="52"/>
      <c r="V493" s="52"/>
      <c r="W493" s="52"/>
      <c r="X493" s="52"/>
      <c r="Y493" s="52"/>
      <c r="Z493" s="52"/>
      <c r="AA493" s="52"/>
      <c r="AB493" s="52"/>
      <c r="AC493" s="52"/>
      <c r="AD493" s="52"/>
      <c r="AE493" s="52"/>
      <c r="AF493" s="52"/>
    </row>
    <row r="494" spans="1:32" ht="18" customHeight="1">
      <c r="A494" s="52"/>
      <c r="B494" s="118"/>
      <c r="C494" s="118"/>
      <c r="D494" s="118"/>
      <c r="E494" s="118"/>
      <c r="F494" s="118"/>
      <c r="G494" s="114"/>
      <c r="H494" s="125"/>
      <c r="I494" s="126"/>
      <c r="J494" s="138"/>
      <c r="K494" s="125"/>
      <c r="L494" s="145"/>
      <c r="M494" s="52"/>
      <c r="N494" s="52"/>
      <c r="O494" s="52"/>
      <c r="P494" s="52"/>
      <c r="Q494" s="52"/>
      <c r="R494" s="52"/>
      <c r="S494" s="52"/>
      <c r="T494" s="52"/>
      <c r="U494" s="52"/>
      <c r="V494" s="52"/>
      <c r="W494" s="52"/>
      <c r="X494" s="52"/>
      <c r="Y494" s="52"/>
      <c r="Z494" s="52"/>
      <c r="AA494" s="52"/>
      <c r="AB494" s="52"/>
      <c r="AC494" s="52"/>
      <c r="AD494" s="52"/>
      <c r="AE494" s="52"/>
      <c r="AF494" s="52"/>
    </row>
    <row r="495" spans="1:32" ht="18" customHeight="1">
      <c r="A495" s="52"/>
      <c r="B495" s="118"/>
      <c r="C495" s="118"/>
      <c r="D495" s="118"/>
      <c r="E495" s="118"/>
      <c r="F495" s="118"/>
      <c r="G495" s="114"/>
      <c r="H495" s="125"/>
      <c r="I495" s="126"/>
      <c r="J495" s="138"/>
      <c r="K495" s="125"/>
      <c r="L495" s="145"/>
      <c r="M495" s="52"/>
      <c r="N495" s="52"/>
      <c r="O495" s="52"/>
      <c r="P495" s="52"/>
      <c r="Q495" s="52"/>
      <c r="R495" s="52"/>
      <c r="S495" s="52"/>
      <c r="T495" s="52"/>
      <c r="U495" s="52"/>
      <c r="V495" s="52"/>
      <c r="W495" s="52"/>
      <c r="X495" s="52"/>
      <c r="Y495" s="52"/>
      <c r="Z495" s="52"/>
      <c r="AA495" s="52"/>
      <c r="AB495" s="52"/>
      <c r="AC495" s="52"/>
      <c r="AD495" s="52"/>
      <c r="AE495" s="52"/>
      <c r="AF495" s="52"/>
    </row>
    <row r="496" spans="1:32" ht="18" customHeight="1">
      <c r="A496" s="52"/>
      <c r="B496" s="118"/>
      <c r="C496" s="118"/>
      <c r="D496" s="118"/>
      <c r="E496" s="118"/>
      <c r="F496" s="118"/>
      <c r="G496" s="114"/>
      <c r="H496" s="125"/>
      <c r="I496" s="126"/>
      <c r="J496" s="138"/>
      <c r="K496" s="125"/>
      <c r="L496" s="145"/>
      <c r="M496" s="52"/>
      <c r="N496" s="52"/>
      <c r="O496" s="52"/>
      <c r="P496" s="52"/>
      <c r="Q496" s="52"/>
      <c r="R496" s="52"/>
      <c r="S496" s="52"/>
      <c r="T496" s="52"/>
      <c r="U496" s="52"/>
      <c r="V496" s="52"/>
      <c r="W496" s="52"/>
      <c r="X496" s="52"/>
      <c r="Y496" s="52"/>
      <c r="Z496" s="52"/>
      <c r="AA496" s="52"/>
      <c r="AB496" s="52"/>
      <c r="AC496" s="52"/>
      <c r="AD496" s="52"/>
      <c r="AE496" s="52"/>
      <c r="AF496" s="52"/>
    </row>
    <row r="497" spans="1:32" ht="18" customHeight="1">
      <c r="A497" s="52"/>
      <c r="B497" s="118"/>
      <c r="C497" s="118"/>
      <c r="D497" s="118"/>
      <c r="E497" s="118"/>
      <c r="F497" s="118"/>
      <c r="G497" s="114"/>
      <c r="H497" s="125"/>
      <c r="I497" s="126"/>
      <c r="J497" s="138"/>
      <c r="K497" s="125"/>
      <c r="L497" s="145"/>
      <c r="M497" s="52"/>
      <c r="N497" s="52"/>
      <c r="O497" s="52"/>
      <c r="P497" s="52"/>
      <c r="Q497" s="52"/>
      <c r="R497" s="52"/>
      <c r="S497" s="52"/>
      <c r="T497" s="52"/>
      <c r="U497" s="52"/>
      <c r="V497" s="52"/>
      <c r="W497" s="52"/>
      <c r="X497" s="52"/>
      <c r="Y497" s="52"/>
      <c r="Z497" s="52"/>
      <c r="AA497" s="52"/>
      <c r="AB497" s="52"/>
      <c r="AC497" s="52"/>
      <c r="AD497" s="52"/>
      <c r="AE497" s="52"/>
      <c r="AF497" s="52"/>
    </row>
    <row r="498" spans="1:32" ht="18" customHeight="1">
      <c r="A498" s="52"/>
      <c r="B498" s="18"/>
      <c r="C498" s="85"/>
      <c r="D498" s="85"/>
      <c r="E498" s="85"/>
      <c r="F498" s="85"/>
      <c r="G498" s="86"/>
      <c r="H498" s="19"/>
      <c r="I498" s="20"/>
      <c r="J498" s="100"/>
      <c r="K498" s="59"/>
      <c r="L498" s="145"/>
      <c r="M498" s="52"/>
      <c r="N498" s="52"/>
      <c r="O498" s="52"/>
      <c r="P498" s="52"/>
      <c r="Q498" s="52"/>
      <c r="R498" s="52"/>
      <c r="S498" s="52"/>
      <c r="T498" s="52"/>
      <c r="U498" s="52"/>
      <c r="V498" s="52"/>
      <c r="W498" s="52"/>
      <c r="X498" s="52"/>
      <c r="Y498" s="52"/>
      <c r="Z498" s="52"/>
      <c r="AA498" s="52"/>
      <c r="AB498" s="52"/>
      <c r="AC498" s="52"/>
      <c r="AD498" s="52"/>
      <c r="AE498" s="52"/>
      <c r="AF498" s="52"/>
    </row>
    <row r="499" spans="1:32" ht="18" customHeight="1">
      <c r="A499" s="52"/>
      <c r="B499" s="148"/>
      <c r="C499" s="129" t="s">
        <v>301</v>
      </c>
      <c r="D499" s="161" t="s">
        <v>152</v>
      </c>
      <c r="E499" s="121" t="s">
        <v>308</v>
      </c>
      <c r="F499" s="121" t="s">
        <v>330</v>
      </c>
      <c r="G499" s="166" t="s">
        <v>157</v>
      </c>
      <c r="H499" s="123" t="s">
        <v>331</v>
      </c>
      <c r="I499" s="124"/>
      <c r="J499" s="180" t="s">
        <v>332</v>
      </c>
      <c r="K499" s="182">
        <v>79</v>
      </c>
      <c r="L499" s="145"/>
      <c r="M499" s="52"/>
      <c r="N499" s="52"/>
      <c r="O499" s="52"/>
      <c r="P499" s="52"/>
      <c r="Q499" s="52"/>
      <c r="R499" s="52"/>
      <c r="S499" s="52"/>
      <c r="T499" s="52"/>
      <c r="U499" s="52"/>
      <c r="V499" s="52"/>
      <c r="W499" s="52"/>
      <c r="X499" s="52"/>
      <c r="Y499" s="52"/>
      <c r="Z499" s="52"/>
      <c r="AA499" s="52"/>
      <c r="AB499" s="52"/>
      <c r="AC499" s="52"/>
      <c r="AD499" s="52"/>
      <c r="AE499" s="52"/>
      <c r="AF499" s="52"/>
    </row>
    <row r="500" spans="1:32" ht="18" customHeight="1">
      <c r="A500" s="52"/>
      <c r="B500" s="118"/>
      <c r="C500" s="118"/>
      <c r="D500" s="118"/>
      <c r="E500" s="118"/>
      <c r="F500" s="118"/>
      <c r="G500" s="114"/>
      <c r="H500" s="125"/>
      <c r="I500" s="126"/>
      <c r="J500" s="138"/>
      <c r="K500" s="125"/>
      <c r="L500" s="145"/>
      <c r="M500" s="52"/>
      <c r="N500" s="52"/>
      <c r="O500" s="52"/>
      <c r="P500" s="52"/>
      <c r="Q500" s="52"/>
      <c r="R500" s="52"/>
      <c r="S500" s="52"/>
      <c r="T500" s="52"/>
      <c r="U500" s="52"/>
      <c r="V500" s="52"/>
      <c r="W500" s="52"/>
      <c r="X500" s="52"/>
      <c r="Y500" s="52"/>
      <c r="Z500" s="52"/>
      <c r="AA500" s="52"/>
      <c r="AB500" s="52"/>
      <c r="AC500" s="52"/>
      <c r="AD500" s="52"/>
      <c r="AE500" s="52"/>
      <c r="AF500" s="52"/>
    </row>
    <row r="501" spans="1:32" ht="18" customHeight="1">
      <c r="A501" s="52"/>
      <c r="B501" s="118"/>
      <c r="C501" s="118"/>
      <c r="D501" s="118"/>
      <c r="E501" s="118"/>
      <c r="F501" s="118"/>
      <c r="G501" s="114"/>
      <c r="H501" s="125"/>
      <c r="I501" s="126"/>
      <c r="J501" s="138"/>
      <c r="K501" s="125"/>
      <c r="L501" s="145"/>
      <c r="M501" s="52"/>
      <c r="N501" s="52"/>
      <c r="O501" s="52"/>
      <c r="P501" s="52"/>
      <c r="Q501" s="52"/>
      <c r="R501" s="52"/>
      <c r="S501" s="52"/>
      <c r="T501" s="52"/>
      <c r="U501" s="52"/>
      <c r="V501" s="52"/>
      <c r="W501" s="52"/>
      <c r="X501" s="52"/>
      <c r="Y501" s="52"/>
      <c r="Z501" s="52"/>
      <c r="AA501" s="52"/>
      <c r="AB501" s="52"/>
      <c r="AC501" s="52"/>
      <c r="AD501" s="52"/>
      <c r="AE501" s="52"/>
      <c r="AF501" s="52"/>
    </row>
    <row r="502" spans="1:32" ht="18" customHeight="1">
      <c r="A502" s="52"/>
      <c r="B502" s="118"/>
      <c r="C502" s="118"/>
      <c r="D502" s="118"/>
      <c r="E502" s="118"/>
      <c r="F502" s="118"/>
      <c r="G502" s="114"/>
      <c r="H502" s="125"/>
      <c r="I502" s="126"/>
      <c r="J502" s="138"/>
      <c r="K502" s="125"/>
      <c r="L502" s="145"/>
      <c r="M502" s="52"/>
      <c r="N502" s="52"/>
      <c r="O502" s="52"/>
      <c r="P502" s="52"/>
      <c r="Q502" s="52"/>
      <c r="R502" s="52"/>
      <c r="S502" s="52"/>
      <c r="T502" s="52"/>
      <c r="U502" s="52"/>
      <c r="V502" s="52"/>
      <c r="W502" s="52"/>
      <c r="X502" s="52"/>
      <c r="Y502" s="52"/>
      <c r="Z502" s="52"/>
      <c r="AA502" s="52"/>
      <c r="AB502" s="52"/>
      <c r="AC502" s="52"/>
      <c r="AD502" s="52"/>
      <c r="AE502" s="52"/>
      <c r="AF502" s="52"/>
    </row>
    <row r="503" spans="1:32" ht="18" customHeight="1">
      <c r="A503" s="52"/>
      <c r="B503" s="118"/>
      <c r="C503" s="118"/>
      <c r="D503" s="118"/>
      <c r="E503" s="118"/>
      <c r="F503" s="118"/>
      <c r="G503" s="114"/>
      <c r="H503" s="125"/>
      <c r="I503" s="126"/>
      <c r="J503" s="138"/>
      <c r="K503" s="125"/>
      <c r="L503" s="145"/>
      <c r="M503" s="52"/>
      <c r="N503" s="52"/>
      <c r="O503" s="52"/>
      <c r="P503" s="52"/>
      <c r="Q503" s="52"/>
      <c r="R503" s="52"/>
      <c r="S503" s="52"/>
      <c r="T503" s="52"/>
      <c r="U503" s="52"/>
      <c r="V503" s="52"/>
      <c r="W503" s="52"/>
      <c r="X503" s="52"/>
      <c r="Y503" s="52"/>
      <c r="Z503" s="52"/>
      <c r="AA503" s="52"/>
      <c r="AB503" s="52"/>
      <c r="AC503" s="52"/>
      <c r="AD503" s="52"/>
      <c r="AE503" s="52"/>
      <c r="AF503" s="52"/>
    </row>
    <row r="504" spans="1:32" ht="18" customHeight="1">
      <c r="A504" s="52"/>
      <c r="B504" s="18"/>
      <c r="C504" s="85"/>
      <c r="D504" s="85"/>
      <c r="E504" s="85"/>
      <c r="F504" s="85"/>
      <c r="G504" s="86"/>
      <c r="H504" s="19"/>
      <c r="I504" s="20"/>
      <c r="J504" s="100"/>
      <c r="K504" s="59"/>
      <c r="L504" s="145"/>
      <c r="M504" s="52"/>
      <c r="N504" s="52"/>
      <c r="O504" s="52"/>
      <c r="P504" s="52"/>
      <c r="Q504" s="52"/>
      <c r="R504" s="52"/>
      <c r="S504" s="52"/>
      <c r="T504" s="52"/>
      <c r="U504" s="52"/>
      <c r="V504" s="52"/>
      <c r="W504" s="52"/>
      <c r="X504" s="52"/>
      <c r="Y504" s="52"/>
      <c r="Z504" s="52"/>
      <c r="AA504" s="52"/>
      <c r="AB504" s="52"/>
      <c r="AC504" s="52"/>
      <c r="AD504" s="52"/>
      <c r="AE504" s="52"/>
      <c r="AF504" s="52"/>
    </row>
    <row r="505" spans="1:32" ht="18" customHeight="1">
      <c r="A505" s="52"/>
      <c r="B505" s="148" t="s">
        <v>333</v>
      </c>
      <c r="C505" s="129" t="s">
        <v>301</v>
      </c>
      <c r="D505" s="161" t="s">
        <v>152</v>
      </c>
      <c r="E505" s="121" t="s">
        <v>308</v>
      </c>
      <c r="F505" s="121" t="s">
        <v>334</v>
      </c>
      <c r="G505" s="166" t="s">
        <v>156</v>
      </c>
      <c r="H505" s="123" t="s">
        <v>335</v>
      </c>
      <c r="I505" s="124"/>
      <c r="J505" s="180" t="s">
        <v>336</v>
      </c>
      <c r="K505" s="182">
        <v>80</v>
      </c>
      <c r="L505" s="145"/>
      <c r="M505" s="52"/>
      <c r="N505" s="52"/>
      <c r="O505" s="52"/>
      <c r="P505" s="52"/>
      <c r="Q505" s="52"/>
      <c r="R505" s="52"/>
      <c r="S505" s="52"/>
      <c r="T505" s="52"/>
      <c r="U505" s="52"/>
      <c r="V505" s="52"/>
      <c r="W505" s="52"/>
      <c r="X505" s="52"/>
      <c r="Y505" s="52"/>
      <c r="Z505" s="52"/>
      <c r="AA505" s="52"/>
      <c r="AB505" s="52"/>
      <c r="AC505" s="52"/>
      <c r="AD505" s="52"/>
      <c r="AE505" s="52"/>
      <c r="AF505" s="52"/>
    </row>
    <row r="506" spans="1:32" ht="18" customHeight="1">
      <c r="A506" s="52"/>
      <c r="B506" s="118"/>
      <c r="C506" s="118"/>
      <c r="D506" s="118"/>
      <c r="E506" s="118"/>
      <c r="F506" s="118"/>
      <c r="G506" s="114"/>
      <c r="H506" s="125"/>
      <c r="I506" s="126"/>
      <c r="J506" s="138"/>
      <c r="K506" s="125"/>
      <c r="L506" s="145"/>
      <c r="M506" s="52"/>
      <c r="N506" s="52"/>
      <c r="O506" s="52"/>
      <c r="P506" s="52"/>
      <c r="Q506" s="52"/>
      <c r="R506" s="52"/>
      <c r="S506" s="52"/>
      <c r="T506" s="52"/>
      <c r="U506" s="52"/>
      <c r="V506" s="52"/>
      <c r="W506" s="52"/>
      <c r="X506" s="52"/>
      <c r="Y506" s="52"/>
      <c r="Z506" s="52"/>
      <c r="AA506" s="52"/>
      <c r="AB506" s="52"/>
      <c r="AC506" s="52"/>
      <c r="AD506" s="52"/>
      <c r="AE506" s="52"/>
      <c r="AF506" s="52"/>
    </row>
    <row r="507" spans="1:32" ht="18" customHeight="1">
      <c r="A507" s="52"/>
      <c r="B507" s="118"/>
      <c r="C507" s="118"/>
      <c r="D507" s="118"/>
      <c r="E507" s="118"/>
      <c r="F507" s="118"/>
      <c r="G507" s="114"/>
      <c r="H507" s="125"/>
      <c r="I507" s="126"/>
      <c r="J507" s="138"/>
      <c r="K507" s="125"/>
      <c r="L507" s="145"/>
      <c r="M507" s="52"/>
      <c r="N507" s="52"/>
      <c r="O507" s="52"/>
      <c r="P507" s="52"/>
      <c r="Q507" s="52"/>
      <c r="R507" s="52"/>
      <c r="S507" s="52"/>
      <c r="T507" s="52"/>
      <c r="U507" s="52"/>
      <c r="V507" s="52"/>
      <c r="W507" s="52"/>
      <c r="X507" s="52"/>
      <c r="Y507" s="52"/>
      <c r="Z507" s="52"/>
      <c r="AA507" s="52"/>
      <c r="AB507" s="52"/>
      <c r="AC507" s="52"/>
      <c r="AD507" s="52"/>
      <c r="AE507" s="52"/>
      <c r="AF507" s="52"/>
    </row>
    <row r="508" spans="1:32" ht="18" customHeight="1">
      <c r="A508" s="52"/>
      <c r="B508" s="118"/>
      <c r="C508" s="118"/>
      <c r="D508" s="118"/>
      <c r="E508" s="118"/>
      <c r="F508" s="118"/>
      <c r="G508" s="114"/>
      <c r="H508" s="125"/>
      <c r="I508" s="126"/>
      <c r="J508" s="138"/>
      <c r="K508" s="125"/>
      <c r="L508" s="145"/>
      <c r="M508" s="52"/>
      <c r="N508" s="52"/>
      <c r="O508" s="52"/>
      <c r="P508" s="52"/>
      <c r="Q508" s="52"/>
      <c r="R508" s="52"/>
      <c r="S508" s="52"/>
      <c r="T508" s="52"/>
      <c r="U508" s="52"/>
      <c r="V508" s="52"/>
      <c r="W508" s="52"/>
      <c r="X508" s="52"/>
      <c r="Y508" s="52"/>
      <c r="Z508" s="52"/>
      <c r="AA508" s="52"/>
      <c r="AB508" s="52"/>
      <c r="AC508" s="52"/>
      <c r="AD508" s="52"/>
      <c r="AE508" s="52"/>
      <c r="AF508" s="52"/>
    </row>
    <row r="509" spans="1:32" ht="18" customHeight="1">
      <c r="A509" s="52"/>
      <c r="B509" s="118"/>
      <c r="C509" s="118"/>
      <c r="D509" s="118"/>
      <c r="E509" s="118"/>
      <c r="F509" s="118"/>
      <c r="G509" s="114"/>
      <c r="H509" s="125"/>
      <c r="I509" s="126"/>
      <c r="J509" s="138"/>
      <c r="K509" s="125"/>
      <c r="L509" s="145"/>
      <c r="M509" s="52"/>
      <c r="N509" s="52"/>
      <c r="O509" s="52"/>
      <c r="P509" s="52"/>
      <c r="Q509" s="52"/>
      <c r="R509" s="52"/>
      <c r="S509" s="52"/>
      <c r="T509" s="52"/>
      <c r="U509" s="52"/>
      <c r="V509" s="52"/>
      <c r="W509" s="52"/>
      <c r="X509" s="52"/>
      <c r="Y509" s="52"/>
      <c r="Z509" s="52"/>
      <c r="AA509" s="52"/>
      <c r="AB509" s="52"/>
      <c r="AC509" s="52"/>
      <c r="AD509" s="52"/>
      <c r="AE509" s="52"/>
      <c r="AF509" s="52"/>
    </row>
    <row r="510" spans="1:32" ht="18" customHeight="1">
      <c r="A510" s="52"/>
      <c r="B510" s="18"/>
      <c r="C510" s="85"/>
      <c r="D510" s="85"/>
      <c r="E510" s="85"/>
      <c r="F510" s="85"/>
      <c r="G510" s="86"/>
      <c r="H510" s="19"/>
      <c r="I510" s="20"/>
      <c r="J510" s="100"/>
      <c r="K510" s="59"/>
      <c r="L510" s="145"/>
      <c r="M510" s="52"/>
      <c r="N510" s="52"/>
      <c r="O510" s="52"/>
      <c r="P510" s="52"/>
      <c r="Q510" s="52"/>
      <c r="R510" s="52"/>
      <c r="S510" s="52"/>
      <c r="T510" s="52"/>
      <c r="U510" s="52"/>
      <c r="V510" s="52"/>
      <c r="W510" s="52"/>
      <c r="X510" s="52"/>
      <c r="Y510" s="52"/>
      <c r="Z510" s="52"/>
      <c r="AA510" s="52"/>
      <c r="AB510" s="52"/>
      <c r="AC510" s="52"/>
      <c r="AD510" s="52"/>
      <c r="AE510" s="52"/>
      <c r="AF510" s="52"/>
    </row>
    <row r="511" spans="1:32" ht="18" customHeight="1">
      <c r="A511" s="52"/>
      <c r="B511" s="148"/>
      <c r="C511" s="129" t="s">
        <v>301</v>
      </c>
      <c r="D511" s="161" t="s">
        <v>152</v>
      </c>
      <c r="E511" s="121" t="s">
        <v>337</v>
      </c>
      <c r="F511" s="121" t="s">
        <v>338</v>
      </c>
      <c r="G511" s="166" t="s">
        <v>156</v>
      </c>
      <c r="H511" s="123" t="s">
        <v>335</v>
      </c>
      <c r="I511" s="124"/>
      <c r="J511" s="180" t="s">
        <v>339</v>
      </c>
      <c r="K511" s="182">
        <v>81</v>
      </c>
      <c r="L511" s="145"/>
      <c r="M511" s="52"/>
      <c r="N511" s="52"/>
      <c r="O511" s="52"/>
      <c r="P511" s="52"/>
      <c r="Q511" s="52"/>
      <c r="R511" s="52"/>
      <c r="S511" s="52"/>
      <c r="T511" s="52"/>
      <c r="U511" s="52"/>
      <c r="V511" s="52"/>
      <c r="W511" s="52"/>
      <c r="X511" s="52"/>
      <c r="Y511" s="52"/>
      <c r="Z511" s="52"/>
      <c r="AA511" s="52"/>
      <c r="AB511" s="52"/>
      <c r="AC511" s="52"/>
      <c r="AD511" s="52"/>
      <c r="AE511" s="52"/>
      <c r="AF511" s="52"/>
    </row>
    <row r="512" spans="1:32" ht="18" customHeight="1">
      <c r="A512" s="52"/>
      <c r="B512" s="118"/>
      <c r="C512" s="118"/>
      <c r="D512" s="118"/>
      <c r="E512" s="118"/>
      <c r="F512" s="118"/>
      <c r="G512" s="114"/>
      <c r="H512" s="125"/>
      <c r="I512" s="126"/>
      <c r="J512" s="138"/>
      <c r="K512" s="125"/>
      <c r="L512" s="145"/>
      <c r="M512" s="52"/>
      <c r="N512" s="52"/>
      <c r="O512" s="52"/>
      <c r="P512" s="52"/>
      <c r="Q512" s="52"/>
      <c r="R512" s="52"/>
      <c r="S512" s="52"/>
      <c r="T512" s="52"/>
      <c r="U512" s="52"/>
      <c r="V512" s="52"/>
      <c r="W512" s="52"/>
      <c r="X512" s="52"/>
      <c r="Y512" s="52"/>
      <c r="Z512" s="52"/>
      <c r="AA512" s="52"/>
      <c r="AB512" s="52"/>
      <c r="AC512" s="52"/>
      <c r="AD512" s="52"/>
      <c r="AE512" s="52"/>
      <c r="AF512" s="52"/>
    </row>
    <row r="513" spans="1:32" ht="18" customHeight="1">
      <c r="A513" s="52"/>
      <c r="B513" s="118"/>
      <c r="C513" s="118"/>
      <c r="D513" s="118"/>
      <c r="E513" s="118"/>
      <c r="F513" s="118"/>
      <c r="G513" s="114"/>
      <c r="H513" s="125"/>
      <c r="I513" s="126"/>
      <c r="J513" s="138"/>
      <c r="K513" s="125"/>
      <c r="L513" s="145"/>
      <c r="M513" s="52"/>
      <c r="N513" s="52"/>
      <c r="O513" s="52"/>
      <c r="P513" s="52"/>
      <c r="Q513" s="52"/>
      <c r="R513" s="52"/>
      <c r="S513" s="52"/>
      <c r="T513" s="52"/>
      <c r="U513" s="52"/>
      <c r="V513" s="52"/>
      <c r="W513" s="52"/>
      <c r="X513" s="52"/>
      <c r="Y513" s="52"/>
      <c r="Z513" s="52"/>
      <c r="AA513" s="52"/>
      <c r="AB513" s="52"/>
      <c r="AC513" s="52"/>
      <c r="AD513" s="52"/>
      <c r="AE513" s="52"/>
      <c r="AF513" s="52"/>
    </row>
    <row r="514" spans="1:32" ht="18" customHeight="1">
      <c r="A514" s="52"/>
      <c r="B514" s="118"/>
      <c r="C514" s="118"/>
      <c r="D514" s="118"/>
      <c r="E514" s="118"/>
      <c r="F514" s="118"/>
      <c r="G514" s="114"/>
      <c r="H514" s="125"/>
      <c r="I514" s="126"/>
      <c r="J514" s="138"/>
      <c r="K514" s="125"/>
      <c r="L514" s="145"/>
      <c r="M514" s="52"/>
      <c r="N514" s="52"/>
      <c r="O514" s="52"/>
      <c r="P514" s="52"/>
      <c r="Q514" s="52"/>
      <c r="R514" s="52"/>
      <c r="S514" s="52"/>
      <c r="T514" s="52"/>
      <c r="U514" s="52"/>
      <c r="V514" s="52"/>
      <c r="W514" s="52"/>
      <c r="X514" s="52"/>
      <c r="Y514" s="52"/>
      <c r="Z514" s="52"/>
      <c r="AA514" s="52"/>
      <c r="AB514" s="52"/>
      <c r="AC514" s="52"/>
      <c r="AD514" s="52"/>
      <c r="AE514" s="52"/>
      <c r="AF514" s="52"/>
    </row>
    <row r="515" spans="1:32" ht="18" customHeight="1">
      <c r="A515" s="52"/>
      <c r="B515" s="118"/>
      <c r="C515" s="118"/>
      <c r="D515" s="118"/>
      <c r="E515" s="118"/>
      <c r="F515" s="118"/>
      <c r="G515" s="114"/>
      <c r="H515" s="125"/>
      <c r="I515" s="126"/>
      <c r="J515" s="138"/>
      <c r="K515" s="125"/>
      <c r="L515" s="145"/>
      <c r="M515" s="52"/>
      <c r="N515" s="52"/>
      <c r="O515" s="52"/>
      <c r="P515" s="52"/>
      <c r="Q515" s="52"/>
      <c r="R515" s="52"/>
      <c r="S515" s="52"/>
      <c r="T515" s="52"/>
      <c r="U515" s="52"/>
      <c r="V515" s="52"/>
      <c r="W515" s="52"/>
      <c r="X515" s="52"/>
      <c r="Y515" s="52"/>
      <c r="Z515" s="52"/>
      <c r="AA515" s="52"/>
      <c r="AB515" s="52"/>
      <c r="AC515" s="52"/>
      <c r="AD515" s="52"/>
      <c r="AE515" s="52"/>
      <c r="AF515" s="52"/>
    </row>
    <row r="516" spans="1:32" ht="18" customHeight="1">
      <c r="A516" s="52"/>
      <c r="B516" s="118"/>
      <c r="C516" s="118"/>
      <c r="D516" s="118"/>
      <c r="E516" s="118"/>
      <c r="F516" s="118"/>
      <c r="G516" s="114"/>
      <c r="H516" s="125"/>
      <c r="I516" s="126"/>
      <c r="J516" s="138"/>
      <c r="K516" s="125"/>
      <c r="L516" s="145"/>
      <c r="M516" s="52"/>
      <c r="N516" s="52"/>
      <c r="O516" s="52"/>
      <c r="P516" s="52"/>
      <c r="Q516" s="52"/>
      <c r="R516" s="52"/>
      <c r="S516" s="52"/>
      <c r="T516" s="52"/>
      <c r="U516" s="52"/>
      <c r="V516" s="52"/>
      <c r="W516" s="52"/>
      <c r="X516" s="52"/>
      <c r="Y516" s="52"/>
      <c r="Z516" s="52"/>
      <c r="AA516" s="52"/>
      <c r="AB516" s="52"/>
      <c r="AC516" s="52"/>
      <c r="AD516" s="52"/>
      <c r="AE516" s="52"/>
      <c r="AF516" s="52"/>
    </row>
    <row r="517" spans="1:32" ht="18" customHeight="1">
      <c r="A517" s="52"/>
      <c r="B517" s="18"/>
      <c r="C517" s="85"/>
      <c r="D517" s="85"/>
      <c r="E517" s="85"/>
      <c r="F517" s="85"/>
      <c r="G517" s="86"/>
      <c r="H517" s="19"/>
      <c r="I517" s="20"/>
      <c r="J517" s="100"/>
      <c r="K517" s="59"/>
      <c r="L517" s="145"/>
      <c r="M517" s="52"/>
      <c r="N517" s="52"/>
      <c r="O517" s="52"/>
      <c r="P517" s="52"/>
      <c r="Q517" s="52"/>
      <c r="R517" s="52"/>
      <c r="S517" s="52"/>
      <c r="T517" s="52"/>
      <c r="U517" s="52"/>
      <c r="V517" s="52"/>
      <c r="W517" s="52"/>
      <c r="X517" s="52"/>
      <c r="Y517" s="52"/>
      <c r="Z517" s="52"/>
      <c r="AA517" s="52"/>
      <c r="AB517" s="52"/>
      <c r="AC517" s="52"/>
      <c r="AD517" s="52"/>
      <c r="AE517" s="52"/>
      <c r="AF517" s="52"/>
    </row>
    <row r="518" spans="1:32" ht="18" customHeight="1">
      <c r="A518" s="52"/>
      <c r="B518" s="148"/>
      <c r="C518" s="129" t="s">
        <v>301</v>
      </c>
      <c r="D518" s="161" t="s">
        <v>152</v>
      </c>
      <c r="E518" s="121" t="s">
        <v>340</v>
      </c>
      <c r="F518" s="121" t="s">
        <v>338</v>
      </c>
      <c r="G518" s="166" t="s">
        <v>155</v>
      </c>
      <c r="H518" s="123" t="s">
        <v>341</v>
      </c>
      <c r="I518" s="124"/>
      <c r="J518" s="180" t="s">
        <v>342</v>
      </c>
      <c r="K518" s="182">
        <v>82</v>
      </c>
      <c r="L518" s="145"/>
      <c r="M518" s="52"/>
      <c r="N518" s="52"/>
      <c r="O518" s="52"/>
      <c r="P518" s="52"/>
      <c r="Q518" s="52"/>
      <c r="R518" s="52"/>
      <c r="S518" s="52"/>
      <c r="T518" s="52"/>
      <c r="U518" s="52"/>
      <c r="V518" s="52"/>
      <c r="W518" s="52"/>
      <c r="X518" s="52"/>
      <c r="Y518" s="52"/>
      <c r="Z518" s="52"/>
      <c r="AA518" s="52"/>
      <c r="AB518" s="52"/>
      <c r="AC518" s="52"/>
      <c r="AD518" s="52"/>
      <c r="AE518" s="52"/>
      <c r="AF518" s="52"/>
    </row>
    <row r="519" spans="1:32" ht="18" customHeight="1">
      <c r="A519" s="52"/>
      <c r="B519" s="118"/>
      <c r="C519" s="118"/>
      <c r="D519" s="118"/>
      <c r="E519" s="118"/>
      <c r="F519" s="118"/>
      <c r="G519" s="114"/>
      <c r="H519" s="125"/>
      <c r="I519" s="126"/>
      <c r="J519" s="138"/>
      <c r="K519" s="125"/>
      <c r="L519" s="145"/>
      <c r="M519" s="52"/>
      <c r="N519" s="52"/>
      <c r="O519" s="52"/>
      <c r="P519" s="52"/>
      <c r="Q519" s="52"/>
      <c r="R519" s="52"/>
      <c r="S519" s="52"/>
      <c r="T519" s="52"/>
      <c r="U519" s="52"/>
      <c r="V519" s="52"/>
      <c r="W519" s="52"/>
      <c r="X519" s="52"/>
      <c r="Y519" s="52"/>
      <c r="Z519" s="52"/>
      <c r="AA519" s="52"/>
      <c r="AB519" s="52"/>
      <c r="AC519" s="52"/>
      <c r="AD519" s="52"/>
      <c r="AE519" s="52"/>
      <c r="AF519" s="52"/>
    </row>
    <row r="520" spans="1:32" ht="18" customHeight="1">
      <c r="A520" s="52"/>
      <c r="B520" s="118"/>
      <c r="C520" s="118"/>
      <c r="D520" s="118"/>
      <c r="E520" s="118"/>
      <c r="F520" s="118"/>
      <c r="G520" s="114"/>
      <c r="H520" s="125"/>
      <c r="I520" s="126"/>
      <c r="J520" s="138"/>
      <c r="K520" s="125"/>
      <c r="L520" s="145"/>
      <c r="M520" s="52"/>
      <c r="N520" s="52"/>
      <c r="O520" s="52"/>
      <c r="P520" s="52"/>
      <c r="Q520" s="52"/>
      <c r="R520" s="52"/>
      <c r="S520" s="52"/>
      <c r="T520" s="52"/>
      <c r="U520" s="52"/>
      <c r="V520" s="52"/>
      <c r="W520" s="52"/>
      <c r="X520" s="52"/>
      <c r="Y520" s="52"/>
      <c r="Z520" s="52"/>
      <c r="AA520" s="52"/>
      <c r="AB520" s="52"/>
      <c r="AC520" s="52"/>
      <c r="AD520" s="52"/>
      <c r="AE520" s="52"/>
      <c r="AF520" s="52"/>
    </row>
    <row r="521" spans="1:32" ht="18" customHeight="1">
      <c r="A521" s="52"/>
      <c r="B521" s="118"/>
      <c r="C521" s="118"/>
      <c r="D521" s="118"/>
      <c r="E521" s="118"/>
      <c r="F521" s="118"/>
      <c r="G521" s="114"/>
      <c r="H521" s="125"/>
      <c r="I521" s="126"/>
      <c r="J521" s="138"/>
      <c r="K521" s="125"/>
      <c r="L521" s="145"/>
      <c r="M521" s="52"/>
      <c r="N521" s="52"/>
      <c r="O521" s="52"/>
      <c r="P521" s="52"/>
      <c r="Q521" s="52"/>
      <c r="R521" s="52"/>
      <c r="S521" s="52"/>
      <c r="T521" s="52"/>
      <c r="U521" s="52"/>
      <c r="V521" s="52"/>
      <c r="W521" s="52"/>
      <c r="X521" s="52"/>
      <c r="Y521" s="52"/>
      <c r="Z521" s="52"/>
      <c r="AA521" s="52"/>
      <c r="AB521" s="52"/>
      <c r="AC521" s="52"/>
      <c r="AD521" s="52"/>
      <c r="AE521" s="52"/>
      <c r="AF521" s="52"/>
    </row>
    <row r="522" spans="1:32" ht="18" customHeight="1">
      <c r="A522" s="52"/>
      <c r="B522" s="118"/>
      <c r="C522" s="118"/>
      <c r="D522" s="118"/>
      <c r="E522" s="118"/>
      <c r="F522" s="118"/>
      <c r="G522" s="114"/>
      <c r="H522" s="125"/>
      <c r="I522" s="126"/>
      <c r="J522" s="138"/>
      <c r="K522" s="125"/>
      <c r="L522" s="145"/>
      <c r="M522" s="52"/>
      <c r="N522" s="52"/>
      <c r="O522" s="52"/>
      <c r="P522" s="52"/>
      <c r="Q522" s="52"/>
      <c r="R522" s="52"/>
      <c r="S522" s="52"/>
      <c r="T522" s="52"/>
      <c r="U522" s="52"/>
      <c r="V522" s="52"/>
      <c r="W522" s="52"/>
      <c r="X522" s="52"/>
      <c r="Y522" s="52"/>
      <c r="Z522" s="52"/>
      <c r="AA522" s="52"/>
      <c r="AB522" s="52"/>
      <c r="AC522" s="52"/>
      <c r="AD522" s="52"/>
      <c r="AE522" s="52"/>
      <c r="AF522" s="52"/>
    </row>
    <row r="523" spans="1:32" ht="18" customHeight="1">
      <c r="A523" s="52"/>
      <c r="B523" s="18"/>
      <c r="C523" s="85"/>
      <c r="D523" s="85"/>
      <c r="E523" s="85"/>
      <c r="F523" s="85"/>
      <c r="G523" s="86"/>
      <c r="H523" s="19"/>
      <c r="I523" s="20"/>
      <c r="J523" s="100"/>
      <c r="K523" s="59"/>
      <c r="L523" s="145"/>
      <c r="M523" s="52"/>
      <c r="N523" s="52"/>
      <c r="O523" s="52"/>
      <c r="P523" s="52"/>
      <c r="Q523" s="52"/>
      <c r="R523" s="52"/>
      <c r="S523" s="52"/>
      <c r="T523" s="52"/>
      <c r="U523" s="52"/>
      <c r="V523" s="52"/>
      <c r="W523" s="52"/>
      <c r="X523" s="52"/>
      <c r="Y523" s="52"/>
      <c r="Z523" s="52"/>
      <c r="AA523" s="52"/>
      <c r="AB523" s="52"/>
      <c r="AC523" s="52"/>
      <c r="AD523" s="52"/>
      <c r="AE523" s="52"/>
      <c r="AF523" s="52"/>
    </row>
    <row r="524" spans="1:32" ht="18" customHeight="1">
      <c r="A524" s="52"/>
      <c r="B524" s="148" t="s">
        <v>343</v>
      </c>
      <c r="C524" s="129" t="s">
        <v>301</v>
      </c>
      <c r="D524" s="161" t="s">
        <v>153</v>
      </c>
      <c r="E524" s="121" t="s">
        <v>344</v>
      </c>
      <c r="F524" s="121" t="s">
        <v>345</v>
      </c>
      <c r="G524" s="166" t="s">
        <v>156</v>
      </c>
      <c r="H524" s="123" t="s">
        <v>346</v>
      </c>
      <c r="I524" s="124"/>
      <c r="J524" s="180" t="s">
        <v>347</v>
      </c>
      <c r="K524" s="182">
        <v>83</v>
      </c>
      <c r="L524" s="145"/>
      <c r="M524" s="52"/>
      <c r="N524" s="52"/>
      <c r="O524" s="52"/>
      <c r="P524" s="52"/>
      <c r="Q524" s="52"/>
      <c r="R524" s="52"/>
      <c r="S524" s="52"/>
      <c r="T524" s="52"/>
      <c r="U524" s="52"/>
      <c r="V524" s="52"/>
      <c r="W524" s="52"/>
      <c r="X524" s="52"/>
      <c r="Y524" s="52"/>
      <c r="Z524" s="52"/>
      <c r="AA524" s="52"/>
      <c r="AB524" s="52"/>
      <c r="AC524" s="52"/>
      <c r="AD524" s="52"/>
      <c r="AE524" s="52"/>
      <c r="AF524" s="52"/>
    </row>
    <row r="525" spans="1:32" ht="18" customHeight="1">
      <c r="A525" s="52"/>
      <c r="B525" s="118"/>
      <c r="C525" s="118"/>
      <c r="D525" s="118"/>
      <c r="E525" s="118"/>
      <c r="F525" s="118"/>
      <c r="G525" s="114"/>
      <c r="H525" s="125"/>
      <c r="I525" s="126"/>
      <c r="J525" s="138"/>
      <c r="K525" s="125"/>
      <c r="L525" s="145"/>
      <c r="M525" s="52"/>
      <c r="N525" s="52"/>
      <c r="O525" s="52"/>
      <c r="P525" s="52"/>
      <c r="Q525" s="52"/>
      <c r="R525" s="52"/>
      <c r="S525" s="52"/>
      <c r="T525" s="52"/>
      <c r="U525" s="52"/>
      <c r="V525" s="52"/>
      <c r="W525" s="52"/>
      <c r="X525" s="52"/>
      <c r="Y525" s="52"/>
      <c r="Z525" s="52"/>
      <c r="AA525" s="52"/>
      <c r="AB525" s="52"/>
      <c r="AC525" s="52"/>
      <c r="AD525" s="52"/>
      <c r="AE525" s="52"/>
      <c r="AF525" s="52"/>
    </row>
    <row r="526" spans="1:32" ht="18" customHeight="1">
      <c r="A526" s="52"/>
      <c r="B526" s="118"/>
      <c r="C526" s="118"/>
      <c r="D526" s="118"/>
      <c r="E526" s="118"/>
      <c r="F526" s="118"/>
      <c r="G526" s="114"/>
      <c r="H526" s="125"/>
      <c r="I526" s="126"/>
      <c r="J526" s="138"/>
      <c r="K526" s="125"/>
      <c r="L526" s="145"/>
      <c r="M526" s="52"/>
      <c r="N526" s="52"/>
      <c r="O526" s="52"/>
      <c r="P526" s="52"/>
      <c r="Q526" s="52"/>
      <c r="R526" s="52"/>
      <c r="S526" s="52"/>
      <c r="T526" s="52"/>
      <c r="U526" s="52"/>
      <c r="V526" s="52"/>
      <c r="W526" s="52"/>
      <c r="X526" s="52"/>
      <c r="Y526" s="52"/>
      <c r="Z526" s="52"/>
      <c r="AA526" s="52"/>
      <c r="AB526" s="52"/>
      <c r="AC526" s="52"/>
      <c r="AD526" s="52"/>
      <c r="AE526" s="52"/>
      <c r="AF526" s="52"/>
    </row>
    <row r="527" spans="1:32" ht="18" customHeight="1">
      <c r="A527" s="52"/>
      <c r="B527" s="118"/>
      <c r="C527" s="118"/>
      <c r="D527" s="118"/>
      <c r="E527" s="118"/>
      <c r="F527" s="118"/>
      <c r="G527" s="114"/>
      <c r="H527" s="125"/>
      <c r="I527" s="126"/>
      <c r="J527" s="138"/>
      <c r="K527" s="125"/>
      <c r="L527" s="145"/>
      <c r="M527" s="52"/>
      <c r="N527" s="52"/>
      <c r="O527" s="52"/>
      <c r="P527" s="52"/>
      <c r="Q527" s="52"/>
      <c r="R527" s="52"/>
      <c r="S527" s="52"/>
      <c r="T527" s="52"/>
      <c r="U527" s="52"/>
      <c r="V527" s="52"/>
      <c r="W527" s="52"/>
      <c r="X527" s="52"/>
      <c r="Y527" s="52"/>
      <c r="Z527" s="52"/>
      <c r="AA527" s="52"/>
      <c r="AB527" s="52"/>
      <c r="AC527" s="52"/>
      <c r="AD527" s="52"/>
      <c r="AE527" s="52"/>
      <c r="AF527" s="52"/>
    </row>
    <row r="528" spans="1:32" ht="18" customHeight="1">
      <c r="A528" s="52"/>
      <c r="B528" s="118"/>
      <c r="C528" s="118"/>
      <c r="D528" s="118"/>
      <c r="E528" s="118"/>
      <c r="F528" s="118"/>
      <c r="G528" s="114"/>
      <c r="H528" s="125"/>
      <c r="I528" s="126"/>
      <c r="J528" s="138"/>
      <c r="K528" s="125"/>
      <c r="L528" s="145"/>
      <c r="M528" s="52"/>
      <c r="N528" s="52"/>
      <c r="O528" s="52"/>
      <c r="P528" s="52"/>
      <c r="Q528" s="52"/>
      <c r="R528" s="52"/>
      <c r="S528" s="52"/>
      <c r="T528" s="52"/>
      <c r="U528" s="52"/>
      <c r="V528" s="52"/>
      <c r="W528" s="52"/>
      <c r="X528" s="52"/>
      <c r="Y528" s="52"/>
      <c r="Z528" s="52"/>
      <c r="AA528" s="52"/>
      <c r="AB528" s="52"/>
      <c r="AC528" s="52"/>
      <c r="AD528" s="52"/>
      <c r="AE528" s="52"/>
      <c r="AF528" s="52"/>
    </row>
    <row r="529" spans="1:32" ht="18" customHeight="1">
      <c r="A529" s="52"/>
      <c r="B529" s="118"/>
      <c r="C529" s="118"/>
      <c r="D529" s="118"/>
      <c r="E529" s="118"/>
      <c r="F529" s="118"/>
      <c r="G529" s="114"/>
      <c r="H529" s="125"/>
      <c r="I529" s="126"/>
      <c r="J529" s="138"/>
      <c r="K529" s="125"/>
      <c r="L529" s="145"/>
      <c r="M529" s="52"/>
      <c r="N529" s="52"/>
      <c r="O529" s="52"/>
      <c r="P529" s="52"/>
      <c r="Q529" s="52"/>
      <c r="R529" s="52"/>
      <c r="S529" s="52"/>
      <c r="T529" s="52"/>
      <c r="U529" s="52"/>
      <c r="V529" s="52"/>
      <c r="W529" s="52"/>
      <c r="X529" s="52"/>
      <c r="Y529" s="52"/>
      <c r="Z529" s="52"/>
      <c r="AA529" s="52"/>
      <c r="AB529" s="52"/>
      <c r="AC529" s="52"/>
      <c r="AD529" s="52"/>
      <c r="AE529" s="52"/>
      <c r="AF529" s="52"/>
    </row>
    <row r="530" spans="1:32" ht="18" customHeight="1">
      <c r="A530" s="52"/>
      <c r="B530" s="118"/>
      <c r="C530" s="118"/>
      <c r="D530" s="118"/>
      <c r="E530" s="118"/>
      <c r="F530" s="118"/>
      <c r="G530" s="114"/>
      <c r="H530" s="125"/>
      <c r="I530" s="126"/>
      <c r="J530" s="138"/>
      <c r="K530" s="125"/>
      <c r="L530" s="145"/>
      <c r="M530" s="52"/>
      <c r="N530" s="52"/>
      <c r="O530" s="52"/>
      <c r="P530" s="52"/>
      <c r="Q530" s="52"/>
      <c r="R530" s="52"/>
      <c r="S530" s="52"/>
      <c r="T530" s="52"/>
      <c r="U530" s="52"/>
      <c r="V530" s="52"/>
      <c r="W530" s="52"/>
      <c r="X530" s="52"/>
      <c r="Y530" s="52"/>
      <c r="Z530" s="52"/>
      <c r="AA530" s="52"/>
      <c r="AB530" s="52"/>
      <c r="AC530" s="52"/>
      <c r="AD530" s="52"/>
      <c r="AE530" s="52"/>
      <c r="AF530" s="52"/>
    </row>
    <row r="531" spans="1:32" ht="18" customHeight="1">
      <c r="A531" s="52"/>
      <c r="B531" s="118"/>
      <c r="C531" s="118"/>
      <c r="D531" s="118"/>
      <c r="E531" s="118"/>
      <c r="F531" s="118"/>
      <c r="G531" s="114"/>
      <c r="H531" s="125"/>
      <c r="I531" s="126"/>
      <c r="J531" s="138"/>
      <c r="K531" s="125"/>
      <c r="L531" s="145"/>
      <c r="M531" s="52"/>
      <c r="N531" s="52"/>
      <c r="O531" s="52"/>
      <c r="P531" s="52"/>
      <c r="Q531" s="52"/>
      <c r="R531" s="52"/>
      <c r="S531" s="52"/>
      <c r="T531" s="52"/>
      <c r="U531" s="52"/>
      <c r="V531" s="52"/>
      <c r="W531" s="52"/>
      <c r="X531" s="52"/>
      <c r="Y531" s="52"/>
      <c r="Z531" s="52"/>
      <c r="AA531" s="52"/>
      <c r="AB531" s="52"/>
      <c r="AC531" s="52"/>
      <c r="AD531" s="52"/>
      <c r="AE531" s="52"/>
      <c r="AF531" s="52"/>
    </row>
    <row r="532" spans="1:32" ht="18" customHeight="1">
      <c r="A532" s="52"/>
      <c r="B532" s="18"/>
      <c r="C532" s="85"/>
      <c r="D532" s="85"/>
      <c r="E532" s="85"/>
      <c r="F532" s="85"/>
      <c r="G532" s="86"/>
      <c r="H532" s="19"/>
      <c r="I532" s="20"/>
      <c r="J532" s="100"/>
      <c r="K532" s="59"/>
      <c r="L532" s="145"/>
      <c r="M532" s="52"/>
      <c r="N532" s="52"/>
      <c r="O532" s="52"/>
      <c r="P532" s="52"/>
      <c r="Q532" s="52"/>
      <c r="R532" s="52"/>
      <c r="S532" s="52"/>
      <c r="T532" s="52"/>
      <c r="U532" s="52"/>
      <c r="V532" s="52"/>
      <c r="W532" s="52"/>
      <c r="X532" s="52"/>
      <c r="Y532" s="52"/>
      <c r="Z532" s="52"/>
      <c r="AA532" s="52"/>
      <c r="AB532" s="52"/>
      <c r="AC532" s="52"/>
      <c r="AD532" s="52"/>
      <c r="AE532" s="52"/>
      <c r="AF532" s="52"/>
    </row>
    <row r="533" spans="1:32" ht="18" customHeight="1">
      <c r="A533" s="52"/>
      <c r="B533" s="148"/>
      <c r="C533" s="129" t="s">
        <v>301</v>
      </c>
      <c r="D533" s="161" t="s">
        <v>152</v>
      </c>
      <c r="E533" s="121" t="s">
        <v>344</v>
      </c>
      <c r="F533" s="121" t="s">
        <v>345</v>
      </c>
      <c r="G533" s="166" t="s">
        <v>155</v>
      </c>
      <c r="H533" s="123" t="s">
        <v>348</v>
      </c>
      <c r="I533" s="124"/>
      <c r="J533" s="180" t="s">
        <v>349</v>
      </c>
      <c r="K533" s="182">
        <v>84</v>
      </c>
      <c r="L533" s="145"/>
      <c r="M533" s="52"/>
      <c r="N533" s="52"/>
      <c r="O533" s="52"/>
      <c r="P533" s="52"/>
      <c r="Q533" s="52"/>
      <c r="R533" s="52"/>
      <c r="S533" s="52"/>
      <c r="T533" s="52"/>
      <c r="U533" s="52"/>
      <c r="V533" s="52"/>
      <c r="W533" s="52"/>
      <c r="X533" s="52"/>
      <c r="Y533" s="52"/>
      <c r="Z533" s="52"/>
      <c r="AA533" s="52"/>
      <c r="AB533" s="52"/>
      <c r="AC533" s="52"/>
      <c r="AD533" s="52"/>
      <c r="AE533" s="52"/>
      <c r="AF533" s="52"/>
    </row>
    <row r="534" spans="1:32" ht="18" customHeight="1">
      <c r="A534" s="52"/>
      <c r="B534" s="118"/>
      <c r="C534" s="118"/>
      <c r="D534" s="118"/>
      <c r="E534" s="118"/>
      <c r="F534" s="118"/>
      <c r="G534" s="114"/>
      <c r="H534" s="125"/>
      <c r="I534" s="126"/>
      <c r="J534" s="138"/>
      <c r="K534" s="125"/>
      <c r="L534" s="145"/>
      <c r="M534" s="52"/>
      <c r="N534" s="52"/>
      <c r="O534" s="52"/>
      <c r="P534" s="52"/>
      <c r="Q534" s="52"/>
      <c r="R534" s="52"/>
      <c r="S534" s="52"/>
      <c r="T534" s="52"/>
      <c r="U534" s="52"/>
      <c r="V534" s="52"/>
      <c r="W534" s="52"/>
      <c r="X534" s="52"/>
      <c r="Y534" s="52"/>
      <c r="Z534" s="52"/>
      <c r="AA534" s="52"/>
      <c r="AB534" s="52"/>
      <c r="AC534" s="52"/>
      <c r="AD534" s="52"/>
      <c r="AE534" s="52"/>
      <c r="AF534" s="52"/>
    </row>
    <row r="535" spans="1:32" ht="18" customHeight="1">
      <c r="A535" s="52"/>
      <c r="B535" s="118"/>
      <c r="C535" s="118"/>
      <c r="D535" s="118"/>
      <c r="E535" s="118"/>
      <c r="F535" s="118"/>
      <c r="G535" s="114"/>
      <c r="H535" s="125"/>
      <c r="I535" s="126"/>
      <c r="J535" s="138"/>
      <c r="K535" s="125"/>
      <c r="L535" s="145"/>
      <c r="M535" s="52"/>
      <c r="N535" s="52"/>
      <c r="O535" s="52"/>
      <c r="P535" s="52"/>
      <c r="Q535" s="52"/>
      <c r="R535" s="52"/>
      <c r="S535" s="52"/>
      <c r="T535" s="52"/>
      <c r="U535" s="52"/>
      <c r="V535" s="52"/>
      <c r="W535" s="52"/>
      <c r="X535" s="52"/>
      <c r="Y535" s="52"/>
      <c r="Z535" s="52"/>
      <c r="AA535" s="52"/>
      <c r="AB535" s="52"/>
      <c r="AC535" s="52"/>
      <c r="AD535" s="52"/>
      <c r="AE535" s="52"/>
      <c r="AF535" s="52"/>
    </row>
    <row r="536" spans="1:32" ht="18" customHeight="1">
      <c r="A536" s="52"/>
      <c r="B536" s="118"/>
      <c r="C536" s="118"/>
      <c r="D536" s="118"/>
      <c r="E536" s="118"/>
      <c r="F536" s="118"/>
      <c r="G536" s="114"/>
      <c r="H536" s="125"/>
      <c r="I536" s="126"/>
      <c r="J536" s="138"/>
      <c r="K536" s="125"/>
      <c r="L536" s="145"/>
      <c r="M536" s="52"/>
      <c r="N536" s="52"/>
      <c r="O536" s="52"/>
      <c r="P536" s="52"/>
      <c r="Q536" s="52"/>
      <c r="R536" s="52"/>
      <c r="S536" s="52"/>
      <c r="T536" s="52"/>
      <c r="U536" s="52"/>
      <c r="V536" s="52"/>
      <c r="W536" s="52"/>
      <c r="X536" s="52"/>
      <c r="Y536" s="52"/>
      <c r="Z536" s="52"/>
      <c r="AA536" s="52"/>
      <c r="AB536" s="52"/>
      <c r="AC536" s="52"/>
      <c r="AD536" s="52"/>
      <c r="AE536" s="52"/>
      <c r="AF536" s="52"/>
    </row>
    <row r="537" spans="1:32" ht="18" customHeight="1">
      <c r="A537" s="52"/>
      <c r="B537" s="118"/>
      <c r="C537" s="118"/>
      <c r="D537" s="118"/>
      <c r="E537" s="118"/>
      <c r="F537" s="118"/>
      <c r="G537" s="114"/>
      <c r="H537" s="125"/>
      <c r="I537" s="126"/>
      <c r="J537" s="138"/>
      <c r="K537" s="125"/>
      <c r="L537" s="145"/>
      <c r="M537" s="52"/>
      <c r="N537" s="52"/>
      <c r="O537" s="52"/>
      <c r="P537" s="52"/>
      <c r="Q537" s="52"/>
      <c r="R537" s="52"/>
      <c r="S537" s="52"/>
      <c r="T537" s="52"/>
      <c r="U537" s="52"/>
      <c r="V537" s="52"/>
      <c r="W537" s="52"/>
      <c r="X537" s="52"/>
      <c r="Y537" s="52"/>
      <c r="Z537" s="52"/>
      <c r="AA537" s="52"/>
      <c r="AB537" s="52"/>
      <c r="AC537" s="52"/>
      <c r="AD537" s="52"/>
      <c r="AE537" s="52"/>
      <c r="AF537" s="52"/>
    </row>
    <row r="538" spans="1:32" ht="18" customHeight="1">
      <c r="A538" s="52"/>
      <c r="B538" s="118"/>
      <c r="C538" s="118"/>
      <c r="D538" s="118"/>
      <c r="E538" s="118"/>
      <c r="F538" s="118"/>
      <c r="G538" s="114"/>
      <c r="H538" s="125"/>
      <c r="I538" s="126"/>
      <c r="J538" s="138"/>
      <c r="K538" s="125"/>
      <c r="L538" s="145"/>
      <c r="M538" s="52"/>
      <c r="N538" s="52"/>
      <c r="O538" s="52"/>
      <c r="P538" s="52"/>
      <c r="Q538" s="52"/>
      <c r="R538" s="52"/>
      <c r="S538" s="52"/>
      <c r="T538" s="52"/>
      <c r="U538" s="52"/>
      <c r="V538" s="52"/>
      <c r="W538" s="52"/>
      <c r="X538" s="52"/>
      <c r="Y538" s="52"/>
      <c r="Z538" s="52"/>
      <c r="AA538" s="52"/>
      <c r="AB538" s="52"/>
      <c r="AC538" s="52"/>
      <c r="AD538" s="52"/>
      <c r="AE538" s="52"/>
      <c r="AF538" s="52"/>
    </row>
    <row r="539" spans="1:32" ht="18" customHeight="1">
      <c r="A539" s="52"/>
      <c r="B539" s="118"/>
      <c r="C539" s="118"/>
      <c r="D539" s="118"/>
      <c r="E539" s="118"/>
      <c r="F539" s="118"/>
      <c r="G539" s="114"/>
      <c r="H539" s="125"/>
      <c r="I539" s="126"/>
      <c r="J539" s="138"/>
      <c r="K539" s="125"/>
      <c r="L539" s="145"/>
      <c r="M539" s="52"/>
      <c r="N539" s="52"/>
      <c r="O539" s="52"/>
      <c r="P539" s="52"/>
      <c r="Q539" s="52"/>
      <c r="R539" s="52"/>
      <c r="S539" s="52"/>
      <c r="T539" s="52"/>
      <c r="U539" s="52"/>
      <c r="V539" s="52"/>
      <c r="W539" s="52"/>
      <c r="X539" s="52"/>
      <c r="Y539" s="52"/>
      <c r="Z539" s="52"/>
      <c r="AA539" s="52"/>
      <c r="AB539" s="52"/>
      <c r="AC539" s="52"/>
      <c r="AD539" s="52"/>
      <c r="AE539" s="52"/>
      <c r="AF539" s="52"/>
    </row>
    <row r="540" spans="1:32" ht="18" customHeight="1">
      <c r="A540" s="52"/>
      <c r="B540" s="118"/>
      <c r="C540" s="118"/>
      <c r="D540" s="118"/>
      <c r="E540" s="118"/>
      <c r="F540" s="118"/>
      <c r="G540" s="114"/>
      <c r="H540" s="125"/>
      <c r="I540" s="126"/>
      <c r="J540" s="138"/>
      <c r="K540" s="125"/>
      <c r="L540" s="145"/>
      <c r="M540" s="52"/>
      <c r="N540" s="52"/>
      <c r="O540" s="52"/>
      <c r="P540" s="52"/>
      <c r="Q540" s="52"/>
      <c r="R540" s="52"/>
      <c r="S540" s="52"/>
      <c r="T540" s="52"/>
      <c r="U540" s="52"/>
      <c r="V540" s="52"/>
      <c r="W540" s="52"/>
      <c r="X540" s="52"/>
      <c r="Y540" s="52"/>
      <c r="Z540" s="52"/>
      <c r="AA540" s="52"/>
      <c r="AB540" s="52"/>
      <c r="AC540" s="52"/>
      <c r="AD540" s="52"/>
      <c r="AE540" s="52"/>
      <c r="AF540" s="52"/>
    </row>
    <row r="541" spans="1:32" ht="18" customHeight="1">
      <c r="A541" s="52"/>
      <c r="B541" s="18"/>
      <c r="C541" s="85"/>
      <c r="D541" s="85"/>
      <c r="E541" s="85"/>
      <c r="F541" s="85"/>
      <c r="G541" s="86"/>
      <c r="H541" s="19"/>
      <c r="I541" s="20"/>
      <c r="J541" s="100"/>
      <c r="K541" s="59"/>
      <c r="L541" s="145"/>
      <c r="M541" s="52"/>
      <c r="N541" s="52"/>
      <c r="O541" s="52"/>
      <c r="P541" s="52"/>
      <c r="Q541" s="52"/>
      <c r="R541" s="52"/>
      <c r="S541" s="52"/>
      <c r="T541" s="52"/>
      <c r="U541" s="52"/>
      <c r="V541" s="52"/>
      <c r="W541" s="52"/>
      <c r="X541" s="52"/>
      <c r="Y541" s="52"/>
      <c r="Z541" s="52"/>
      <c r="AA541" s="52"/>
      <c r="AB541" s="52"/>
      <c r="AC541" s="52"/>
      <c r="AD541" s="52"/>
      <c r="AE541" s="52"/>
      <c r="AF541" s="52"/>
    </row>
    <row r="542" spans="1:32" ht="18" customHeight="1">
      <c r="A542" s="52"/>
      <c r="B542" s="148" t="s">
        <v>350</v>
      </c>
      <c r="C542" s="129" t="s">
        <v>301</v>
      </c>
      <c r="D542" s="161" t="s">
        <v>153</v>
      </c>
      <c r="E542" s="121" t="s">
        <v>344</v>
      </c>
      <c r="F542" s="121" t="s">
        <v>351</v>
      </c>
      <c r="G542" s="166" t="s">
        <v>156</v>
      </c>
      <c r="H542" s="123" t="s">
        <v>352</v>
      </c>
      <c r="I542" s="124"/>
      <c r="J542" s="180" t="s">
        <v>353</v>
      </c>
      <c r="K542" s="182">
        <v>85</v>
      </c>
      <c r="L542" s="145"/>
      <c r="M542" s="52"/>
      <c r="N542" s="52"/>
      <c r="O542" s="52"/>
      <c r="P542" s="52"/>
      <c r="Q542" s="52"/>
      <c r="R542" s="52"/>
      <c r="S542" s="52"/>
      <c r="T542" s="52"/>
      <c r="U542" s="52"/>
      <c r="V542" s="52"/>
      <c r="W542" s="52"/>
      <c r="X542" s="52"/>
      <c r="Y542" s="52"/>
      <c r="Z542" s="52"/>
      <c r="AA542" s="52"/>
      <c r="AB542" s="52"/>
      <c r="AC542" s="52"/>
      <c r="AD542" s="52"/>
      <c r="AE542" s="52"/>
      <c r="AF542" s="52"/>
    </row>
    <row r="543" spans="1:32" ht="18" customHeight="1">
      <c r="A543" s="52"/>
      <c r="B543" s="118"/>
      <c r="C543" s="118"/>
      <c r="D543" s="118"/>
      <c r="E543" s="118"/>
      <c r="F543" s="118"/>
      <c r="G543" s="114"/>
      <c r="H543" s="125"/>
      <c r="I543" s="126"/>
      <c r="J543" s="138"/>
      <c r="K543" s="125"/>
      <c r="L543" s="145"/>
      <c r="M543" s="52"/>
      <c r="N543" s="52"/>
      <c r="O543" s="52"/>
      <c r="P543" s="52"/>
      <c r="Q543" s="52"/>
      <c r="R543" s="52"/>
      <c r="S543" s="52"/>
      <c r="T543" s="52"/>
      <c r="U543" s="52"/>
      <c r="V543" s="52"/>
      <c r="W543" s="52"/>
      <c r="X543" s="52"/>
      <c r="Y543" s="52"/>
      <c r="Z543" s="52"/>
      <c r="AA543" s="52"/>
      <c r="AB543" s="52"/>
      <c r="AC543" s="52"/>
      <c r="AD543" s="52"/>
      <c r="AE543" s="52"/>
      <c r="AF543" s="52"/>
    </row>
    <row r="544" spans="1:32" ht="18" customHeight="1">
      <c r="A544" s="52"/>
      <c r="B544" s="118"/>
      <c r="C544" s="118"/>
      <c r="D544" s="118"/>
      <c r="E544" s="118"/>
      <c r="F544" s="118"/>
      <c r="G544" s="114"/>
      <c r="H544" s="125"/>
      <c r="I544" s="126"/>
      <c r="J544" s="138"/>
      <c r="K544" s="125"/>
      <c r="L544" s="145"/>
      <c r="M544" s="52"/>
      <c r="N544" s="52"/>
      <c r="O544" s="52"/>
      <c r="P544" s="52"/>
      <c r="Q544" s="52"/>
      <c r="R544" s="52"/>
      <c r="S544" s="52"/>
      <c r="T544" s="52"/>
      <c r="U544" s="52"/>
      <c r="V544" s="52"/>
      <c r="W544" s="52"/>
      <c r="X544" s="52"/>
      <c r="Y544" s="52"/>
      <c r="Z544" s="52"/>
      <c r="AA544" s="52"/>
      <c r="AB544" s="52"/>
      <c r="AC544" s="52"/>
      <c r="AD544" s="52"/>
      <c r="AE544" s="52"/>
      <c r="AF544" s="52"/>
    </row>
    <row r="545" spans="1:32" ht="18" customHeight="1">
      <c r="A545" s="52"/>
      <c r="B545" s="118"/>
      <c r="C545" s="118"/>
      <c r="D545" s="118"/>
      <c r="E545" s="118"/>
      <c r="F545" s="118"/>
      <c r="G545" s="114"/>
      <c r="H545" s="125"/>
      <c r="I545" s="126"/>
      <c r="J545" s="138"/>
      <c r="K545" s="125"/>
      <c r="L545" s="145"/>
      <c r="M545" s="52"/>
      <c r="N545" s="52"/>
      <c r="O545" s="52"/>
      <c r="P545" s="52"/>
      <c r="Q545" s="52"/>
      <c r="R545" s="52"/>
      <c r="S545" s="52"/>
      <c r="T545" s="52"/>
      <c r="U545" s="52"/>
      <c r="V545" s="52"/>
      <c r="W545" s="52"/>
      <c r="X545" s="52"/>
      <c r="Y545" s="52"/>
      <c r="Z545" s="52"/>
      <c r="AA545" s="52"/>
      <c r="AB545" s="52"/>
      <c r="AC545" s="52"/>
      <c r="AD545" s="52"/>
      <c r="AE545" s="52"/>
      <c r="AF545" s="52"/>
    </row>
    <row r="546" spans="1:32" ht="18" customHeight="1">
      <c r="A546" s="52"/>
      <c r="B546" s="118"/>
      <c r="C546" s="118"/>
      <c r="D546" s="118"/>
      <c r="E546" s="118"/>
      <c r="F546" s="118"/>
      <c r="G546" s="114"/>
      <c r="H546" s="125"/>
      <c r="I546" s="126"/>
      <c r="J546" s="138"/>
      <c r="K546" s="125"/>
      <c r="L546" s="145"/>
      <c r="M546" s="52"/>
      <c r="N546" s="52"/>
      <c r="O546" s="52"/>
      <c r="P546" s="52"/>
      <c r="Q546" s="52"/>
      <c r="R546" s="52"/>
      <c r="S546" s="52"/>
      <c r="T546" s="52"/>
      <c r="U546" s="52"/>
      <c r="V546" s="52"/>
      <c r="W546" s="52"/>
      <c r="X546" s="52"/>
      <c r="Y546" s="52"/>
      <c r="Z546" s="52"/>
      <c r="AA546" s="52"/>
      <c r="AB546" s="52"/>
      <c r="AC546" s="52"/>
      <c r="AD546" s="52"/>
      <c r="AE546" s="52"/>
      <c r="AF546" s="52"/>
    </row>
    <row r="547" spans="1:32" ht="18" customHeight="1">
      <c r="A547" s="52"/>
      <c r="B547" s="118"/>
      <c r="C547" s="118"/>
      <c r="D547" s="118"/>
      <c r="E547" s="118"/>
      <c r="F547" s="118"/>
      <c r="G547" s="114"/>
      <c r="H547" s="125"/>
      <c r="I547" s="126"/>
      <c r="J547" s="138"/>
      <c r="K547" s="125"/>
      <c r="L547" s="145"/>
      <c r="M547" s="52"/>
      <c r="N547" s="52"/>
      <c r="O547" s="52"/>
      <c r="P547" s="52"/>
      <c r="Q547" s="52"/>
      <c r="R547" s="52"/>
      <c r="S547" s="52"/>
      <c r="T547" s="52"/>
      <c r="U547" s="52"/>
      <c r="V547" s="52"/>
      <c r="W547" s="52"/>
      <c r="X547" s="52"/>
      <c r="Y547" s="52"/>
      <c r="Z547" s="52"/>
      <c r="AA547" s="52"/>
      <c r="AB547" s="52"/>
      <c r="AC547" s="52"/>
      <c r="AD547" s="52"/>
      <c r="AE547" s="52"/>
      <c r="AF547" s="52"/>
    </row>
    <row r="548" spans="1:32" ht="18" customHeight="1">
      <c r="A548" s="52"/>
      <c r="B548" s="18"/>
      <c r="C548" s="85"/>
      <c r="D548" s="85"/>
      <c r="E548" s="85"/>
      <c r="F548" s="85"/>
      <c r="G548" s="86"/>
      <c r="H548" s="19"/>
      <c r="I548" s="20"/>
      <c r="J548" s="100"/>
      <c r="K548" s="59"/>
      <c r="L548" s="145"/>
      <c r="M548" s="52"/>
      <c r="N548" s="52"/>
      <c r="O548" s="52"/>
      <c r="P548" s="52"/>
      <c r="Q548" s="52"/>
      <c r="R548" s="52"/>
      <c r="S548" s="52"/>
      <c r="T548" s="52"/>
      <c r="U548" s="52"/>
      <c r="V548" s="52"/>
      <c r="W548" s="52"/>
      <c r="X548" s="52"/>
      <c r="Y548" s="52"/>
      <c r="Z548" s="52"/>
      <c r="AA548" s="52"/>
      <c r="AB548" s="52"/>
      <c r="AC548" s="52"/>
      <c r="AD548" s="52"/>
      <c r="AE548" s="52"/>
      <c r="AF548" s="52"/>
    </row>
    <row r="549" spans="1:32" ht="18" customHeight="1">
      <c r="A549" s="52"/>
      <c r="B549" s="148"/>
      <c r="C549" s="129" t="s">
        <v>301</v>
      </c>
      <c r="D549" s="161" t="s">
        <v>152</v>
      </c>
      <c r="E549" s="121" t="s">
        <v>340</v>
      </c>
      <c r="F549" s="121" t="s">
        <v>354</v>
      </c>
      <c r="G549" s="166" t="s">
        <v>155</v>
      </c>
      <c r="H549" s="123" t="s">
        <v>341</v>
      </c>
      <c r="I549" s="124"/>
      <c r="J549" s="180" t="s">
        <v>355</v>
      </c>
      <c r="K549" s="182">
        <v>86</v>
      </c>
      <c r="L549" s="145"/>
      <c r="M549" s="52"/>
      <c r="N549" s="52"/>
      <c r="O549" s="52"/>
      <c r="P549" s="52"/>
      <c r="Q549" s="52"/>
      <c r="R549" s="52"/>
      <c r="S549" s="52"/>
      <c r="T549" s="52"/>
      <c r="U549" s="52"/>
      <c r="V549" s="52"/>
      <c r="W549" s="52"/>
      <c r="X549" s="52"/>
      <c r="Y549" s="52"/>
      <c r="Z549" s="52"/>
      <c r="AA549" s="52"/>
      <c r="AB549" s="52"/>
      <c r="AC549" s="52"/>
      <c r="AD549" s="52"/>
      <c r="AE549" s="52"/>
      <c r="AF549" s="52"/>
    </row>
    <row r="550" spans="1:32" ht="18" customHeight="1">
      <c r="A550" s="52"/>
      <c r="B550" s="118"/>
      <c r="C550" s="118"/>
      <c r="D550" s="118"/>
      <c r="E550" s="118"/>
      <c r="F550" s="118"/>
      <c r="G550" s="114"/>
      <c r="H550" s="125"/>
      <c r="I550" s="126"/>
      <c r="J550" s="138"/>
      <c r="K550" s="125"/>
      <c r="L550" s="145"/>
      <c r="M550" s="52"/>
      <c r="N550" s="52"/>
      <c r="O550" s="52"/>
      <c r="P550" s="52"/>
      <c r="Q550" s="52"/>
      <c r="R550" s="52"/>
      <c r="S550" s="52"/>
      <c r="T550" s="52"/>
      <c r="U550" s="52"/>
      <c r="V550" s="52"/>
      <c r="W550" s="52"/>
      <c r="X550" s="52"/>
      <c r="Y550" s="52"/>
      <c r="Z550" s="52"/>
      <c r="AA550" s="52"/>
      <c r="AB550" s="52"/>
      <c r="AC550" s="52"/>
      <c r="AD550" s="52"/>
      <c r="AE550" s="52"/>
      <c r="AF550" s="52"/>
    </row>
    <row r="551" spans="1:32" ht="18" customHeight="1">
      <c r="A551" s="52"/>
      <c r="B551" s="118"/>
      <c r="C551" s="118"/>
      <c r="D551" s="118"/>
      <c r="E551" s="118"/>
      <c r="F551" s="118"/>
      <c r="G551" s="114"/>
      <c r="H551" s="125"/>
      <c r="I551" s="126"/>
      <c r="J551" s="138"/>
      <c r="K551" s="125"/>
      <c r="L551" s="145"/>
      <c r="M551" s="52"/>
      <c r="N551" s="52"/>
      <c r="O551" s="52"/>
      <c r="P551" s="52"/>
      <c r="Q551" s="52"/>
      <c r="R551" s="52"/>
      <c r="S551" s="52"/>
      <c r="T551" s="52"/>
      <c r="U551" s="52"/>
      <c r="V551" s="52"/>
      <c r="W551" s="52"/>
      <c r="X551" s="52"/>
      <c r="Y551" s="52"/>
      <c r="Z551" s="52"/>
      <c r="AA551" s="52"/>
      <c r="AB551" s="52"/>
      <c r="AC551" s="52"/>
      <c r="AD551" s="52"/>
      <c r="AE551" s="52"/>
      <c r="AF551" s="52"/>
    </row>
    <row r="552" spans="1:32" ht="18" customHeight="1">
      <c r="A552" s="52"/>
      <c r="B552" s="118"/>
      <c r="C552" s="118"/>
      <c r="D552" s="118"/>
      <c r="E552" s="118"/>
      <c r="F552" s="118"/>
      <c r="G552" s="114"/>
      <c r="H552" s="125"/>
      <c r="I552" s="126"/>
      <c r="J552" s="138"/>
      <c r="K552" s="125"/>
      <c r="L552" s="145"/>
      <c r="M552" s="52"/>
      <c r="N552" s="52"/>
      <c r="O552" s="52"/>
      <c r="P552" s="52"/>
      <c r="Q552" s="52"/>
      <c r="R552" s="52"/>
      <c r="S552" s="52"/>
      <c r="T552" s="52"/>
      <c r="U552" s="52"/>
      <c r="V552" s="52"/>
      <c r="W552" s="52"/>
      <c r="X552" s="52"/>
      <c r="Y552" s="52"/>
      <c r="Z552" s="52"/>
      <c r="AA552" s="52"/>
      <c r="AB552" s="52"/>
      <c r="AC552" s="52"/>
      <c r="AD552" s="52"/>
      <c r="AE552" s="52"/>
      <c r="AF552" s="52"/>
    </row>
    <row r="553" spans="1:32" ht="18" customHeight="1">
      <c r="A553" s="52"/>
      <c r="B553" s="118"/>
      <c r="C553" s="118"/>
      <c r="D553" s="118"/>
      <c r="E553" s="118"/>
      <c r="F553" s="118"/>
      <c r="G553" s="114"/>
      <c r="H553" s="125"/>
      <c r="I553" s="126"/>
      <c r="J553" s="138"/>
      <c r="K553" s="125"/>
      <c r="L553" s="145"/>
      <c r="M553" s="52"/>
      <c r="N553" s="52"/>
      <c r="O553" s="52"/>
      <c r="P553" s="52"/>
      <c r="Q553" s="52"/>
      <c r="R553" s="52"/>
      <c r="S553" s="52"/>
      <c r="T553" s="52"/>
      <c r="U553" s="52"/>
      <c r="V553" s="52"/>
      <c r="W553" s="52"/>
      <c r="X553" s="52"/>
      <c r="Y553" s="52"/>
      <c r="Z553" s="52"/>
      <c r="AA553" s="52"/>
      <c r="AB553" s="52"/>
      <c r="AC553" s="52"/>
      <c r="AD553" s="52"/>
      <c r="AE553" s="52"/>
      <c r="AF553" s="52"/>
    </row>
    <row r="554" spans="1:32" ht="18" customHeight="1">
      <c r="A554" s="52"/>
      <c r="B554" s="18"/>
      <c r="C554" s="85"/>
      <c r="D554" s="85"/>
      <c r="E554" s="85"/>
      <c r="F554" s="85"/>
      <c r="G554" s="86"/>
      <c r="H554" s="19"/>
      <c r="I554" s="20"/>
      <c r="J554" s="100"/>
      <c r="K554" s="59"/>
      <c r="L554" s="145"/>
      <c r="M554" s="52"/>
      <c r="N554" s="52"/>
      <c r="O554" s="52"/>
      <c r="P554" s="52"/>
      <c r="Q554" s="52"/>
      <c r="R554" s="52"/>
      <c r="S554" s="52"/>
      <c r="T554" s="52"/>
      <c r="U554" s="52"/>
      <c r="V554" s="52"/>
      <c r="W554" s="52"/>
      <c r="X554" s="52"/>
      <c r="Y554" s="52"/>
      <c r="Z554" s="52"/>
      <c r="AA554" s="52"/>
      <c r="AB554" s="52"/>
      <c r="AC554" s="52"/>
      <c r="AD554" s="52"/>
      <c r="AE554" s="52"/>
      <c r="AF554" s="52"/>
    </row>
    <row r="555" spans="1:32" ht="18" customHeight="1">
      <c r="A555" s="52"/>
      <c r="B555" s="148" t="s">
        <v>356</v>
      </c>
      <c r="C555" s="129" t="s">
        <v>301</v>
      </c>
      <c r="D555" s="161" t="s">
        <v>152</v>
      </c>
      <c r="E555" s="121" t="s">
        <v>344</v>
      </c>
      <c r="F555" s="121" t="s">
        <v>357</v>
      </c>
      <c r="G555" s="166" t="s">
        <v>155</v>
      </c>
      <c r="H555" s="123" t="s">
        <v>358</v>
      </c>
      <c r="I555" s="124"/>
      <c r="J555" s="180" t="s">
        <v>359</v>
      </c>
      <c r="K555" s="182">
        <v>87</v>
      </c>
      <c r="L555" s="145"/>
      <c r="M555" s="52"/>
      <c r="N555" s="52"/>
      <c r="O555" s="52"/>
      <c r="P555" s="52"/>
      <c r="Q555" s="52"/>
      <c r="R555" s="52"/>
      <c r="S555" s="52"/>
      <c r="T555" s="52"/>
      <c r="U555" s="52"/>
      <c r="V555" s="52"/>
      <c r="W555" s="52"/>
      <c r="X555" s="52"/>
      <c r="Y555" s="52"/>
      <c r="Z555" s="52"/>
      <c r="AA555" s="52"/>
      <c r="AB555" s="52"/>
      <c r="AC555" s="52"/>
      <c r="AD555" s="52"/>
      <c r="AE555" s="52"/>
      <c r="AF555" s="52"/>
    </row>
    <row r="556" spans="1:32" ht="18" customHeight="1">
      <c r="A556" s="52"/>
      <c r="B556" s="118"/>
      <c r="C556" s="118"/>
      <c r="D556" s="118"/>
      <c r="E556" s="118"/>
      <c r="F556" s="118"/>
      <c r="G556" s="114"/>
      <c r="H556" s="125"/>
      <c r="I556" s="126"/>
      <c r="J556" s="138"/>
      <c r="K556" s="125"/>
      <c r="L556" s="145"/>
      <c r="M556" s="52"/>
      <c r="N556" s="52"/>
      <c r="O556" s="52"/>
      <c r="P556" s="52"/>
      <c r="Q556" s="52"/>
      <c r="R556" s="52"/>
      <c r="S556" s="52"/>
      <c r="T556" s="52"/>
      <c r="U556" s="52"/>
      <c r="V556" s="52"/>
      <c r="W556" s="52"/>
      <c r="X556" s="52"/>
      <c r="Y556" s="52"/>
      <c r="Z556" s="52"/>
      <c r="AA556" s="52"/>
      <c r="AB556" s="52"/>
      <c r="AC556" s="52"/>
      <c r="AD556" s="52"/>
      <c r="AE556" s="52"/>
      <c r="AF556" s="52"/>
    </row>
    <row r="557" spans="1:32" ht="18" customHeight="1">
      <c r="A557" s="52"/>
      <c r="B557" s="118"/>
      <c r="C557" s="118"/>
      <c r="D557" s="118"/>
      <c r="E557" s="118"/>
      <c r="F557" s="118"/>
      <c r="G557" s="114"/>
      <c r="H557" s="125"/>
      <c r="I557" s="126"/>
      <c r="J557" s="138"/>
      <c r="K557" s="125"/>
      <c r="L557" s="145"/>
      <c r="M557" s="52"/>
      <c r="N557" s="52"/>
      <c r="O557" s="52"/>
      <c r="P557" s="52"/>
      <c r="Q557" s="52"/>
      <c r="R557" s="52"/>
      <c r="S557" s="52"/>
      <c r="T557" s="52"/>
      <c r="U557" s="52"/>
      <c r="V557" s="52"/>
      <c r="W557" s="52"/>
      <c r="X557" s="52"/>
      <c r="Y557" s="52"/>
      <c r="Z557" s="52"/>
      <c r="AA557" s="52"/>
      <c r="AB557" s="52"/>
      <c r="AC557" s="52"/>
      <c r="AD557" s="52"/>
      <c r="AE557" s="52"/>
      <c r="AF557" s="52"/>
    </row>
    <row r="558" spans="1:32" ht="18" customHeight="1">
      <c r="A558" s="52"/>
      <c r="B558" s="118"/>
      <c r="C558" s="118"/>
      <c r="D558" s="118"/>
      <c r="E558" s="118"/>
      <c r="F558" s="118"/>
      <c r="G558" s="114"/>
      <c r="H558" s="125"/>
      <c r="I558" s="126"/>
      <c r="J558" s="138"/>
      <c r="K558" s="125"/>
      <c r="L558" s="145"/>
      <c r="M558" s="52"/>
      <c r="N558" s="52"/>
      <c r="O558" s="52"/>
      <c r="P558" s="52"/>
      <c r="Q558" s="52"/>
      <c r="R558" s="52"/>
      <c r="S558" s="52"/>
      <c r="T558" s="52"/>
      <c r="U558" s="52"/>
      <c r="V558" s="52"/>
      <c r="W558" s="52"/>
      <c r="X558" s="52"/>
      <c r="Y558" s="52"/>
      <c r="Z558" s="52"/>
      <c r="AA558" s="52"/>
      <c r="AB558" s="52"/>
      <c r="AC558" s="52"/>
      <c r="AD558" s="52"/>
      <c r="AE558" s="52"/>
      <c r="AF558" s="52"/>
    </row>
    <row r="559" spans="1:32" ht="21" customHeight="1">
      <c r="A559" s="52"/>
      <c r="B559" s="118"/>
      <c r="C559" s="118"/>
      <c r="D559" s="118"/>
      <c r="E559" s="118"/>
      <c r="F559" s="118"/>
      <c r="G559" s="114"/>
      <c r="H559" s="125"/>
      <c r="I559" s="126"/>
      <c r="J559" s="138"/>
      <c r="K559" s="125"/>
      <c r="L559" s="145"/>
      <c r="M559" s="52"/>
      <c r="N559" s="52"/>
      <c r="O559" s="52"/>
      <c r="P559" s="52"/>
      <c r="Q559" s="52"/>
      <c r="R559" s="52"/>
      <c r="S559" s="52"/>
      <c r="T559" s="52"/>
      <c r="U559" s="52"/>
      <c r="V559" s="52"/>
      <c r="W559" s="52"/>
      <c r="X559" s="52"/>
      <c r="Y559" s="52"/>
      <c r="Z559" s="52"/>
      <c r="AA559" s="52"/>
      <c r="AB559" s="52"/>
      <c r="AC559" s="52"/>
      <c r="AD559" s="52"/>
      <c r="AE559" s="52"/>
      <c r="AF559" s="52"/>
    </row>
    <row r="560" spans="1:32" ht="54" customHeight="1">
      <c r="A560" s="52"/>
      <c r="B560" s="118"/>
      <c r="C560" s="118"/>
      <c r="D560" s="118"/>
      <c r="E560" s="118"/>
      <c r="F560" s="118"/>
      <c r="G560" s="114"/>
      <c r="H560" s="125"/>
      <c r="I560" s="126"/>
      <c r="J560" s="138"/>
      <c r="K560" s="125"/>
      <c r="L560" s="145"/>
      <c r="M560" s="52"/>
      <c r="N560" s="52"/>
      <c r="O560" s="52"/>
      <c r="P560" s="52"/>
      <c r="Q560" s="52"/>
      <c r="R560" s="52"/>
      <c r="S560" s="52"/>
      <c r="T560" s="52"/>
      <c r="U560" s="52"/>
      <c r="V560" s="52"/>
      <c r="W560" s="52"/>
      <c r="X560" s="52"/>
      <c r="Y560" s="52"/>
      <c r="Z560" s="52"/>
      <c r="AA560" s="52"/>
      <c r="AB560" s="52"/>
      <c r="AC560" s="52"/>
      <c r="AD560" s="52"/>
      <c r="AE560" s="52"/>
      <c r="AF560" s="52"/>
    </row>
    <row r="561" spans="1:32" ht="24" customHeight="1">
      <c r="A561" s="52"/>
      <c r="B561" s="18"/>
      <c r="C561" s="85"/>
      <c r="D561" s="85"/>
      <c r="E561" s="85"/>
      <c r="F561" s="85"/>
      <c r="G561" s="86"/>
      <c r="H561" s="19"/>
      <c r="I561" s="20"/>
      <c r="J561" s="100"/>
      <c r="K561" s="59"/>
      <c r="L561" s="145"/>
      <c r="M561" s="52"/>
      <c r="N561" s="52"/>
      <c r="O561" s="52"/>
      <c r="P561" s="52"/>
      <c r="Q561" s="52"/>
      <c r="R561" s="52"/>
      <c r="S561" s="52"/>
      <c r="T561" s="52"/>
      <c r="U561" s="52"/>
      <c r="V561" s="52"/>
      <c r="W561" s="52"/>
      <c r="X561" s="52"/>
      <c r="Y561" s="52"/>
      <c r="Z561" s="52"/>
      <c r="AA561" s="52"/>
      <c r="AB561" s="52"/>
      <c r="AC561" s="52"/>
      <c r="AD561" s="52"/>
      <c r="AE561" s="52"/>
      <c r="AF561" s="52"/>
    </row>
    <row r="562" spans="1:32" ht="34.5" customHeight="1">
      <c r="A562" s="52"/>
      <c r="B562" s="148"/>
      <c r="C562" s="129" t="s">
        <v>301</v>
      </c>
      <c r="D562" s="161" t="s">
        <v>152</v>
      </c>
      <c r="E562" s="121" t="s">
        <v>344</v>
      </c>
      <c r="F562" s="121" t="s">
        <v>357</v>
      </c>
      <c r="G562" s="166" t="s">
        <v>155</v>
      </c>
      <c r="H562" s="123" t="s">
        <v>360</v>
      </c>
      <c r="I562" s="124"/>
      <c r="J562" s="180" t="s">
        <v>361</v>
      </c>
      <c r="K562" s="182">
        <v>88</v>
      </c>
      <c r="L562" s="145"/>
      <c r="M562" s="52"/>
      <c r="N562" s="52"/>
      <c r="O562" s="52"/>
      <c r="P562" s="52"/>
      <c r="Q562" s="52"/>
      <c r="R562" s="52"/>
      <c r="S562" s="52"/>
      <c r="T562" s="52"/>
      <c r="U562" s="52"/>
      <c r="V562" s="52"/>
      <c r="W562" s="52"/>
      <c r="X562" s="52"/>
      <c r="Y562" s="52"/>
      <c r="Z562" s="52"/>
      <c r="AA562" s="52"/>
      <c r="AB562" s="52"/>
      <c r="AC562" s="52"/>
      <c r="AD562" s="52"/>
      <c r="AE562" s="52"/>
      <c r="AF562" s="52"/>
    </row>
    <row r="563" spans="1:32" ht="29.25" customHeight="1">
      <c r="A563" s="52"/>
      <c r="B563" s="118"/>
      <c r="C563" s="118"/>
      <c r="D563" s="118"/>
      <c r="E563" s="118"/>
      <c r="F563" s="118"/>
      <c r="G563" s="114"/>
      <c r="H563" s="125"/>
      <c r="I563" s="126"/>
      <c r="J563" s="138"/>
      <c r="K563" s="125"/>
      <c r="L563" s="145"/>
      <c r="M563" s="52"/>
      <c r="N563" s="52"/>
      <c r="O563" s="52"/>
      <c r="P563" s="52"/>
      <c r="Q563" s="52"/>
      <c r="R563" s="52"/>
      <c r="S563" s="52"/>
      <c r="T563" s="52"/>
      <c r="U563" s="52"/>
      <c r="V563" s="52"/>
      <c r="W563" s="52"/>
      <c r="X563" s="52"/>
      <c r="Y563" s="52"/>
      <c r="Z563" s="52"/>
      <c r="AA563" s="52"/>
      <c r="AB563" s="52"/>
      <c r="AC563" s="52"/>
      <c r="AD563" s="52"/>
      <c r="AE563" s="52"/>
      <c r="AF563" s="52"/>
    </row>
    <row r="564" spans="1:32" ht="28.5" customHeight="1">
      <c r="A564" s="52"/>
      <c r="B564" s="118"/>
      <c r="C564" s="118"/>
      <c r="D564" s="118"/>
      <c r="E564" s="118"/>
      <c r="F564" s="118"/>
      <c r="G564" s="114"/>
      <c r="H564" s="125"/>
      <c r="I564" s="126"/>
      <c r="J564" s="138"/>
      <c r="K564" s="125"/>
      <c r="L564" s="145"/>
      <c r="M564" s="52"/>
      <c r="N564" s="52"/>
      <c r="O564" s="52"/>
      <c r="P564" s="52"/>
      <c r="Q564" s="52"/>
      <c r="R564" s="52"/>
      <c r="S564" s="52"/>
      <c r="T564" s="52"/>
      <c r="U564" s="52"/>
      <c r="V564" s="52"/>
      <c r="W564" s="52"/>
      <c r="X564" s="52"/>
      <c r="Y564" s="52"/>
      <c r="Z564" s="52"/>
      <c r="AA564" s="52"/>
      <c r="AB564" s="52"/>
      <c r="AC564" s="52"/>
      <c r="AD564" s="52"/>
      <c r="AE564" s="52"/>
      <c r="AF564" s="52"/>
    </row>
    <row r="565" spans="1:32" ht="18" customHeight="1">
      <c r="A565" s="52"/>
      <c r="B565" s="118"/>
      <c r="C565" s="118"/>
      <c r="D565" s="118"/>
      <c r="E565" s="118"/>
      <c r="F565" s="118"/>
      <c r="G565" s="114"/>
      <c r="H565" s="125"/>
      <c r="I565" s="126"/>
      <c r="J565" s="138"/>
      <c r="K565" s="125"/>
      <c r="L565" s="145"/>
      <c r="M565" s="52"/>
      <c r="N565" s="52"/>
      <c r="O565" s="52"/>
      <c r="P565" s="52"/>
      <c r="Q565" s="52"/>
      <c r="R565" s="52"/>
      <c r="S565" s="52"/>
      <c r="T565" s="52"/>
      <c r="U565" s="52"/>
      <c r="V565" s="52"/>
      <c r="W565" s="52"/>
      <c r="X565" s="52"/>
      <c r="Y565" s="52"/>
      <c r="Z565" s="52"/>
      <c r="AA565" s="52"/>
      <c r="AB565" s="52"/>
      <c r="AC565" s="52"/>
      <c r="AD565" s="52"/>
      <c r="AE565" s="52"/>
      <c r="AF565" s="52"/>
    </row>
    <row r="566" spans="1:32" ht="22.5" customHeight="1">
      <c r="A566" s="52"/>
      <c r="B566" s="118"/>
      <c r="C566" s="118"/>
      <c r="D566" s="118"/>
      <c r="E566" s="118"/>
      <c r="F566" s="118"/>
      <c r="G566" s="114"/>
      <c r="H566" s="125"/>
      <c r="I566" s="126"/>
      <c r="J566" s="138"/>
      <c r="K566" s="125"/>
      <c r="L566" s="145"/>
      <c r="M566" s="52"/>
      <c r="N566" s="52"/>
      <c r="O566" s="52"/>
      <c r="P566" s="52"/>
      <c r="Q566" s="52"/>
      <c r="R566" s="52"/>
      <c r="S566" s="52"/>
      <c r="T566" s="52"/>
      <c r="U566" s="52"/>
      <c r="V566" s="52"/>
      <c r="W566" s="52"/>
      <c r="X566" s="52"/>
      <c r="Y566" s="52"/>
      <c r="Z566" s="52"/>
      <c r="AA566" s="52"/>
      <c r="AB566" s="52"/>
      <c r="AC566" s="52"/>
      <c r="AD566" s="52"/>
      <c r="AE566" s="52"/>
      <c r="AF566" s="52"/>
    </row>
    <row r="567" spans="1:32" ht="16.5" customHeight="1">
      <c r="A567" s="52"/>
      <c r="B567" s="18"/>
      <c r="C567" s="85"/>
      <c r="D567" s="85"/>
      <c r="E567" s="85"/>
      <c r="F567" s="85"/>
      <c r="G567" s="86"/>
      <c r="H567" s="19"/>
      <c r="I567" s="20"/>
      <c r="J567" s="100"/>
      <c r="K567" s="59"/>
      <c r="L567" s="145"/>
      <c r="M567" s="52"/>
      <c r="N567" s="52"/>
      <c r="O567" s="52"/>
      <c r="P567" s="52"/>
      <c r="Q567" s="52"/>
      <c r="R567" s="52"/>
      <c r="S567" s="52"/>
      <c r="T567" s="52"/>
      <c r="U567" s="52"/>
      <c r="V567" s="52"/>
      <c r="W567" s="52"/>
      <c r="X567" s="52"/>
      <c r="Y567" s="52"/>
      <c r="Z567" s="52"/>
      <c r="AA567" s="52"/>
      <c r="AB567" s="52"/>
      <c r="AC567" s="52"/>
      <c r="AD567" s="52"/>
      <c r="AE567" s="52"/>
      <c r="AF567" s="52"/>
    </row>
    <row r="568" spans="1:32" ht="18" customHeight="1">
      <c r="A568" s="52"/>
      <c r="B568" s="148" t="s">
        <v>362</v>
      </c>
      <c r="C568" s="129" t="s">
        <v>301</v>
      </c>
      <c r="D568" s="161" t="s">
        <v>152</v>
      </c>
      <c r="E568" s="121" t="s">
        <v>344</v>
      </c>
      <c r="F568" s="121" t="s">
        <v>363</v>
      </c>
      <c r="G568" s="166" t="s">
        <v>156</v>
      </c>
      <c r="H568" s="123" t="s">
        <v>341</v>
      </c>
      <c r="I568" s="124"/>
      <c r="J568" s="180" t="s">
        <v>364</v>
      </c>
      <c r="K568" s="182">
        <v>89</v>
      </c>
      <c r="L568" s="145"/>
      <c r="M568" s="52"/>
      <c r="N568" s="52"/>
      <c r="O568" s="52"/>
      <c r="P568" s="52"/>
      <c r="Q568" s="52"/>
      <c r="R568" s="52"/>
      <c r="S568" s="52"/>
      <c r="T568" s="52"/>
      <c r="U568" s="52"/>
      <c r="V568" s="52"/>
      <c r="W568" s="52"/>
      <c r="X568" s="52"/>
      <c r="Y568" s="52"/>
      <c r="Z568" s="52"/>
      <c r="AA568" s="52"/>
      <c r="AB568" s="52"/>
      <c r="AC568" s="52"/>
      <c r="AD568" s="52"/>
      <c r="AE568" s="52"/>
      <c r="AF568" s="52"/>
    </row>
    <row r="569" spans="1:32" ht="18" customHeight="1">
      <c r="A569" s="52"/>
      <c r="B569" s="118"/>
      <c r="C569" s="118"/>
      <c r="D569" s="118"/>
      <c r="E569" s="118"/>
      <c r="F569" s="118"/>
      <c r="G569" s="114"/>
      <c r="H569" s="125"/>
      <c r="I569" s="126"/>
      <c r="J569" s="138"/>
      <c r="K569" s="125"/>
      <c r="L569" s="145"/>
      <c r="M569" s="52"/>
      <c r="N569" s="52"/>
      <c r="O569" s="52"/>
      <c r="P569" s="52"/>
      <c r="Q569" s="52"/>
      <c r="R569" s="52"/>
      <c r="S569" s="52"/>
      <c r="T569" s="52"/>
      <c r="U569" s="52"/>
      <c r="V569" s="52"/>
      <c r="W569" s="52"/>
      <c r="X569" s="52"/>
      <c r="Y569" s="52"/>
      <c r="Z569" s="52"/>
      <c r="AA569" s="52"/>
      <c r="AB569" s="52"/>
      <c r="AC569" s="52"/>
      <c r="AD569" s="52"/>
      <c r="AE569" s="52"/>
      <c r="AF569" s="52"/>
    </row>
    <row r="570" spans="1:32" ht="18" customHeight="1">
      <c r="A570" s="52"/>
      <c r="B570" s="118"/>
      <c r="C570" s="118"/>
      <c r="D570" s="118"/>
      <c r="E570" s="118"/>
      <c r="F570" s="118"/>
      <c r="G570" s="114"/>
      <c r="H570" s="125"/>
      <c r="I570" s="126"/>
      <c r="J570" s="138"/>
      <c r="K570" s="125"/>
      <c r="L570" s="145"/>
      <c r="M570" s="52"/>
      <c r="N570" s="52"/>
      <c r="O570" s="52"/>
      <c r="P570" s="52"/>
      <c r="Q570" s="52"/>
      <c r="R570" s="52"/>
      <c r="S570" s="52"/>
      <c r="T570" s="52"/>
      <c r="U570" s="52"/>
      <c r="V570" s="52"/>
      <c r="W570" s="52"/>
      <c r="X570" s="52"/>
      <c r="Y570" s="52"/>
      <c r="Z570" s="52"/>
      <c r="AA570" s="52"/>
      <c r="AB570" s="52"/>
      <c r="AC570" s="52"/>
      <c r="AD570" s="52"/>
      <c r="AE570" s="52"/>
      <c r="AF570" s="52"/>
    </row>
    <row r="571" spans="1:32" ht="18" customHeight="1">
      <c r="A571" s="52"/>
      <c r="B571" s="118"/>
      <c r="C571" s="118"/>
      <c r="D571" s="118"/>
      <c r="E571" s="118"/>
      <c r="F571" s="118"/>
      <c r="G571" s="114"/>
      <c r="H571" s="125"/>
      <c r="I571" s="126"/>
      <c r="J571" s="138"/>
      <c r="K571" s="125"/>
      <c r="L571" s="145"/>
      <c r="M571" s="52"/>
      <c r="N571" s="52"/>
      <c r="O571" s="52"/>
      <c r="P571" s="52"/>
      <c r="Q571" s="52"/>
      <c r="R571" s="52"/>
      <c r="S571" s="52"/>
      <c r="T571" s="52"/>
      <c r="U571" s="52"/>
      <c r="V571" s="52"/>
      <c r="W571" s="52"/>
      <c r="X571" s="52"/>
      <c r="Y571" s="52"/>
      <c r="Z571" s="52"/>
      <c r="AA571" s="52"/>
      <c r="AB571" s="52"/>
      <c r="AC571" s="52"/>
      <c r="AD571" s="52"/>
      <c r="AE571" s="52"/>
      <c r="AF571" s="52"/>
    </row>
    <row r="572" spans="1:32" ht="18" customHeight="1">
      <c r="A572" s="52"/>
      <c r="B572" s="18"/>
      <c r="C572" s="85"/>
      <c r="D572" s="85"/>
      <c r="E572" s="85"/>
      <c r="F572" s="85"/>
      <c r="G572" s="86"/>
      <c r="H572" s="19"/>
      <c r="I572" s="20"/>
      <c r="J572" s="100"/>
      <c r="K572" s="59"/>
      <c r="L572" s="145"/>
      <c r="M572" s="52"/>
      <c r="N572" s="52"/>
      <c r="O572" s="52"/>
      <c r="P572" s="52"/>
      <c r="Q572" s="52"/>
      <c r="R572" s="52"/>
      <c r="S572" s="52"/>
      <c r="T572" s="52"/>
      <c r="U572" s="52"/>
      <c r="V572" s="52"/>
      <c r="W572" s="52"/>
      <c r="X572" s="52"/>
      <c r="Y572" s="52"/>
      <c r="Z572" s="52"/>
      <c r="AA572" s="52"/>
      <c r="AB572" s="52"/>
      <c r="AC572" s="52"/>
      <c r="AD572" s="52"/>
      <c r="AE572" s="52"/>
      <c r="AF572" s="52"/>
    </row>
    <row r="573" spans="1:32" ht="18" customHeight="1">
      <c r="A573" s="52"/>
      <c r="B573" s="148" t="s">
        <v>362</v>
      </c>
      <c r="C573" s="129" t="s">
        <v>301</v>
      </c>
      <c r="D573" s="161" t="s">
        <v>152</v>
      </c>
      <c r="E573" s="121" t="s">
        <v>365</v>
      </c>
      <c r="F573" s="121" t="s">
        <v>366</v>
      </c>
      <c r="G573" s="166" t="s">
        <v>155</v>
      </c>
      <c r="H573" s="123" t="s">
        <v>367</v>
      </c>
      <c r="I573" s="124"/>
      <c r="J573" s="180" t="s">
        <v>368</v>
      </c>
      <c r="K573" s="182">
        <v>90</v>
      </c>
      <c r="L573" s="145"/>
      <c r="M573" s="52"/>
      <c r="N573" s="52"/>
      <c r="O573" s="52"/>
      <c r="P573" s="52"/>
      <c r="Q573" s="52"/>
      <c r="R573" s="52"/>
      <c r="S573" s="52"/>
      <c r="T573" s="52"/>
      <c r="U573" s="52"/>
      <c r="V573" s="52"/>
      <c r="W573" s="52"/>
      <c r="X573" s="52"/>
      <c r="Y573" s="52"/>
      <c r="Z573" s="52"/>
      <c r="AA573" s="52"/>
      <c r="AB573" s="52"/>
      <c r="AC573" s="52"/>
      <c r="AD573" s="52"/>
      <c r="AE573" s="52"/>
      <c r="AF573" s="52"/>
    </row>
    <row r="574" spans="1:32" ht="18" customHeight="1">
      <c r="A574" s="52"/>
      <c r="B574" s="118"/>
      <c r="C574" s="118"/>
      <c r="D574" s="118"/>
      <c r="E574" s="118"/>
      <c r="F574" s="118"/>
      <c r="G574" s="114"/>
      <c r="H574" s="125"/>
      <c r="I574" s="126"/>
      <c r="J574" s="138"/>
      <c r="K574" s="125"/>
      <c r="L574" s="145"/>
      <c r="M574" s="52"/>
      <c r="N574" s="52"/>
      <c r="O574" s="52"/>
      <c r="P574" s="52"/>
      <c r="Q574" s="52"/>
      <c r="R574" s="52"/>
      <c r="S574" s="52"/>
      <c r="T574" s="52"/>
      <c r="U574" s="52"/>
      <c r="V574" s="52"/>
      <c r="W574" s="52"/>
      <c r="X574" s="52"/>
      <c r="Y574" s="52"/>
      <c r="Z574" s="52"/>
      <c r="AA574" s="52"/>
      <c r="AB574" s="52"/>
      <c r="AC574" s="52"/>
      <c r="AD574" s="52"/>
      <c r="AE574" s="52"/>
      <c r="AF574" s="52"/>
    </row>
    <row r="575" spans="1:32" ht="18" customHeight="1">
      <c r="A575" s="52"/>
      <c r="B575" s="118"/>
      <c r="C575" s="118"/>
      <c r="D575" s="118"/>
      <c r="E575" s="118"/>
      <c r="F575" s="118"/>
      <c r="G575" s="114"/>
      <c r="H575" s="125"/>
      <c r="I575" s="126"/>
      <c r="J575" s="138"/>
      <c r="K575" s="125"/>
      <c r="L575" s="145"/>
      <c r="M575" s="52"/>
      <c r="N575" s="52"/>
      <c r="O575" s="52"/>
      <c r="P575" s="52"/>
      <c r="Q575" s="52"/>
      <c r="R575" s="52"/>
      <c r="S575" s="52"/>
      <c r="T575" s="52"/>
      <c r="U575" s="52"/>
      <c r="V575" s="52"/>
      <c r="W575" s="52"/>
      <c r="X575" s="52"/>
      <c r="Y575" s="52"/>
      <c r="Z575" s="52"/>
      <c r="AA575" s="52"/>
      <c r="AB575" s="52"/>
      <c r="AC575" s="52"/>
      <c r="AD575" s="52"/>
      <c r="AE575" s="52"/>
      <c r="AF575" s="52"/>
    </row>
    <row r="576" spans="1:32" ht="18" customHeight="1">
      <c r="A576" s="52"/>
      <c r="B576" s="118"/>
      <c r="C576" s="118"/>
      <c r="D576" s="118"/>
      <c r="E576" s="118"/>
      <c r="F576" s="118"/>
      <c r="G576" s="114"/>
      <c r="H576" s="125"/>
      <c r="I576" s="126"/>
      <c r="J576" s="138"/>
      <c r="K576" s="125"/>
      <c r="L576" s="145"/>
      <c r="M576" s="52"/>
      <c r="N576" s="52"/>
      <c r="O576" s="52"/>
      <c r="P576" s="52"/>
      <c r="Q576" s="52"/>
      <c r="R576" s="52"/>
      <c r="S576" s="52"/>
      <c r="T576" s="52"/>
      <c r="U576" s="52"/>
      <c r="V576" s="52"/>
      <c r="W576" s="52"/>
      <c r="X576" s="52"/>
      <c r="Y576" s="52"/>
      <c r="Z576" s="52"/>
      <c r="AA576" s="52"/>
      <c r="AB576" s="52"/>
      <c r="AC576" s="52"/>
      <c r="AD576" s="52"/>
      <c r="AE576" s="52"/>
      <c r="AF576" s="52"/>
    </row>
    <row r="577" spans="1:32" ht="18" customHeight="1">
      <c r="A577" s="52"/>
      <c r="B577" s="118"/>
      <c r="C577" s="118"/>
      <c r="D577" s="118"/>
      <c r="E577" s="118"/>
      <c r="F577" s="118"/>
      <c r="G577" s="114"/>
      <c r="H577" s="125"/>
      <c r="I577" s="126"/>
      <c r="J577" s="138"/>
      <c r="K577" s="125"/>
      <c r="L577" s="145"/>
      <c r="M577" s="52"/>
      <c r="N577" s="52"/>
      <c r="O577" s="52"/>
      <c r="P577" s="52"/>
      <c r="Q577" s="52"/>
      <c r="R577" s="52"/>
      <c r="S577" s="52"/>
      <c r="T577" s="52"/>
      <c r="U577" s="52"/>
      <c r="V577" s="52"/>
      <c r="W577" s="52"/>
      <c r="X577" s="52"/>
      <c r="Y577" s="52"/>
      <c r="Z577" s="52"/>
      <c r="AA577" s="52"/>
      <c r="AB577" s="52"/>
      <c r="AC577" s="52"/>
      <c r="AD577" s="52"/>
      <c r="AE577" s="52"/>
      <c r="AF577" s="52"/>
    </row>
    <row r="578" spans="1:32" ht="18" customHeight="1">
      <c r="A578" s="52"/>
      <c r="B578" s="18"/>
      <c r="C578" s="85"/>
      <c r="D578" s="85"/>
      <c r="E578" s="85"/>
      <c r="F578" s="85"/>
      <c r="G578" s="86"/>
      <c r="H578" s="19"/>
      <c r="I578" s="20"/>
      <c r="J578" s="100"/>
      <c r="K578" s="59"/>
      <c r="L578" s="145"/>
      <c r="M578" s="52"/>
      <c r="N578" s="52"/>
      <c r="O578" s="52"/>
      <c r="P578" s="52"/>
      <c r="Q578" s="52"/>
      <c r="R578" s="52"/>
      <c r="S578" s="52"/>
      <c r="T578" s="52"/>
      <c r="U578" s="52"/>
      <c r="V578" s="52"/>
      <c r="W578" s="52"/>
      <c r="X578" s="52"/>
      <c r="Y578" s="52"/>
      <c r="Z578" s="52"/>
      <c r="AA578" s="52"/>
      <c r="AB578" s="52"/>
      <c r="AC578" s="52"/>
      <c r="AD578" s="52"/>
      <c r="AE578" s="52"/>
      <c r="AF578" s="52"/>
    </row>
    <row r="579" spans="1:32" ht="18" customHeight="1">
      <c r="A579" s="52"/>
      <c r="B579" s="148" t="s">
        <v>369</v>
      </c>
      <c r="C579" s="129" t="s">
        <v>301</v>
      </c>
      <c r="D579" s="161" t="s">
        <v>152</v>
      </c>
      <c r="E579" s="121" t="s">
        <v>370</v>
      </c>
      <c r="F579" s="121" t="s">
        <v>357</v>
      </c>
      <c r="G579" s="166" t="s">
        <v>155</v>
      </c>
      <c r="H579" s="123" t="s">
        <v>371</v>
      </c>
      <c r="I579" s="124"/>
      <c r="J579" s="180" t="s">
        <v>372</v>
      </c>
      <c r="K579" s="182">
        <v>91</v>
      </c>
      <c r="L579" s="145"/>
      <c r="M579" s="52"/>
      <c r="N579" s="52"/>
      <c r="O579" s="52"/>
      <c r="P579" s="52"/>
      <c r="Q579" s="52"/>
      <c r="R579" s="52"/>
      <c r="S579" s="52"/>
      <c r="T579" s="52"/>
      <c r="U579" s="52"/>
      <c r="V579" s="52"/>
      <c r="W579" s="52"/>
      <c r="X579" s="52"/>
      <c r="Y579" s="52"/>
      <c r="Z579" s="52"/>
      <c r="AA579" s="52"/>
      <c r="AB579" s="52"/>
      <c r="AC579" s="52"/>
      <c r="AD579" s="52"/>
      <c r="AE579" s="52"/>
      <c r="AF579" s="52"/>
    </row>
    <row r="580" spans="1:32" ht="18" customHeight="1">
      <c r="A580" s="52"/>
      <c r="B580" s="118"/>
      <c r="C580" s="118"/>
      <c r="D580" s="118"/>
      <c r="E580" s="118"/>
      <c r="F580" s="118"/>
      <c r="G580" s="114"/>
      <c r="H580" s="125"/>
      <c r="I580" s="126"/>
      <c r="J580" s="138"/>
      <c r="K580" s="125"/>
      <c r="L580" s="145"/>
      <c r="M580" s="52"/>
      <c r="N580" s="52"/>
      <c r="O580" s="52"/>
      <c r="P580" s="52"/>
      <c r="Q580" s="52"/>
      <c r="R580" s="52"/>
      <c r="S580" s="52"/>
      <c r="T580" s="52"/>
      <c r="U580" s="52"/>
      <c r="V580" s="52"/>
      <c r="W580" s="52"/>
      <c r="X580" s="52"/>
      <c r="Y580" s="52"/>
      <c r="Z580" s="52"/>
      <c r="AA580" s="52"/>
      <c r="AB580" s="52"/>
      <c r="AC580" s="52"/>
      <c r="AD580" s="52"/>
      <c r="AE580" s="52"/>
      <c r="AF580" s="52"/>
    </row>
    <row r="581" spans="1:32" ht="18" customHeight="1">
      <c r="A581" s="52"/>
      <c r="B581" s="118"/>
      <c r="C581" s="118"/>
      <c r="D581" s="118"/>
      <c r="E581" s="118"/>
      <c r="F581" s="118"/>
      <c r="G581" s="114"/>
      <c r="H581" s="125"/>
      <c r="I581" s="126"/>
      <c r="J581" s="138"/>
      <c r="K581" s="125"/>
      <c r="L581" s="145"/>
      <c r="M581" s="52"/>
      <c r="N581" s="52"/>
      <c r="O581" s="52"/>
      <c r="P581" s="52"/>
      <c r="Q581" s="52"/>
      <c r="R581" s="52"/>
      <c r="S581" s="52"/>
      <c r="T581" s="52"/>
      <c r="U581" s="52"/>
      <c r="V581" s="52"/>
      <c r="W581" s="52"/>
      <c r="X581" s="52"/>
      <c r="Y581" s="52"/>
      <c r="Z581" s="52"/>
      <c r="AA581" s="52"/>
      <c r="AB581" s="52"/>
      <c r="AC581" s="52"/>
      <c r="AD581" s="52"/>
      <c r="AE581" s="52"/>
      <c r="AF581" s="52"/>
    </row>
    <row r="582" spans="1:32" ht="18" customHeight="1">
      <c r="A582" s="52"/>
      <c r="B582" s="118"/>
      <c r="C582" s="118"/>
      <c r="D582" s="118"/>
      <c r="E582" s="118"/>
      <c r="F582" s="118"/>
      <c r="G582" s="114"/>
      <c r="H582" s="125"/>
      <c r="I582" s="126"/>
      <c r="J582" s="138"/>
      <c r="K582" s="125"/>
      <c r="L582" s="145"/>
      <c r="M582" s="52"/>
      <c r="N582" s="52"/>
      <c r="O582" s="52"/>
      <c r="P582" s="52"/>
      <c r="Q582" s="52"/>
      <c r="R582" s="52"/>
      <c r="S582" s="52"/>
      <c r="T582" s="52"/>
      <c r="U582" s="52"/>
      <c r="V582" s="52"/>
      <c r="W582" s="52"/>
      <c r="X582" s="52"/>
      <c r="Y582" s="52"/>
      <c r="Z582" s="52"/>
      <c r="AA582" s="52"/>
      <c r="AB582" s="52"/>
      <c r="AC582" s="52"/>
      <c r="AD582" s="52"/>
      <c r="AE582" s="52"/>
      <c r="AF582" s="52"/>
    </row>
    <row r="583" spans="1:32" ht="18" customHeight="1">
      <c r="A583" s="52"/>
      <c r="B583" s="118"/>
      <c r="C583" s="118"/>
      <c r="D583" s="118"/>
      <c r="E583" s="118"/>
      <c r="F583" s="118"/>
      <c r="G583" s="114"/>
      <c r="H583" s="125"/>
      <c r="I583" s="126"/>
      <c r="J583" s="138"/>
      <c r="K583" s="125"/>
      <c r="L583" s="145"/>
      <c r="M583" s="52"/>
      <c r="N583" s="52"/>
      <c r="O583" s="52"/>
      <c r="P583" s="52"/>
      <c r="Q583" s="52"/>
      <c r="R583" s="52"/>
      <c r="S583" s="52"/>
      <c r="T583" s="52"/>
      <c r="U583" s="52"/>
      <c r="V583" s="52"/>
      <c r="W583" s="52"/>
      <c r="X583" s="52"/>
      <c r="Y583" s="52"/>
      <c r="Z583" s="52"/>
      <c r="AA583" s="52"/>
      <c r="AB583" s="52"/>
      <c r="AC583" s="52"/>
      <c r="AD583" s="52"/>
      <c r="AE583" s="52"/>
      <c r="AF583" s="52"/>
    </row>
    <row r="584" spans="1:32" ht="18" customHeight="1">
      <c r="A584" s="52"/>
      <c r="B584" s="118"/>
      <c r="C584" s="118"/>
      <c r="D584" s="118"/>
      <c r="E584" s="118"/>
      <c r="F584" s="118"/>
      <c r="G584" s="114"/>
      <c r="H584" s="125"/>
      <c r="I584" s="126"/>
      <c r="J584" s="138"/>
      <c r="K584" s="125"/>
      <c r="L584" s="145"/>
      <c r="M584" s="52"/>
      <c r="N584" s="52"/>
      <c r="O584" s="52"/>
      <c r="P584" s="52"/>
      <c r="Q584" s="52"/>
      <c r="R584" s="52"/>
      <c r="S584" s="52"/>
      <c r="T584" s="52"/>
      <c r="U584" s="52"/>
      <c r="V584" s="52"/>
      <c r="W584" s="52"/>
      <c r="X584" s="52"/>
      <c r="Y584" s="52"/>
      <c r="Z584" s="52"/>
      <c r="AA584" s="52"/>
      <c r="AB584" s="52"/>
      <c r="AC584" s="52"/>
      <c r="AD584" s="52"/>
      <c r="AE584" s="52"/>
      <c r="AF584" s="52"/>
    </row>
    <row r="585" spans="1:32" ht="18" customHeight="1">
      <c r="A585" s="52"/>
      <c r="B585" s="18"/>
      <c r="C585" s="85"/>
      <c r="D585" s="85"/>
      <c r="E585" s="85"/>
      <c r="F585" s="85"/>
      <c r="G585" s="86"/>
      <c r="H585" s="19"/>
      <c r="I585" s="20"/>
      <c r="J585" s="100"/>
      <c r="K585" s="59"/>
      <c r="L585" s="145"/>
      <c r="M585" s="52"/>
      <c r="N585" s="52"/>
      <c r="O585" s="52"/>
      <c r="P585" s="52"/>
      <c r="Q585" s="52"/>
      <c r="R585" s="52"/>
      <c r="S585" s="52"/>
      <c r="T585" s="52"/>
      <c r="U585" s="52"/>
      <c r="V585" s="52"/>
      <c r="W585" s="52"/>
      <c r="X585" s="52"/>
      <c r="Y585" s="52"/>
      <c r="Z585" s="52"/>
      <c r="AA585" s="52"/>
      <c r="AB585" s="52"/>
      <c r="AC585" s="52"/>
      <c r="AD585" s="52"/>
      <c r="AE585" s="52"/>
      <c r="AF585" s="52"/>
    </row>
    <row r="586" spans="1:32" ht="18" customHeight="1">
      <c r="A586" s="52"/>
      <c r="B586" s="148"/>
      <c r="C586" s="129" t="s">
        <v>301</v>
      </c>
      <c r="D586" s="161" t="s">
        <v>152</v>
      </c>
      <c r="E586" s="121" t="s">
        <v>370</v>
      </c>
      <c r="F586" s="121" t="s">
        <v>357</v>
      </c>
      <c r="G586" s="166" t="s">
        <v>155</v>
      </c>
      <c r="H586" s="123" t="s">
        <v>373</v>
      </c>
      <c r="I586" s="124"/>
      <c r="J586" s="180" t="s">
        <v>374</v>
      </c>
      <c r="K586" s="182">
        <v>92</v>
      </c>
      <c r="L586" s="145"/>
      <c r="M586" s="52"/>
      <c r="N586" s="52"/>
      <c r="O586" s="52"/>
      <c r="P586" s="52"/>
      <c r="Q586" s="52"/>
      <c r="R586" s="52"/>
      <c r="S586" s="52"/>
      <c r="T586" s="52"/>
      <c r="U586" s="52"/>
      <c r="V586" s="52"/>
      <c r="W586" s="52"/>
      <c r="X586" s="52"/>
      <c r="Y586" s="52"/>
      <c r="Z586" s="52"/>
      <c r="AA586" s="52"/>
      <c r="AB586" s="52"/>
      <c r="AC586" s="52"/>
      <c r="AD586" s="52"/>
      <c r="AE586" s="52"/>
      <c r="AF586" s="52"/>
    </row>
    <row r="587" spans="1:32" ht="18" customHeight="1">
      <c r="A587" s="52"/>
      <c r="B587" s="118"/>
      <c r="C587" s="118"/>
      <c r="D587" s="118"/>
      <c r="E587" s="118"/>
      <c r="F587" s="118"/>
      <c r="G587" s="114"/>
      <c r="H587" s="125"/>
      <c r="I587" s="126"/>
      <c r="J587" s="138"/>
      <c r="K587" s="125"/>
      <c r="L587" s="145"/>
      <c r="M587" s="52"/>
      <c r="N587" s="52"/>
      <c r="O587" s="52"/>
      <c r="P587" s="52"/>
      <c r="Q587" s="52"/>
      <c r="R587" s="52"/>
      <c r="S587" s="52"/>
      <c r="T587" s="52"/>
      <c r="U587" s="52"/>
      <c r="V587" s="52"/>
      <c r="W587" s="52"/>
      <c r="X587" s="52"/>
      <c r="Y587" s="52"/>
      <c r="Z587" s="52"/>
      <c r="AA587" s="52"/>
      <c r="AB587" s="52"/>
      <c r="AC587" s="52"/>
      <c r="AD587" s="52"/>
      <c r="AE587" s="52"/>
      <c r="AF587" s="52"/>
    </row>
    <row r="588" spans="1:32" ht="18" customHeight="1">
      <c r="A588" s="52"/>
      <c r="B588" s="118"/>
      <c r="C588" s="118"/>
      <c r="D588" s="118"/>
      <c r="E588" s="118"/>
      <c r="F588" s="118"/>
      <c r="G588" s="114"/>
      <c r="H588" s="125"/>
      <c r="I588" s="126"/>
      <c r="J588" s="138"/>
      <c r="K588" s="125"/>
      <c r="L588" s="145"/>
      <c r="M588" s="52"/>
      <c r="N588" s="52"/>
      <c r="O588" s="52"/>
      <c r="P588" s="52"/>
      <c r="Q588" s="52"/>
      <c r="R588" s="52"/>
      <c r="S588" s="52"/>
      <c r="T588" s="52"/>
      <c r="U588" s="52"/>
      <c r="V588" s="52"/>
      <c r="W588" s="52"/>
      <c r="X588" s="52"/>
      <c r="Y588" s="52"/>
      <c r="Z588" s="52"/>
      <c r="AA588" s="52"/>
      <c r="AB588" s="52"/>
      <c r="AC588" s="52"/>
      <c r="AD588" s="52"/>
      <c r="AE588" s="52"/>
      <c r="AF588" s="52"/>
    </row>
    <row r="589" spans="1:32" ht="18" customHeight="1">
      <c r="A589" s="52"/>
      <c r="B589" s="118"/>
      <c r="C589" s="118"/>
      <c r="D589" s="118"/>
      <c r="E589" s="118"/>
      <c r="F589" s="118"/>
      <c r="G589" s="114"/>
      <c r="H589" s="125"/>
      <c r="I589" s="126"/>
      <c r="J589" s="138"/>
      <c r="K589" s="125"/>
      <c r="L589" s="145"/>
      <c r="M589" s="52"/>
      <c r="N589" s="52"/>
      <c r="O589" s="52"/>
      <c r="P589" s="52"/>
      <c r="Q589" s="52"/>
      <c r="R589" s="52"/>
      <c r="S589" s="52"/>
      <c r="T589" s="52"/>
      <c r="U589" s="52"/>
      <c r="V589" s="52"/>
      <c r="W589" s="52"/>
      <c r="X589" s="52"/>
      <c r="Y589" s="52"/>
      <c r="Z589" s="52"/>
      <c r="AA589" s="52"/>
      <c r="AB589" s="52"/>
      <c r="AC589" s="52"/>
      <c r="AD589" s="52"/>
      <c r="AE589" s="52"/>
      <c r="AF589" s="52"/>
    </row>
    <row r="590" spans="1:32" ht="18" customHeight="1">
      <c r="A590" s="52"/>
      <c r="B590" s="118"/>
      <c r="C590" s="118"/>
      <c r="D590" s="118"/>
      <c r="E590" s="118"/>
      <c r="F590" s="118"/>
      <c r="G590" s="114"/>
      <c r="H590" s="125"/>
      <c r="I590" s="126"/>
      <c r="J590" s="138"/>
      <c r="K590" s="125"/>
      <c r="L590" s="145"/>
      <c r="M590" s="52"/>
      <c r="N590" s="52"/>
      <c r="O590" s="52"/>
      <c r="P590" s="52"/>
      <c r="Q590" s="52"/>
      <c r="R590" s="52"/>
      <c r="S590" s="52"/>
      <c r="T590" s="52"/>
      <c r="U590" s="52"/>
      <c r="V590" s="52"/>
      <c r="W590" s="52"/>
      <c r="X590" s="52"/>
      <c r="Y590" s="52"/>
      <c r="Z590" s="52"/>
      <c r="AA590" s="52"/>
      <c r="AB590" s="52"/>
      <c r="AC590" s="52"/>
      <c r="AD590" s="52"/>
      <c r="AE590" s="52"/>
      <c r="AF590" s="52"/>
    </row>
    <row r="591" spans="1:32" ht="18" customHeight="1">
      <c r="A591" s="52"/>
      <c r="B591" s="118"/>
      <c r="C591" s="118"/>
      <c r="D591" s="118"/>
      <c r="E591" s="118"/>
      <c r="F591" s="118"/>
      <c r="G591" s="114"/>
      <c r="H591" s="125"/>
      <c r="I591" s="126"/>
      <c r="J591" s="138"/>
      <c r="K591" s="125"/>
      <c r="L591" s="145"/>
      <c r="M591" s="52"/>
      <c r="N591" s="52"/>
      <c r="O591" s="52"/>
      <c r="P591" s="52"/>
      <c r="Q591" s="52"/>
      <c r="R591" s="52"/>
      <c r="S591" s="52"/>
      <c r="T591" s="52"/>
      <c r="U591" s="52"/>
      <c r="V591" s="52"/>
      <c r="W591" s="52"/>
      <c r="X591" s="52"/>
      <c r="Y591" s="52"/>
      <c r="Z591" s="52"/>
      <c r="AA591" s="52"/>
      <c r="AB591" s="52"/>
      <c r="AC591" s="52"/>
      <c r="AD591" s="52"/>
      <c r="AE591" s="52"/>
      <c r="AF591" s="52"/>
    </row>
    <row r="592" spans="1:32" ht="18" customHeight="1">
      <c r="A592" s="52"/>
      <c r="B592" s="118"/>
      <c r="C592" s="118"/>
      <c r="D592" s="118"/>
      <c r="E592" s="118"/>
      <c r="F592" s="118"/>
      <c r="G592" s="114"/>
      <c r="H592" s="125"/>
      <c r="I592" s="126"/>
      <c r="J592" s="138"/>
      <c r="K592" s="125"/>
      <c r="L592" s="145"/>
      <c r="M592" s="52"/>
      <c r="N592" s="52"/>
      <c r="O592" s="52"/>
      <c r="P592" s="52"/>
      <c r="Q592" s="52"/>
      <c r="R592" s="52"/>
      <c r="S592" s="52"/>
      <c r="T592" s="52"/>
      <c r="U592" s="52"/>
      <c r="V592" s="52"/>
      <c r="W592" s="52"/>
      <c r="X592" s="52"/>
      <c r="Y592" s="52"/>
      <c r="Z592" s="52"/>
      <c r="AA592" s="52"/>
      <c r="AB592" s="52"/>
      <c r="AC592" s="52"/>
      <c r="AD592" s="52"/>
      <c r="AE592" s="52"/>
      <c r="AF592" s="52"/>
    </row>
    <row r="593" spans="1:32" ht="18" customHeight="1">
      <c r="A593" s="52"/>
      <c r="B593" s="18"/>
      <c r="C593" s="85"/>
      <c r="D593" s="85"/>
      <c r="E593" s="85"/>
      <c r="F593" s="85"/>
      <c r="G593" s="86"/>
      <c r="H593" s="19"/>
      <c r="I593" s="20"/>
      <c r="J593" s="100"/>
      <c r="K593" s="59"/>
      <c r="L593" s="145"/>
      <c r="M593" s="52"/>
      <c r="N593" s="52"/>
      <c r="O593" s="52"/>
      <c r="P593" s="52"/>
      <c r="Q593" s="52"/>
      <c r="R593" s="52"/>
      <c r="S593" s="52"/>
      <c r="T593" s="52"/>
      <c r="U593" s="52"/>
      <c r="V593" s="52"/>
      <c r="W593" s="52"/>
      <c r="X593" s="52"/>
      <c r="Y593" s="52"/>
      <c r="Z593" s="52"/>
      <c r="AA593" s="52"/>
      <c r="AB593" s="52"/>
      <c r="AC593" s="52"/>
      <c r="AD593" s="52"/>
      <c r="AE593" s="52"/>
      <c r="AF593" s="52"/>
    </row>
    <row r="594" spans="1:32" ht="18" customHeight="1">
      <c r="A594" s="52"/>
      <c r="B594" s="148" t="s">
        <v>375</v>
      </c>
      <c r="C594" s="129" t="s">
        <v>301</v>
      </c>
      <c r="D594" s="161" t="s">
        <v>152</v>
      </c>
      <c r="E594" s="121" t="s">
        <v>376</v>
      </c>
      <c r="F594" s="121" t="s">
        <v>309</v>
      </c>
      <c r="G594" s="166" t="s">
        <v>156</v>
      </c>
      <c r="H594" s="123" t="s">
        <v>377</v>
      </c>
      <c r="I594" s="124"/>
      <c r="J594" s="180" t="s">
        <v>378</v>
      </c>
      <c r="K594" s="182">
        <v>93</v>
      </c>
      <c r="L594" s="145"/>
      <c r="M594" s="52"/>
      <c r="N594" s="52"/>
      <c r="O594" s="52"/>
      <c r="P594" s="52"/>
      <c r="Q594" s="52"/>
      <c r="R594" s="52"/>
      <c r="S594" s="52"/>
      <c r="T594" s="52"/>
      <c r="U594" s="52"/>
      <c r="V594" s="52"/>
      <c r="W594" s="52"/>
      <c r="X594" s="52"/>
      <c r="Y594" s="52"/>
      <c r="Z594" s="52"/>
      <c r="AA594" s="52"/>
      <c r="AB594" s="52"/>
      <c r="AC594" s="52"/>
      <c r="AD594" s="52"/>
      <c r="AE594" s="52"/>
      <c r="AF594" s="52"/>
    </row>
    <row r="595" spans="1:32" ht="18" customHeight="1">
      <c r="A595" s="52"/>
      <c r="B595" s="118"/>
      <c r="C595" s="118"/>
      <c r="D595" s="118"/>
      <c r="E595" s="118"/>
      <c r="F595" s="118"/>
      <c r="G595" s="114"/>
      <c r="H595" s="125"/>
      <c r="I595" s="126"/>
      <c r="J595" s="138"/>
      <c r="K595" s="125"/>
      <c r="L595" s="145"/>
      <c r="M595" s="52"/>
      <c r="N595" s="52"/>
      <c r="O595" s="52"/>
      <c r="P595" s="52"/>
      <c r="Q595" s="52"/>
      <c r="R595" s="52"/>
      <c r="S595" s="52"/>
      <c r="T595" s="52"/>
      <c r="U595" s="52"/>
      <c r="V595" s="52"/>
      <c r="W595" s="52"/>
      <c r="X595" s="52"/>
      <c r="Y595" s="52"/>
      <c r="Z595" s="52"/>
      <c r="AA595" s="52"/>
      <c r="AB595" s="52"/>
      <c r="AC595" s="52"/>
      <c r="AD595" s="52"/>
      <c r="AE595" s="52"/>
      <c r="AF595" s="52"/>
    </row>
    <row r="596" spans="1:32" ht="18" customHeight="1">
      <c r="A596" s="52"/>
      <c r="B596" s="118"/>
      <c r="C596" s="118"/>
      <c r="D596" s="118"/>
      <c r="E596" s="118"/>
      <c r="F596" s="118"/>
      <c r="G596" s="114"/>
      <c r="H596" s="125"/>
      <c r="I596" s="126"/>
      <c r="J596" s="138"/>
      <c r="K596" s="125"/>
      <c r="L596" s="145"/>
      <c r="M596" s="52"/>
      <c r="N596" s="52"/>
      <c r="O596" s="52"/>
      <c r="P596" s="52"/>
      <c r="Q596" s="52"/>
      <c r="R596" s="52"/>
      <c r="S596" s="52"/>
      <c r="T596" s="52"/>
      <c r="U596" s="52"/>
      <c r="V596" s="52"/>
      <c r="W596" s="52"/>
      <c r="X596" s="52"/>
      <c r="Y596" s="52"/>
      <c r="Z596" s="52"/>
      <c r="AA596" s="52"/>
      <c r="AB596" s="52"/>
      <c r="AC596" s="52"/>
      <c r="AD596" s="52"/>
      <c r="AE596" s="52"/>
      <c r="AF596" s="52"/>
    </row>
    <row r="597" spans="1:32" ht="18" customHeight="1">
      <c r="A597" s="52"/>
      <c r="B597" s="118"/>
      <c r="C597" s="118"/>
      <c r="D597" s="118"/>
      <c r="E597" s="118"/>
      <c r="F597" s="118"/>
      <c r="G597" s="114"/>
      <c r="H597" s="125"/>
      <c r="I597" s="126"/>
      <c r="J597" s="138"/>
      <c r="K597" s="125"/>
      <c r="L597" s="145"/>
      <c r="M597" s="52"/>
      <c r="N597" s="52"/>
      <c r="O597" s="52"/>
      <c r="P597" s="52"/>
      <c r="Q597" s="52"/>
      <c r="R597" s="52"/>
      <c r="S597" s="52"/>
      <c r="T597" s="52"/>
      <c r="U597" s="52"/>
      <c r="V597" s="52"/>
      <c r="W597" s="52"/>
      <c r="X597" s="52"/>
      <c r="Y597" s="52"/>
      <c r="Z597" s="52"/>
      <c r="AA597" s="52"/>
      <c r="AB597" s="52"/>
      <c r="AC597" s="52"/>
      <c r="AD597" s="52"/>
      <c r="AE597" s="52"/>
      <c r="AF597" s="52"/>
    </row>
    <row r="598" spans="1:32" ht="18" customHeight="1">
      <c r="A598" s="52"/>
      <c r="B598" s="118"/>
      <c r="C598" s="118"/>
      <c r="D598" s="118"/>
      <c r="E598" s="118"/>
      <c r="F598" s="118"/>
      <c r="G598" s="114"/>
      <c r="H598" s="125"/>
      <c r="I598" s="126"/>
      <c r="J598" s="138"/>
      <c r="K598" s="125"/>
      <c r="L598" s="145"/>
      <c r="M598" s="52"/>
      <c r="N598" s="52"/>
      <c r="O598" s="52"/>
      <c r="P598" s="52"/>
      <c r="Q598" s="52"/>
      <c r="R598" s="52"/>
      <c r="S598" s="52"/>
      <c r="T598" s="52"/>
      <c r="U598" s="52"/>
      <c r="V598" s="52"/>
      <c r="W598" s="52"/>
      <c r="X598" s="52"/>
      <c r="Y598" s="52"/>
      <c r="Z598" s="52"/>
      <c r="AA598" s="52"/>
      <c r="AB598" s="52"/>
      <c r="AC598" s="52"/>
      <c r="AD598" s="52"/>
      <c r="AE598" s="52"/>
      <c r="AF598" s="52"/>
    </row>
    <row r="599" spans="1:32" ht="18" customHeight="1">
      <c r="A599" s="52"/>
      <c r="B599" s="118"/>
      <c r="C599" s="118"/>
      <c r="D599" s="118"/>
      <c r="E599" s="118"/>
      <c r="F599" s="118"/>
      <c r="G599" s="114"/>
      <c r="H599" s="125"/>
      <c r="I599" s="126"/>
      <c r="J599" s="138"/>
      <c r="K599" s="125"/>
      <c r="L599" s="145"/>
      <c r="M599" s="52"/>
      <c r="N599" s="52"/>
      <c r="O599" s="52"/>
      <c r="P599" s="52"/>
      <c r="Q599" s="52"/>
      <c r="R599" s="52"/>
      <c r="S599" s="52"/>
      <c r="T599" s="52"/>
      <c r="U599" s="52"/>
      <c r="V599" s="52"/>
      <c r="W599" s="52"/>
      <c r="X599" s="52"/>
      <c r="Y599" s="52"/>
      <c r="Z599" s="52"/>
      <c r="AA599" s="52"/>
      <c r="AB599" s="52"/>
      <c r="AC599" s="52"/>
      <c r="AD599" s="52"/>
      <c r="AE599" s="52"/>
      <c r="AF599" s="52"/>
    </row>
    <row r="600" spans="1:32" ht="18" customHeight="1">
      <c r="A600" s="52"/>
      <c r="B600" s="118"/>
      <c r="C600" s="118"/>
      <c r="D600" s="118"/>
      <c r="E600" s="118"/>
      <c r="F600" s="118"/>
      <c r="G600" s="114"/>
      <c r="H600" s="125"/>
      <c r="I600" s="126"/>
      <c r="J600" s="138"/>
      <c r="K600" s="125"/>
      <c r="L600" s="145"/>
      <c r="M600" s="52"/>
      <c r="N600" s="52"/>
      <c r="O600" s="52"/>
      <c r="P600" s="52"/>
      <c r="Q600" s="52"/>
      <c r="R600" s="52"/>
      <c r="S600" s="52"/>
      <c r="T600" s="52"/>
      <c r="U600" s="52"/>
      <c r="V600" s="52"/>
      <c r="W600" s="52"/>
      <c r="X600" s="52"/>
      <c r="Y600" s="52"/>
      <c r="Z600" s="52"/>
      <c r="AA600" s="52"/>
      <c r="AB600" s="52"/>
      <c r="AC600" s="52"/>
      <c r="AD600" s="52"/>
      <c r="AE600" s="52"/>
      <c r="AF600" s="52"/>
    </row>
    <row r="601" spans="1:32" ht="18" customHeight="1">
      <c r="A601" s="52"/>
      <c r="B601" s="18"/>
      <c r="C601" s="85"/>
      <c r="D601" s="85"/>
      <c r="E601" s="85"/>
      <c r="F601" s="85"/>
      <c r="G601" s="86"/>
      <c r="H601" s="19"/>
      <c r="I601" s="20"/>
      <c r="J601" s="100"/>
      <c r="K601" s="59"/>
      <c r="L601" s="145"/>
      <c r="M601" s="52"/>
      <c r="N601" s="52"/>
      <c r="O601" s="52"/>
      <c r="P601" s="52"/>
      <c r="Q601" s="52"/>
      <c r="R601" s="52"/>
      <c r="S601" s="52"/>
      <c r="T601" s="52"/>
      <c r="U601" s="52"/>
      <c r="V601" s="52"/>
      <c r="W601" s="52"/>
      <c r="X601" s="52"/>
      <c r="Y601" s="52"/>
      <c r="Z601" s="52"/>
      <c r="AA601" s="52"/>
      <c r="AB601" s="52"/>
      <c r="AC601" s="52"/>
      <c r="AD601" s="52"/>
      <c r="AE601" s="52"/>
      <c r="AF601" s="52"/>
    </row>
    <row r="602" spans="1:32" ht="18" customHeight="1">
      <c r="A602" s="52"/>
      <c r="B602" s="148" t="s">
        <v>375</v>
      </c>
      <c r="C602" s="129" t="s">
        <v>301</v>
      </c>
      <c r="D602" s="161" t="s">
        <v>152</v>
      </c>
      <c r="E602" s="121" t="s">
        <v>376</v>
      </c>
      <c r="F602" s="121" t="s">
        <v>309</v>
      </c>
      <c r="G602" s="166" t="s">
        <v>156</v>
      </c>
      <c r="H602" s="123" t="s">
        <v>379</v>
      </c>
      <c r="I602" s="124"/>
      <c r="J602" s="180" t="s">
        <v>380</v>
      </c>
      <c r="K602" s="182">
        <v>94</v>
      </c>
      <c r="L602" s="145"/>
      <c r="M602" s="52"/>
      <c r="N602" s="52"/>
      <c r="O602" s="52"/>
      <c r="P602" s="52"/>
      <c r="Q602" s="52"/>
      <c r="R602" s="52"/>
      <c r="S602" s="52"/>
      <c r="T602" s="52"/>
      <c r="U602" s="52"/>
      <c r="V602" s="52"/>
      <c r="W602" s="52"/>
      <c r="X602" s="52"/>
      <c r="Y602" s="52"/>
      <c r="Z602" s="52"/>
      <c r="AA602" s="52"/>
      <c r="AB602" s="52"/>
      <c r="AC602" s="52"/>
      <c r="AD602" s="52"/>
      <c r="AE602" s="52"/>
      <c r="AF602" s="52"/>
    </row>
    <row r="603" spans="1:32" ht="18" customHeight="1">
      <c r="A603" s="52"/>
      <c r="B603" s="118"/>
      <c r="C603" s="118"/>
      <c r="D603" s="118"/>
      <c r="E603" s="118"/>
      <c r="F603" s="118"/>
      <c r="G603" s="114"/>
      <c r="H603" s="125"/>
      <c r="I603" s="126"/>
      <c r="J603" s="138"/>
      <c r="K603" s="125"/>
      <c r="L603" s="145"/>
      <c r="M603" s="52"/>
      <c r="N603" s="52"/>
      <c r="O603" s="52"/>
      <c r="P603" s="52"/>
      <c r="Q603" s="52"/>
      <c r="R603" s="52"/>
      <c r="S603" s="52"/>
      <c r="T603" s="52"/>
      <c r="U603" s="52"/>
      <c r="V603" s="52"/>
      <c r="W603" s="52"/>
      <c r="X603" s="52"/>
      <c r="Y603" s="52"/>
      <c r="Z603" s="52"/>
      <c r="AA603" s="52"/>
      <c r="AB603" s="52"/>
      <c r="AC603" s="52"/>
      <c r="AD603" s="52"/>
      <c r="AE603" s="52"/>
      <c r="AF603" s="52"/>
    </row>
    <row r="604" spans="1:32" ht="18" customHeight="1">
      <c r="A604" s="52"/>
      <c r="B604" s="118"/>
      <c r="C604" s="118"/>
      <c r="D604" s="118"/>
      <c r="E604" s="118"/>
      <c r="F604" s="118"/>
      <c r="G604" s="114"/>
      <c r="H604" s="125"/>
      <c r="I604" s="126"/>
      <c r="J604" s="138"/>
      <c r="K604" s="125"/>
      <c r="L604" s="145"/>
      <c r="M604" s="52"/>
      <c r="N604" s="52"/>
      <c r="O604" s="52"/>
      <c r="P604" s="52"/>
      <c r="Q604" s="52"/>
      <c r="R604" s="52"/>
      <c r="S604" s="52"/>
      <c r="T604" s="52"/>
      <c r="U604" s="52"/>
      <c r="V604" s="52"/>
      <c r="W604" s="52"/>
      <c r="X604" s="52"/>
      <c r="Y604" s="52"/>
      <c r="Z604" s="52"/>
      <c r="AA604" s="52"/>
      <c r="AB604" s="52"/>
      <c r="AC604" s="52"/>
      <c r="AD604" s="52"/>
      <c r="AE604" s="52"/>
      <c r="AF604" s="52"/>
    </row>
    <row r="605" spans="1:32" ht="18" customHeight="1">
      <c r="A605" s="52"/>
      <c r="B605" s="118"/>
      <c r="C605" s="118"/>
      <c r="D605" s="118"/>
      <c r="E605" s="118"/>
      <c r="F605" s="118"/>
      <c r="G605" s="114"/>
      <c r="H605" s="125"/>
      <c r="I605" s="126"/>
      <c r="J605" s="138"/>
      <c r="K605" s="125"/>
      <c r="L605" s="145"/>
      <c r="M605" s="52"/>
      <c r="N605" s="52"/>
      <c r="O605" s="52"/>
      <c r="P605" s="52"/>
      <c r="Q605" s="52"/>
      <c r="R605" s="52"/>
      <c r="S605" s="52"/>
      <c r="T605" s="52"/>
      <c r="U605" s="52"/>
      <c r="V605" s="52"/>
      <c r="W605" s="52"/>
      <c r="X605" s="52"/>
      <c r="Y605" s="52"/>
      <c r="Z605" s="52"/>
      <c r="AA605" s="52"/>
      <c r="AB605" s="52"/>
      <c r="AC605" s="52"/>
      <c r="AD605" s="52"/>
      <c r="AE605" s="52"/>
      <c r="AF605" s="52"/>
    </row>
    <row r="606" spans="1:32" ht="18" customHeight="1">
      <c r="A606" s="52"/>
      <c r="B606" s="118"/>
      <c r="C606" s="118"/>
      <c r="D606" s="118"/>
      <c r="E606" s="118"/>
      <c r="F606" s="118"/>
      <c r="G606" s="114"/>
      <c r="H606" s="125"/>
      <c r="I606" s="126"/>
      <c r="J606" s="138"/>
      <c r="K606" s="125"/>
      <c r="L606" s="145"/>
      <c r="M606" s="52"/>
      <c r="N606" s="52"/>
      <c r="O606" s="52"/>
      <c r="P606" s="52"/>
      <c r="Q606" s="52"/>
      <c r="R606" s="52"/>
      <c r="S606" s="52"/>
      <c r="T606" s="52"/>
      <c r="U606" s="52"/>
      <c r="V606" s="52"/>
      <c r="W606" s="52"/>
      <c r="X606" s="52"/>
      <c r="Y606" s="52"/>
      <c r="Z606" s="52"/>
      <c r="AA606" s="52"/>
      <c r="AB606" s="52"/>
      <c r="AC606" s="52"/>
      <c r="AD606" s="52"/>
      <c r="AE606" s="52"/>
      <c r="AF606" s="52"/>
    </row>
    <row r="607" spans="1:32" ht="18" customHeight="1">
      <c r="A607" s="52"/>
      <c r="B607" s="118"/>
      <c r="C607" s="118"/>
      <c r="D607" s="118"/>
      <c r="E607" s="118"/>
      <c r="F607" s="118"/>
      <c r="G607" s="114"/>
      <c r="H607" s="125"/>
      <c r="I607" s="126"/>
      <c r="J607" s="138"/>
      <c r="K607" s="125"/>
      <c r="L607" s="145"/>
      <c r="M607" s="52"/>
      <c r="N607" s="52"/>
      <c r="O607" s="52"/>
      <c r="P607" s="52"/>
      <c r="Q607" s="52"/>
      <c r="R607" s="52"/>
      <c r="S607" s="52"/>
      <c r="T607" s="52"/>
      <c r="U607" s="52"/>
      <c r="V607" s="52"/>
      <c r="W607" s="52"/>
      <c r="X607" s="52"/>
      <c r="Y607" s="52"/>
      <c r="Z607" s="52"/>
      <c r="AA607" s="52"/>
      <c r="AB607" s="52"/>
      <c r="AC607" s="52"/>
      <c r="AD607" s="52"/>
      <c r="AE607" s="52"/>
      <c r="AF607" s="52"/>
    </row>
    <row r="608" spans="1:32" ht="18" customHeight="1">
      <c r="A608" s="52"/>
      <c r="B608" s="118"/>
      <c r="C608" s="118"/>
      <c r="D608" s="118"/>
      <c r="E608" s="118"/>
      <c r="F608" s="118"/>
      <c r="G608" s="114"/>
      <c r="H608" s="125"/>
      <c r="I608" s="126"/>
      <c r="J608" s="138"/>
      <c r="K608" s="125"/>
      <c r="L608" s="145"/>
      <c r="M608" s="52"/>
      <c r="N608" s="52"/>
      <c r="O608" s="52"/>
      <c r="P608" s="52"/>
      <c r="Q608" s="52"/>
      <c r="R608" s="52"/>
      <c r="S608" s="52"/>
      <c r="T608" s="52"/>
      <c r="U608" s="52"/>
      <c r="V608" s="52"/>
      <c r="W608" s="52"/>
      <c r="X608" s="52"/>
      <c r="Y608" s="52"/>
      <c r="Z608" s="52"/>
      <c r="AA608" s="52"/>
      <c r="AB608" s="52"/>
      <c r="AC608" s="52"/>
      <c r="AD608" s="52"/>
      <c r="AE608" s="52"/>
      <c r="AF608" s="52"/>
    </row>
    <row r="609" spans="1:32" ht="18" customHeight="1">
      <c r="A609" s="52"/>
      <c r="B609" s="18"/>
      <c r="C609" s="85"/>
      <c r="D609" s="85"/>
      <c r="E609" s="85"/>
      <c r="F609" s="85"/>
      <c r="G609" s="86"/>
      <c r="H609" s="19"/>
      <c r="I609" s="20"/>
      <c r="J609" s="100"/>
      <c r="K609" s="59"/>
      <c r="L609" s="145"/>
      <c r="M609" s="52"/>
      <c r="N609" s="52"/>
      <c r="O609" s="52"/>
      <c r="P609" s="52"/>
      <c r="Q609" s="52"/>
      <c r="R609" s="52"/>
      <c r="S609" s="52"/>
      <c r="T609" s="52"/>
      <c r="U609" s="52"/>
      <c r="V609" s="52"/>
      <c r="W609" s="52"/>
      <c r="X609" s="52"/>
      <c r="Y609" s="52"/>
      <c r="Z609" s="52"/>
      <c r="AA609" s="52"/>
      <c r="AB609" s="52"/>
      <c r="AC609" s="52"/>
      <c r="AD609" s="52"/>
      <c r="AE609" s="52"/>
      <c r="AF609" s="52"/>
    </row>
    <row r="610" spans="1:32" ht="18" customHeight="1">
      <c r="A610" s="52"/>
      <c r="B610" s="148" t="s">
        <v>375</v>
      </c>
      <c r="C610" s="129" t="s">
        <v>301</v>
      </c>
      <c r="D610" s="161" t="s">
        <v>152</v>
      </c>
      <c r="E610" s="121" t="s">
        <v>376</v>
      </c>
      <c r="F610" s="121" t="s">
        <v>309</v>
      </c>
      <c r="G610" s="166" t="s">
        <v>156</v>
      </c>
      <c r="H610" s="123" t="s">
        <v>381</v>
      </c>
      <c r="I610" s="124"/>
      <c r="J610" s="180" t="s">
        <v>382</v>
      </c>
      <c r="K610" s="182">
        <v>95</v>
      </c>
      <c r="L610" s="145"/>
      <c r="M610" s="52"/>
      <c r="N610" s="52"/>
      <c r="O610" s="52"/>
      <c r="P610" s="52"/>
      <c r="Q610" s="52"/>
      <c r="R610" s="52"/>
      <c r="S610" s="52"/>
      <c r="T610" s="52"/>
      <c r="U610" s="52"/>
      <c r="V610" s="52"/>
      <c r="W610" s="52"/>
      <c r="X610" s="52"/>
      <c r="Y610" s="52"/>
      <c r="Z610" s="52"/>
      <c r="AA610" s="52"/>
      <c r="AB610" s="52"/>
      <c r="AC610" s="52"/>
      <c r="AD610" s="52"/>
      <c r="AE610" s="52"/>
      <c r="AF610" s="52"/>
    </row>
    <row r="611" spans="1:32" ht="18" customHeight="1">
      <c r="A611" s="52"/>
      <c r="B611" s="118"/>
      <c r="C611" s="118"/>
      <c r="D611" s="118"/>
      <c r="E611" s="118"/>
      <c r="F611" s="118"/>
      <c r="G611" s="114"/>
      <c r="H611" s="125"/>
      <c r="I611" s="126"/>
      <c r="J611" s="138"/>
      <c r="K611" s="125"/>
      <c r="L611" s="145"/>
      <c r="M611" s="52"/>
      <c r="N611" s="52"/>
      <c r="O611" s="52"/>
      <c r="P611" s="52"/>
      <c r="Q611" s="52"/>
      <c r="R611" s="52"/>
      <c r="S611" s="52"/>
      <c r="T611" s="52"/>
      <c r="U611" s="52"/>
      <c r="V611" s="52"/>
      <c r="W611" s="52"/>
      <c r="X611" s="52"/>
      <c r="Y611" s="52"/>
      <c r="Z611" s="52"/>
      <c r="AA611" s="52"/>
      <c r="AB611" s="52"/>
      <c r="AC611" s="52"/>
      <c r="AD611" s="52"/>
      <c r="AE611" s="52"/>
      <c r="AF611" s="52"/>
    </row>
    <row r="612" spans="1:32" ht="18" customHeight="1">
      <c r="A612" s="52"/>
      <c r="B612" s="118"/>
      <c r="C612" s="118"/>
      <c r="D612" s="118"/>
      <c r="E612" s="118"/>
      <c r="F612" s="118"/>
      <c r="G612" s="114"/>
      <c r="H612" s="125"/>
      <c r="I612" s="126"/>
      <c r="J612" s="138"/>
      <c r="K612" s="125"/>
      <c r="L612" s="145"/>
      <c r="M612" s="52"/>
      <c r="N612" s="52"/>
      <c r="O612" s="52"/>
      <c r="P612" s="52"/>
      <c r="Q612" s="52"/>
      <c r="R612" s="52"/>
      <c r="S612" s="52"/>
      <c r="T612" s="52"/>
      <c r="U612" s="52"/>
      <c r="V612" s="52"/>
      <c r="W612" s="52"/>
      <c r="X612" s="52"/>
      <c r="Y612" s="52"/>
      <c r="Z612" s="52"/>
      <c r="AA612" s="52"/>
      <c r="AB612" s="52"/>
      <c r="AC612" s="52"/>
      <c r="AD612" s="52"/>
      <c r="AE612" s="52"/>
      <c r="AF612" s="52"/>
    </row>
    <row r="613" spans="1:32" ht="18" customHeight="1">
      <c r="A613" s="52"/>
      <c r="B613" s="118"/>
      <c r="C613" s="118"/>
      <c r="D613" s="118"/>
      <c r="E613" s="118"/>
      <c r="F613" s="118"/>
      <c r="G613" s="114"/>
      <c r="H613" s="125"/>
      <c r="I613" s="126"/>
      <c r="J613" s="138"/>
      <c r="K613" s="125"/>
      <c r="L613" s="145"/>
      <c r="M613" s="52"/>
      <c r="N613" s="52"/>
      <c r="O613" s="52"/>
      <c r="P613" s="52"/>
      <c r="Q613" s="52"/>
      <c r="R613" s="52"/>
      <c r="S613" s="52"/>
      <c r="T613" s="52"/>
      <c r="U613" s="52"/>
      <c r="V613" s="52"/>
      <c r="W613" s="52"/>
      <c r="X613" s="52"/>
      <c r="Y613" s="52"/>
      <c r="Z613" s="52"/>
      <c r="AA613" s="52"/>
      <c r="AB613" s="52"/>
      <c r="AC613" s="52"/>
      <c r="AD613" s="52"/>
      <c r="AE613" s="52"/>
      <c r="AF613" s="52"/>
    </row>
    <row r="614" spans="1:32" ht="18" customHeight="1">
      <c r="A614" s="52"/>
      <c r="B614" s="118"/>
      <c r="C614" s="118"/>
      <c r="D614" s="118"/>
      <c r="E614" s="118"/>
      <c r="F614" s="118"/>
      <c r="G614" s="114"/>
      <c r="H614" s="125"/>
      <c r="I614" s="126"/>
      <c r="J614" s="138"/>
      <c r="K614" s="125"/>
      <c r="L614" s="145"/>
      <c r="M614" s="52"/>
      <c r="N614" s="52"/>
      <c r="O614" s="52"/>
      <c r="P614" s="52"/>
      <c r="Q614" s="52"/>
      <c r="R614" s="52"/>
      <c r="S614" s="52"/>
      <c r="T614" s="52"/>
      <c r="U614" s="52"/>
      <c r="V614" s="52"/>
      <c r="W614" s="52"/>
      <c r="X614" s="52"/>
      <c r="Y614" s="52"/>
      <c r="Z614" s="52"/>
      <c r="AA614" s="52"/>
      <c r="AB614" s="52"/>
      <c r="AC614" s="52"/>
      <c r="AD614" s="52"/>
      <c r="AE614" s="52"/>
      <c r="AF614" s="52"/>
    </row>
    <row r="615" spans="1:32" ht="18" customHeight="1">
      <c r="A615" s="52"/>
      <c r="B615" s="118"/>
      <c r="C615" s="118"/>
      <c r="D615" s="118"/>
      <c r="E615" s="118"/>
      <c r="F615" s="118"/>
      <c r="G615" s="114"/>
      <c r="H615" s="125"/>
      <c r="I615" s="126"/>
      <c r="J615" s="138"/>
      <c r="K615" s="125"/>
      <c r="L615" s="145"/>
      <c r="M615" s="52"/>
      <c r="N615" s="52"/>
      <c r="O615" s="52"/>
      <c r="P615" s="52"/>
      <c r="Q615" s="52"/>
      <c r="R615" s="52"/>
      <c r="S615" s="52"/>
      <c r="T615" s="52"/>
      <c r="U615" s="52"/>
      <c r="V615" s="52"/>
      <c r="W615" s="52"/>
      <c r="X615" s="52"/>
      <c r="Y615" s="52"/>
      <c r="Z615" s="52"/>
      <c r="AA615" s="52"/>
      <c r="AB615" s="52"/>
      <c r="AC615" s="52"/>
      <c r="AD615" s="52"/>
      <c r="AE615" s="52"/>
      <c r="AF615" s="52"/>
    </row>
    <row r="616" spans="1:32" ht="18" customHeight="1">
      <c r="A616" s="52"/>
      <c r="B616" s="118"/>
      <c r="C616" s="118"/>
      <c r="D616" s="118"/>
      <c r="E616" s="118"/>
      <c r="F616" s="118"/>
      <c r="G616" s="114"/>
      <c r="H616" s="125"/>
      <c r="I616" s="126"/>
      <c r="J616" s="138"/>
      <c r="K616" s="125"/>
      <c r="L616" s="145"/>
      <c r="M616" s="52"/>
      <c r="N616" s="52"/>
      <c r="O616" s="52"/>
      <c r="P616" s="52"/>
      <c r="Q616" s="52"/>
      <c r="R616" s="52"/>
      <c r="S616" s="52"/>
      <c r="T616" s="52"/>
      <c r="U616" s="52"/>
      <c r="V616" s="52"/>
      <c r="W616" s="52"/>
      <c r="X616" s="52"/>
      <c r="Y616" s="52"/>
      <c r="Z616" s="52"/>
      <c r="AA616" s="52"/>
      <c r="AB616" s="52"/>
      <c r="AC616" s="52"/>
      <c r="AD616" s="52"/>
      <c r="AE616" s="52"/>
      <c r="AF616" s="52"/>
    </row>
    <row r="617" spans="1:32" ht="18" customHeight="1">
      <c r="A617" s="52"/>
      <c r="B617" s="18"/>
      <c r="C617" s="85"/>
      <c r="D617" s="85"/>
      <c r="E617" s="85"/>
      <c r="F617" s="85"/>
      <c r="G617" s="86"/>
      <c r="H617" s="19"/>
      <c r="I617" s="20"/>
      <c r="J617" s="100"/>
      <c r="K617" s="59"/>
      <c r="L617" s="145"/>
      <c r="M617" s="52"/>
      <c r="N617" s="52"/>
      <c r="O617" s="52"/>
      <c r="P617" s="52"/>
      <c r="Q617" s="52"/>
      <c r="R617" s="52"/>
      <c r="S617" s="52"/>
      <c r="T617" s="52"/>
      <c r="U617" s="52"/>
      <c r="V617" s="52"/>
      <c r="W617" s="52"/>
      <c r="X617" s="52"/>
      <c r="Y617" s="52"/>
      <c r="Z617" s="52"/>
      <c r="AA617" s="52"/>
      <c r="AB617" s="52"/>
      <c r="AC617" s="52"/>
      <c r="AD617" s="52"/>
      <c r="AE617" s="52"/>
      <c r="AF617" s="52"/>
    </row>
    <row r="618" spans="1:32" ht="18" customHeight="1">
      <c r="A618" s="52"/>
      <c r="B618" s="148"/>
      <c r="C618" s="129" t="s">
        <v>301</v>
      </c>
      <c r="D618" s="161" t="s">
        <v>152</v>
      </c>
      <c r="E618" s="121" t="s">
        <v>376</v>
      </c>
      <c r="F618" s="121" t="s">
        <v>313</v>
      </c>
      <c r="G618" s="166" t="s">
        <v>156</v>
      </c>
      <c r="H618" s="123" t="s">
        <v>383</v>
      </c>
      <c r="I618" s="124"/>
      <c r="J618" s="180" t="s">
        <v>384</v>
      </c>
      <c r="K618" s="182">
        <v>96</v>
      </c>
      <c r="L618" s="145"/>
      <c r="M618" s="52"/>
      <c r="N618" s="52"/>
      <c r="O618" s="52"/>
      <c r="P618" s="52"/>
      <c r="Q618" s="52"/>
      <c r="R618" s="52"/>
      <c r="S618" s="52"/>
      <c r="T618" s="52"/>
      <c r="U618" s="52"/>
      <c r="V618" s="52"/>
      <c r="W618" s="52"/>
      <c r="X618" s="52"/>
      <c r="Y618" s="52"/>
      <c r="Z618" s="52"/>
      <c r="AA618" s="52"/>
      <c r="AB618" s="52"/>
      <c r="AC618" s="52"/>
      <c r="AD618" s="52"/>
      <c r="AE618" s="52"/>
      <c r="AF618" s="52"/>
    </row>
    <row r="619" spans="1:32" ht="18" customHeight="1">
      <c r="A619" s="52"/>
      <c r="B619" s="118"/>
      <c r="C619" s="118"/>
      <c r="D619" s="118"/>
      <c r="E619" s="118"/>
      <c r="F619" s="118"/>
      <c r="G619" s="114"/>
      <c r="H619" s="125"/>
      <c r="I619" s="126"/>
      <c r="J619" s="138"/>
      <c r="K619" s="125"/>
      <c r="L619" s="145"/>
      <c r="M619" s="52"/>
      <c r="N619" s="52"/>
      <c r="O619" s="52"/>
      <c r="P619" s="52"/>
      <c r="Q619" s="52"/>
      <c r="R619" s="52"/>
      <c r="S619" s="52"/>
      <c r="T619" s="52"/>
      <c r="U619" s="52"/>
      <c r="V619" s="52"/>
      <c r="W619" s="52"/>
      <c r="X619" s="52"/>
      <c r="Y619" s="52"/>
      <c r="Z619" s="52"/>
      <c r="AA619" s="52"/>
      <c r="AB619" s="52"/>
      <c r="AC619" s="52"/>
      <c r="AD619" s="52"/>
      <c r="AE619" s="52"/>
      <c r="AF619" s="52"/>
    </row>
    <row r="620" spans="1:32" ht="18" customHeight="1">
      <c r="A620" s="52"/>
      <c r="B620" s="118"/>
      <c r="C620" s="118"/>
      <c r="D620" s="118"/>
      <c r="E620" s="118"/>
      <c r="F620" s="118"/>
      <c r="G620" s="114"/>
      <c r="H620" s="125"/>
      <c r="I620" s="126"/>
      <c r="J620" s="138"/>
      <c r="K620" s="125"/>
      <c r="L620" s="145"/>
      <c r="M620" s="52"/>
      <c r="N620" s="52"/>
      <c r="O620" s="52"/>
      <c r="P620" s="52"/>
      <c r="Q620" s="52"/>
      <c r="R620" s="52"/>
      <c r="S620" s="52"/>
      <c r="T620" s="52"/>
      <c r="U620" s="52"/>
      <c r="V620" s="52"/>
      <c r="W620" s="52"/>
      <c r="X620" s="52"/>
      <c r="Y620" s="52"/>
      <c r="Z620" s="52"/>
      <c r="AA620" s="52"/>
      <c r="AB620" s="52"/>
      <c r="AC620" s="52"/>
      <c r="AD620" s="52"/>
      <c r="AE620" s="52"/>
      <c r="AF620" s="52"/>
    </row>
    <row r="621" spans="1:32" ht="18" customHeight="1">
      <c r="A621" s="52"/>
      <c r="B621" s="118"/>
      <c r="C621" s="118"/>
      <c r="D621" s="118"/>
      <c r="E621" s="118"/>
      <c r="F621" s="118"/>
      <c r="G621" s="114"/>
      <c r="H621" s="125"/>
      <c r="I621" s="126"/>
      <c r="J621" s="138"/>
      <c r="K621" s="125"/>
      <c r="L621" s="145"/>
      <c r="M621" s="52"/>
      <c r="N621" s="52"/>
      <c r="O621" s="52"/>
      <c r="P621" s="52"/>
      <c r="Q621" s="52"/>
      <c r="R621" s="52"/>
      <c r="S621" s="52"/>
      <c r="T621" s="52"/>
      <c r="U621" s="52"/>
      <c r="V621" s="52"/>
      <c r="W621" s="52"/>
      <c r="X621" s="52"/>
      <c r="Y621" s="52"/>
      <c r="Z621" s="52"/>
      <c r="AA621" s="52"/>
      <c r="AB621" s="52"/>
      <c r="AC621" s="52"/>
      <c r="AD621" s="52"/>
      <c r="AE621" s="52"/>
      <c r="AF621" s="52"/>
    </row>
    <row r="622" spans="1:32" ht="18" customHeight="1">
      <c r="A622" s="52"/>
      <c r="B622" s="118"/>
      <c r="C622" s="118"/>
      <c r="D622" s="118"/>
      <c r="E622" s="118"/>
      <c r="F622" s="118"/>
      <c r="G622" s="114"/>
      <c r="H622" s="125"/>
      <c r="I622" s="126"/>
      <c r="J622" s="138"/>
      <c r="K622" s="125"/>
      <c r="L622" s="145"/>
      <c r="M622" s="52"/>
      <c r="N622" s="52"/>
      <c r="O622" s="52"/>
      <c r="P622" s="52"/>
      <c r="Q622" s="52"/>
      <c r="R622" s="52"/>
      <c r="S622" s="52"/>
      <c r="T622" s="52"/>
      <c r="U622" s="52"/>
      <c r="V622" s="52"/>
      <c r="W622" s="52"/>
      <c r="X622" s="52"/>
      <c r="Y622" s="52"/>
      <c r="Z622" s="52"/>
      <c r="AA622" s="52"/>
      <c r="AB622" s="52"/>
      <c r="AC622" s="52"/>
      <c r="AD622" s="52"/>
      <c r="AE622" s="52"/>
      <c r="AF622" s="52"/>
    </row>
    <row r="623" spans="1:32" ht="18" customHeight="1">
      <c r="A623" s="52"/>
      <c r="B623" s="18"/>
      <c r="C623" s="85"/>
      <c r="D623" s="85"/>
      <c r="E623" s="85"/>
      <c r="F623" s="85"/>
      <c r="G623" s="86"/>
      <c r="H623" s="19"/>
      <c r="I623" s="20"/>
      <c r="J623" s="100"/>
      <c r="K623" s="59"/>
      <c r="L623" s="145"/>
      <c r="M623" s="52"/>
      <c r="N623" s="52"/>
      <c r="O623" s="52"/>
      <c r="P623" s="52"/>
      <c r="Q623" s="52"/>
      <c r="R623" s="52"/>
      <c r="S623" s="52"/>
      <c r="T623" s="52"/>
      <c r="U623" s="52"/>
      <c r="V623" s="52"/>
      <c r="W623" s="52"/>
      <c r="X623" s="52"/>
      <c r="Y623" s="52"/>
      <c r="Z623" s="52"/>
      <c r="AA623" s="52"/>
      <c r="AB623" s="52"/>
      <c r="AC623" s="52"/>
      <c r="AD623" s="52"/>
      <c r="AE623" s="52"/>
      <c r="AF623" s="52"/>
    </row>
    <row r="624" spans="1:32" ht="18" customHeight="1">
      <c r="A624" s="52"/>
      <c r="B624" s="148"/>
      <c r="C624" s="129" t="s">
        <v>301</v>
      </c>
      <c r="D624" s="161" t="s">
        <v>152</v>
      </c>
      <c r="E624" s="121" t="s">
        <v>376</v>
      </c>
      <c r="F624" s="121" t="s">
        <v>313</v>
      </c>
      <c r="G624" s="166" t="s">
        <v>156</v>
      </c>
      <c r="H624" s="123" t="s">
        <v>316</v>
      </c>
      <c r="I624" s="124"/>
      <c r="J624" s="180" t="s">
        <v>385</v>
      </c>
      <c r="K624" s="182">
        <v>97</v>
      </c>
      <c r="L624" s="145"/>
      <c r="M624" s="52"/>
      <c r="N624" s="52"/>
      <c r="O624" s="52"/>
      <c r="P624" s="52"/>
      <c r="Q624" s="52"/>
      <c r="R624" s="52"/>
      <c r="S624" s="52"/>
      <c r="T624" s="52"/>
      <c r="U624" s="52"/>
      <c r="V624" s="52"/>
      <c r="W624" s="52"/>
      <c r="X624" s="52"/>
      <c r="Y624" s="52"/>
      <c r="Z624" s="52"/>
      <c r="AA624" s="52"/>
      <c r="AB624" s="52"/>
      <c r="AC624" s="52"/>
      <c r="AD624" s="52"/>
      <c r="AE624" s="52"/>
      <c r="AF624" s="52"/>
    </row>
    <row r="625" spans="1:32" ht="18" customHeight="1">
      <c r="A625" s="52"/>
      <c r="B625" s="118"/>
      <c r="C625" s="118"/>
      <c r="D625" s="118"/>
      <c r="E625" s="118"/>
      <c r="F625" s="118"/>
      <c r="G625" s="114"/>
      <c r="H625" s="125"/>
      <c r="I625" s="126"/>
      <c r="J625" s="138"/>
      <c r="K625" s="125"/>
      <c r="L625" s="145"/>
      <c r="M625" s="52"/>
      <c r="N625" s="52"/>
      <c r="O625" s="52"/>
      <c r="P625" s="52"/>
      <c r="Q625" s="52"/>
      <c r="R625" s="52"/>
      <c r="S625" s="52"/>
      <c r="T625" s="52"/>
      <c r="U625" s="52"/>
      <c r="V625" s="52"/>
      <c r="W625" s="52"/>
      <c r="X625" s="52"/>
      <c r="Y625" s="52"/>
      <c r="Z625" s="52"/>
      <c r="AA625" s="52"/>
      <c r="AB625" s="52"/>
      <c r="AC625" s="52"/>
      <c r="AD625" s="52"/>
      <c r="AE625" s="52"/>
      <c r="AF625" s="52"/>
    </row>
    <row r="626" spans="1:32" ht="18" customHeight="1">
      <c r="A626" s="52"/>
      <c r="B626" s="118"/>
      <c r="C626" s="118"/>
      <c r="D626" s="118"/>
      <c r="E626" s="118"/>
      <c r="F626" s="118"/>
      <c r="G626" s="114"/>
      <c r="H626" s="125"/>
      <c r="I626" s="126"/>
      <c r="J626" s="138"/>
      <c r="K626" s="125"/>
      <c r="L626" s="145"/>
      <c r="M626" s="52"/>
      <c r="N626" s="52"/>
      <c r="O626" s="52"/>
      <c r="P626" s="52"/>
      <c r="Q626" s="52"/>
      <c r="R626" s="52"/>
      <c r="S626" s="52"/>
      <c r="T626" s="52"/>
      <c r="U626" s="52"/>
      <c r="V626" s="52"/>
      <c r="W626" s="52"/>
      <c r="X626" s="52"/>
      <c r="Y626" s="52"/>
      <c r="Z626" s="52"/>
      <c r="AA626" s="52"/>
      <c r="AB626" s="52"/>
      <c r="AC626" s="52"/>
      <c r="AD626" s="52"/>
      <c r="AE626" s="52"/>
      <c r="AF626" s="52"/>
    </row>
    <row r="627" spans="1:32" ht="18" customHeight="1">
      <c r="A627" s="52"/>
      <c r="B627" s="118"/>
      <c r="C627" s="118"/>
      <c r="D627" s="118"/>
      <c r="E627" s="118"/>
      <c r="F627" s="118"/>
      <c r="G627" s="114"/>
      <c r="H627" s="125"/>
      <c r="I627" s="126"/>
      <c r="J627" s="138"/>
      <c r="K627" s="125"/>
      <c r="L627" s="145"/>
      <c r="M627" s="52"/>
      <c r="N627" s="52"/>
      <c r="O627" s="52"/>
      <c r="P627" s="52"/>
      <c r="Q627" s="52"/>
      <c r="R627" s="52"/>
      <c r="S627" s="52"/>
      <c r="T627" s="52"/>
      <c r="U627" s="52"/>
      <c r="V627" s="52"/>
      <c r="W627" s="52"/>
      <c r="X627" s="52"/>
      <c r="Y627" s="52"/>
      <c r="Z627" s="52"/>
      <c r="AA627" s="52"/>
      <c r="AB627" s="52"/>
      <c r="AC627" s="52"/>
      <c r="AD627" s="52"/>
      <c r="AE627" s="52"/>
      <c r="AF627" s="52"/>
    </row>
    <row r="628" spans="1:32" ht="18" customHeight="1">
      <c r="A628" s="52"/>
      <c r="B628" s="118"/>
      <c r="C628" s="118"/>
      <c r="D628" s="118"/>
      <c r="E628" s="118"/>
      <c r="F628" s="118"/>
      <c r="G628" s="114"/>
      <c r="H628" s="125"/>
      <c r="I628" s="126"/>
      <c r="J628" s="138"/>
      <c r="K628" s="125"/>
      <c r="L628" s="145"/>
      <c r="M628" s="52"/>
      <c r="N628" s="52"/>
      <c r="O628" s="52"/>
      <c r="P628" s="52"/>
      <c r="Q628" s="52"/>
      <c r="R628" s="52"/>
      <c r="S628" s="52"/>
      <c r="T628" s="52"/>
      <c r="U628" s="52"/>
      <c r="V628" s="52"/>
      <c r="W628" s="52"/>
      <c r="X628" s="52"/>
      <c r="Y628" s="52"/>
      <c r="Z628" s="52"/>
      <c r="AA628" s="52"/>
      <c r="AB628" s="52"/>
      <c r="AC628" s="52"/>
      <c r="AD628" s="52"/>
      <c r="AE628" s="52"/>
      <c r="AF628" s="52"/>
    </row>
    <row r="629" spans="1:32" ht="18" customHeight="1">
      <c r="A629" s="52"/>
      <c r="B629" s="18"/>
      <c r="C629" s="85"/>
      <c r="D629" s="85"/>
      <c r="E629" s="85"/>
      <c r="F629" s="85"/>
      <c r="G629" s="86"/>
      <c r="H629" s="19"/>
      <c r="I629" s="20"/>
      <c r="J629" s="100"/>
      <c r="K629" s="59"/>
      <c r="L629" s="145"/>
      <c r="M629" s="52"/>
      <c r="N629" s="52"/>
      <c r="O629" s="52"/>
      <c r="P629" s="52"/>
      <c r="Q629" s="52"/>
      <c r="R629" s="52"/>
      <c r="S629" s="52"/>
      <c r="T629" s="52"/>
      <c r="U629" s="52"/>
      <c r="V629" s="52"/>
      <c r="W629" s="52"/>
      <c r="X629" s="52"/>
      <c r="Y629" s="52"/>
      <c r="Z629" s="52"/>
      <c r="AA629" s="52"/>
      <c r="AB629" s="52"/>
      <c r="AC629" s="52"/>
      <c r="AD629" s="52"/>
      <c r="AE629" s="52"/>
      <c r="AF629" s="52"/>
    </row>
    <row r="630" spans="1:32" ht="18" customHeight="1">
      <c r="A630" s="52"/>
      <c r="B630" s="148"/>
      <c r="C630" s="129" t="s">
        <v>301</v>
      </c>
      <c r="D630" s="161" t="s">
        <v>152</v>
      </c>
      <c r="E630" s="121" t="s">
        <v>376</v>
      </c>
      <c r="F630" s="121" t="s">
        <v>318</v>
      </c>
      <c r="G630" s="166" t="s">
        <v>156</v>
      </c>
      <c r="H630" s="123" t="s">
        <v>386</v>
      </c>
      <c r="I630" s="124"/>
      <c r="J630" s="180" t="s">
        <v>387</v>
      </c>
      <c r="K630" s="182">
        <v>98</v>
      </c>
      <c r="L630" s="145"/>
      <c r="M630" s="52"/>
      <c r="N630" s="52"/>
      <c r="O630" s="52"/>
      <c r="P630" s="52"/>
      <c r="Q630" s="52"/>
      <c r="R630" s="52"/>
      <c r="S630" s="52"/>
      <c r="T630" s="52"/>
      <c r="U630" s="52"/>
      <c r="V630" s="52"/>
      <c r="W630" s="52"/>
      <c r="X630" s="52"/>
      <c r="Y630" s="52"/>
      <c r="Z630" s="52"/>
      <c r="AA630" s="52"/>
      <c r="AB630" s="52"/>
      <c r="AC630" s="52"/>
      <c r="AD630" s="52"/>
      <c r="AE630" s="52"/>
      <c r="AF630" s="52"/>
    </row>
    <row r="631" spans="1:32" ht="18" customHeight="1">
      <c r="A631" s="52"/>
      <c r="B631" s="118"/>
      <c r="C631" s="118"/>
      <c r="D631" s="118"/>
      <c r="E631" s="118"/>
      <c r="F631" s="118"/>
      <c r="G631" s="114"/>
      <c r="H631" s="125"/>
      <c r="I631" s="126"/>
      <c r="J631" s="138"/>
      <c r="K631" s="125"/>
      <c r="L631" s="145"/>
      <c r="M631" s="52"/>
      <c r="N631" s="52"/>
      <c r="O631" s="52"/>
      <c r="P631" s="52"/>
      <c r="Q631" s="52"/>
      <c r="R631" s="52"/>
      <c r="S631" s="52"/>
      <c r="T631" s="52"/>
      <c r="U631" s="52"/>
      <c r="V631" s="52"/>
      <c r="W631" s="52"/>
      <c r="X631" s="52"/>
      <c r="Y631" s="52"/>
      <c r="Z631" s="52"/>
      <c r="AA631" s="52"/>
      <c r="AB631" s="52"/>
      <c r="AC631" s="52"/>
      <c r="AD631" s="52"/>
      <c r="AE631" s="52"/>
      <c r="AF631" s="52"/>
    </row>
    <row r="632" spans="1:32" ht="18" customHeight="1">
      <c r="A632" s="52"/>
      <c r="B632" s="118"/>
      <c r="C632" s="118"/>
      <c r="D632" s="118"/>
      <c r="E632" s="118"/>
      <c r="F632" s="118"/>
      <c r="G632" s="114"/>
      <c r="H632" s="125"/>
      <c r="I632" s="126"/>
      <c r="J632" s="138"/>
      <c r="K632" s="125"/>
      <c r="L632" s="145"/>
      <c r="M632" s="52"/>
      <c r="N632" s="52"/>
      <c r="O632" s="52"/>
      <c r="P632" s="52"/>
      <c r="Q632" s="52"/>
      <c r="R632" s="52"/>
      <c r="S632" s="52"/>
      <c r="T632" s="52"/>
      <c r="U632" s="52"/>
      <c r="V632" s="52"/>
      <c r="W632" s="52"/>
      <c r="X632" s="52"/>
      <c r="Y632" s="52"/>
      <c r="Z632" s="52"/>
      <c r="AA632" s="52"/>
      <c r="AB632" s="52"/>
      <c r="AC632" s="52"/>
      <c r="AD632" s="52"/>
      <c r="AE632" s="52"/>
      <c r="AF632" s="52"/>
    </row>
    <row r="633" spans="1:32" ht="18" customHeight="1">
      <c r="A633" s="52"/>
      <c r="B633" s="118"/>
      <c r="C633" s="118"/>
      <c r="D633" s="118"/>
      <c r="E633" s="118"/>
      <c r="F633" s="118"/>
      <c r="G633" s="114"/>
      <c r="H633" s="125"/>
      <c r="I633" s="126"/>
      <c r="J633" s="138"/>
      <c r="K633" s="125"/>
      <c r="L633" s="145"/>
      <c r="M633" s="52"/>
      <c r="N633" s="52"/>
      <c r="O633" s="52"/>
      <c r="P633" s="52"/>
      <c r="Q633" s="52"/>
      <c r="R633" s="52"/>
      <c r="S633" s="52"/>
      <c r="T633" s="52"/>
      <c r="U633" s="52"/>
      <c r="V633" s="52"/>
      <c r="W633" s="52"/>
      <c r="X633" s="52"/>
      <c r="Y633" s="52"/>
      <c r="Z633" s="52"/>
      <c r="AA633" s="52"/>
      <c r="AB633" s="52"/>
      <c r="AC633" s="52"/>
      <c r="AD633" s="52"/>
      <c r="AE633" s="52"/>
      <c r="AF633" s="52"/>
    </row>
    <row r="634" spans="1:32" ht="18" customHeight="1">
      <c r="A634" s="52"/>
      <c r="B634" s="118"/>
      <c r="C634" s="118"/>
      <c r="D634" s="118"/>
      <c r="E634" s="118"/>
      <c r="F634" s="118"/>
      <c r="G634" s="114"/>
      <c r="H634" s="125"/>
      <c r="I634" s="126"/>
      <c r="J634" s="138"/>
      <c r="K634" s="125"/>
      <c r="L634" s="145"/>
      <c r="M634" s="52"/>
      <c r="N634" s="52"/>
      <c r="O634" s="52"/>
      <c r="P634" s="52"/>
      <c r="Q634" s="52"/>
      <c r="R634" s="52"/>
      <c r="S634" s="52"/>
      <c r="T634" s="52"/>
      <c r="U634" s="52"/>
      <c r="V634" s="52"/>
      <c r="W634" s="52"/>
      <c r="X634" s="52"/>
      <c r="Y634" s="52"/>
      <c r="Z634" s="52"/>
      <c r="AA634" s="52"/>
      <c r="AB634" s="52"/>
      <c r="AC634" s="52"/>
      <c r="AD634" s="52"/>
      <c r="AE634" s="52"/>
      <c r="AF634" s="52"/>
    </row>
    <row r="635" spans="1:32" ht="18" customHeight="1">
      <c r="A635" s="52"/>
      <c r="B635" s="118"/>
      <c r="C635" s="118"/>
      <c r="D635" s="118"/>
      <c r="E635" s="118"/>
      <c r="F635" s="118"/>
      <c r="G635" s="114"/>
      <c r="H635" s="125"/>
      <c r="I635" s="126"/>
      <c r="J635" s="138"/>
      <c r="K635" s="125"/>
      <c r="L635" s="145"/>
      <c r="M635" s="52"/>
      <c r="N635" s="52"/>
      <c r="O635" s="52"/>
      <c r="P635" s="52"/>
      <c r="Q635" s="52"/>
      <c r="R635" s="52"/>
      <c r="S635" s="52"/>
      <c r="T635" s="52"/>
      <c r="U635" s="52"/>
      <c r="V635" s="52"/>
      <c r="W635" s="52"/>
      <c r="X635" s="52"/>
      <c r="Y635" s="52"/>
      <c r="Z635" s="52"/>
      <c r="AA635" s="52"/>
      <c r="AB635" s="52"/>
      <c r="AC635" s="52"/>
      <c r="AD635" s="52"/>
      <c r="AE635" s="52"/>
      <c r="AF635" s="52"/>
    </row>
    <row r="636" spans="1:32" ht="18" customHeight="1">
      <c r="A636" s="52"/>
      <c r="B636" s="118"/>
      <c r="C636" s="118"/>
      <c r="D636" s="118"/>
      <c r="E636" s="118"/>
      <c r="F636" s="118"/>
      <c r="G636" s="114"/>
      <c r="H636" s="125"/>
      <c r="I636" s="126"/>
      <c r="J636" s="138"/>
      <c r="K636" s="125"/>
      <c r="L636" s="145"/>
      <c r="M636" s="52"/>
      <c r="N636" s="52"/>
      <c r="O636" s="52"/>
      <c r="P636" s="52"/>
      <c r="Q636" s="52"/>
      <c r="R636" s="52"/>
      <c r="S636" s="52"/>
      <c r="T636" s="52"/>
      <c r="U636" s="52"/>
      <c r="V636" s="52"/>
      <c r="W636" s="52"/>
      <c r="X636" s="52"/>
      <c r="Y636" s="52"/>
      <c r="Z636" s="52"/>
      <c r="AA636" s="52"/>
      <c r="AB636" s="52"/>
      <c r="AC636" s="52"/>
      <c r="AD636" s="52"/>
      <c r="AE636" s="52"/>
      <c r="AF636" s="52"/>
    </row>
    <row r="637" spans="1:32" ht="18" customHeight="1">
      <c r="A637" s="52"/>
      <c r="B637" s="118"/>
      <c r="C637" s="118"/>
      <c r="D637" s="118"/>
      <c r="E637" s="118"/>
      <c r="F637" s="118"/>
      <c r="G637" s="114"/>
      <c r="H637" s="125"/>
      <c r="I637" s="126"/>
      <c r="J637" s="138"/>
      <c r="K637" s="125"/>
      <c r="L637" s="145"/>
      <c r="M637" s="52"/>
      <c r="N637" s="52"/>
      <c r="O637" s="52"/>
      <c r="P637" s="52"/>
      <c r="Q637" s="52"/>
      <c r="R637" s="52"/>
      <c r="S637" s="52"/>
      <c r="T637" s="52"/>
      <c r="U637" s="52"/>
      <c r="V637" s="52"/>
      <c r="W637" s="52"/>
      <c r="X637" s="52"/>
      <c r="Y637" s="52"/>
      <c r="Z637" s="52"/>
      <c r="AA637" s="52"/>
      <c r="AB637" s="52"/>
      <c r="AC637" s="52"/>
      <c r="AD637" s="52"/>
      <c r="AE637" s="52"/>
      <c r="AF637" s="52"/>
    </row>
    <row r="638" spans="1:32" ht="18" customHeight="1">
      <c r="A638" s="52"/>
      <c r="B638" s="118"/>
      <c r="C638" s="118"/>
      <c r="D638" s="118"/>
      <c r="E638" s="118"/>
      <c r="F638" s="118"/>
      <c r="G638" s="114"/>
      <c r="H638" s="125"/>
      <c r="I638" s="126"/>
      <c r="J638" s="138"/>
      <c r="K638" s="125"/>
      <c r="L638" s="145"/>
      <c r="M638" s="52"/>
      <c r="N638" s="52"/>
      <c r="O638" s="52"/>
      <c r="P638" s="52"/>
      <c r="Q638" s="52"/>
      <c r="R638" s="52"/>
      <c r="S638" s="52"/>
      <c r="T638" s="52"/>
      <c r="U638" s="52"/>
      <c r="V638" s="52"/>
      <c r="W638" s="52"/>
      <c r="X638" s="52"/>
      <c r="Y638" s="52"/>
      <c r="Z638" s="52"/>
      <c r="AA638" s="52"/>
      <c r="AB638" s="52"/>
      <c r="AC638" s="52"/>
      <c r="AD638" s="52"/>
      <c r="AE638" s="52"/>
      <c r="AF638" s="52"/>
    </row>
    <row r="639" spans="1:32" ht="18" customHeight="1">
      <c r="A639" s="52"/>
      <c r="B639" s="118"/>
      <c r="C639" s="118"/>
      <c r="D639" s="118"/>
      <c r="E639" s="118"/>
      <c r="F639" s="118"/>
      <c r="G639" s="114"/>
      <c r="H639" s="125"/>
      <c r="I639" s="126"/>
      <c r="J639" s="138"/>
      <c r="K639" s="125"/>
      <c r="L639" s="145"/>
      <c r="M639" s="52"/>
      <c r="N639" s="52"/>
      <c r="O639" s="52"/>
      <c r="P639" s="52"/>
      <c r="Q639" s="52"/>
      <c r="R639" s="52"/>
      <c r="S639" s="52"/>
      <c r="T639" s="52"/>
      <c r="U639" s="52"/>
      <c r="V639" s="52"/>
      <c r="W639" s="52"/>
      <c r="X639" s="52"/>
      <c r="Y639" s="52"/>
      <c r="Z639" s="52"/>
      <c r="AA639" s="52"/>
      <c r="AB639" s="52"/>
      <c r="AC639" s="52"/>
      <c r="AD639" s="52"/>
      <c r="AE639" s="52"/>
      <c r="AF639" s="52"/>
    </row>
    <row r="640" spans="1:32" ht="18" customHeight="1">
      <c r="A640" s="52"/>
      <c r="B640" s="118"/>
      <c r="C640" s="118"/>
      <c r="D640" s="118"/>
      <c r="E640" s="118"/>
      <c r="F640" s="118"/>
      <c r="G640" s="114"/>
      <c r="H640" s="125"/>
      <c r="I640" s="126"/>
      <c r="J640" s="138"/>
      <c r="K640" s="125"/>
      <c r="L640" s="145"/>
      <c r="M640" s="52"/>
      <c r="N640" s="52"/>
      <c r="O640" s="52"/>
      <c r="P640" s="52"/>
      <c r="Q640" s="52"/>
      <c r="R640" s="52"/>
      <c r="S640" s="52"/>
      <c r="T640" s="52"/>
      <c r="U640" s="52"/>
      <c r="V640" s="52"/>
      <c r="W640" s="52"/>
      <c r="X640" s="52"/>
      <c r="Y640" s="52"/>
      <c r="Z640" s="52"/>
      <c r="AA640" s="52"/>
      <c r="AB640" s="52"/>
      <c r="AC640" s="52"/>
      <c r="AD640" s="52"/>
      <c r="AE640" s="52"/>
      <c r="AF640" s="52"/>
    </row>
    <row r="641" spans="1:32" ht="18" customHeight="1">
      <c r="A641" s="52"/>
      <c r="B641" s="18"/>
      <c r="C641" s="85"/>
      <c r="D641" s="85"/>
      <c r="E641" s="85"/>
      <c r="F641" s="85"/>
      <c r="G641" s="86"/>
      <c r="H641" s="19"/>
      <c r="I641" s="20"/>
      <c r="J641" s="100"/>
      <c r="K641" s="59"/>
      <c r="L641" s="145"/>
      <c r="M641" s="52"/>
      <c r="N641" s="52"/>
      <c r="O641" s="52"/>
      <c r="P641" s="52"/>
      <c r="Q641" s="52"/>
      <c r="R641" s="52"/>
      <c r="S641" s="52"/>
      <c r="T641" s="52"/>
      <c r="U641" s="52"/>
      <c r="V641" s="52"/>
      <c r="W641" s="52"/>
      <c r="X641" s="52"/>
      <c r="Y641" s="52"/>
      <c r="Z641" s="52"/>
      <c r="AA641" s="52"/>
      <c r="AB641" s="52"/>
      <c r="AC641" s="52"/>
      <c r="AD641" s="52"/>
      <c r="AE641" s="52"/>
      <c r="AF641" s="52"/>
    </row>
    <row r="642" spans="1:32" ht="18" customHeight="1">
      <c r="A642" s="52"/>
      <c r="B642" s="148"/>
      <c r="C642" s="129" t="s">
        <v>301</v>
      </c>
      <c r="D642" s="161" t="s">
        <v>152</v>
      </c>
      <c r="E642" s="121" t="s">
        <v>376</v>
      </c>
      <c r="F642" s="121" t="s">
        <v>321</v>
      </c>
      <c r="G642" s="166" t="s">
        <v>156</v>
      </c>
      <c r="H642" s="123" t="s">
        <v>322</v>
      </c>
      <c r="I642" s="124"/>
      <c r="J642" s="180" t="s">
        <v>388</v>
      </c>
      <c r="K642" s="182">
        <v>99</v>
      </c>
      <c r="L642" s="145"/>
      <c r="M642" s="52"/>
      <c r="N642" s="52"/>
      <c r="O642" s="52"/>
      <c r="P642" s="52"/>
      <c r="Q642" s="52"/>
      <c r="R642" s="52"/>
      <c r="S642" s="52"/>
      <c r="T642" s="52"/>
      <c r="U642" s="52"/>
      <c r="V642" s="52"/>
      <c r="W642" s="52"/>
      <c r="X642" s="52"/>
      <c r="Y642" s="52"/>
      <c r="Z642" s="52"/>
      <c r="AA642" s="52"/>
      <c r="AB642" s="52"/>
      <c r="AC642" s="52"/>
      <c r="AD642" s="52"/>
      <c r="AE642" s="52"/>
      <c r="AF642" s="52"/>
    </row>
    <row r="643" spans="1:32" ht="18" customHeight="1">
      <c r="A643" s="52"/>
      <c r="B643" s="118"/>
      <c r="C643" s="118"/>
      <c r="D643" s="118"/>
      <c r="E643" s="118"/>
      <c r="F643" s="118"/>
      <c r="G643" s="114"/>
      <c r="H643" s="125"/>
      <c r="I643" s="126"/>
      <c r="J643" s="138"/>
      <c r="K643" s="125"/>
      <c r="L643" s="145"/>
      <c r="M643" s="52"/>
      <c r="N643" s="52"/>
      <c r="O643" s="52"/>
      <c r="P643" s="52"/>
      <c r="Q643" s="52"/>
      <c r="R643" s="52"/>
      <c r="S643" s="52"/>
      <c r="T643" s="52"/>
      <c r="U643" s="52"/>
      <c r="V643" s="52"/>
      <c r="W643" s="52"/>
      <c r="X643" s="52"/>
      <c r="Y643" s="52"/>
      <c r="Z643" s="52"/>
      <c r="AA643" s="52"/>
      <c r="AB643" s="52"/>
      <c r="AC643" s="52"/>
      <c r="AD643" s="52"/>
      <c r="AE643" s="52"/>
      <c r="AF643" s="52"/>
    </row>
    <row r="644" spans="1:32" ht="18" customHeight="1">
      <c r="A644" s="52"/>
      <c r="B644" s="118"/>
      <c r="C644" s="118"/>
      <c r="D644" s="118"/>
      <c r="E644" s="118"/>
      <c r="F644" s="118"/>
      <c r="G644" s="114"/>
      <c r="H644" s="125"/>
      <c r="I644" s="126"/>
      <c r="J644" s="138"/>
      <c r="K644" s="125"/>
      <c r="L644" s="145"/>
      <c r="M644" s="52"/>
      <c r="N644" s="52"/>
      <c r="O644" s="52"/>
      <c r="P644" s="52"/>
      <c r="Q644" s="52"/>
      <c r="R644" s="52"/>
      <c r="S644" s="52"/>
      <c r="T644" s="52"/>
      <c r="U644" s="52"/>
      <c r="V644" s="52"/>
      <c r="W644" s="52"/>
      <c r="X644" s="52"/>
      <c r="Y644" s="52"/>
      <c r="Z644" s="52"/>
      <c r="AA644" s="52"/>
      <c r="AB644" s="52"/>
      <c r="AC644" s="52"/>
      <c r="AD644" s="52"/>
      <c r="AE644" s="52"/>
      <c r="AF644" s="52"/>
    </row>
    <row r="645" spans="1:32" ht="18" customHeight="1">
      <c r="A645" s="52"/>
      <c r="B645" s="118"/>
      <c r="C645" s="118"/>
      <c r="D645" s="118"/>
      <c r="E645" s="118"/>
      <c r="F645" s="118"/>
      <c r="G645" s="114"/>
      <c r="H645" s="125"/>
      <c r="I645" s="126"/>
      <c r="J645" s="138"/>
      <c r="K645" s="125"/>
      <c r="L645" s="145"/>
      <c r="M645" s="52"/>
      <c r="N645" s="52"/>
      <c r="O645" s="52"/>
      <c r="P645" s="52"/>
      <c r="Q645" s="52"/>
      <c r="R645" s="52"/>
      <c r="S645" s="52"/>
      <c r="T645" s="52"/>
      <c r="U645" s="52"/>
      <c r="V645" s="52"/>
      <c r="W645" s="52"/>
      <c r="X645" s="52"/>
      <c r="Y645" s="52"/>
      <c r="Z645" s="52"/>
      <c r="AA645" s="52"/>
      <c r="AB645" s="52"/>
      <c r="AC645" s="52"/>
      <c r="AD645" s="52"/>
      <c r="AE645" s="52"/>
      <c r="AF645" s="52"/>
    </row>
    <row r="646" spans="1:32" ht="18" customHeight="1">
      <c r="A646" s="52"/>
      <c r="B646" s="118"/>
      <c r="C646" s="118"/>
      <c r="D646" s="118"/>
      <c r="E646" s="118"/>
      <c r="F646" s="118"/>
      <c r="G646" s="114"/>
      <c r="H646" s="125"/>
      <c r="I646" s="126"/>
      <c r="J646" s="138"/>
      <c r="K646" s="125"/>
      <c r="L646" s="145"/>
      <c r="M646" s="52"/>
      <c r="N646" s="52"/>
      <c r="O646" s="52"/>
      <c r="P646" s="52"/>
      <c r="Q646" s="52"/>
      <c r="R646" s="52"/>
      <c r="S646" s="52"/>
      <c r="T646" s="52"/>
      <c r="U646" s="52"/>
      <c r="V646" s="52"/>
      <c r="W646" s="52"/>
      <c r="X646" s="52"/>
      <c r="Y646" s="52"/>
      <c r="Z646" s="52"/>
      <c r="AA646" s="52"/>
      <c r="AB646" s="52"/>
      <c r="AC646" s="52"/>
      <c r="AD646" s="52"/>
      <c r="AE646" s="52"/>
      <c r="AF646" s="52"/>
    </row>
    <row r="647" spans="1:32" ht="18" customHeight="1">
      <c r="A647" s="52"/>
      <c r="B647" s="118"/>
      <c r="C647" s="118"/>
      <c r="D647" s="118"/>
      <c r="E647" s="118"/>
      <c r="F647" s="118"/>
      <c r="G647" s="114"/>
      <c r="H647" s="125"/>
      <c r="I647" s="126"/>
      <c r="J647" s="138"/>
      <c r="K647" s="125"/>
      <c r="L647" s="145"/>
      <c r="M647" s="52"/>
      <c r="N647" s="52"/>
      <c r="O647" s="52"/>
      <c r="P647" s="52"/>
      <c r="Q647" s="52"/>
      <c r="R647" s="52"/>
      <c r="S647" s="52"/>
      <c r="T647" s="52"/>
      <c r="U647" s="52"/>
      <c r="V647" s="52"/>
      <c r="W647" s="52"/>
      <c r="X647" s="52"/>
      <c r="Y647" s="52"/>
      <c r="Z647" s="52"/>
      <c r="AA647" s="52"/>
      <c r="AB647" s="52"/>
      <c r="AC647" s="52"/>
      <c r="AD647" s="52"/>
      <c r="AE647" s="52"/>
      <c r="AF647" s="52"/>
    </row>
    <row r="648" spans="1:32" ht="18" customHeight="1">
      <c r="A648" s="52"/>
      <c r="B648" s="118"/>
      <c r="C648" s="118"/>
      <c r="D648" s="118"/>
      <c r="E648" s="118"/>
      <c r="F648" s="118"/>
      <c r="G648" s="114"/>
      <c r="H648" s="125"/>
      <c r="I648" s="126"/>
      <c r="J648" s="138"/>
      <c r="K648" s="125"/>
      <c r="L648" s="145"/>
      <c r="M648" s="52"/>
      <c r="N648" s="52"/>
      <c r="O648" s="52"/>
      <c r="P648" s="52"/>
      <c r="Q648" s="52"/>
      <c r="R648" s="52"/>
      <c r="S648" s="52"/>
      <c r="T648" s="52"/>
      <c r="U648" s="52"/>
      <c r="V648" s="52"/>
      <c r="W648" s="52"/>
      <c r="X648" s="52"/>
      <c r="Y648" s="52"/>
      <c r="Z648" s="52"/>
      <c r="AA648" s="52"/>
      <c r="AB648" s="52"/>
      <c r="AC648" s="52"/>
      <c r="AD648" s="52"/>
      <c r="AE648" s="52"/>
      <c r="AF648" s="52"/>
    </row>
    <row r="649" spans="1:32" ht="18" customHeight="1">
      <c r="A649" s="52"/>
      <c r="B649" s="18"/>
      <c r="C649" s="85"/>
      <c r="D649" s="85"/>
      <c r="E649" s="85"/>
      <c r="F649" s="85"/>
      <c r="G649" s="86"/>
      <c r="H649" s="19"/>
      <c r="I649" s="20"/>
      <c r="J649" s="100"/>
      <c r="K649" s="59"/>
      <c r="L649" s="145"/>
      <c r="M649" s="52"/>
      <c r="N649" s="52"/>
      <c r="O649" s="52"/>
      <c r="P649" s="52"/>
      <c r="Q649" s="52"/>
      <c r="R649" s="52"/>
      <c r="S649" s="52"/>
      <c r="T649" s="52"/>
      <c r="U649" s="52"/>
      <c r="V649" s="52"/>
      <c r="W649" s="52"/>
      <c r="X649" s="52"/>
      <c r="Y649" s="52"/>
      <c r="Z649" s="52"/>
      <c r="AA649" s="52"/>
      <c r="AB649" s="52"/>
      <c r="AC649" s="52"/>
      <c r="AD649" s="52"/>
      <c r="AE649" s="52"/>
      <c r="AF649" s="52"/>
    </row>
    <row r="650" spans="1:32" ht="18" customHeight="1">
      <c r="A650" s="52"/>
      <c r="B650" s="148"/>
      <c r="C650" s="129" t="s">
        <v>301</v>
      </c>
      <c r="D650" s="161" t="s">
        <v>152</v>
      </c>
      <c r="E650" s="121" t="s">
        <v>376</v>
      </c>
      <c r="F650" s="121" t="s">
        <v>324</v>
      </c>
      <c r="G650" s="166" t="s">
        <v>157</v>
      </c>
      <c r="H650" s="123" t="s">
        <v>325</v>
      </c>
      <c r="I650" s="124"/>
      <c r="J650" s="180" t="s">
        <v>389</v>
      </c>
      <c r="K650" s="182">
        <v>100</v>
      </c>
      <c r="L650" s="145"/>
      <c r="M650" s="52"/>
      <c r="N650" s="52"/>
      <c r="O650" s="52"/>
      <c r="P650" s="52"/>
      <c r="Q650" s="52"/>
      <c r="R650" s="52"/>
      <c r="S650" s="52"/>
      <c r="T650" s="52"/>
      <c r="U650" s="52"/>
      <c r="V650" s="52"/>
      <c r="W650" s="52"/>
      <c r="X650" s="52"/>
      <c r="Y650" s="52"/>
      <c r="Z650" s="52"/>
      <c r="AA650" s="52"/>
      <c r="AB650" s="52"/>
      <c r="AC650" s="52"/>
      <c r="AD650" s="52"/>
      <c r="AE650" s="52"/>
      <c r="AF650" s="52"/>
    </row>
    <row r="651" spans="1:32" ht="18" customHeight="1">
      <c r="A651" s="52"/>
      <c r="B651" s="118"/>
      <c r="C651" s="118"/>
      <c r="D651" s="118"/>
      <c r="E651" s="118"/>
      <c r="F651" s="118"/>
      <c r="G651" s="114"/>
      <c r="H651" s="125"/>
      <c r="I651" s="126"/>
      <c r="J651" s="138"/>
      <c r="K651" s="125"/>
      <c r="L651" s="145"/>
      <c r="M651" s="52"/>
      <c r="N651" s="52"/>
      <c r="O651" s="52"/>
      <c r="P651" s="52"/>
      <c r="Q651" s="52"/>
      <c r="R651" s="52"/>
      <c r="S651" s="52"/>
      <c r="T651" s="52"/>
      <c r="U651" s="52"/>
      <c r="V651" s="52"/>
      <c r="W651" s="52"/>
      <c r="X651" s="52"/>
      <c r="Y651" s="52"/>
      <c r="Z651" s="52"/>
      <c r="AA651" s="52"/>
      <c r="AB651" s="52"/>
      <c r="AC651" s="52"/>
      <c r="AD651" s="52"/>
      <c r="AE651" s="52"/>
      <c r="AF651" s="52"/>
    </row>
    <row r="652" spans="1:32" ht="18" customHeight="1">
      <c r="A652" s="52"/>
      <c r="B652" s="118"/>
      <c r="C652" s="118"/>
      <c r="D652" s="118"/>
      <c r="E652" s="118"/>
      <c r="F652" s="118"/>
      <c r="G652" s="114"/>
      <c r="H652" s="125"/>
      <c r="I652" s="126"/>
      <c r="J652" s="138"/>
      <c r="K652" s="125"/>
      <c r="L652" s="145"/>
      <c r="M652" s="52"/>
      <c r="N652" s="52"/>
      <c r="O652" s="52"/>
      <c r="P652" s="52"/>
      <c r="Q652" s="52"/>
      <c r="R652" s="52"/>
      <c r="S652" s="52"/>
      <c r="T652" s="52"/>
      <c r="U652" s="52"/>
      <c r="V652" s="52"/>
      <c r="W652" s="52"/>
      <c r="X652" s="52"/>
      <c r="Y652" s="52"/>
      <c r="Z652" s="52"/>
      <c r="AA652" s="52"/>
      <c r="AB652" s="52"/>
      <c r="AC652" s="52"/>
      <c r="AD652" s="52"/>
      <c r="AE652" s="52"/>
      <c r="AF652" s="52"/>
    </row>
    <row r="653" spans="1:32" ht="18" customHeight="1">
      <c r="A653" s="52"/>
      <c r="B653" s="118"/>
      <c r="C653" s="118"/>
      <c r="D653" s="118"/>
      <c r="E653" s="118"/>
      <c r="F653" s="118"/>
      <c r="G653" s="114"/>
      <c r="H653" s="125"/>
      <c r="I653" s="126"/>
      <c r="J653" s="138"/>
      <c r="K653" s="125"/>
      <c r="L653" s="145"/>
      <c r="M653" s="52"/>
      <c r="N653" s="52"/>
      <c r="O653" s="52"/>
      <c r="P653" s="52"/>
      <c r="Q653" s="52"/>
      <c r="R653" s="52"/>
      <c r="S653" s="52"/>
      <c r="T653" s="52"/>
      <c r="U653" s="52"/>
      <c r="V653" s="52"/>
      <c r="W653" s="52"/>
      <c r="X653" s="52"/>
      <c r="Y653" s="52"/>
      <c r="Z653" s="52"/>
      <c r="AA653" s="52"/>
      <c r="AB653" s="52"/>
      <c r="AC653" s="52"/>
      <c r="AD653" s="52"/>
      <c r="AE653" s="52"/>
      <c r="AF653" s="52"/>
    </row>
    <row r="654" spans="1:32" ht="18" customHeight="1">
      <c r="A654" s="52"/>
      <c r="B654" s="118"/>
      <c r="C654" s="118"/>
      <c r="D654" s="118"/>
      <c r="E654" s="118"/>
      <c r="F654" s="118"/>
      <c r="G654" s="114"/>
      <c r="H654" s="125"/>
      <c r="I654" s="126"/>
      <c r="J654" s="138"/>
      <c r="K654" s="125"/>
      <c r="L654" s="145"/>
      <c r="M654" s="52"/>
      <c r="N654" s="52"/>
      <c r="O654" s="52"/>
      <c r="P654" s="52"/>
      <c r="Q654" s="52"/>
      <c r="R654" s="52"/>
      <c r="S654" s="52"/>
      <c r="T654" s="52"/>
      <c r="U654" s="52"/>
      <c r="V654" s="52"/>
      <c r="W654" s="52"/>
      <c r="X654" s="52"/>
      <c r="Y654" s="52"/>
      <c r="Z654" s="52"/>
      <c r="AA654" s="52"/>
      <c r="AB654" s="52"/>
      <c r="AC654" s="52"/>
      <c r="AD654" s="52"/>
      <c r="AE654" s="52"/>
      <c r="AF654" s="52"/>
    </row>
    <row r="655" spans="1:32" ht="18" customHeight="1">
      <c r="A655" s="52"/>
      <c r="B655" s="18"/>
      <c r="C655" s="85"/>
      <c r="D655" s="85"/>
      <c r="E655" s="85"/>
      <c r="F655" s="85"/>
      <c r="G655" s="86"/>
      <c r="H655" s="19"/>
      <c r="I655" s="20"/>
      <c r="J655" s="100"/>
      <c r="K655" s="59"/>
      <c r="L655" s="145"/>
      <c r="M655" s="52"/>
      <c r="N655" s="52"/>
      <c r="O655" s="52"/>
      <c r="P655" s="52"/>
      <c r="Q655" s="52"/>
      <c r="R655" s="52"/>
      <c r="S655" s="52"/>
      <c r="T655" s="52"/>
      <c r="U655" s="52"/>
      <c r="V655" s="52"/>
      <c r="W655" s="52"/>
      <c r="X655" s="52"/>
      <c r="Y655" s="52"/>
      <c r="Z655" s="52"/>
      <c r="AA655" s="52"/>
      <c r="AB655" s="52"/>
      <c r="AC655" s="52"/>
      <c r="AD655" s="52"/>
      <c r="AE655" s="52"/>
      <c r="AF655" s="52"/>
    </row>
    <row r="656" spans="1:32" ht="18" customHeight="1">
      <c r="A656" s="52"/>
      <c r="B656" s="148"/>
      <c r="C656" s="129" t="s">
        <v>301</v>
      </c>
      <c r="D656" s="161" t="s">
        <v>152</v>
      </c>
      <c r="E656" s="121" t="s">
        <v>376</v>
      </c>
      <c r="F656" s="121" t="s">
        <v>324</v>
      </c>
      <c r="G656" s="166" t="s">
        <v>157</v>
      </c>
      <c r="H656" s="123" t="s">
        <v>328</v>
      </c>
      <c r="I656" s="124"/>
      <c r="J656" s="180" t="s">
        <v>390</v>
      </c>
      <c r="K656" s="182">
        <v>101</v>
      </c>
      <c r="L656" s="145"/>
      <c r="M656" s="52"/>
      <c r="N656" s="52"/>
      <c r="O656" s="52"/>
      <c r="P656" s="52"/>
      <c r="Q656" s="52"/>
      <c r="R656" s="52"/>
      <c r="S656" s="52"/>
      <c r="T656" s="52"/>
      <c r="U656" s="52"/>
      <c r="V656" s="52"/>
      <c r="W656" s="52"/>
      <c r="X656" s="52"/>
      <c r="Y656" s="52"/>
      <c r="Z656" s="52"/>
      <c r="AA656" s="52"/>
      <c r="AB656" s="52"/>
      <c r="AC656" s="52"/>
      <c r="AD656" s="52"/>
      <c r="AE656" s="52"/>
      <c r="AF656" s="52"/>
    </row>
    <row r="657" spans="1:32" ht="18" customHeight="1">
      <c r="A657" s="52"/>
      <c r="B657" s="118"/>
      <c r="C657" s="118"/>
      <c r="D657" s="118"/>
      <c r="E657" s="118"/>
      <c r="F657" s="118"/>
      <c r="G657" s="114"/>
      <c r="H657" s="125"/>
      <c r="I657" s="126"/>
      <c r="J657" s="138"/>
      <c r="K657" s="125"/>
      <c r="L657" s="145"/>
      <c r="M657" s="52"/>
      <c r="N657" s="52"/>
      <c r="O657" s="52"/>
      <c r="P657" s="52"/>
      <c r="Q657" s="52"/>
      <c r="R657" s="52"/>
      <c r="S657" s="52"/>
      <c r="T657" s="52"/>
      <c r="U657" s="52"/>
      <c r="V657" s="52"/>
      <c r="W657" s="52"/>
      <c r="X657" s="52"/>
      <c r="Y657" s="52"/>
      <c r="Z657" s="52"/>
      <c r="AA657" s="52"/>
      <c r="AB657" s="52"/>
      <c r="AC657" s="52"/>
      <c r="AD657" s="52"/>
      <c r="AE657" s="52"/>
      <c r="AF657" s="52"/>
    </row>
    <row r="658" spans="1:32" ht="18" customHeight="1">
      <c r="A658" s="52"/>
      <c r="B658" s="118"/>
      <c r="C658" s="118"/>
      <c r="D658" s="118"/>
      <c r="E658" s="118"/>
      <c r="F658" s="118"/>
      <c r="G658" s="114"/>
      <c r="H658" s="125"/>
      <c r="I658" s="126"/>
      <c r="J658" s="138"/>
      <c r="K658" s="125"/>
      <c r="L658" s="145"/>
      <c r="M658" s="52"/>
      <c r="N658" s="52"/>
      <c r="O658" s="52"/>
      <c r="P658" s="52"/>
      <c r="Q658" s="52"/>
      <c r="R658" s="52"/>
      <c r="S658" s="52"/>
      <c r="T658" s="52"/>
      <c r="U658" s="52"/>
      <c r="V658" s="52"/>
      <c r="W658" s="52"/>
      <c r="X658" s="52"/>
      <c r="Y658" s="52"/>
      <c r="Z658" s="52"/>
      <c r="AA658" s="52"/>
      <c r="AB658" s="52"/>
      <c r="AC658" s="52"/>
      <c r="AD658" s="52"/>
      <c r="AE658" s="52"/>
      <c r="AF658" s="52"/>
    </row>
    <row r="659" spans="1:32" ht="18" customHeight="1">
      <c r="A659" s="52"/>
      <c r="B659" s="118"/>
      <c r="C659" s="118"/>
      <c r="D659" s="118"/>
      <c r="E659" s="118"/>
      <c r="F659" s="118"/>
      <c r="G659" s="114"/>
      <c r="H659" s="125"/>
      <c r="I659" s="126"/>
      <c r="J659" s="138"/>
      <c r="K659" s="125"/>
      <c r="L659" s="145"/>
      <c r="M659" s="52"/>
      <c r="N659" s="52"/>
      <c r="O659" s="52"/>
      <c r="P659" s="52"/>
      <c r="Q659" s="52"/>
      <c r="R659" s="52"/>
      <c r="S659" s="52"/>
      <c r="T659" s="52"/>
      <c r="U659" s="52"/>
      <c r="V659" s="52"/>
      <c r="W659" s="52"/>
      <c r="X659" s="52"/>
      <c r="Y659" s="52"/>
      <c r="Z659" s="52"/>
      <c r="AA659" s="52"/>
      <c r="AB659" s="52"/>
      <c r="AC659" s="52"/>
      <c r="AD659" s="52"/>
      <c r="AE659" s="52"/>
      <c r="AF659" s="52"/>
    </row>
    <row r="660" spans="1:32" ht="18" customHeight="1">
      <c r="A660" s="52"/>
      <c r="B660" s="118"/>
      <c r="C660" s="118"/>
      <c r="D660" s="118"/>
      <c r="E660" s="118"/>
      <c r="F660" s="118"/>
      <c r="G660" s="114"/>
      <c r="H660" s="125"/>
      <c r="I660" s="126"/>
      <c r="J660" s="138"/>
      <c r="K660" s="125"/>
      <c r="L660" s="145"/>
      <c r="M660" s="52"/>
      <c r="N660" s="52"/>
      <c r="O660" s="52"/>
      <c r="P660" s="52"/>
      <c r="Q660" s="52"/>
      <c r="R660" s="52"/>
      <c r="S660" s="52"/>
      <c r="T660" s="52"/>
      <c r="U660" s="52"/>
      <c r="V660" s="52"/>
      <c r="W660" s="52"/>
      <c r="X660" s="52"/>
      <c r="Y660" s="52"/>
      <c r="Z660" s="52"/>
      <c r="AA660" s="52"/>
      <c r="AB660" s="52"/>
      <c r="AC660" s="52"/>
      <c r="AD660" s="52"/>
      <c r="AE660" s="52"/>
      <c r="AF660" s="52"/>
    </row>
    <row r="661" spans="1:32" ht="18" customHeight="1">
      <c r="A661" s="52"/>
      <c r="B661" s="18"/>
      <c r="C661" s="85"/>
      <c r="D661" s="85"/>
      <c r="E661" s="85"/>
      <c r="F661" s="85"/>
      <c r="G661" s="86"/>
      <c r="H661" s="19"/>
      <c r="I661" s="20"/>
      <c r="J661" s="100"/>
      <c r="K661" s="59"/>
      <c r="L661" s="145"/>
      <c r="M661" s="52"/>
      <c r="N661" s="52"/>
      <c r="O661" s="52"/>
      <c r="P661" s="52"/>
      <c r="Q661" s="52"/>
      <c r="R661" s="52"/>
      <c r="S661" s="52"/>
      <c r="T661" s="52"/>
      <c r="U661" s="52"/>
      <c r="V661" s="52"/>
      <c r="W661" s="52"/>
      <c r="X661" s="52"/>
      <c r="Y661" s="52"/>
      <c r="Z661" s="52"/>
      <c r="AA661" s="52"/>
      <c r="AB661" s="52"/>
      <c r="AC661" s="52"/>
      <c r="AD661" s="52"/>
      <c r="AE661" s="52"/>
      <c r="AF661" s="52"/>
    </row>
    <row r="662" spans="1:32" ht="18" customHeight="1">
      <c r="A662" s="52"/>
      <c r="B662" s="148"/>
      <c r="C662" s="129" t="s">
        <v>301</v>
      </c>
      <c r="D662" s="161" t="s">
        <v>152</v>
      </c>
      <c r="E662" s="121" t="s">
        <v>376</v>
      </c>
      <c r="F662" s="121" t="s">
        <v>330</v>
      </c>
      <c r="G662" s="166" t="s">
        <v>157</v>
      </c>
      <c r="H662" s="123" t="s">
        <v>331</v>
      </c>
      <c r="I662" s="124"/>
      <c r="J662" s="180" t="s">
        <v>391</v>
      </c>
      <c r="K662" s="182">
        <v>102</v>
      </c>
      <c r="L662" s="145"/>
      <c r="M662" s="52"/>
      <c r="N662" s="52"/>
      <c r="O662" s="52"/>
      <c r="P662" s="52"/>
      <c r="Q662" s="52"/>
      <c r="R662" s="52"/>
      <c r="S662" s="52"/>
      <c r="T662" s="52"/>
      <c r="U662" s="52"/>
      <c r="V662" s="52"/>
      <c r="W662" s="52"/>
      <c r="X662" s="52"/>
      <c r="Y662" s="52"/>
      <c r="Z662" s="52"/>
      <c r="AA662" s="52"/>
      <c r="AB662" s="52"/>
      <c r="AC662" s="52"/>
      <c r="AD662" s="52"/>
      <c r="AE662" s="52"/>
      <c r="AF662" s="52"/>
    </row>
    <row r="663" spans="1:32" ht="18" customHeight="1">
      <c r="A663" s="52"/>
      <c r="B663" s="118"/>
      <c r="C663" s="118"/>
      <c r="D663" s="118"/>
      <c r="E663" s="118"/>
      <c r="F663" s="118"/>
      <c r="G663" s="114"/>
      <c r="H663" s="125"/>
      <c r="I663" s="126"/>
      <c r="J663" s="138"/>
      <c r="K663" s="125"/>
      <c r="L663" s="145"/>
      <c r="M663" s="52"/>
      <c r="N663" s="52"/>
      <c r="O663" s="52"/>
      <c r="P663" s="52"/>
      <c r="Q663" s="52"/>
      <c r="R663" s="52"/>
      <c r="S663" s="52"/>
      <c r="T663" s="52"/>
      <c r="U663" s="52"/>
      <c r="V663" s="52"/>
      <c r="W663" s="52"/>
      <c r="X663" s="52"/>
      <c r="Y663" s="52"/>
      <c r="Z663" s="52"/>
      <c r="AA663" s="52"/>
      <c r="AB663" s="52"/>
      <c r="AC663" s="52"/>
      <c r="AD663" s="52"/>
      <c r="AE663" s="52"/>
      <c r="AF663" s="52"/>
    </row>
    <row r="664" spans="1:32" ht="18" customHeight="1">
      <c r="A664" s="52"/>
      <c r="B664" s="118"/>
      <c r="C664" s="118"/>
      <c r="D664" s="118"/>
      <c r="E664" s="118"/>
      <c r="F664" s="118"/>
      <c r="G664" s="114"/>
      <c r="H664" s="125"/>
      <c r="I664" s="126"/>
      <c r="J664" s="138"/>
      <c r="K664" s="125"/>
      <c r="L664" s="145"/>
      <c r="M664" s="52"/>
      <c r="N664" s="52"/>
      <c r="O664" s="52"/>
      <c r="P664" s="52"/>
      <c r="Q664" s="52"/>
      <c r="R664" s="52"/>
      <c r="S664" s="52"/>
      <c r="T664" s="52"/>
      <c r="U664" s="52"/>
      <c r="V664" s="52"/>
      <c r="W664" s="52"/>
      <c r="X664" s="52"/>
      <c r="Y664" s="52"/>
      <c r="Z664" s="52"/>
      <c r="AA664" s="52"/>
      <c r="AB664" s="52"/>
      <c r="AC664" s="52"/>
      <c r="AD664" s="52"/>
      <c r="AE664" s="52"/>
      <c r="AF664" s="52"/>
    </row>
    <row r="665" spans="1:32" ht="18" customHeight="1">
      <c r="A665" s="52"/>
      <c r="B665" s="118"/>
      <c r="C665" s="118"/>
      <c r="D665" s="118"/>
      <c r="E665" s="118"/>
      <c r="F665" s="118"/>
      <c r="G665" s="114"/>
      <c r="H665" s="125"/>
      <c r="I665" s="126"/>
      <c r="J665" s="138"/>
      <c r="K665" s="125"/>
      <c r="L665" s="145"/>
      <c r="M665" s="52"/>
      <c r="N665" s="52"/>
      <c r="O665" s="52"/>
      <c r="P665" s="52"/>
      <c r="Q665" s="52"/>
      <c r="R665" s="52"/>
      <c r="S665" s="52"/>
      <c r="T665" s="52"/>
      <c r="U665" s="52"/>
      <c r="V665" s="52"/>
      <c r="W665" s="52"/>
      <c r="X665" s="52"/>
      <c r="Y665" s="52"/>
      <c r="Z665" s="52"/>
      <c r="AA665" s="52"/>
      <c r="AB665" s="52"/>
      <c r="AC665" s="52"/>
      <c r="AD665" s="52"/>
      <c r="AE665" s="52"/>
      <c r="AF665" s="52"/>
    </row>
    <row r="666" spans="1:32" ht="18" customHeight="1">
      <c r="A666" s="52"/>
      <c r="B666" s="118"/>
      <c r="C666" s="118"/>
      <c r="D666" s="118"/>
      <c r="E666" s="118"/>
      <c r="F666" s="118"/>
      <c r="G666" s="114"/>
      <c r="H666" s="125"/>
      <c r="I666" s="126"/>
      <c r="J666" s="138"/>
      <c r="K666" s="125"/>
      <c r="L666" s="145"/>
      <c r="M666" s="52"/>
      <c r="N666" s="52"/>
      <c r="O666" s="52"/>
      <c r="P666" s="52"/>
      <c r="Q666" s="52"/>
      <c r="R666" s="52"/>
      <c r="S666" s="52"/>
      <c r="T666" s="52"/>
      <c r="U666" s="52"/>
      <c r="V666" s="52"/>
      <c r="W666" s="52"/>
      <c r="X666" s="52"/>
      <c r="Y666" s="52"/>
      <c r="Z666" s="52"/>
      <c r="AA666" s="52"/>
      <c r="AB666" s="52"/>
      <c r="AC666" s="52"/>
      <c r="AD666" s="52"/>
      <c r="AE666" s="52"/>
      <c r="AF666" s="52"/>
    </row>
    <row r="667" spans="1:32" ht="18" customHeight="1">
      <c r="A667" s="52"/>
      <c r="B667" s="18"/>
      <c r="C667" s="85"/>
      <c r="D667" s="85"/>
      <c r="E667" s="85"/>
      <c r="F667" s="85"/>
      <c r="G667" s="86"/>
      <c r="H667" s="19"/>
      <c r="I667" s="20"/>
      <c r="J667" s="100"/>
      <c r="K667" s="59"/>
      <c r="L667" s="58"/>
      <c r="M667" s="52"/>
      <c r="N667" s="52"/>
      <c r="O667" s="52"/>
      <c r="P667" s="52"/>
      <c r="Q667" s="52"/>
      <c r="R667" s="52"/>
      <c r="S667" s="52"/>
      <c r="T667" s="52"/>
      <c r="U667" s="52"/>
      <c r="V667" s="52"/>
      <c r="W667" s="52"/>
      <c r="X667" s="52"/>
      <c r="Y667" s="52"/>
      <c r="Z667" s="52"/>
      <c r="AA667" s="52"/>
      <c r="AB667" s="52"/>
      <c r="AC667" s="52"/>
      <c r="AD667" s="52"/>
      <c r="AE667" s="52"/>
      <c r="AF667" s="52"/>
    </row>
    <row r="668" spans="1:32" ht="18" customHeight="1">
      <c r="A668" s="52"/>
      <c r="B668" s="148"/>
      <c r="C668" s="129" t="s">
        <v>301</v>
      </c>
      <c r="D668" s="161" t="s">
        <v>152</v>
      </c>
      <c r="E668" s="121" t="s">
        <v>376</v>
      </c>
      <c r="F668" s="121" t="s">
        <v>330</v>
      </c>
      <c r="G668" s="166" t="s">
        <v>155</v>
      </c>
      <c r="H668" s="123" t="s">
        <v>392</v>
      </c>
      <c r="I668" s="124"/>
      <c r="J668" s="180" t="s">
        <v>393</v>
      </c>
      <c r="K668" s="182">
        <v>103</v>
      </c>
      <c r="L668" s="191" t="s">
        <v>394</v>
      </c>
      <c r="M668" s="52"/>
      <c r="N668" s="52"/>
      <c r="O668" s="52"/>
      <c r="P668" s="52"/>
      <c r="Q668" s="52"/>
      <c r="R668" s="52"/>
      <c r="S668" s="52"/>
      <c r="T668" s="52"/>
      <c r="U668" s="52"/>
      <c r="V668" s="52"/>
      <c r="W668" s="52"/>
      <c r="X668" s="52"/>
      <c r="Y668" s="52"/>
      <c r="Z668" s="52"/>
      <c r="AA668" s="52"/>
      <c r="AB668" s="52"/>
      <c r="AC668" s="52"/>
      <c r="AD668" s="52"/>
      <c r="AE668" s="52"/>
      <c r="AF668" s="52"/>
    </row>
    <row r="669" spans="1:32" ht="18" customHeight="1">
      <c r="A669" s="52"/>
      <c r="B669" s="118"/>
      <c r="C669" s="118"/>
      <c r="D669" s="118"/>
      <c r="E669" s="118"/>
      <c r="F669" s="118"/>
      <c r="G669" s="114"/>
      <c r="H669" s="125"/>
      <c r="I669" s="126"/>
      <c r="J669" s="138"/>
      <c r="K669" s="125"/>
      <c r="L669" s="108"/>
      <c r="M669" s="52"/>
      <c r="N669" s="52"/>
      <c r="O669" s="52"/>
      <c r="P669" s="52"/>
      <c r="Q669" s="52"/>
      <c r="R669" s="52"/>
      <c r="S669" s="52"/>
      <c r="T669" s="52"/>
      <c r="U669" s="52"/>
      <c r="V669" s="52"/>
      <c r="W669" s="52"/>
      <c r="X669" s="52"/>
      <c r="Y669" s="52"/>
      <c r="Z669" s="52"/>
      <c r="AA669" s="52"/>
      <c r="AB669" s="52"/>
      <c r="AC669" s="52"/>
      <c r="AD669" s="52"/>
      <c r="AE669" s="52"/>
      <c r="AF669" s="52"/>
    </row>
    <row r="670" spans="1:32" ht="18" customHeight="1">
      <c r="A670" s="52"/>
      <c r="B670" s="118"/>
      <c r="C670" s="118"/>
      <c r="D670" s="118"/>
      <c r="E670" s="118"/>
      <c r="F670" s="118"/>
      <c r="G670" s="114"/>
      <c r="H670" s="125"/>
      <c r="I670" s="126"/>
      <c r="J670" s="138"/>
      <c r="K670" s="125"/>
      <c r="L670" s="108"/>
      <c r="M670" s="52"/>
      <c r="N670" s="52"/>
      <c r="O670" s="52"/>
      <c r="P670" s="52"/>
      <c r="Q670" s="52"/>
      <c r="R670" s="52"/>
      <c r="S670" s="52"/>
      <c r="T670" s="52"/>
      <c r="U670" s="52"/>
      <c r="V670" s="52"/>
      <c r="W670" s="52"/>
      <c r="X670" s="52"/>
      <c r="Y670" s="52"/>
      <c r="Z670" s="52"/>
      <c r="AA670" s="52"/>
      <c r="AB670" s="52"/>
      <c r="AC670" s="52"/>
      <c r="AD670" s="52"/>
      <c r="AE670" s="52"/>
      <c r="AF670" s="52"/>
    </row>
    <row r="671" spans="1:32" ht="18" customHeight="1">
      <c r="A671" s="52"/>
      <c r="B671" s="118"/>
      <c r="C671" s="118"/>
      <c r="D671" s="118"/>
      <c r="E671" s="118"/>
      <c r="F671" s="118"/>
      <c r="G671" s="114"/>
      <c r="H671" s="125"/>
      <c r="I671" s="126"/>
      <c r="J671" s="138"/>
      <c r="K671" s="125"/>
      <c r="L671" s="108"/>
      <c r="M671" s="52"/>
      <c r="N671" s="52"/>
      <c r="O671" s="52"/>
      <c r="P671" s="52"/>
      <c r="Q671" s="52"/>
      <c r="R671" s="52"/>
      <c r="S671" s="52"/>
      <c r="T671" s="52"/>
      <c r="U671" s="52"/>
      <c r="V671" s="52"/>
      <c r="W671" s="52"/>
      <c r="X671" s="52"/>
      <c r="Y671" s="52"/>
      <c r="Z671" s="52"/>
      <c r="AA671" s="52"/>
      <c r="AB671" s="52"/>
      <c r="AC671" s="52"/>
      <c r="AD671" s="52"/>
      <c r="AE671" s="52"/>
      <c r="AF671" s="52"/>
    </row>
    <row r="672" spans="1:32" ht="18" customHeight="1">
      <c r="A672" s="52"/>
      <c r="B672" s="118"/>
      <c r="C672" s="118"/>
      <c r="D672" s="118"/>
      <c r="E672" s="118"/>
      <c r="F672" s="118"/>
      <c r="G672" s="114"/>
      <c r="H672" s="125"/>
      <c r="I672" s="126"/>
      <c r="J672" s="138"/>
      <c r="K672" s="125"/>
      <c r="L672" s="109"/>
      <c r="M672" s="52"/>
      <c r="N672" s="52"/>
      <c r="O672" s="52"/>
      <c r="P672" s="52"/>
      <c r="Q672" s="52"/>
      <c r="R672" s="52"/>
      <c r="S672" s="52"/>
      <c r="T672" s="52"/>
      <c r="U672" s="52"/>
      <c r="V672" s="52"/>
      <c r="W672" s="52"/>
      <c r="X672" s="52"/>
      <c r="Y672" s="52"/>
      <c r="Z672" s="52"/>
      <c r="AA672" s="52"/>
      <c r="AB672" s="52"/>
      <c r="AC672" s="52"/>
      <c r="AD672" s="52"/>
      <c r="AE672" s="52"/>
      <c r="AF672" s="52"/>
    </row>
    <row r="673" spans="1:32" ht="18" customHeight="1">
      <c r="A673" s="52"/>
      <c r="B673" s="18"/>
      <c r="C673" s="85"/>
      <c r="D673" s="85"/>
      <c r="E673" s="85"/>
      <c r="F673" s="85"/>
      <c r="G673" s="86"/>
      <c r="H673" s="19"/>
      <c r="I673" s="20"/>
      <c r="J673" s="100"/>
      <c r="K673" s="59"/>
      <c r="L673" s="58"/>
      <c r="M673" s="52"/>
      <c r="N673" s="52"/>
      <c r="O673" s="52"/>
      <c r="P673" s="52"/>
      <c r="Q673" s="52"/>
      <c r="R673" s="52"/>
      <c r="S673" s="52"/>
      <c r="T673" s="52"/>
      <c r="U673" s="52"/>
      <c r="V673" s="52"/>
      <c r="W673" s="52"/>
      <c r="X673" s="52"/>
      <c r="Y673" s="52"/>
      <c r="Z673" s="52"/>
      <c r="AA673" s="52"/>
      <c r="AB673" s="52"/>
      <c r="AC673" s="52"/>
      <c r="AD673" s="52"/>
      <c r="AE673" s="52"/>
      <c r="AF673" s="52"/>
    </row>
    <row r="674" spans="1:32" ht="18" customHeight="1">
      <c r="A674" s="52"/>
      <c r="B674" s="148"/>
      <c r="C674" s="129" t="s">
        <v>395</v>
      </c>
      <c r="D674" s="161" t="s">
        <v>152</v>
      </c>
      <c r="E674" s="121" t="s">
        <v>396</v>
      </c>
      <c r="F674" s="121" t="s">
        <v>397</v>
      </c>
      <c r="G674" s="166" t="s">
        <v>155</v>
      </c>
      <c r="H674" s="123" t="s">
        <v>398</v>
      </c>
      <c r="I674" s="124"/>
      <c r="J674" s="180" t="s">
        <v>399</v>
      </c>
      <c r="K674" s="182">
        <v>104</v>
      </c>
      <c r="L674" s="210" t="s">
        <v>400</v>
      </c>
      <c r="M674" s="52"/>
      <c r="N674" s="52"/>
      <c r="O674" s="52"/>
      <c r="P674" s="52"/>
      <c r="Q674" s="52"/>
      <c r="R674" s="52"/>
      <c r="S674" s="52"/>
      <c r="T674" s="52"/>
      <c r="U674" s="52"/>
      <c r="V674" s="52"/>
      <c r="W674" s="52"/>
      <c r="X674" s="52"/>
      <c r="Y674" s="52"/>
      <c r="Z674" s="52"/>
      <c r="AA674" s="52"/>
      <c r="AB674" s="52"/>
      <c r="AC674" s="52"/>
      <c r="AD674" s="52"/>
      <c r="AE674" s="52"/>
      <c r="AF674" s="52"/>
    </row>
    <row r="675" spans="1:32" ht="18" customHeight="1">
      <c r="A675" s="52"/>
      <c r="B675" s="118"/>
      <c r="C675" s="118"/>
      <c r="D675" s="118"/>
      <c r="E675" s="118"/>
      <c r="F675" s="118"/>
      <c r="G675" s="114"/>
      <c r="H675" s="125"/>
      <c r="I675" s="126"/>
      <c r="J675" s="138"/>
      <c r="K675" s="125"/>
      <c r="L675" s="145"/>
      <c r="M675" s="52"/>
      <c r="N675" s="52"/>
      <c r="O675" s="52"/>
      <c r="P675" s="52"/>
      <c r="Q675" s="52"/>
      <c r="R675" s="52"/>
      <c r="S675" s="52"/>
      <c r="T675" s="52"/>
      <c r="U675" s="52"/>
      <c r="V675" s="52"/>
      <c r="W675" s="52"/>
      <c r="X675" s="52"/>
      <c r="Y675" s="52"/>
      <c r="Z675" s="52"/>
      <c r="AA675" s="52"/>
      <c r="AB675" s="52"/>
      <c r="AC675" s="52"/>
      <c r="AD675" s="52"/>
      <c r="AE675" s="52"/>
      <c r="AF675" s="52"/>
    </row>
    <row r="676" spans="1:32" ht="18" customHeight="1">
      <c r="A676" s="52"/>
      <c r="B676" s="118"/>
      <c r="C676" s="118"/>
      <c r="D676" s="118"/>
      <c r="E676" s="118"/>
      <c r="F676" s="118"/>
      <c r="G676" s="114"/>
      <c r="H676" s="125"/>
      <c r="I676" s="126"/>
      <c r="J676" s="138"/>
      <c r="K676" s="125"/>
      <c r="L676" s="145"/>
      <c r="M676" s="52"/>
      <c r="N676" s="52"/>
      <c r="O676" s="52"/>
      <c r="P676" s="52"/>
      <c r="Q676" s="52"/>
      <c r="R676" s="52"/>
      <c r="S676" s="52"/>
      <c r="T676" s="52"/>
      <c r="U676" s="52"/>
      <c r="V676" s="52"/>
      <c r="W676" s="52"/>
      <c r="X676" s="52"/>
      <c r="Y676" s="52"/>
      <c r="Z676" s="52"/>
      <c r="AA676" s="52"/>
      <c r="AB676" s="52"/>
      <c r="AC676" s="52"/>
      <c r="AD676" s="52"/>
      <c r="AE676" s="52"/>
      <c r="AF676" s="52"/>
    </row>
    <row r="677" spans="1:32" ht="18" customHeight="1">
      <c r="A677" s="52"/>
      <c r="B677" s="118"/>
      <c r="C677" s="118"/>
      <c r="D677" s="118"/>
      <c r="E677" s="118"/>
      <c r="F677" s="118"/>
      <c r="G677" s="114"/>
      <c r="H677" s="125"/>
      <c r="I677" s="126"/>
      <c r="J677" s="138"/>
      <c r="K677" s="125"/>
      <c r="L677" s="145"/>
      <c r="M677" s="52"/>
      <c r="N677" s="52"/>
      <c r="O677" s="52"/>
      <c r="P677" s="52"/>
      <c r="Q677" s="52"/>
      <c r="R677" s="52"/>
      <c r="S677" s="52"/>
      <c r="T677" s="52"/>
      <c r="U677" s="52"/>
      <c r="V677" s="52"/>
      <c r="W677" s="52"/>
      <c r="X677" s="52"/>
      <c r="Y677" s="52"/>
      <c r="Z677" s="52"/>
      <c r="AA677" s="52"/>
      <c r="AB677" s="52"/>
      <c r="AC677" s="52"/>
      <c r="AD677" s="52"/>
      <c r="AE677" s="52"/>
      <c r="AF677" s="52"/>
    </row>
    <row r="678" spans="1:32" ht="18" customHeight="1">
      <c r="A678" s="52"/>
      <c r="B678" s="118"/>
      <c r="C678" s="118"/>
      <c r="D678" s="118"/>
      <c r="E678" s="118"/>
      <c r="F678" s="118"/>
      <c r="G678" s="114"/>
      <c r="H678" s="125"/>
      <c r="I678" s="126"/>
      <c r="J678" s="138"/>
      <c r="K678" s="125"/>
      <c r="L678" s="145"/>
      <c r="M678" s="52"/>
      <c r="N678" s="52"/>
      <c r="O678" s="52"/>
      <c r="P678" s="52"/>
      <c r="Q678" s="52"/>
      <c r="R678" s="52"/>
      <c r="S678" s="52"/>
      <c r="T678" s="52"/>
      <c r="U678" s="52"/>
      <c r="V678" s="52"/>
      <c r="W678" s="52"/>
      <c r="X678" s="52"/>
      <c r="Y678" s="52"/>
      <c r="Z678" s="52"/>
      <c r="AA678" s="52"/>
      <c r="AB678" s="52"/>
      <c r="AC678" s="52"/>
      <c r="AD678" s="52"/>
      <c r="AE678" s="52"/>
      <c r="AF678" s="52"/>
    </row>
    <row r="679" spans="1:32" ht="18" customHeight="1">
      <c r="A679" s="52"/>
      <c r="B679" s="118"/>
      <c r="C679" s="118"/>
      <c r="D679" s="118"/>
      <c r="E679" s="118"/>
      <c r="F679" s="118"/>
      <c r="G679" s="114"/>
      <c r="H679" s="125"/>
      <c r="I679" s="126"/>
      <c r="J679" s="138"/>
      <c r="K679" s="125"/>
      <c r="L679" s="145"/>
      <c r="M679" s="52"/>
      <c r="N679" s="52"/>
      <c r="O679" s="52"/>
      <c r="P679" s="52"/>
      <c r="Q679" s="52"/>
      <c r="R679" s="52"/>
      <c r="S679" s="52"/>
      <c r="T679" s="52"/>
      <c r="U679" s="52"/>
      <c r="V679" s="52"/>
      <c r="W679" s="52"/>
      <c r="X679" s="52"/>
      <c r="Y679" s="52"/>
      <c r="Z679" s="52"/>
      <c r="AA679" s="52"/>
      <c r="AB679" s="52"/>
      <c r="AC679" s="52"/>
      <c r="AD679" s="52"/>
      <c r="AE679" s="52"/>
      <c r="AF679" s="52"/>
    </row>
    <row r="680" spans="1:32" ht="18" customHeight="1">
      <c r="A680" s="52"/>
      <c r="B680" s="119"/>
      <c r="C680" s="119"/>
      <c r="D680" s="119"/>
      <c r="E680" s="119"/>
      <c r="F680" s="119"/>
      <c r="G680" s="115"/>
      <c r="H680" s="127"/>
      <c r="I680" s="128"/>
      <c r="J680" s="181"/>
      <c r="K680" s="127"/>
      <c r="L680" s="145"/>
      <c r="M680" s="52"/>
      <c r="N680" s="52"/>
      <c r="O680" s="52"/>
      <c r="P680" s="52"/>
      <c r="Q680" s="52"/>
      <c r="R680" s="52"/>
      <c r="S680" s="52"/>
      <c r="T680" s="52"/>
      <c r="U680" s="52"/>
      <c r="V680" s="52"/>
      <c r="W680" s="52"/>
      <c r="X680" s="52"/>
      <c r="Y680" s="52"/>
      <c r="Z680" s="52"/>
      <c r="AA680" s="52"/>
      <c r="AB680" s="52"/>
      <c r="AC680" s="52"/>
      <c r="AD680" s="52"/>
      <c r="AE680" s="52"/>
      <c r="AF680" s="52"/>
    </row>
    <row r="681" spans="1:32" ht="18" customHeight="1">
      <c r="A681" s="52"/>
      <c r="B681" s="18"/>
      <c r="C681" s="85"/>
      <c r="D681" s="85"/>
      <c r="E681" s="85"/>
      <c r="F681" s="85"/>
      <c r="G681" s="86"/>
      <c r="H681" s="19"/>
      <c r="I681" s="20"/>
      <c r="J681" s="100"/>
      <c r="K681" s="59"/>
      <c r="L681" s="145"/>
      <c r="M681" s="52"/>
      <c r="N681" s="52"/>
      <c r="O681" s="52"/>
      <c r="P681" s="52"/>
      <c r="Q681" s="52"/>
      <c r="R681" s="52"/>
      <c r="S681" s="52"/>
      <c r="T681" s="52"/>
      <c r="U681" s="52"/>
      <c r="V681" s="52"/>
      <c r="W681" s="52"/>
      <c r="X681" s="52"/>
      <c r="Y681" s="52"/>
      <c r="Z681" s="52"/>
      <c r="AA681" s="52"/>
      <c r="AB681" s="52"/>
      <c r="AC681" s="52"/>
      <c r="AD681" s="52"/>
      <c r="AE681" s="52"/>
      <c r="AF681" s="52"/>
    </row>
    <row r="682" spans="1:32" ht="18" customHeight="1">
      <c r="A682" s="52"/>
      <c r="B682" s="148" t="s">
        <v>401</v>
      </c>
      <c r="C682" s="129" t="s">
        <v>395</v>
      </c>
      <c r="D682" s="161" t="s">
        <v>152</v>
      </c>
      <c r="E682" s="121" t="s">
        <v>308</v>
      </c>
      <c r="F682" s="121" t="s">
        <v>309</v>
      </c>
      <c r="G682" s="166" t="s">
        <v>156</v>
      </c>
      <c r="H682" s="123" t="s">
        <v>402</v>
      </c>
      <c r="I682" s="124"/>
      <c r="J682" s="180" t="s">
        <v>403</v>
      </c>
      <c r="K682" s="182">
        <v>105</v>
      </c>
      <c r="L682" s="145"/>
      <c r="M682" s="52"/>
      <c r="N682" s="52"/>
      <c r="O682" s="52"/>
      <c r="P682" s="52"/>
      <c r="Q682" s="52"/>
      <c r="R682" s="52"/>
      <c r="S682" s="52"/>
      <c r="T682" s="52"/>
      <c r="U682" s="52"/>
      <c r="V682" s="52"/>
      <c r="W682" s="52"/>
      <c r="X682" s="52"/>
      <c r="Y682" s="52"/>
      <c r="Z682" s="52"/>
      <c r="AA682" s="52"/>
      <c r="AB682" s="52"/>
      <c r="AC682" s="52"/>
      <c r="AD682" s="52"/>
      <c r="AE682" s="52"/>
      <c r="AF682" s="52"/>
    </row>
    <row r="683" spans="1:32" ht="18" customHeight="1">
      <c r="A683" s="52"/>
      <c r="B683" s="118"/>
      <c r="C683" s="118"/>
      <c r="D683" s="118"/>
      <c r="E683" s="118"/>
      <c r="F683" s="118"/>
      <c r="G683" s="114"/>
      <c r="H683" s="125"/>
      <c r="I683" s="126"/>
      <c r="J683" s="138"/>
      <c r="K683" s="125"/>
      <c r="L683" s="145"/>
      <c r="M683" s="52"/>
      <c r="N683" s="52"/>
      <c r="O683" s="52"/>
      <c r="P683" s="52"/>
      <c r="Q683" s="52"/>
      <c r="R683" s="52"/>
      <c r="S683" s="52"/>
      <c r="T683" s="52"/>
      <c r="U683" s="52"/>
      <c r="V683" s="52"/>
      <c r="W683" s="52"/>
      <c r="X683" s="52"/>
      <c r="Y683" s="52"/>
      <c r="Z683" s="52"/>
      <c r="AA683" s="52"/>
      <c r="AB683" s="52"/>
      <c r="AC683" s="52"/>
      <c r="AD683" s="52"/>
      <c r="AE683" s="52"/>
      <c r="AF683" s="52"/>
    </row>
    <row r="684" spans="1:32" ht="18" customHeight="1">
      <c r="A684" s="52"/>
      <c r="B684" s="118"/>
      <c r="C684" s="118"/>
      <c r="D684" s="118"/>
      <c r="E684" s="118"/>
      <c r="F684" s="118"/>
      <c r="G684" s="114"/>
      <c r="H684" s="125"/>
      <c r="I684" s="126"/>
      <c r="J684" s="138"/>
      <c r="K684" s="125"/>
      <c r="L684" s="145"/>
      <c r="M684" s="52"/>
      <c r="N684" s="52"/>
      <c r="O684" s="52"/>
      <c r="P684" s="52"/>
      <c r="Q684" s="52"/>
      <c r="R684" s="52"/>
      <c r="S684" s="52"/>
      <c r="T684" s="52"/>
      <c r="U684" s="52"/>
      <c r="V684" s="52"/>
      <c r="W684" s="52"/>
      <c r="X684" s="52"/>
      <c r="Y684" s="52"/>
      <c r="Z684" s="52"/>
      <c r="AA684" s="52"/>
      <c r="AB684" s="52"/>
      <c r="AC684" s="52"/>
      <c r="AD684" s="52"/>
      <c r="AE684" s="52"/>
      <c r="AF684" s="52"/>
    </row>
    <row r="685" spans="1:32" ht="18" customHeight="1">
      <c r="A685" s="52"/>
      <c r="B685" s="118"/>
      <c r="C685" s="118"/>
      <c r="D685" s="118"/>
      <c r="E685" s="118"/>
      <c r="F685" s="118"/>
      <c r="G685" s="114"/>
      <c r="H685" s="125"/>
      <c r="I685" s="126"/>
      <c r="J685" s="138"/>
      <c r="K685" s="125"/>
      <c r="L685" s="145"/>
      <c r="M685" s="52"/>
      <c r="N685" s="52"/>
      <c r="O685" s="52"/>
      <c r="P685" s="52"/>
      <c r="Q685" s="52"/>
      <c r="R685" s="52"/>
      <c r="S685" s="52"/>
      <c r="T685" s="52"/>
      <c r="U685" s="52"/>
      <c r="V685" s="52"/>
      <c r="W685" s="52"/>
      <c r="X685" s="52"/>
      <c r="Y685" s="52"/>
      <c r="Z685" s="52"/>
      <c r="AA685" s="52"/>
      <c r="AB685" s="52"/>
      <c r="AC685" s="52"/>
      <c r="AD685" s="52"/>
      <c r="AE685" s="52"/>
      <c r="AF685" s="52"/>
    </row>
    <row r="686" spans="1:32" ht="18" customHeight="1">
      <c r="A686" s="52"/>
      <c r="B686" s="118"/>
      <c r="C686" s="118"/>
      <c r="D686" s="118"/>
      <c r="E686" s="118"/>
      <c r="F686" s="118"/>
      <c r="G686" s="114"/>
      <c r="H686" s="125"/>
      <c r="I686" s="126"/>
      <c r="J686" s="138"/>
      <c r="K686" s="125"/>
      <c r="L686" s="145"/>
      <c r="M686" s="52"/>
      <c r="N686" s="52"/>
      <c r="O686" s="52"/>
      <c r="P686" s="52"/>
      <c r="Q686" s="52"/>
      <c r="R686" s="52"/>
      <c r="S686" s="52"/>
      <c r="T686" s="52"/>
      <c r="U686" s="52"/>
      <c r="V686" s="52"/>
      <c r="W686" s="52"/>
      <c r="X686" s="52"/>
      <c r="Y686" s="52"/>
      <c r="Z686" s="52"/>
      <c r="AA686" s="52"/>
      <c r="AB686" s="52"/>
      <c r="AC686" s="52"/>
      <c r="AD686" s="52"/>
      <c r="AE686" s="52"/>
      <c r="AF686" s="52"/>
    </row>
    <row r="687" spans="1:32" ht="18" customHeight="1">
      <c r="A687" s="52"/>
      <c r="B687" s="118"/>
      <c r="C687" s="118"/>
      <c r="D687" s="118"/>
      <c r="E687" s="118"/>
      <c r="F687" s="118"/>
      <c r="G687" s="114"/>
      <c r="H687" s="125"/>
      <c r="I687" s="126"/>
      <c r="J687" s="138"/>
      <c r="K687" s="125"/>
      <c r="L687" s="145"/>
      <c r="M687" s="52"/>
      <c r="N687" s="52"/>
      <c r="O687" s="52"/>
      <c r="P687" s="52"/>
      <c r="Q687" s="52"/>
      <c r="R687" s="52"/>
      <c r="S687" s="52"/>
      <c r="T687" s="52"/>
      <c r="U687" s="52"/>
      <c r="V687" s="52"/>
      <c r="W687" s="52"/>
      <c r="X687" s="52"/>
      <c r="Y687" s="52"/>
      <c r="Z687" s="52"/>
      <c r="AA687" s="52"/>
      <c r="AB687" s="52"/>
      <c r="AC687" s="52"/>
      <c r="AD687" s="52"/>
      <c r="AE687" s="52"/>
      <c r="AF687" s="52"/>
    </row>
    <row r="688" spans="1:32" ht="18" customHeight="1">
      <c r="A688" s="52"/>
      <c r="B688" s="119"/>
      <c r="C688" s="119"/>
      <c r="D688" s="119"/>
      <c r="E688" s="119"/>
      <c r="F688" s="119"/>
      <c r="G688" s="115"/>
      <c r="H688" s="127"/>
      <c r="I688" s="128"/>
      <c r="J688" s="181"/>
      <c r="K688" s="127"/>
      <c r="L688" s="145"/>
      <c r="M688" s="52"/>
      <c r="N688" s="52"/>
      <c r="O688" s="52"/>
      <c r="P688" s="52"/>
      <c r="Q688" s="52"/>
      <c r="R688" s="52"/>
      <c r="S688" s="52"/>
      <c r="T688" s="52"/>
      <c r="U688" s="52"/>
      <c r="V688" s="52"/>
      <c r="W688" s="52"/>
      <c r="X688" s="52"/>
      <c r="Y688" s="52"/>
      <c r="Z688" s="52"/>
      <c r="AA688" s="52"/>
      <c r="AB688" s="52"/>
      <c r="AC688" s="52"/>
      <c r="AD688" s="52"/>
      <c r="AE688" s="52"/>
      <c r="AF688" s="52"/>
    </row>
    <row r="689" spans="1:32" ht="18" customHeight="1">
      <c r="A689" s="52"/>
      <c r="B689" s="18"/>
      <c r="C689" s="85"/>
      <c r="D689" s="85"/>
      <c r="E689" s="85"/>
      <c r="F689" s="85"/>
      <c r="G689" s="86"/>
      <c r="H689" s="19"/>
      <c r="I689" s="20"/>
      <c r="J689" s="100"/>
      <c r="K689" s="59"/>
      <c r="L689" s="145"/>
      <c r="M689" s="52"/>
      <c r="N689" s="52"/>
      <c r="O689" s="52"/>
      <c r="P689" s="52"/>
      <c r="Q689" s="52"/>
      <c r="R689" s="52"/>
      <c r="S689" s="52"/>
      <c r="T689" s="52"/>
      <c r="U689" s="52"/>
      <c r="V689" s="52"/>
      <c r="W689" s="52"/>
      <c r="X689" s="52"/>
      <c r="Y689" s="52"/>
      <c r="Z689" s="52"/>
      <c r="AA689" s="52"/>
      <c r="AB689" s="52"/>
      <c r="AC689" s="52"/>
      <c r="AD689" s="52"/>
      <c r="AE689" s="52"/>
      <c r="AF689" s="52"/>
    </row>
    <row r="690" spans="1:32" ht="18" customHeight="1">
      <c r="A690" s="52"/>
      <c r="B690" s="148" t="s">
        <v>401</v>
      </c>
      <c r="C690" s="129" t="s">
        <v>395</v>
      </c>
      <c r="D690" s="161" t="s">
        <v>152</v>
      </c>
      <c r="E690" s="121" t="s">
        <v>308</v>
      </c>
      <c r="F690" s="121" t="s">
        <v>309</v>
      </c>
      <c r="G690" s="166" t="s">
        <v>156</v>
      </c>
      <c r="H690" s="123" t="s">
        <v>402</v>
      </c>
      <c r="I690" s="124"/>
      <c r="J690" s="180" t="s">
        <v>403</v>
      </c>
      <c r="K690" s="182">
        <v>106</v>
      </c>
      <c r="L690" s="145"/>
      <c r="M690" s="52"/>
      <c r="N690" s="52"/>
      <c r="O690" s="52"/>
      <c r="P690" s="52"/>
      <c r="Q690" s="52"/>
      <c r="R690" s="52"/>
      <c r="S690" s="52"/>
      <c r="T690" s="52"/>
      <c r="U690" s="52"/>
      <c r="V690" s="52"/>
      <c r="W690" s="52"/>
      <c r="X690" s="52"/>
      <c r="Y690" s="52"/>
      <c r="Z690" s="52"/>
      <c r="AA690" s="52"/>
      <c r="AB690" s="52"/>
      <c r="AC690" s="52"/>
      <c r="AD690" s="52"/>
      <c r="AE690" s="52"/>
      <c r="AF690" s="52"/>
    </row>
    <row r="691" spans="1:32" ht="18" customHeight="1">
      <c r="A691" s="52"/>
      <c r="B691" s="118"/>
      <c r="C691" s="118"/>
      <c r="D691" s="118"/>
      <c r="E691" s="118"/>
      <c r="F691" s="118"/>
      <c r="G691" s="114"/>
      <c r="H691" s="125"/>
      <c r="I691" s="126"/>
      <c r="J691" s="138"/>
      <c r="K691" s="125"/>
      <c r="L691" s="145"/>
      <c r="M691" s="52"/>
      <c r="N691" s="52"/>
      <c r="O691" s="52"/>
      <c r="P691" s="52"/>
      <c r="Q691" s="52"/>
      <c r="R691" s="52"/>
      <c r="S691" s="52"/>
      <c r="T691" s="52"/>
      <c r="U691" s="52"/>
      <c r="V691" s="52"/>
      <c r="W691" s="52"/>
      <c r="X691" s="52"/>
      <c r="Y691" s="52"/>
      <c r="Z691" s="52"/>
      <c r="AA691" s="52"/>
      <c r="AB691" s="52"/>
      <c r="AC691" s="52"/>
      <c r="AD691" s="52"/>
      <c r="AE691" s="52"/>
      <c r="AF691" s="52"/>
    </row>
    <row r="692" spans="1:32" ht="18" customHeight="1">
      <c r="A692" s="52"/>
      <c r="B692" s="118"/>
      <c r="C692" s="118"/>
      <c r="D692" s="118"/>
      <c r="E692" s="118"/>
      <c r="F692" s="118"/>
      <c r="G692" s="114"/>
      <c r="H692" s="125"/>
      <c r="I692" s="126"/>
      <c r="J692" s="138"/>
      <c r="K692" s="125"/>
      <c r="L692" s="145"/>
      <c r="M692" s="52"/>
      <c r="N692" s="52"/>
      <c r="O692" s="52"/>
      <c r="P692" s="52"/>
      <c r="Q692" s="52"/>
      <c r="R692" s="52"/>
      <c r="S692" s="52"/>
      <c r="T692" s="52"/>
      <c r="U692" s="52"/>
      <c r="V692" s="52"/>
      <c r="W692" s="52"/>
      <c r="X692" s="52"/>
      <c r="Y692" s="52"/>
      <c r="Z692" s="52"/>
      <c r="AA692" s="52"/>
      <c r="AB692" s="52"/>
      <c r="AC692" s="52"/>
      <c r="AD692" s="52"/>
      <c r="AE692" s="52"/>
      <c r="AF692" s="52"/>
    </row>
    <row r="693" spans="1:32" ht="18" customHeight="1">
      <c r="A693" s="52"/>
      <c r="B693" s="118"/>
      <c r="C693" s="118"/>
      <c r="D693" s="118"/>
      <c r="E693" s="118"/>
      <c r="F693" s="118"/>
      <c r="G693" s="114"/>
      <c r="H693" s="125"/>
      <c r="I693" s="126"/>
      <c r="J693" s="138"/>
      <c r="K693" s="125"/>
      <c r="L693" s="145"/>
      <c r="M693" s="52"/>
      <c r="N693" s="52"/>
      <c r="O693" s="52"/>
      <c r="P693" s="52"/>
      <c r="Q693" s="52"/>
      <c r="R693" s="52"/>
      <c r="S693" s="52"/>
      <c r="T693" s="52"/>
      <c r="U693" s="52"/>
      <c r="V693" s="52"/>
      <c r="W693" s="52"/>
      <c r="X693" s="52"/>
      <c r="Y693" s="52"/>
      <c r="Z693" s="52"/>
      <c r="AA693" s="52"/>
      <c r="AB693" s="52"/>
      <c r="AC693" s="52"/>
      <c r="AD693" s="52"/>
      <c r="AE693" s="52"/>
      <c r="AF693" s="52"/>
    </row>
    <row r="694" spans="1:32" ht="18" customHeight="1">
      <c r="A694" s="52"/>
      <c r="B694" s="118"/>
      <c r="C694" s="118"/>
      <c r="D694" s="118"/>
      <c r="E694" s="118"/>
      <c r="F694" s="118"/>
      <c r="G694" s="114"/>
      <c r="H694" s="125"/>
      <c r="I694" s="126"/>
      <c r="J694" s="138"/>
      <c r="K694" s="125"/>
      <c r="L694" s="145"/>
      <c r="M694" s="52"/>
      <c r="N694" s="52"/>
      <c r="O694" s="52"/>
      <c r="P694" s="52"/>
      <c r="Q694" s="52"/>
      <c r="R694" s="52"/>
      <c r="S694" s="52"/>
      <c r="T694" s="52"/>
      <c r="U694" s="52"/>
      <c r="V694" s="52"/>
      <c r="W694" s="52"/>
      <c r="X694" s="52"/>
      <c r="Y694" s="52"/>
      <c r="Z694" s="52"/>
      <c r="AA694" s="52"/>
      <c r="AB694" s="52"/>
      <c r="AC694" s="52"/>
      <c r="AD694" s="52"/>
      <c r="AE694" s="52"/>
      <c r="AF694" s="52"/>
    </row>
    <row r="695" spans="1:32" ht="18" customHeight="1">
      <c r="A695" s="52"/>
      <c r="B695" s="118"/>
      <c r="C695" s="118"/>
      <c r="D695" s="118"/>
      <c r="E695" s="118"/>
      <c r="F695" s="118"/>
      <c r="G695" s="114"/>
      <c r="H695" s="125"/>
      <c r="I695" s="126"/>
      <c r="J695" s="138"/>
      <c r="K695" s="125"/>
      <c r="L695" s="145"/>
      <c r="M695" s="52"/>
      <c r="N695" s="52"/>
      <c r="O695" s="52"/>
      <c r="P695" s="52"/>
      <c r="Q695" s="52"/>
      <c r="R695" s="52"/>
      <c r="S695" s="52"/>
      <c r="T695" s="52"/>
      <c r="U695" s="52"/>
      <c r="V695" s="52"/>
      <c r="W695" s="52"/>
      <c r="X695" s="52"/>
      <c r="Y695" s="52"/>
      <c r="Z695" s="52"/>
      <c r="AA695" s="52"/>
      <c r="AB695" s="52"/>
      <c r="AC695" s="52"/>
      <c r="AD695" s="52"/>
      <c r="AE695" s="52"/>
      <c r="AF695" s="52"/>
    </row>
    <row r="696" spans="1:32" ht="18" customHeight="1">
      <c r="A696" s="52"/>
      <c r="B696" s="119"/>
      <c r="C696" s="119"/>
      <c r="D696" s="119"/>
      <c r="E696" s="119"/>
      <c r="F696" s="119"/>
      <c r="G696" s="115"/>
      <c r="H696" s="127"/>
      <c r="I696" s="128"/>
      <c r="J696" s="181"/>
      <c r="K696" s="127"/>
      <c r="L696" s="145"/>
      <c r="M696" s="52"/>
      <c r="N696" s="52"/>
      <c r="O696" s="52"/>
      <c r="P696" s="52"/>
      <c r="Q696" s="52"/>
      <c r="R696" s="52"/>
      <c r="S696" s="52"/>
      <c r="T696" s="52"/>
      <c r="U696" s="52"/>
      <c r="V696" s="52"/>
      <c r="W696" s="52"/>
      <c r="X696" s="52"/>
      <c r="Y696" s="52"/>
      <c r="Z696" s="52"/>
      <c r="AA696" s="52"/>
      <c r="AB696" s="52"/>
      <c r="AC696" s="52"/>
      <c r="AD696" s="52"/>
      <c r="AE696" s="52"/>
      <c r="AF696" s="52"/>
    </row>
    <row r="697" spans="1:32" ht="18" customHeight="1">
      <c r="A697" s="52"/>
      <c r="B697" s="18"/>
      <c r="C697" s="85"/>
      <c r="D697" s="85"/>
      <c r="E697" s="85"/>
      <c r="F697" s="85"/>
      <c r="G697" s="86"/>
      <c r="H697" s="19"/>
      <c r="I697" s="20"/>
      <c r="J697" s="100"/>
      <c r="K697" s="59"/>
      <c r="L697" s="145"/>
      <c r="M697" s="52"/>
      <c r="N697" s="52"/>
      <c r="O697" s="52"/>
      <c r="P697" s="52"/>
      <c r="Q697" s="52"/>
      <c r="R697" s="52"/>
      <c r="S697" s="52"/>
      <c r="T697" s="52"/>
      <c r="U697" s="52"/>
      <c r="V697" s="52"/>
      <c r="W697" s="52"/>
      <c r="X697" s="52"/>
      <c r="Y697" s="52"/>
      <c r="Z697" s="52"/>
      <c r="AA697" s="52"/>
      <c r="AB697" s="52"/>
      <c r="AC697" s="52"/>
      <c r="AD697" s="52"/>
      <c r="AE697" s="52"/>
      <c r="AF697" s="52"/>
    </row>
    <row r="698" spans="1:32" ht="18" customHeight="1">
      <c r="A698" s="52"/>
      <c r="B698" s="148" t="s">
        <v>401</v>
      </c>
      <c r="C698" s="129" t="s">
        <v>395</v>
      </c>
      <c r="D698" s="161" t="s">
        <v>152</v>
      </c>
      <c r="E698" s="121" t="s">
        <v>308</v>
      </c>
      <c r="F698" s="121" t="s">
        <v>311</v>
      </c>
      <c r="G698" s="166" t="s">
        <v>156</v>
      </c>
      <c r="H698" s="123" t="s">
        <v>402</v>
      </c>
      <c r="I698" s="124"/>
      <c r="J698" s="180" t="s">
        <v>404</v>
      </c>
      <c r="K698" s="182">
        <v>107</v>
      </c>
      <c r="L698" s="145"/>
      <c r="M698" s="52"/>
      <c r="N698" s="52"/>
      <c r="O698" s="52"/>
      <c r="P698" s="52"/>
      <c r="Q698" s="52"/>
      <c r="R698" s="52"/>
      <c r="S698" s="52"/>
      <c r="T698" s="52"/>
      <c r="U698" s="52"/>
      <c r="V698" s="52"/>
      <c r="W698" s="52"/>
      <c r="X698" s="52"/>
      <c r="Y698" s="52"/>
      <c r="Z698" s="52"/>
      <c r="AA698" s="52"/>
      <c r="AB698" s="52"/>
      <c r="AC698" s="52"/>
      <c r="AD698" s="52"/>
      <c r="AE698" s="52"/>
      <c r="AF698" s="52"/>
    </row>
    <row r="699" spans="1:32" ht="18" customHeight="1">
      <c r="A699" s="52"/>
      <c r="B699" s="118"/>
      <c r="C699" s="118"/>
      <c r="D699" s="118"/>
      <c r="E699" s="118"/>
      <c r="F699" s="118"/>
      <c r="G699" s="114"/>
      <c r="H699" s="125"/>
      <c r="I699" s="126"/>
      <c r="J699" s="138"/>
      <c r="K699" s="125"/>
      <c r="L699" s="145"/>
      <c r="M699" s="52"/>
      <c r="N699" s="52"/>
      <c r="O699" s="52"/>
      <c r="P699" s="52"/>
      <c r="Q699" s="52"/>
      <c r="R699" s="52"/>
      <c r="S699" s="52"/>
      <c r="T699" s="52"/>
      <c r="U699" s="52"/>
      <c r="V699" s="52"/>
      <c r="W699" s="52"/>
      <c r="X699" s="52"/>
      <c r="Y699" s="52"/>
      <c r="Z699" s="52"/>
      <c r="AA699" s="52"/>
      <c r="AB699" s="52"/>
      <c r="AC699" s="52"/>
      <c r="AD699" s="52"/>
      <c r="AE699" s="52"/>
      <c r="AF699" s="52"/>
    </row>
    <row r="700" spans="1:32" ht="18" customHeight="1">
      <c r="A700" s="52"/>
      <c r="B700" s="118"/>
      <c r="C700" s="118"/>
      <c r="D700" s="118"/>
      <c r="E700" s="118"/>
      <c r="F700" s="118"/>
      <c r="G700" s="114"/>
      <c r="H700" s="125"/>
      <c r="I700" s="126"/>
      <c r="J700" s="138"/>
      <c r="K700" s="125"/>
      <c r="L700" s="145"/>
      <c r="M700" s="52"/>
      <c r="N700" s="52"/>
      <c r="O700" s="52"/>
      <c r="P700" s="52"/>
      <c r="Q700" s="52"/>
      <c r="R700" s="52"/>
      <c r="S700" s="52"/>
      <c r="T700" s="52"/>
      <c r="U700" s="52"/>
      <c r="V700" s="52"/>
      <c r="W700" s="52"/>
      <c r="X700" s="52"/>
      <c r="Y700" s="52"/>
      <c r="Z700" s="52"/>
      <c r="AA700" s="52"/>
      <c r="AB700" s="52"/>
      <c r="AC700" s="52"/>
      <c r="AD700" s="52"/>
      <c r="AE700" s="52"/>
      <c r="AF700" s="52"/>
    </row>
    <row r="701" spans="1:32" ht="18" customHeight="1">
      <c r="A701" s="52"/>
      <c r="B701" s="118"/>
      <c r="C701" s="118"/>
      <c r="D701" s="118"/>
      <c r="E701" s="118"/>
      <c r="F701" s="118"/>
      <c r="G701" s="114"/>
      <c r="H701" s="125"/>
      <c r="I701" s="126"/>
      <c r="J701" s="138"/>
      <c r="K701" s="125"/>
      <c r="L701" s="145"/>
      <c r="M701" s="52"/>
      <c r="N701" s="52"/>
      <c r="O701" s="52"/>
      <c r="P701" s="52"/>
      <c r="Q701" s="52"/>
      <c r="R701" s="52"/>
      <c r="S701" s="52"/>
      <c r="T701" s="52"/>
      <c r="U701" s="52"/>
      <c r="V701" s="52"/>
      <c r="W701" s="52"/>
      <c r="X701" s="52"/>
      <c r="Y701" s="52"/>
      <c r="Z701" s="52"/>
      <c r="AA701" s="52"/>
      <c r="AB701" s="52"/>
      <c r="AC701" s="52"/>
      <c r="AD701" s="52"/>
      <c r="AE701" s="52"/>
      <c r="AF701" s="52"/>
    </row>
    <row r="702" spans="1:32" ht="18" customHeight="1">
      <c r="A702" s="52"/>
      <c r="B702" s="118"/>
      <c r="C702" s="118"/>
      <c r="D702" s="118"/>
      <c r="E702" s="118"/>
      <c r="F702" s="118"/>
      <c r="G702" s="114"/>
      <c r="H702" s="125"/>
      <c r="I702" s="126"/>
      <c r="J702" s="138"/>
      <c r="K702" s="125"/>
      <c r="L702" s="145"/>
      <c r="M702" s="52"/>
      <c r="N702" s="52"/>
      <c r="O702" s="52"/>
      <c r="P702" s="52"/>
      <c r="Q702" s="52"/>
      <c r="R702" s="52"/>
      <c r="S702" s="52"/>
      <c r="T702" s="52"/>
      <c r="U702" s="52"/>
      <c r="V702" s="52"/>
      <c r="W702" s="52"/>
      <c r="X702" s="52"/>
      <c r="Y702" s="52"/>
      <c r="Z702" s="52"/>
      <c r="AA702" s="52"/>
      <c r="AB702" s="52"/>
      <c r="AC702" s="52"/>
      <c r="AD702" s="52"/>
      <c r="AE702" s="52"/>
      <c r="AF702" s="52"/>
    </row>
    <row r="703" spans="1:32" ht="18" customHeight="1">
      <c r="A703" s="52"/>
      <c r="B703" s="118"/>
      <c r="C703" s="118"/>
      <c r="D703" s="118"/>
      <c r="E703" s="118"/>
      <c r="F703" s="118"/>
      <c r="G703" s="114"/>
      <c r="H703" s="125"/>
      <c r="I703" s="126"/>
      <c r="J703" s="138"/>
      <c r="K703" s="125"/>
      <c r="L703" s="145"/>
      <c r="M703" s="52"/>
      <c r="N703" s="52"/>
      <c r="O703" s="52"/>
      <c r="P703" s="52"/>
      <c r="Q703" s="52"/>
      <c r="R703" s="52"/>
      <c r="S703" s="52"/>
      <c r="T703" s="52"/>
      <c r="U703" s="52"/>
      <c r="V703" s="52"/>
      <c r="W703" s="52"/>
      <c r="X703" s="52"/>
      <c r="Y703" s="52"/>
      <c r="Z703" s="52"/>
      <c r="AA703" s="52"/>
      <c r="AB703" s="52"/>
      <c r="AC703" s="52"/>
      <c r="AD703" s="52"/>
      <c r="AE703" s="52"/>
      <c r="AF703" s="52"/>
    </row>
    <row r="704" spans="1:32" ht="18" customHeight="1">
      <c r="A704" s="52"/>
      <c r="B704" s="119"/>
      <c r="C704" s="119"/>
      <c r="D704" s="119"/>
      <c r="E704" s="119"/>
      <c r="F704" s="119"/>
      <c r="G704" s="115"/>
      <c r="H704" s="127"/>
      <c r="I704" s="128"/>
      <c r="J704" s="181"/>
      <c r="K704" s="127"/>
      <c r="L704" s="145"/>
      <c r="M704" s="52"/>
      <c r="N704" s="52"/>
      <c r="O704" s="52"/>
      <c r="P704" s="52"/>
      <c r="Q704" s="52"/>
      <c r="R704" s="52"/>
      <c r="S704" s="52"/>
      <c r="T704" s="52"/>
      <c r="U704" s="52"/>
      <c r="V704" s="52"/>
      <c r="W704" s="52"/>
      <c r="X704" s="52"/>
      <c r="Y704" s="52"/>
      <c r="Z704" s="52"/>
      <c r="AA704" s="52"/>
      <c r="AB704" s="52"/>
      <c r="AC704" s="52"/>
      <c r="AD704" s="52"/>
      <c r="AE704" s="52"/>
      <c r="AF704" s="52"/>
    </row>
    <row r="705" spans="1:32" ht="18" customHeight="1">
      <c r="A705" s="52"/>
      <c r="B705" s="18"/>
      <c r="C705" s="85"/>
      <c r="D705" s="85"/>
      <c r="E705" s="85"/>
      <c r="F705" s="85"/>
      <c r="G705" s="86"/>
      <c r="H705" s="19"/>
      <c r="I705" s="20"/>
      <c r="J705" s="100"/>
      <c r="K705" s="59"/>
      <c r="L705" s="145"/>
      <c r="M705" s="52"/>
      <c r="N705" s="52"/>
      <c r="O705" s="52"/>
      <c r="P705" s="52"/>
      <c r="Q705" s="52"/>
      <c r="R705" s="52"/>
      <c r="S705" s="52"/>
      <c r="T705" s="52"/>
      <c r="U705" s="52"/>
      <c r="V705" s="52"/>
      <c r="W705" s="52"/>
      <c r="X705" s="52"/>
      <c r="Y705" s="52"/>
      <c r="Z705" s="52"/>
      <c r="AA705" s="52"/>
      <c r="AB705" s="52"/>
      <c r="AC705" s="52"/>
      <c r="AD705" s="52"/>
      <c r="AE705" s="52"/>
      <c r="AF705" s="52"/>
    </row>
    <row r="706" spans="1:32" ht="18" customHeight="1">
      <c r="A706" s="52"/>
      <c r="B706" s="148"/>
      <c r="C706" s="129"/>
      <c r="D706" s="161"/>
      <c r="E706" s="121"/>
      <c r="F706" s="121"/>
      <c r="G706" s="166"/>
      <c r="H706" s="123"/>
      <c r="I706" s="124"/>
      <c r="J706" s="180"/>
      <c r="K706" s="182"/>
      <c r="L706" s="145"/>
      <c r="M706" s="52"/>
      <c r="N706" s="52"/>
      <c r="O706" s="52"/>
      <c r="P706" s="52"/>
      <c r="Q706" s="52"/>
      <c r="R706" s="52"/>
      <c r="S706" s="52"/>
      <c r="T706" s="52"/>
      <c r="U706" s="52"/>
      <c r="V706" s="52"/>
      <c r="W706" s="52"/>
      <c r="X706" s="52"/>
      <c r="Y706" s="52"/>
      <c r="Z706" s="52"/>
      <c r="AA706" s="52"/>
      <c r="AB706" s="52"/>
      <c r="AC706" s="52"/>
      <c r="AD706" s="52"/>
      <c r="AE706" s="52"/>
      <c r="AF706" s="52"/>
    </row>
    <row r="707" spans="1:32" ht="18" customHeight="1">
      <c r="A707" s="52"/>
      <c r="B707" s="118"/>
      <c r="C707" s="118"/>
      <c r="D707" s="118"/>
      <c r="E707" s="118"/>
      <c r="F707" s="118"/>
      <c r="G707" s="114"/>
      <c r="H707" s="125"/>
      <c r="I707" s="126"/>
      <c r="J707" s="138"/>
      <c r="K707" s="125"/>
      <c r="L707" s="145"/>
      <c r="M707" s="52"/>
      <c r="N707" s="52"/>
      <c r="O707" s="52"/>
      <c r="P707" s="52"/>
      <c r="Q707" s="52"/>
      <c r="R707" s="52"/>
      <c r="S707" s="52"/>
      <c r="T707" s="52"/>
      <c r="U707" s="52"/>
      <c r="V707" s="52"/>
      <c r="W707" s="52"/>
      <c r="X707" s="52"/>
      <c r="Y707" s="52"/>
      <c r="Z707" s="52"/>
      <c r="AA707" s="52"/>
      <c r="AB707" s="52"/>
      <c r="AC707" s="52"/>
      <c r="AD707" s="52"/>
      <c r="AE707" s="52"/>
      <c r="AF707" s="52"/>
    </row>
    <row r="708" spans="1:32" ht="18" customHeight="1">
      <c r="A708" s="52"/>
      <c r="B708" s="118"/>
      <c r="C708" s="118"/>
      <c r="D708" s="118"/>
      <c r="E708" s="118"/>
      <c r="F708" s="118"/>
      <c r="G708" s="114"/>
      <c r="H708" s="125"/>
      <c r="I708" s="126"/>
      <c r="J708" s="138"/>
      <c r="K708" s="125"/>
      <c r="L708" s="145"/>
      <c r="M708" s="52"/>
      <c r="N708" s="52"/>
      <c r="O708" s="52"/>
      <c r="P708" s="52"/>
      <c r="Q708" s="52"/>
      <c r="R708" s="52"/>
      <c r="S708" s="52"/>
      <c r="T708" s="52"/>
      <c r="U708" s="52"/>
      <c r="V708" s="52"/>
      <c r="W708" s="52"/>
      <c r="X708" s="52"/>
      <c r="Y708" s="52"/>
      <c r="Z708" s="52"/>
      <c r="AA708" s="52"/>
      <c r="AB708" s="52"/>
      <c r="AC708" s="52"/>
      <c r="AD708" s="52"/>
      <c r="AE708" s="52"/>
      <c r="AF708" s="52"/>
    </row>
    <row r="709" spans="1:32" ht="18" customHeight="1">
      <c r="A709" s="52"/>
      <c r="B709" s="118"/>
      <c r="C709" s="118"/>
      <c r="D709" s="118"/>
      <c r="E709" s="118"/>
      <c r="F709" s="118"/>
      <c r="G709" s="114"/>
      <c r="H709" s="125"/>
      <c r="I709" s="126"/>
      <c r="J709" s="138"/>
      <c r="K709" s="125"/>
      <c r="L709" s="145"/>
      <c r="M709" s="52"/>
      <c r="N709" s="52"/>
      <c r="O709" s="52"/>
      <c r="P709" s="52"/>
      <c r="Q709" s="52"/>
      <c r="R709" s="52"/>
      <c r="S709" s="52"/>
      <c r="T709" s="52"/>
      <c r="U709" s="52"/>
      <c r="V709" s="52"/>
      <c r="W709" s="52"/>
      <c r="X709" s="52"/>
      <c r="Y709" s="52"/>
      <c r="Z709" s="52"/>
      <c r="AA709" s="52"/>
      <c r="AB709" s="52"/>
      <c r="AC709" s="52"/>
      <c r="AD709" s="52"/>
      <c r="AE709" s="52"/>
      <c r="AF709" s="52"/>
    </row>
    <row r="710" spans="1:32" ht="18" customHeight="1">
      <c r="A710" s="52"/>
      <c r="B710" s="118"/>
      <c r="C710" s="118"/>
      <c r="D710" s="118"/>
      <c r="E710" s="118"/>
      <c r="F710" s="118"/>
      <c r="G710" s="114"/>
      <c r="H710" s="125"/>
      <c r="I710" s="126"/>
      <c r="J710" s="138"/>
      <c r="K710" s="125"/>
      <c r="L710" s="145"/>
      <c r="M710" s="52"/>
      <c r="N710" s="52"/>
      <c r="O710" s="52"/>
      <c r="P710" s="52"/>
      <c r="Q710" s="52"/>
      <c r="R710" s="52"/>
      <c r="S710" s="52"/>
      <c r="T710" s="52"/>
      <c r="U710" s="52"/>
      <c r="V710" s="52"/>
      <c r="W710" s="52"/>
      <c r="X710" s="52"/>
      <c r="Y710" s="52"/>
      <c r="Z710" s="52"/>
      <c r="AA710" s="52"/>
      <c r="AB710" s="52"/>
      <c r="AC710" s="52"/>
      <c r="AD710" s="52"/>
      <c r="AE710" s="52"/>
      <c r="AF710" s="52"/>
    </row>
    <row r="711" spans="1:32" ht="18" customHeight="1">
      <c r="A711" s="52"/>
      <c r="B711" s="118"/>
      <c r="C711" s="118"/>
      <c r="D711" s="118"/>
      <c r="E711" s="118"/>
      <c r="F711" s="118"/>
      <c r="G711" s="114"/>
      <c r="H711" s="125"/>
      <c r="I711" s="126"/>
      <c r="J711" s="138"/>
      <c r="K711" s="125"/>
      <c r="L711" s="145"/>
      <c r="M711" s="52"/>
      <c r="N711" s="52"/>
      <c r="O711" s="52"/>
      <c r="P711" s="52"/>
      <c r="Q711" s="52"/>
      <c r="R711" s="52"/>
      <c r="S711" s="52"/>
      <c r="T711" s="52"/>
      <c r="U711" s="52"/>
      <c r="V711" s="52"/>
      <c r="W711" s="52"/>
      <c r="X711" s="52"/>
      <c r="Y711" s="52"/>
      <c r="Z711" s="52"/>
      <c r="AA711" s="52"/>
      <c r="AB711" s="52"/>
      <c r="AC711" s="52"/>
      <c r="AD711" s="52"/>
      <c r="AE711" s="52"/>
      <c r="AF711" s="52"/>
    </row>
    <row r="712" spans="1:32" ht="18" customHeight="1">
      <c r="A712" s="52"/>
      <c r="B712" s="119"/>
      <c r="C712" s="119"/>
      <c r="D712" s="119"/>
      <c r="E712" s="119"/>
      <c r="F712" s="119"/>
      <c r="G712" s="115"/>
      <c r="H712" s="127"/>
      <c r="I712" s="128"/>
      <c r="J712" s="181"/>
      <c r="K712" s="127"/>
      <c r="L712" s="145"/>
      <c r="M712" s="52"/>
      <c r="N712" s="52"/>
      <c r="O712" s="52"/>
      <c r="P712" s="52"/>
      <c r="Q712" s="52"/>
      <c r="R712" s="52"/>
      <c r="S712" s="52"/>
      <c r="T712" s="52"/>
      <c r="U712" s="52"/>
      <c r="V712" s="52"/>
      <c r="W712" s="52"/>
      <c r="X712" s="52"/>
      <c r="Y712" s="52"/>
      <c r="Z712" s="52"/>
      <c r="AA712" s="52"/>
      <c r="AB712" s="52"/>
      <c r="AC712" s="52"/>
      <c r="AD712" s="52"/>
      <c r="AE712" s="52"/>
      <c r="AF712" s="52"/>
    </row>
    <row r="713" spans="1:32" ht="18" customHeight="1">
      <c r="A713" s="52"/>
      <c r="B713" s="18"/>
      <c r="C713" s="85"/>
      <c r="D713" s="85"/>
      <c r="E713" s="85"/>
      <c r="F713" s="85"/>
      <c r="G713" s="86"/>
      <c r="H713" s="19"/>
      <c r="I713" s="20"/>
      <c r="J713" s="100"/>
      <c r="K713" s="59"/>
      <c r="L713" s="145"/>
      <c r="M713" s="52"/>
      <c r="N713" s="52"/>
      <c r="O713" s="52"/>
      <c r="P713" s="52"/>
      <c r="Q713" s="52"/>
      <c r="R713" s="52"/>
      <c r="S713" s="52"/>
      <c r="T713" s="52"/>
      <c r="U713" s="52"/>
      <c r="V713" s="52"/>
      <c r="W713" s="52"/>
      <c r="X713" s="52"/>
      <c r="Y713" s="52"/>
      <c r="Z713" s="52"/>
      <c r="AA713" s="52"/>
      <c r="AB713" s="52"/>
      <c r="AC713" s="52"/>
      <c r="AD713" s="52"/>
      <c r="AE713" s="52"/>
      <c r="AF713" s="52"/>
    </row>
    <row r="714" spans="1:32" ht="18" customHeight="1">
      <c r="A714" s="52"/>
      <c r="B714" s="148"/>
      <c r="C714" s="129"/>
      <c r="D714" s="161"/>
      <c r="E714" s="121"/>
      <c r="F714" s="121"/>
      <c r="G714" s="166"/>
      <c r="H714" s="123"/>
      <c r="I714" s="124"/>
      <c r="J714" s="180"/>
      <c r="K714" s="182"/>
      <c r="L714" s="145"/>
      <c r="M714" s="52"/>
      <c r="N714" s="52"/>
      <c r="O714" s="52"/>
      <c r="P714" s="52"/>
      <c r="Q714" s="52"/>
      <c r="R714" s="52"/>
      <c r="S714" s="52"/>
      <c r="T714" s="52"/>
      <c r="U714" s="52"/>
      <c r="V714" s="52"/>
      <c r="W714" s="52"/>
      <c r="X714" s="52"/>
      <c r="Y714" s="52"/>
      <c r="Z714" s="52"/>
      <c r="AA714" s="52"/>
      <c r="AB714" s="52"/>
      <c r="AC714" s="52"/>
      <c r="AD714" s="52"/>
      <c r="AE714" s="52"/>
      <c r="AF714" s="52"/>
    </row>
    <row r="715" spans="1:32" ht="18" customHeight="1">
      <c r="A715" s="52"/>
      <c r="B715" s="118"/>
      <c r="C715" s="118"/>
      <c r="D715" s="118"/>
      <c r="E715" s="118"/>
      <c r="F715" s="118"/>
      <c r="G715" s="114"/>
      <c r="H715" s="125"/>
      <c r="I715" s="126"/>
      <c r="J715" s="138"/>
      <c r="K715" s="125"/>
      <c r="L715" s="145"/>
      <c r="M715" s="52"/>
      <c r="N715" s="52"/>
      <c r="O715" s="52"/>
      <c r="P715" s="52"/>
      <c r="Q715" s="52"/>
      <c r="R715" s="52"/>
      <c r="S715" s="52"/>
      <c r="T715" s="52"/>
      <c r="U715" s="52"/>
      <c r="V715" s="52"/>
      <c r="W715" s="52"/>
      <c r="X715" s="52"/>
      <c r="Y715" s="52"/>
      <c r="Z715" s="52"/>
      <c r="AA715" s="52"/>
      <c r="AB715" s="52"/>
      <c r="AC715" s="52"/>
      <c r="AD715" s="52"/>
      <c r="AE715" s="52"/>
      <c r="AF715" s="52"/>
    </row>
    <row r="716" spans="1:32" ht="18" customHeight="1">
      <c r="A716" s="52"/>
      <c r="B716" s="118"/>
      <c r="C716" s="118"/>
      <c r="D716" s="118"/>
      <c r="E716" s="118"/>
      <c r="F716" s="118"/>
      <c r="G716" s="114"/>
      <c r="H716" s="125"/>
      <c r="I716" s="126"/>
      <c r="J716" s="138"/>
      <c r="K716" s="125"/>
      <c r="L716" s="145"/>
      <c r="M716" s="52"/>
      <c r="N716" s="52"/>
      <c r="O716" s="52"/>
      <c r="P716" s="52"/>
      <c r="Q716" s="52"/>
      <c r="R716" s="52"/>
      <c r="S716" s="52"/>
      <c r="T716" s="52"/>
      <c r="U716" s="52"/>
      <c r="V716" s="52"/>
      <c r="W716" s="52"/>
      <c r="X716" s="52"/>
      <c r="Y716" s="52"/>
      <c r="Z716" s="52"/>
      <c r="AA716" s="52"/>
      <c r="AB716" s="52"/>
      <c r="AC716" s="52"/>
      <c r="AD716" s="52"/>
      <c r="AE716" s="52"/>
      <c r="AF716" s="52"/>
    </row>
    <row r="717" spans="1:32" ht="18" customHeight="1">
      <c r="A717" s="52"/>
      <c r="B717" s="118"/>
      <c r="C717" s="118"/>
      <c r="D717" s="118"/>
      <c r="E717" s="118"/>
      <c r="F717" s="118"/>
      <c r="G717" s="114"/>
      <c r="H717" s="125"/>
      <c r="I717" s="126"/>
      <c r="J717" s="138"/>
      <c r="K717" s="125"/>
      <c r="L717" s="145"/>
      <c r="M717" s="52"/>
      <c r="N717" s="52"/>
      <c r="O717" s="52"/>
      <c r="P717" s="52"/>
      <c r="Q717" s="52"/>
      <c r="R717" s="52"/>
      <c r="S717" s="52"/>
      <c r="T717" s="52"/>
      <c r="U717" s="52"/>
      <c r="V717" s="52"/>
      <c r="W717" s="52"/>
      <c r="X717" s="52"/>
      <c r="Y717" s="52"/>
      <c r="Z717" s="52"/>
      <c r="AA717" s="52"/>
      <c r="AB717" s="52"/>
      <c r="AC717" s="52"/>
      <c r="AD717" s="52"/>
      <c r="AE717" s="52"/>
      <c r="AF717" s="52"/>
    </row>
    <row r="718" spans="1:32" ht="18" customHeight="1">
      <c r="A718" s="52"/>
      <c r="B718" s="118"/>
      <c r="C718" s="118"/>
      <c r="D718" s="118"/>
      <c r="E718" s="118"/>
      <c r="F718" s="118"/>
      <c r="G718" s="114"/>
      <c r="H718" s="125"/>
      <c r="I718" s="126"/>
      <c r="J718" s="138"/>
      <c r="K718" s="125"/>
      <c r="L718" s="145"/>
      <c r="M718" s="52"/>
      <c r="N718" s="52"/>
      <c r="O718" s="52"/>
      <c r="P718" s="52"/>
      <c r="Q718" s="52"/>
      <c r="R718" s="52"/>
      <c r="S718" s="52"/>
      <c r="T718" s="52"/>
      <c r="U718" s="52"/>
      <c r="V718" s="52"/>
      <c r="W718" s="52"/>
      <c r="X718" s="52"/>
      <c r="Y718" s="52"/>
      <c r="Z718" s="52"/>
      <c r="AA718" s="52"/>
      <c r="AB718" s="52"/>
      <c r="AC718" s="52"/>
      <c r="AD718" s="52"/>
      <c r="AE718" s="52"/>
      <c r="AF718" s="52"/>
    </row>
    <row r="719" spans="1:32" ht="18" customHeight="1">
      <c r="A719" s="52"/>
      <c r="B719" s="118"/>
      <c r="C719" s="118"/>
      <c r="D719" s="118"/>
      <c r="E719" s="118"/>
      <c r="F719" s="118"/>
      <c r="G719" s="114"/>
      <c r="H719" s="125"/>
      <c r="I719" s="126"/>
      <c r="J719" s="138"/>
      <c r="K719" s="125"/>
      <c r="L719" s="145"/>
      <c r="M719" s="52"/>
      <c r="N719" s="52"/>
      <c r="O719" s="52"/>
      <c r="P719" s="52"/>
      <c r="Q719" s="52"/>
      <c r="R719" s="52"/>
      <c r="S719" s="52"/>
      <c r="T719" s="52"/>
      <c r="U719" s="52"/>
      <c r="V719" s="52"/>
      <c r="W719" s="52"/>
      <c r="X719" s="52"/>
      <c r="Y719" s="52"/>
      <c r="Z719" s="52"/>
      <c r="AA719" s="52"/>
      <c r="AB719" s="52"/>
      <c r="AC719" s="52"/>
      <c r="AD719" s="52"/>
      <c r="AE719" s="52"/>
      <c r="AF719" s="52"/>
    </row>
    <row r="720" spans="1:32" ht="18" customHeight="1">
      <c r="A720" s="52"/>
      <c r="B720" s="119"/>
      <c r="C720" s="119"/>
      <c r="D720" s="119"/>
      <c r="E720" s="119"/>
      <c r="F720" s="119"/>
      <c r="G720" s="115"/>
      <c r="H720" s="127"/>
      <c r="I720" s="128"/>
      <c r="J720" s="181"/>
      <c r="K720" s="127"/>
      <c r="L720" s="145"/>
      <c r="M720" s="52"/>
      <c r="N720" s="52"/>
      <c r="O720" s="52"/>
      <c r="P720" s="52"/>
      <c r="Q720" s="52"/>
      <c r="R720" s="52"/>
      <c r="S720" s="52"/>
      <c r="T720" s="52"/>
      <c r="U720" s="52"/>
      <c r="V720" s="52"/>
      <c r="W720" s="52"/>
      <c r="X720" s="52"/>
      <c r="Y720" s="52"/>
      <c r="Z720" s="52"/>
      <c r="AA720" s="52"/>
      <c r="AB720" s="52"/>
      <c r="AC720" s="52"/>
      <c r="AD720" s="52"/>
      <c r="AE720" s="52"/>
      <c r="AF720" s="52"/>
    </row>
    <row r="721" spans="1:32" ht="18" customHeight="1">
      <c r="A721" s="52"/>
      <c r="B721" s="18"/>
      <c r="C721" s="85"/>
      <c r="D721" s="85"/>
      <c r="E721" s="85"/>
      <c r="F721" s="85"/>
      <c r="G721" s="86"/>
      <c r="H721" s="19"/>
      <c r="I721" s="20"/>
      <c r="J721" s="100"/>
      <c r="K721" s="59"/>
      <c r="L721" s="145"/>
      <c r="M721" s="52"/>
      <c r="N721" s="52"/>
      <c r="O721" s="52"/>
      <c r="P721" s="52"/>
      <c r="Q721" s="52"/>
      <c r="R721" s="52"/>
      <c r="S721" s="52"/>
      <c r="T721" s="52"/>
      <c r="U721" s="52"/>
      <c r="V721" s="52"/>
      <c r="W721" s="52"/>
      <c r="X721" s="52"/>
      <c r="Y721" s="52"/>
      <c r="Z721" s="52"/>
      <c r="AA721" s="52"/>
      <c r="AB721" s="52"/>
      <c r="AC721" s="52"/>
      <c r="AD721" s="52"/>
      <c r="AE721" s="52"/>
      <c r="AF721" s="52"/>
    </row>
    <row r="722" spans="1:32" ht="18" customHeight="1">
      <c r="A722" s="52"/>
      <c r="B722" s="148" t="s">
        <v>401</v>
      </c>
      <c r="C722" s="129" t="s">
        <v>395</v>
      </c>
      <c r="D722" s="161" t="s">
        <v>152</v>
      </c>
      <c r="E722" s="121" t="s">
        <v>308</v>
      </c>
      <c r="F722" s="121" t="s">
        <v>318</v>
      </c>
      <c r="G722" s="166" t="s">
        <v>156</v>
      </c>
      <c r="H722" s="123" t="s">
        <v>405</v>
      </c>
      <c r="I722" s="124"/>
      <c r="J722" s="180" t="s">
        <v>406</v>
      </c>
      <c r="K722" s="182">
        <v>108</v>
      </c>
      <c r="L722" s="145"/>
      <c r="M722" s="52"/>
      <c r="N722" s="52"/>
      <c r="O722" s="52"/>
      <c r="P722" s="52"/>
      <c r="Q722" s="52"/>
      <c r="R722" s="52"/>
      <c r="S722" s="52"/>
      <c r="T722" s="52"/>
      <c r="U722" s="52"/>
      <c r="V722" s="52"/>
      <c r="W722" s="52"/>
      <c r="X722" s="52"/>
      <c r="Y722" s="52"/>
      <c r="Z722" s="52"/>
      <c r="AA722" s="52"/>
      <c r="AB722" s="52"/>
      <c r="AC722" s="52"/>
      <c r="AD722" s="52"/>
      <c r="AE722" s="52"/>
      <c r="AF722" s="52"/>
    </row>
    <row r="723" spans="1:32" ht="18" customHeight="1">
      <c r="A723" s="52"/>
      <c r="B723" s="118"/>
      <c r="C723" s="118"/>
      <c r="D723" s="118"/>
      <c r="E723" s="118"/>
      <c r="F723" s="118"/>
      <c r="G723" s="114"/>
      <c r="H723" s="125"/>
      <c r="I723" s="126"/>
      <c r="J723" s="138"/>
      <c r="K723" s="125"/>
      <c r="L723" s="145"/>
      <c r="M723" s="52"/>
      <c r="N723" s="52"/>
      <c r="O723" s="52"/>
      <c r="P723" s="52"/>
      <c r="Q723" s="52"/>
      <c r="R723" s="52"/>
      <c r="S723" s="52"/>
      <c r="T723" s="52"/>
      <c r="U723" s="52"/>
      <c r="V723" s="52"/>
      <c r="W723" s="52"/>
      <c r="X723" s="52"/>
      <c r="Y723" s="52"/>
      <c r="Z723" s="52"/>
      <c r="AA723" s="52"/>
      <c r="AB723" s="52"/>
      <c r="AC723" s="52"/>
      <c r="AD723" s="52"/>
      <c r="AE723" s="52"/>
      <c r="AF723" s="52"/>
    </row>
    <row r="724" spans="1:32" ht="18" customHeight="1">
      <c r="A724" s="52"/>
      <c r="B724" s="118"/>
      <c r="C724" s="118"/>
      <c r="D724" s="118"/>
      <c r="E724" s="118"/>
      <c r="F724" s="118"/>
      <c r="G724" s="114"/>
      <c r="H724" s="125"/>
      <c r="I724" s="126"/>
      <c r="J724" s="138"/>
      <c r="K724" s="125"/>
      <c r="L724" s="145"/>
      <c r="M724" s="52"/>
      <c r="N724" s="52"/>
      <c r="O724" s="52"/>
      <c r="P724" s="52"/>
      <c r="Q724" s="52"/>
      <c r="R724" s="52"/>
      <c r="S724" s="52"/>
      <c r="T724" s="52"/>
      <c r="U724" s="52"/>
      <c r="V724" s="52"/>
      <c r="W724" s="52"/>
      <c r="X724" s="52"/>
      <c r="Y724" s="52"/>
      <c r="Z724" s="52"/>
      <c r="AA724" s="52"/>
      <c r="AB724" s="52"/>
      <c r="AC724" s="52"/>
      <c r="AD724" s="52"/>
      <c r="AE724" s="52"/>
      <c r="AF724" s="52"/>
    </row>
    <row r="725" spans="1:32" ht="18" customHeight="1">
      <c r="A725" s="52"/>
      <c r="B725" s="118"/>
      <c r="C725" s="118"/>
      <c r="D725" s="118"/>
      <c r="E725" s="118"/>
      <c r="F725" s="118"/>
      <c r="G725" s="114"/>
      <c r="H725" s="125"/>
      <c r="I725" s="126"/>
      <c r="J725" s="138"/>
      <c r="K725" s="125"/>
      <c r="L725" s="145"/>
      <c r="M725" s="52"/>
      <c r="N725" s="52"/>
      <c r="O725" s="52"/>
      <c r="P725" s="52"/>
      <c r="Q725" s="52"/>
      <c r="R725" s="52"/>
      <c r="S725" s="52"/>
      <c r="T725" s="52"/>
      <c r="U725" s="52"/>
      <c r="V725" s="52"/>
      <c r="W725" s="52"/>
      <c r="X725" s="52"/>
      <c r="Y725" s="52"/>
      <c r="Z725" s="52"/>
      <c r="AA725" s="52"/>
      <c r="AB725" s="52"/>
      <c r="AC725" s="52"/>
      <c r="AD725" s="52"/>
      <c r="AE725" s="52"/>
      <c r="AF725" s="52"/>
    </row>
    <row r="726" spans="1:32" ht="18" customHeight="1">
      <c r="A726" s="52"/>
      <c r="B726" s="118"/>
      <c r="C726" s="118"/>
      <c r="D726" s="118"/>
      <c r="E726" s="118"/>
      <c r="F726" s="118"/>
      <c r="G726" s="114"/>
      <c r="H726" s="125"/>
      <c r="I726" s="126"/>
      <c r="J726" s="138"/>
      <c r="K726" s="125"/>
      <c r="L726" s="145"/>
      <c r="M726" s="52"/>
      <c r="N726" s="52"/>
      <c r="O726" s="52"/>
      <c r="P726" s="52"/>
      <c r="Q726" s="52"/>
      <c r="R726" s="52"/>
      <c r="S726" s="52"/>
      <c r="T726" s="52"/>
      <c r="U726" s="52"/>
      <c r="V726" s="52"/>
      <c r="W726" s="52"/>
      <c r="X726" s="52"/>
      <c r="Y726" s="52"/>
      <c r="Z726" s="52"/>
      <c r="AA726" s="52"/>
      <c r="AB726" s="52"/>
      <c r="AC726" s="52"/>
      <c r="AD726" s="52"/>
      <c r="AE726" s="52"/>
      <c r="AF726" s="52"/>
    </row>
    <row r="727" spans="1:32" ht="18" customHeight="1">
      <c r="A727" s="52"/>
      <c r="B727" s="118"/>
      <c r="C727" s="118"/>
      <c r="D727" s="118"/>
      <c r="E727" s="118"/>
      <c r="F727" s="118"/>
      <c r="G727" s="114"/>
      <c r="H727" s="125"/>
      <c r="I727" s="126"/>
      <c r="J727" s="138"/>
      <c r="K727" s="125"/>
      <c r="L727" s="145"/>
      <c r="M727" s="52"/>
      <c r="N727" s="52"/>
      <c r="O727" s="52"/>
      <c r="P727" s="52"/>
      <c r="Q727" s="52"/>
      <c r="R727" s="52"/>
      <c r="S727" s="52"/>
      <c r="T727" s="52"/>
      <c r="U727" s="52"/>
      <c r="V727" s="52"/>
      <c r="W727" s="52"/>
      <c r="X727" s="52"/>
      <c r="Y727" s="52"/>
      <c r="Z727" s="52"/>
      <c r="AA727" s="52"/>
      <c r="AB727" s="52"/>
      <c r="AC727" s="52"/>
      <c r="AD727" s="52"/>
      <c r="AE727" s="52"/>
      <c r="AF727" s="52"/>
    </row>
    <row r="728" spans="1:32" ht="18" customHeight="1">
      <c r="A728" s="52"/>
      <c r="B728" s="118"/>
      <c r="C728" s="118"/>
      <c r="D728" s="118"/>
      <c r="E728" s="118"/>
      <c r="F728" s="118"/>
      <c r="G728" s="114"/>
      <c r="H728" s="125"/>
      <c r="I728" s="126"/>
      <c r="J728" s="138"/>
      <c r="K728" s="125"/>
      <c r="L728" s="145"/>
      <c r="M728" s="52"/>
      <c r="N728" s="52"/>
      <c r="O728" s="52"/>
      <c r="P728" s="52"/>
      <c r="Q728" s="52"/>
      <c r="R728" s="52"/>
      <c r="S728" s="52"/>
      <c r="T728" s="52"/>
      <c r="U728" s="52"/>
      <c r="V728" s="52"/>
      <c r="W728" s="52"/>
      <c r="X728" s="52"/>
      <c r="Y728" s="52"/>
      <c r="Z728" s="52"/>
      <c r="AA728" s="52"/>
      <c r="AB728" s="52"/>
      <c r="AC728" s="52"/>
      <c r="AD728" s="52"/>
      <c r="AE728" s="52"/>
      <c r="AF728" s="52"/>
    </row>
    <row r="729" spans="1:32" ht="18" customHeight="1">
      <c r="A729" s="52"/>
      <c r="B729" s="118"/>
      <c r="C729" s="118"/>
      <c r="D729" s="118"/>
      <c r="E729" s="118"/>
      <c r="F729" s="118"/>
      <c r="G729" s="114"/>
      <c r="H729" s="125"/>
      <c r="I729" s="126"/>
      <c r="J729" s="138"/>
      <c r="K729" s="125"/>
      <c r="L729" s="145"/>
      <c r="M729" s="52"/>
      <c r="N729" s="52"/>
      <c r="O729" s="52"/>
      <c r="P729" s="52"/>
      <c r="Q729" s="52"/>
      <c r="R729" s="52"/>
      <c r="S729" s="52"/>
      <c r="T729" s="52"/>
      <c r="U729" s="52"/>
      <c r="V729" s="52"/>
      <c r="W729" s="52"/>
      <c r="X729" s="52"/>
      <c r="Y729" s="52"/>
      <c r="Z729" s="52"/>
      <c r="AA729" s="52"/>
      <c r="AB729" s="52"/>
      <c r="AC729" s="52"/>
      <c r="AD729" s="52"/>
      <c r="AE729" s="52"/>
      <c r="AF729" s="52"/>
    </row>
    <row r="730" spans="1:32" ht="18" customHeight="1">
      <c r="A730" s="52"/>
      <c r="B730" s="118"/>
      <c r="C730" s="118"/>
      <c r="D730" s="118"/>
      <c r="E730" s="118"/>
      <c r="F730" s="118"/>
      <c r="G730" s="114"/>
      <c r="H730" s="125"/>
      <c r="I730" s="126"/>
      <c r="J730" s="138"/>
      <c r="K730" s="125"/>
      <c r="L730" s="145"/>
      <c r="M730" s="52"/>
      <c r="N730" s="52"/>
      <c r="O730" s="52"/>
      <c r="P730" s="52"/>
      <c r="Q730" s="52"/>
      <c r="R730" s="52"/>
      <c r="S730" s="52"/>
      <c r="T730" s="52"/>
      <c r="U730" s="52"/>
      <c r="V730" s="52"/>
      <c r="W730" s="52"/>
      <c r="X730" s="52"/>
      <c r="Y730" s="52"/>
      <c r="Z730" s="52"/>
      <c r="AA730" s="52"/>
      <c r="AB730" s="52"/>
      <c r="AC730" s="52"/>
      <c r="AD730" s="52"/>
      <c r="AE730" s="52"/>
      <c r="AF730" s="52"/>
    </row>
    <row r="731" spans="1:32" ht="18" customHeight="1">
      <c r="A731" s="52"/>
      <c r="B731" s="118"/>
      <c r="C731" s="118"/>
      <c r="D731" s="118"/>
      <c r="E731" s="118"/>
      <c r="F731" s="118"/>
      <c r="G731" s="114"/>
      <c r="H731" s="125"/>
      <c r="I731" s="126"/>
      <c r="J731" s="138"/>
      <c r="K731" s="125"/>
      <c r="L731" s="145"/>
      <c r="M731" s="52"/>
      <c r="N731" s="52"/>
      <c r="O731" s="52"/>
      <c r="P731" s="52"/>
      <c r="Q731" s="52"/>
      <c r="R731" s="52"/>
      <c r="S731" s="52"/>
      <c r="T731" s="52"/>
      <c r="U731" s="52"/>
      <c r="V731" s="52"/>
      <c r="W731" s="52"/>
      <c r="X731" s="52"/>
      <c r="Y731" s="52"/>
      <c r="Z731" s="52"/>
      <c r="AA731" s="52"/>
      <c r="AB731" s="52"/>
      <c r="AC731" s="52"/>
      <c r="AD731" s="52"/>
      <c r="AE731" s="52"/>
      <c r="AF731" s="52"/>
    </row>
    <row r="732" spans="1:32" ht="18" customHeight="1">
      <c r="A732" s="52"/>
      <c r="B732" s="118"/>
      <c r="C732" s="118"/>
      <c r="D732" s="118"/>
      <c r="E732" s="118"/>
      <c r="F732" s="118"/>
      <c r="G732" s="114"/>
      <c r="H732" s="125"/>
      <c r="I732" s="126"/>
      <c r="J732" s="138"/>
      <c r="K732" s="125"/>
      <c r="L732" s="145"/>
      <c r="M732" s="52"/>
      <c r="N732" s="52"/>
      <c r="O732" s="52"/>
      <c r="P732" s="52"/>
      <c r="Q732" s="52"/>
      <c r="R732" s="52"/>
      <c r="S732" s="52"/>
      <c r="T732" s="52"/>
      <c r="U732" s="52"/>
      <c r="V732" s="52"/>
      <c r="W732" s="52"/>
      <c r="X732" s="52"/>
      <c r="Y732" s="52"/>
      <c r="Z732" s="52"/>
      <c r="AA732" s="52"/>
      <c r="AB732" s="52"/>
      <c r="AC732" s="52"/>
      <c r="AD732" s="52"/>
      <c r="AE732" s="52"/>
      <c r="AF732" s="52"/>
    </row>
    <row r="733" spans="1:32" ht="18" customHeight="1">
      <c r="A733" s="52"/>
      <c r="B733" s="119"/>
      <c r="C733" s="119"/>
      <c r="D733" s="119"/>
      <c r="E733" s="119"/>
      <c r="F733" s="119"/>
      <c r="G733" s="115"/>
      <c r="H733" s="127"/>
      <c r="I733" s="128"/>
      <c r="J733" s="181"/>
      <c r="K733" s="127"/>
      <c r="L733" s="145"/>
      <c r="M733" s="52"/>
      <c r="N733" s="52"/>
      <c r="O733" s="52"/>
      <c r="P733" s="52"/>
      <c r="Q733" s="52"/>
      <c r="R733" s="52"/>
      <c r="S733" s="52"/>
      <c r="T733" s="52"/>
      <c r="U733" s="52"/>
      <c r="V733" s="52"/>
      <c r="W733" s="52"/>
      <c r="X733" s="52"/>
      <c r="Y733" s="52"/>
      <c r="Z733" s="52"/>
      <c r="AA733" s="52"/>
      <c r="AB733" s="52"/>
      <c r="AC733" s="52"/>
      <c r="AD733" s="52"/>
      <c r="AE733" s="52"/>
      <c r="AF733" s="52"/>
    </row>
    <row r="734" spans="1:32" ht="18" customHeight="1">
      <c r="A734" s="52"/>
      <c r="B734" s="18"/>
      <c r="C734" s="85"/>
      <c r="D734" s="85"/>
      <c r="E734" s="85"/>
      <c r="F734" s="85"/>
      <c r="G734" s="86"/>
      <c r="H734" s="19"/>
      <c r="I734" s="20"/>
      <c r="J734" s="100"/>
      <c r="K734" s="59"/>
      <c r="L734" s="145"/>
      <c r="M734" s="52"/>
      <c r="N734" s="52"/>
      <c r="O734" s="52"/>
      <c r="P734" s="52"/>
      <c r="Q734" s="52"/>
      <c r="R734" s="52"/>
      <c r="S734" s="52"/>
      <c r="T734" s="52"/>
      <c r="U734" s="52"/>
      <c r="V734" s="52"/>
      <c r="W734" s="52"/>
      <c r="X734" s="52"/>
      <c r="Y734" s="52"/>
      <c r="Z734" s="52"/>
      <c r="AA734" s="52"/>
      <c r="AB734" s="52"/>
      <c r="AC734" s="52"/>
      <c r="AD734" s="52"/>
      <c r="AE734" s="52"/>
      <c r="AF734" s="52"/>
    </row>
    <row r="735" spans="1:32" ht="18" customHeight="1">
      <c r="A735" s="52"/>
      <c r="B735" s="148" t="s">
        <v>401</v>
      </c>
      <c r="C735" s="129" t="s">
        <v>395</v>
      </c>
      <c r="D735" s="161" t="s">
        <v>152</v>
      </c>
      <c r="E735" s="121" t="s">
        <v>308</v>
      </c>
      <c r="F735" s="121" t="s">
        <v>321</v>
      </c>
      <c r="G735" s="166" t="s">
        <v>156</v>
      </c>
      <c r="H735" s="123" t="s">
        <v>407</v>
      </c>
      <c r="I735" s="124"/>
      <c r="J735" s="180" t="s">
        <v>408</v>
      </c>
      <c r="K735" s="182">
        <v>109</v>
      </c>
      <c r="L735" s="145"/>
      <c r="M735" s="52"/>
      <c r="N735" s="52"/>
      <c r="O735" s="52"/>
      <c r="P735" s="52"/>
      <c r="Q735" s="52"/>
      <c r="R735" s="52"/>
      <c r="S735" s="52"/>
      <c r="T735" s="52"/>
      <c r="U735" s="52"/>
      <c r="V735" s="52"/>
      <c r="W735" s="52"/>
      <c r="X735" s="52"/>
      <c r="Y735" s="52"/>
      <c r="Z735" s="52"/>
      <c r="AA735" s="52"/>
      <c r="AB735" s="52"/>
      <c r="AC735" s="52"/>
      <c r="AD735" s="52"/>
      <c r="AE735" s="52"/>
      <c r="AF735" s="52"/>
    </row>
    <row r="736" spans="1:32" ht="18" customHeight="1">
      <c r="A736" s="52"/>
      <c r="B736" s="118"/>
      <c r="C736" s="118"/>
      <c r="D736" s="118"/>
      <c r="E736" s="118"/>
      <c r="F736" s="118"/>
      <c r="G736" s="114"/>
      <c r="H736" s="125"/>
      <c r="I736" s="126"/>
      <c r="J736" s="138"/>
      <c r="K736" s="125"/>
      <c r="L736" s="145"/>
      <c r="M736" s="52"/>
      <c r="N736" s="52"/>
      <c r="O736" s="52"/>
      <c r="P736" s="52"/>
      <c r="Q736" s="52"/>
      <c r="R736" s="52"/>
      <c r="S736" s="52"/>
      <c r="T736" s="52"/>
      <c r="U736" s="52"/>
      <c r="V736" s="52"/>
      <c r="W736" s="52"/>
      <c r="X736" s="52"/>
      <c r="Y736" s="52"/>
      <c r="Z736" s="52"/>
      <c r="AA736" s="52"/>
      <c r="AB736" s="52"/>
      <c r="AC736" s="52"/>
      <c r="AD736" s="52"/>
      <c r="AE736" s="52"/>
      <c r="AF736" s="52"/>
    </row>
    <row r="737" spans="1:32" ht="18" customHeight="1">
      <c r="A737" s="52"/>
      <c r="B737" s="118"/>
      <c r="C737" s="118"/>
      <c r="D737" s="118"/>
      <c r="E737" s="118"/>
      <c r="F737" s="118"/>
      <c r="G737" s="114"/>
      <c r="H737" s="125"/>
      <c r="I737" s="126"/>
      <c r="J737" s="138"/>
      <c r="K737" s="125"/>
      <c r="L737" s="145"/>
      <c r="M737" s="52"/>
      <c r="N737" s="52"/>
      <c r="O737" s="52"/>
      <c r="P737" s="52"/>
      <c r="Q737" s="52"/>
      <c r="R737" s="52"/>
      <c r="S737" s="52"/>
      <c r="T737" s="52"/>
      <c r="U737" s="52"/>
      <c r="V737" s="52"/>
      <c r="W737" s="52"/>
      <c r="X737" s="52"/>
      <c r="Y737" s="52"/>
      <c r="Z737" s="52"/>
      <c r="AA737" s="52"/>
      <c r="AB737" s="52"/>
      <c r="AC737" s="52"/>
      <c r="AD737" s="52"/>
      <c r="AE737" s="52"/>
      <c r="AF737" s="52"/>
    </row>
    <row r="738" spans="1:32" ht="18" customHeight="1">
      <c r="A738" s="52"/>
      <c r="B738" s="118"/>
      <c r="C738" s="118"/>
      <c r="D738" s="118"/>
      <c r="E738" s="118"/>
      <c r="F738" s="118"/>
      <c r="G738" s="114"/>
      <c r="H738" s="125"/>
      <c r="I738" s="126"/>
      <c r="J738" s="138"/>
      <c r="K738" s="125"/>
      <c r="L738" s="145"/>
      <c r="M738" s="52"/>
      <c r="N738" s="52"/>
      <c r="O738" s="52"/>
      <c r="P738" s="52"/>
      <c r="Q738" s="52"/>
      <c r="R738" s="52"/>
      <c r="S738" s="52"/>
      <c r="T738" s="52"/>
      <c r="U738" s="52"/>
      <c r="V738" s="52"/>
      <c r="W738" s="52"/>
      <c r="X738" s="52"/>
      <c r="Y738" s="52"/>
      <c r="Z738" s="52"/>
      <c r="AA738" s="52"/>
      <c r="AB738" s="52"/>
      <c r="AC738" s="52"/>
      <c r="AD738" s="52"/>
      <c r="AE738" s="52"/>
      <c r="AF738" s="52"/>
    </row>
    <row r="739" spans="1:32" ht="18" customHeight="1">
      <c r="A739" s="52"/>
      <c r="B739" s="118"/>
      <c r="C739" s="118"/>
      <c r="D739" s="118"/>
      <c r="E739" s="118"/>
      <c r="F739" s="118"/>
      <c r="G739" s="114"/>
      <c r="H739" s="125"/>
      <c r="I739" s="126"/>
      <c r="J739" s="138"/>
      <c r="K739" s="125"/>
      <c r="L739" s="145"/>
      <c r="M739" s="52"/>
      <c r="N739" s="52"/>
      <c r="O739" s="52"/>
      <c r="P739" s="52"/>
      <c r="Q739" s="52"/>
      <c r="R739" s="52"/>
      <c r="S739" s="52"/>
      <c r="T739" s="52"/>
      <c r="U739" s="52"/>
      <c r="V739" s="52"/>
      <c r="W739" s="52"/>
      <c r="X739" s="52"/>
      <c r="Y739" s="52"/>
      <c r="Z739" s="52"/>
      <c r="AA739" s="52"/>
      <c r="AB739" s="52"/>
      <c r="AC739" s="52"/>
      <c r="AD739" s="52"/>
      <c r="AE739" s="52"/>
      <c r="AF739" s="52"/>
    </row>
    <row r="740" spans="1:32" ht="18" customHeight="1">
      <c r="A740" s="52"/>
      <c r="B740" s="118"/>
      <c r="C740" s="118"/>
      <c r="D740" s="118"/>
      <c r="E740" s="118"/>
      <c r="F740" s="118"/>
      <c r="G740" s="114"/>
      <c r="H740" s="125"/>
      <c r="I740" s="126"/>
      <c r="J740" s="138"/>
      <c r="K740" s="125"/>
      <c r="L740" s="145"/>
      <c r="M740" s="52"/>
      <c r="N740" s="52"/>
      <c r="O740" s="52"/>
      <c r="P740" s="52"/>
      <c r="Q740" s="52"/>
      <c r="R740" s="52"/>
      <c r="S740" s="52"/>
      <c r="T740" s="52"/>
      <c r="U740" s="52"/>
      <c r="V740" s="52"/>
      <c r="W740" s="52"/>
      <c r="X740" s="52"/>
      <c r="Y740" s="52"/>
      <c r="Z740" s="52"/>
      <c r="AA740" s="52"/>
      <c r="AB740" s="52"/>
      <c r="AC740" s="52"/>
      <c r="AD740" s="52"/>
      <c r="AE740" s="52"/>
      <c r="AF740" s="52"/>
    </row>
    <row r="741" spans="1:32" ht="18" customHeight="1">
      <c r="A741" s="52"/>
      <c r="B741" s="119"/>
      <c r="C741" s="119"/>
      <c r="D741" s="118"/>
      <c r="E741" s="118"/>
      <c r="F741" s="118"/>
      <c r="G741" s="114"/>
      <c r="H741" s="125"/>
      <c r="I741" s="126"/>
      <c r="J741" s="138"/>
      <c r="K741" s="125"/>
      <c r="L741" s="145"/>
      <c r="M741" s="52"/>
      <c r="N741" s="52"/>
      <c r="O741" s="52"/>
      <c r="P741" s="52"/>
      <c r="Q741" s="52"/>
      <c r="R741" s="52"/>
      <c r="S741" s="52"/>
      <c r="T741" s="52"/>
      <c r="U741" s="52"/>
      <c r="V741" s="52"/>
      <c r="W741" s="52"/>
      <c r="X741" s="52"/>
      <c r="Y741" s="52"/>
      <c r="Z741" s="52"/>
      <c r="AA741" s="52"/>
      <c r="AB741" s="52"/>
      <c r="AC741" s="52"/>
      <c r="AD741" s="52"/>
      <c r="AE741" s="52"/>
      <c r="AF741" s="52"/>
    </row>
    <row r="742" spans="1:32" ht="18" customHeight="1">
      <c r="A742" s="52"/>
      <c r="B742" s="18"/>
      <c r="C742" s="85"/>
      <c r="D742" s="85"/>
      <c r="E742" s="85"/>
      <c r="F742" s="85"/>
      <c r="G742" s="86"/>
      <c r="H742" s="19"/>
      <c r="I742" s="20"/>
      <c r="J742" s="100"/>
      <c r="K742" s="59"/>
      <c r="L742" s="145"/>
      <c r="M742" s="52"/>
      <c r="N742" s="52"/>
      <c r="O742" s="52"/>
      <c r="P742" s="52"/>
      <c r="Q742" s="52"/>
      <c r="R742" s="52"/>
      <c r="S742" s="52"/>
      <c r="T742" s="52"/>
      <c r="U742" s="52"/>
      <c r="V742" s="52"/>
      <c r="W742" s="52"/>
      <c r="X742" s="52"/>
      <c r="Y742" s="52"/>
      <c r="Z742" s="52"/>
      <c r="AA742" s="52"/>
      <c r="AB742" s="52"/>
      <c r="AC742" s="52"/>
      <c r="AD742" s="52"/>
      <c r="AE742" s="52"/>
      <c r="AF742" s="52"/>
    </row>
    <row r="743" spans="1:32" ht="18" customHeight="1">
      <c r="A743" s="52"/>
      <c r="B743" s="148"/>
      <c r="C743" s="129" t="s">
        <v>395</v>
      </c>
      <c r="D743" s="161" t="s">
        <v>152</v>
      </c>
      <c r="E743" s="121" t="s">
        <v>308</v>
      </c>
      <c r="F743" s="121" t="s">
        <v>324</v>
      </c>
      <c r="G743" s="166" t="s">
        <v>157</v>
      </c>
      <c r="H743" s="123" t="s">
        <v>409</v>
      </c>
      <c r="I743" s="124"/>
      <c r="J743" s="180" t="s">
        <v>410</v>
      </c>
      <c r="K743" s="182">
        <v>110</v>
      </c>
      <c r="L743" s="145"/>
      <c r="M743" s="52"/>
      <c r="N743" s="52"/>
      <c r="O743" s="52"/>
      <c r="P743" s="52"/>
      <c r="Q743" s="52"/>
      <c r="R743" s="52"/>
      <c r="S743" s="52"/>
      <c r="T743" s="52"/>
      <c r="U743" s="52"/>
      <c r="V743" s="52"/>
      <c r="W743" s="52"/>
      <c r="X743" s="52"/>
      <c r="Y743" s="52"/>
      <c r="Z743" s="52"/>
      <c r="AA743" s="52"/>
      <c r="AB743" s="52"/>
      <c r="AC743" s="52"/>
      <c r="AD743" s="52"/>
      <c r="AE743" s="52"/>
      <c r="AF743" s="52"/>
    </row>
    <row r="744" spans="1:32" ht="18" customHeight="1">
      <c r="A744" s="52"/>
      <c r="B744" s="118"/>
      <c r="C744" s="118"/>
      <c r="D744" s="118"/>
      <c r="E744" s="118"/>
      <c r="F744" s="118"/>
      <c r="G744" s="114"/>
      <c r="H744" s="125"/>
      <c r="I744" s="126"/>
      <c r="J744" s="138"/>
      <c r="K744" s="125"/>
      <c r="L744" s="145"/>
      <c r="M744" s="52"/>
      <c r="N744" s="52"/>
      <c r="O744" s="52"/>
      <c r="P744" s="52"/>
      <c r="Q744" s="52"/>
      <c r="R744" s="52"/>
      <c r="S744" s="52"/>
      <c r="T744" s="52"/>
      <c r="U744" s="52"/>
      <c r="V744" s="52"/>
      <c r="W744" s="52"/>
      <c r="X744" s="52"/>
      <c r="Y744" s="52"/>
      <c r="Z744" s="52"/>
      <c r="AA744" s="52"/>
      <c r="AB744" s="52"/>
      <c r="AC744" s="52"/>
      <c r="AD744" s="52"/>
      <c r="AE744" s="52"/>
      <c r="AF744" s="52"/>
    </row>
    <row r="745" spans="1:32" ht="18" customHeight="1">
      <c r="A745" s="52"/>
      <c r="B745" s="118"/>
      <c r="C745" s="118"/>
      <c r="D745" s="118"/>
      <c r="E745" s="118"/>
      <c r="F745" s="118"/>
      <c r="G745" s="114"/>
      <c r="H745" s="125"/>
      <c r="I745" s="126"/>
      <c r="J745" s="138"/>
      <c r="K745" s="125"/>
      <c r="L745" s="145"/>
      <c r="M745" s="52"/>
      <c r="N745" s="52"/>
      <c r="O745" s="52"/>
      <c r="P745" s="52"/>
      <c r="Q745" s="52"/>
      <c r="R745" s="52"/>
      <c r="S745" s="52"/>
      <c r="T745" s="52"/>
      <c r="U745" s="52"/>
      <c r="V745" s="52"/>
      <c r="W745" s="52"/>
      <c r="X745" s="52"/>
      <c r="Y745" s="52"/>
      <c r="Z745" s="52"/>
      <c r="AA745" s="52"/>
      <c r="AB745" s="52"/>
      <c r="AC745" s="52"/>
      <c r="AD745" s="52"/>
      <c r="AE745" s="52"/>
      <c r="AF745" s="52"/>
    </row>
    <row r="746" spans="1:32" ht="18" customHeight="1">
      <c r="A746" s="52"/>
      <c r="B746" s="118"/>
      <c r="C746" s="118"/>
      <c r="D746" s="118"/>
      <c r="E746" s="118"/>
      <c r="F746" s="118"/>
      <c r="G746" s="114"/>
      <c r="H746" s="125"/>
      <c r="I746" s="126"/>
      <c r="J746" s="138"/>
      <c r="K746" s="125"/>
      <c r="L746" s="145"/>
      <c r="M746" s="52"/>
      <c r="N746" s="52"/>
      <c r="O746" s="52"/>
      <c r="P746" s="52"/>
      <c r="Q746" s="52"/>
      <c r="R746" s="52"/>
      <c r="S746" s="52"/>
      <c r="T746" s="52"/>
      <c r="U746" s="52"/>
      <c r="V746" s="52"/>
      <c r="W746" s="52"/>
      <c r="X746" s="52"/>
      <c r="Y746" s="52"/>
      <c r="Z746" s="52"/>
      <c r="AA746" s="52"/>
      <c r="AB746" s="52"/>
      <c r="AC746" s="52"/>
      <c r="AD746" s="52"/>
      <c r="AE746" s="52"/>
      <c r="AF746" s="52"/>
    </row>
    <row r="747" spans="1:32" ht="18" customHeight="1">
      <c r="A747" s="52"/>
      <c r="B747" s="118"/>
      <c r="C747" s="118"/>
      <c r="D747" s="118"/>
      <c r="E747" s="118"/>
      <c r="F747" s="118"/>
      <c r="G747" s="114"/>
      <c r="H747" s="125"/>
      <c r="I747" s="126"/>
      <c r="J747" s="138"/>
      <c r="K747" s="125"/>
      <c r="L747" s="145"/>
      <c r="M747" s="52"/>
      <c r="N747" s="52"/>
      <c r="O747" s="52"/>
      <c r="P747" s="52"/>
      <c r="Q747" s="52"/>
      <c r="R747" s="52"/>
      <c r="S747" s="52"/>
      <c r="T747" s="52"/>
      <c r="U747" s="52"/>
      <c r="V747" s="52"/>
      <c r="W747" s="52"/>
      <c r="X747" s="52"/>
      <c r="Y747" s="52"/>
      <c r="Z747" s="52"/>
      <c r="AA747" s="52"/>
      <c r="AB747" s="52"/>
      <c r="AC747" s="52"/>
      <c r="AD747" s="52"/>
      <c r="AE747" s="52"/>
      <c r="AF747" s="52"/>
    </row>
    <row r="748" spans="1:32" ht="18" customHeight="1">
      <c r="A748" s="52"/>
      <c r="B748" s="18"/>
      <c r="C748" s="85"/>
      <c r="D748" s="85"/>
      <c r="E748" s="85"/>
      <c r="F748" s="85"/>
      <c r="G748" s="86"/>
      <c r="H748" s="19"/>
      <c r="I748" s="20"/>
      <c r="J748" s="100"/>
      <c r="K748" s="59"/>
      <c r="L748" s="145"/>
      <c r="M748" s="52"/>
      <c r="N748" s="52"/>
      <c r="O748" s="52"/>
      <c r="P748" s="52"/>
      <c r="Q748" s="52"/>
      <c r="R748" s="52"/>
      <c r="S748" s="52"/>
      <c r="T748" s="52"/>
      <c r="U748" s="52"/>
      <c r="V748" s="52"/>
      <c r="W748" s="52"/>
      <c r="X748" s="52"/>
      <c r="Y748" s="52"/>
      <c r="Z748" s="52"/>
      <c r="AA748" s="52"/>
      <c r="AB748" s="52"/>
      <c r="AC748" s="52"/>
      <c r="AD748" s="52"/>
      <c r="AE748" s="52"/>
      <c r="AF748" s="52"/>
    </row>
    <row r="749" spans="1:32" ht="18" customHeight="1">
      <c r="A749" s="52"/>
      <c r="B749" s="148"/>
      <c r="C749" s="129"/>
      <c r="D749" s="161"/>
      <c r="E749" s="121"/>
      <c r="F749" s="121"/>
      <c r="G749" s="166"/>
      <c r="H749" s="123"/>
      <c r="I749" s="124"/>
      <c r="J749" s="180"/>
      <c r="K749" s="182"/>
      <c r="L749" s="145"/>
      <c r="M749" s="52"/>
      <c r="N749" s="52"/>
      <c r="O749" s="52"/>
      <c r="P749" s="52"/>
      <c r="Q749" s="52"/>
      <c r="R749" s="52"/>
      <c r="S749" s="52"/>
      <c r="T749" s="52"/>
      <c r="U749" s="52"/>
      <c r="V749" s="52"/>
      <c r="W749" s="52"/>
      <c r="X749" s="52"/>
      <c r="Y749" s="52"/>
      <c r="Z749" s="52"/>
      <c r="AA749" s="52"/>
      <c r="AB749" s="52"/>
      <c r="AC749" s="52"/>
      <c r="AD749" s="52"/>
      <c r="AE749" s="52"/>
      <c r="AF749" s="52"/>
    </row>
    <row r="750" spans="1:32" ht="18" customHeight="1">
      <c r="A750" s="52"/>
      <c r="B750" s="118"/>
      <c r="C750" s="118"/>
      <c r="D750" s="118"/>
      <c r="E750" s="118"/>
      <c r="F750" s="118"/>
      <c r="G750" s="114"/>
      <c r="H750" s="125"/>
      <c r="I750" s="126"/>
      <c r="J750" s="138"/>
      <c r="K750" s="125"/>
      <c r="L750" s="145"/>
      <c r="M750" s="52"/>
      <c r="N750" s="52"/>
      <c r="O750" s="52"/>
      <c r="P750" s="52"/>
      <c r="Q750" s="52"/>
      <c r="R750" s="52"/>
      <c r="S750" s="52"/>
      <c r="T750" s="52"/>
      <c r="U750" s="52"/>
      <c r="V750" s="52"/>
      <c r="W750" s="52"/>
      <c r="X750" s="52"/>
      <c r="Y750" s="52"/>
      <c r="Z750" s="52"/>
      <c r="AA750" s="52"/>
      <c r="AB750" s="52"/>
      <c r="AC750" s="52"/>
      <c r="AD750" s="52"/>
      <c r="AE750" s="52"/>
      <c r="AF750" s="52"/>
    </row>
    <row r="751" spans="1:32" ht="18" customHeight="1">
      <c r="A751" s="52"/>
      <c r="B751" s="118"/>
      <c r="C751" s="118"/>
      <c r="D751" s="118"/>
      <c r="E751" s="118"/>
      <c r="F751" s="118"/>
      <c r="G751" s="114"/>
      <c r="H751" s="125"/>
      <c r="I751" s="126"/>
      <c r="J751" s="138"/>
      <c r="K751" s="125"/>
      <c r="L751" s="145"/>
      <c r="M751" s="52"/>
      <c r="N751" s="52"/>
      <c r="O751" s="52"/>
      <c r="P751" s="52"/>
      <c r="Q751" s="52"/>
      <c r="R751" s="52"/>
      <c r="S751" s="52"/>
      <c r="T751" s="52"/>
      <c r="U751" s="52"/>
      <c r="V751" s="52"/>
      <c r="W751" s="52"/>
      <c r="X751" s="52"/>
      <c r="Y751" s="52"/>
      <c r="Z751" s="52"/>
      <c r="AA751" s="52"/>
      <c r="AB751" s="52"/>
      <c r="AC751" s="52"/>
      <c r="AD751" s="52"/>
      <c r="AE751" s="52"/>
      <c r="AF751" s="52"/>
    </row>
    <row r="752" spans="1:32" ht="18" customHeight="1">
      <c r="A752" s="52"/>
      <c r="B752" s="118"/>
      <c r="C752" s="118"/>
      <c r="D752" s="118"/>
      <c r="E752" s="118"/>
      <c r="F752" s="118"/>
      <c r="G752" s="114"/>
      <c r="H752" s="125"/>
      <c r="I752" s="126"/>
      <c r="J752" s="138"/>
      <c r="K752" s="125"/>
      <c r="L752" s="145"/>
      <c r="M752" s="52"/>
      <c r="N752" s="52"/>
      <c r="O752" s="52"/>
      <c r="P752" s="52"/>
      <c r="Q752" s="52"/>
      <c r="R752" s="52"/>
      <c r="S752" s="52"/>
      <c r="T752" s="52"/>
      <c r="U752" s="52"/>
      <c r="V752" s="52"/>
      <c r="W752" s="52"/>
      <c r="X752" s="52"/>
      <c r="Y752" s="52"/>
      <c r="Z752" s="52"/>
      <c r="AA752" s="52"/>
      <c r="AB752" s="52"/>
      <c r="AC752" s="52"/>
      <c r="AD752" s="52"/>
      <c r="AE752" s="52"/>
      <c r="AF752" s="52"/>
    </row>
    <row r="753" spans="1:32" ht="18" customHeight="1">
      <c r="A753" s="52"/>
      <c r="B753" s="118"/>
      <c r="C753" s="118"/>
      <c r="D753" s="118"/>
      <c r="E753" s="118"/>
      <c r="F753" s="118"/>
      <c r="G753" s="114"/>
      <c r="H753" s="125"/>
      <c r="I753" s="126"/>
      <c r="J753" s="138"/>
      <c r="K753" s="125"/>
      <c r="L753" s="145"/>
      <c r="M753" s="52"/>
      <c r="N753" s="52"/>
      <c r="O753" s="52"/>
      <c r="P753" s="52"/>
      <c r="Q753" s="52"/>
      <c r="R753" s="52"/>
      <c r="S753" s="52"/>
      <c r="T753" s="52"/>
      <c r="U753" s="52"/>
      <c r="V753" s="52"/>
      <c r="W753" s="52"/>
      <c r="X753" s="52"/>
      <c r="Y753" s="52"/>
      <c r="Z753" s="52"/>
      <c r="AA753" s="52"/>
      <c r="AB753" s="52"/>
      <c r="AC753" s="52"/>
      <c r="AD753" s="52"/>
      <c r="AE753" s="52"/>
      <c r="AF753" s="52"/>
    </row>
    <row r="754" spans="1:32" ht="18" customHeight="1">
      <c r="A754" s="52"/>
      <c r="B754" s="18"/>
      <c r="C754" s="85"/>
      <c r="D754" s="85"/>
      <c r="E754" s="85"/>
      <c r="F754" s="85"/>
      <c r="G754" s="86"/>
      <c r="H754" s="19"/>
      <c r="I754" s="20"/>
      <c r="J754" s="100"/>
      <c r="K754" s="59"/>
      <c r="L754" s="145"/>
      <c r="M754" s="52"/>
      <c r="N754" s="52"/>
      <c r="O754" s="52"/>
      <c r="P754" s="52"/>
      <c r="Q754" s="52"/>
      <c r="R754" s="52"/>
      <c r="S754" s="52"/>
      <c r="T754" s="52"/>
      <c r="U754" s="52"/>
      <c r="V754" s="52"/>
      <c r="W754" s="52"/>
      <c r="X754" s="52"/>
      <c r="Y754" s="52"/>
      <c r="Z754" s="52"/>
      <c r="AA754" s="52"/>
      <c r="AB754" s="52"/>
      <c r="AC754" s="52"/>
      <c r="AD754" s="52"/>
      <c r="AE754" s="52"/>
      <c r="AF754" s="52"/>
    </row>
    <row r="755" spans="1:32" ht="18" customHeight="1">
      <c r="A755" s="52"/>
      <c r="B755" s="148"/>
      <c r="C755" s="129" t="s">
        <v>395</v>
      </c>
      <c r="D755" s="161" t="s">
        <v>152</v>
      </c>
      <c r="E755" s="121" t="s">
        <v>308</v>
      </c>
      <c r="F755" s="121" t="s">
        <v>330</v>
      </c>
      <c r="G755" s="166" t="s">
        <v>157</v>
      </c>
      <c r="H755" s="123" t="s">
        <v>411</v>
      </c>
      <c r="I755" s="124"/>
      <c r="J755" s="180" t="s">
        <v>412</v>
      </c>
      <c r="K755" s="182">
        <v>111</v>
      </c>
      <c r="L755" s="145"/>
      <c r="M755" s="52"/>
      <c r="N755" s="52"/>
      <c r="O755" s="52"/>
      <c r="P755" s="52"/>
      <c r="Q755" s="52"/>
      <c r="R755" s="52"/>
      <c r="S755" s="52"/>
      <c r="T755" s="52"/>
      <c r="U755" s="52"/>
      <c r="V755" s="52"/>
      <c r="W755" s="52"/>
      <c r="X755" s="52"/>
      <c r="Y755" s="52"/>
      <c r="Z755" s="52"/>
      <c r="AA755" s="52"/>
      <c r="AB755" s="52"/>
      <c r="AC755" s="52"/>
      <c r="AD755" s="52"/>
      <c r="AE755" s="52"/>
      <c r="AF755" s="52"/>
    </row>
    <row r="756" spans="1:32" ht="18" customHeight="1">
      <c r="A756" s="52"/>
      <c r="B756" s="118"/>
      <c r="C756" s="118"/>
      <c r="D756" s="118"/>
      <c r="E756" s="118"/>
      <c r="F756" s="118"/>
      <c r="G756" s="114"/>
      <c r="H756" s="125"/>
      <c r="I756" s="126"/>
      <c r="J756" s="138"/>
      <c r="K756" s="125"/>
      <c r="L756" s="145"/>
      <c r="M756" s="52"/>
      <c r="N756" s="52"/>
      <c r="O756" s="52"/>
      <c r="P756" s="52"/>
      <c r="Q756" s="52"/>
      <c r="R756" s="52"/>
      <c r="S756" s="52"/>
      <c r="T756" s="52"/>
      <c r="U756" s="52"/>
      <c r="V756" s="52"/>
      <c r="W756" s="52"/>
      <c r="X756" s="52"/>
      <c r="Y756" s="52"/>
      <c r="Z756" s="52"/>
      <c r="AA756" s="52"/>
      <c r="AB756" s="52"/>
      <c r="AC756" s="52"/>
      <c r="AD756" s="52"/>
      <c r="AE756" s="52"/>
      <c r="AF756" s="52"/>
    </row>
    <row r="757" spans="1:32" ht="18" customHeight="1">
      <c r="A757" s="52"/>
      <c r="B757" s="118"/>
      <c r="C757" s="118"/>
      <c r="D757" s="118"/>
      <c r="E757" s="118"/>
      <c r="F757" s="118"/>
      <c r="G757" s="114"/>
      <c r="H757" s="125"/>
      <c r="I757" s="126"/>
      <c r="J757" s="138"/>
      <c r="K757" s="125"/>
      <c r="L757" s="145"/>
      <c r="M757" s="52"/>
      <c r="N757" s="52"/>
      <c r="O757" s="52"/>
      <c r="P757" s="52"/>
      <c r="Q757" s="52"/>
      <c r="R757" s="52"/>
      <c r="S757" s="52"/>
      <c r="T757" s="52"/>
      <c r="U757" s="52"/>
      <c r="V757" s="52"/>
      <c r="W757" s="52"/>
      <c r="X757" s="52"/>
      <c r="Y757" s="52"/>
      <c r="Z757" s="52"/>
      <c r="AA757" s="52"/>
      <c r="AB757" s="52"/>
      <c r="AC757" s="52"/>
      <c r="AD757" s="52"/>
      <c r="AE757" s="52"/>
      <c r="AF757" s="52"/>
    </row>
    <row r="758" spans="1:32" ht="18" customHeight="1">
      <c r="A758" s="52"/>
      <c r="B758" s="118"/>
      <c r="C758" s="118"/>
      <c r="D758" s="118"/>
      <c r="E758" s="118"/>
      <c r="F758" s="118"/>
      <c r="G758" s="114"/>
      <c r="H758" s="125"/>
      <c r="I758" s="126"/>
      <c r="J758" s="138"/>
      <c r="K758" s="125"/>
      <c r="L758" s="145"/>
      <c r="M758" s="52"/>
      <c r="N758" s="52"/>
      <c r="O758" s="52"/>
      <c r="P758" s="52"/>
      <c r="Q758" s="52"/>
      <c r="R758" s="52"/>
      <c r="S758" s="52"/>
      <c r="T758" s="52"/>
      <c r="U758" s="52"/>
      <c r="V758" s="52"/>
      <c r="W758" s="52"/>
      <c r="X758" s="52"/>
      <c r="Y758" s="52"/>
      <c r="Z758" s="52"/>
      <c r="AA758" s="52"/>
      <c r="AB758" s="52"/>
      <c r="AC758" s="52"/>
      <c r="AD758" s="52"/>
      <c r="AE758" s="52"/>
      <c r="AF758" s="52"/>
    </row>
    <row r="759" spans="1:32" ht="18" customHeight="1">
      <c r="A759" s="52"/>
      <c r="B759" s="118"/>
      <c r="C759" s="118"/>
      <c r="D759" s="118"/>
      <c r="E759" s="118"/>
      <c r="F759" s="118"/>
      <c r="G759" s="114"/>
      <c r="H759" s="125"/>
      <c r="I759" s="126"/>
      <c r="J759" s="138"/>
      <c r="K759" s="125"/>
      <c r="L759" s="145"/>
      <c r="M759" s="52"/>
      <c r="N759" s="52"/>
      <c r="O759" s="52"/>
      <c r="P759" s="52"/>
      <c r="Q759" s="52"/>
      <c r="R759" s="52"/>
      <c r="S759" s="52"/>
      <c r="T759" s="52"/>
      <c r="U759" s="52"/>
      <c r="V759" s="52"/>
      <c r="W759" s="52"/>
      <c r="X759" s="52"/>
      <c r="Y759" s="52"/>
      <c r="Z759" s="52"/>
      <c r="AA759" s="52"/>
      <c r="AB759" s="52"/>
      <c r="AC759" s="52"/>
      <c r="AD759" s="52"/>
      <c r="AE759" s="52"/>
      <c r="AF759" s="52"/>
    </row>
    <row r="760" spans="1:32" ht="18" customHeight="1">
      <c r="A760" s="52"/>
      <c r="B760" s="18"/>
      <c r="C760" s="85"/>
      <c r="D760" s="85"/>
      <c r="E760" s="85"/>
      <c r="F760" s="85"/>
      <c r="G760" s="86"/>
      <c r="H760" s="19"/>
      <c r="I760" s="20"/>
      <c r="J760" s="100"/>
      <c r="K760" s="59"/>
      <c r="L760" s="145"/>
      <c r="M760" s="52"/>
      <c r="N760" s="52"/>
      <c r="O760" s="52"/>
      <c r="P760" s="52"/>
      <c r="Q760" s="52"/>
      <c r="R760" s="52"/>
      <c r="S760" s="52"/>
      <c r="T760" s="52"/>
      <c r="U760" s="52"/>
      <c r="V760" s="52"/>
      <c r="W760" s="52"/>
      <c r="X760" s="52"/>
      <c r="Y760" s="52"/>
      <c r="Z760" s="52"/>
      <c r="AA760" s="52"/>
      <c r="AB760" s="52"/>
      <c r="AC760" s="52"/>
      <c r="AD760" s="52"/>
      <c r="AE760" s="52"/>
      <c r="AF760" s="52"/>
    </row>
    <row r="761" spans="1:32" ht="18" customHeight="1">
      <c r="A761" s="52"/>
      <c r="B761" s="148" t="s">
        <v>333</v>
      </c>
      <c r="C761" s="129" t="s">
        <v>395</v>
      </c>
      <c r="D761" s="161" t="s">
        <v>152</v>
      </c>
      <c r="E761" s="121" t="s">
        <v>308</v>
      </c>
      <c r="F761" s="121" t="s">
        <v>334</v>
      </c>
      <c r="G761" s="166" t="s">
        <v>156</v>
      </c>
      <c r="H761" s="123" t="s">
        <v>413</v>
      </c>
      <c r="I761" s="124"/>
      <c r="J761" s="180" t="s">
        <v>414</v>
      </c>
      <c r="K761" s="182">
        <v>112</v>
      </c>
      <c r="L761" s="145"/>
      <c r="M761" s="52"/>
      <c r="N761" s="52"/>
      <c r="O761" s="52"/>
      <c r="P761" s="52"/>
      <c r="Q761" s="52"/>
      <c r="R761" s="52"/>
      <c r="S761" s="52"/>
      <c r="T761" s="52"/>
      <c r="U761" s="52"/>
      <c r="V761" s="52"/>
      <c r="W761" s="52"/>
      <c r="X761" s="52"/>
      <c r="Y761" s="52"/>
      <c r="Z761" s="52"/>
      <c r="AA761" s="52"/>
      <c r="AB761" s="52"/>
      <c r="AC761" s="52"/>
      <c r="AD761" s="52"/>
      <c r="AE761" s="52"/>
      <c r="AF761" s="52"/>
    </row>
    <row r="762" spans="1:32" ht="18" customHeight="1">
      <c r="A762" s="52"/>
      <c r="B762" s="118"/>
      <c r="C762" s="118"/>
      <c r="D762" s="118"/>
      <c r="E762" s="118"/>
      <c r="F762" s="118"/>
      <c r="G762" s="114"/>
      <c r="H762" s="125"/>
      <c r="I762" s="126"/>
      <c r="J762" s="138"/>
      <c r="K762" s="125"/>
      <c r="L762" s="145"/>
      <c r="M762" s="52"/>
      <c r="N762" s="52"/>
      <c r="O762" s="52"/>
      <c r="P762" s="52"/>
      <c r="Q762" s="52"/>
      <c r="R762" s="52"/>
      <c r="S762" s="52"/>
      <c r="T762" s="52"/>
      <c r="U762" s="52"/>
      <c r="V762" s="52"/>
      <c r="W762" s="52"/>
      <c r="X762" s="52"/>
      <c r="Y762" s="52"/>
      <c r="Z762" s="52"/>
      <c r="AA762" s="52"/>
      <c r="AB762" s="52"/>
      <c r="AC762" s="52"/>
      <c r="AD762" s="52"/>
      <c r="AE762" s="52"/>
      <c r="AF762" s="52"/>
    </row>
    <row r="763" spans="1:32" ht="18" customHeight="1">
      <c r="A763" s="52"/>
      <c r="B763" s="118"/>
      <c r="C763" s="118"/>
      <c r="D763" s="118"/>
      <c r="E763" s="118"/>
      <c r="F763" s="118"/>
      <c r="G763" s="114"/>
      <c r="H763" s="125"/>
      <c r="I763" s="126"/>
      <c r="J763" s="138"/>
      <c r="K763" s="125"/>
      <c r="L763" s="145"/>
      <c r="M763" s="52"/>
      <c r="N763" s="52"/>
      <c r="O763" s="52"/>
      <c r="P763" s="52"/>
      <c r="Q763" s="52"/>
      <c r="R763" s="52"/>
      <c r="S763" s="52"/>
      <c r="T763" s="52"/>
      <c r="U763" s="52"/>
      <c r="V763" s="52"/>
      <c r="W763" s="52"/>
      <c r="X763" s="52"/>
      <c r="Y763" s="52"/>
      <c r="Z763" s="52"/>
      <c r="AA763" s="52"/>
      <c r="AB763" s="52"/>
      <c r="AC763" s="52"/>
      <c r="AD763" s="52"/>
      <c r="AE763" s="52"/>
      <c r="AF763" s="52"/>
    </row>
    <row r="764" spans="1:32" ht="18" customHeight="1">
      <c r="A764" s="52"/>
      <c r="B764" s="118"/>
      <c r="C764" s="118"/>
      <c r="D764" s="118"/>
      <c r="E764" s="118"/>
      <c r="F764" s="118"/>
      <c r="G764" s="114"/>
      <c r="H764" s="125"/>
      <c r="I764" s="126"/>
      <c r="J764" s="138"/>
      <c r="K764" s="125"/>
      <c r="L764" s="145"/>
      <c r="M764" s="52"/>
      <c r="N764" s="52"/>
      <c r="O764" s="52"/>
      <c r="P764" s="52"/>
      <c r="Q764" s="52"/>
      <c r="R764" s="52"/>
      <c r="S764" s="52"/>
      <c r="T764" s="52"/>
      <c r="U764" s="52"/>
      <c r="V764" s="52"/>
      <c r="W764" s="52"/>
      <c r="X764" s="52"/>
      <c r="Y764" s="52"/>
      <c r="Z764" s="52"/>
      <c r="AA764" s="52"/>
      <c r="AB764" s="52"/>
      <c r="AC764" s="52"/>
      <c r="AD764" s="52"/>
      <c r="AE764" s="52"/>
      <c r="AF764" s="52"/>
    </row>
    <row r="765" spans="1:32" ht="18" customHeight="1">
      <c r="A765" s="52"/>
      <c r="B765" s="118"/>
      <c r="C765" s="118"/>
      <c r="D765" s="118"/>
      <c r="E765" s="118"/>
      <c r="F765" s="118"/>
      <c r="G765" s="114"/>
      <c r="H765" s="125"/>
      <c r="I765" s="126"/>
      <c r="J765" s="138"/>
      <c r="K765" s="125"/>
      <c r="L765" s="145"/>
      <c r="M765" s="52"/>
      <c r="N765" s="52"/>
      <c r="O765" s="52"/>
      <c r="P765" s="52"/>
      <c r="Q765" s="52"/>
      <c r="R765" s="52"/>
      <c r="S765" s="52"/>
      <c r="T765" s="52"/>
      <c r="U765" s="52"/>
      <c r="V765" s="52"/>
      <c r="W765" s="52"/>
      <c r="X765" s="52"/>
      <c r="Y765" s="52"/>
      <c r="Z765" s="52"/>
      <c r="AA765" s="52"/>
      <c r="AB765" s="52"/>
      <c r="AC765" s="52"/>
      <c r="AD765" s="52"/>
      <c r="AE765" s="52"/>
      <c r="AF765" s="52"/>
    </row>
    <row r="766" spans="1:32" ht="18" customHeight="1">
      <c r="A766" s="52"/>
      <c r="B766" s="18"/>
      <c r="C766" s="85"/>
      <c r="D766" s="85"/>
      <c r="E766" s="85"/>
      <c r="F766" s="85"/>
      <c r="G766" s="86"/>
      <c r="H766" s="19"/>
      <c r="I766" s="20"/>
      <c r="J766" s="100"/>
      <c r="K766" s="59"/>
      <c r="L766" s="145"/>
      <c r="M766" s="52"/>
      <c r="N766" s="52"/>
      <c r="O766" s="52"/>
      <c r="P766" s="52"/>
      <c r="Q766" s="52"/>
      <c r="R766" s="52"/>
      <c r="S766" s="52"/>
      <c r="T766" s="52"/>
      <c r="U766" s="52"/>
      <c r="V766" s="52"/>
      <c r="W766" s="52"/>
      <c r="X766" s="52"/>
      <c r="Y766" s="52"/>
      <c r="Z766" s="52"/>
      <c r="AA766" s="52"/>
      <c r="AB766" s="52"/>
      <c r="AC766" s="52"/>
      <c r="AD766" s="52"/>
      <c r="AE766" s="52"/>
      <c r="AF766" s="52"/>
    </row>
    <row r="767" spans="1:32" ht="18" customHeight="1">
      <c r="A767" s="52"/>
      <c r="B767" s="148"/>
      <c r="C767" s="129" t="s">
        <v>395</v>
      </c>
      <c r="D767" s="161" t="s">
        <v>152</v>
      </c>
      <c r="E767" s="121" t="s">
        <v>337</v>
      </c>
      <c r="F767" s="121" t="s">
        <v>338</v>
      </c>
      <c r="G767" s="166" t="s">
        <v>156</v>
      </c>
      <c r="H767" s="123" t="s">
        <v>413</v>
      </c>
      <c r="I767" s="124"/>
      <c r="J767" s="180" t="s">
        <v>415</v>
      </c>
      <c r="K767" s="182">
        <v>113</v>
      </c>
      <c r="L767" s="145"/>
      <c r="M767" s="52"/>
      <c r="N767" s="52"/>
      <c r="O767" s="52"/>
      <c r="P767" s="52"/>
      <c r="Q767" s="52"/>
      <c r="R767" s="52"/>
      <c r="S767" s="52"/>
      <c r="T767" s="52"/>
      <c r="U767" s="52"/>
      <c r="V767" s="52"/>
      <c r="W767" s="52"/>
      <c r="X767" s="52"/>
      <c r="Y767" s="52"/>
      <c r="Z767" s="52"/>
      <c r="AA767" s="52"/>
      <c r="AB767" s="52"/>
      <c r="AC767" s="52"/>
      <c r="AD767" s="52"/>
      <c r="AE767" s="52"/>
      <c r="AF767" s="52"/>
    </row>
    <row r="768" spans="1:32" ht="18" customHeight="1">
      <c r="A768" s="52"/>
      <c r="B768" s="118"/>
      <c r="C768" s="118"/>
      <c r="D768" s="118"/>
      <c r="E768" s="118"/>
      <c r="F768" s="118"/>
      <c r="G768" s="114"/>
      <c r="H768" s="125"/>
      <c r="I768" s="126"/>
      <c r="J768" s="138"/>
      <c r="K768" s="125"/>
      <c r="L768" s="145"/>
      <c r="M768" s="52"/>
      <c r="N768" s="52"/>
      <c r="O768" s="52"/>
      <c r="P768" s="52"/>
      <c r="Q768" s="52"/>
      <c r="R768" s="52"/>
      <c r="S768" s="52"/>
      <c r="T768" s="52"/>
      <c r="U768" s="52"/>
      <c r="V768" s="52"/>
      <c r="W768" s="52"/>
      <c r="X768" s="52"/>
      <c r="Y768" s="52"/>
      <c r="Z768" s="52"/>
      <c r="AA768" s="52"/>
      <c r="AB768" s="52"/>
      <c r="AC768" s="52"/>
      <c r="AD768" s="52"/>
      <c r="AE768" s="52"/>
      <c r="AF768" s="52"/>
    </row>
    <row r="769" spans="1:32" ht="18" customHeight="1">
      <c r="A769" s="52"/>
      <c r="B769" s="118"/>
      <c r="C769" s="118"/>
      <c r="D769" s="118"/>
      <c r="E769" s="118"/>
      <c r="F769" s="118"/>
      <c r="G769" s="114"/>
      <c r="H769" s="125"/>
      <c r="I769" s="126"/>
      <c r="J769" s="138"/>
      <c r="K769" s="125"/>
      <c r="L769" s="145"/>
      <c r="M769" s="52"/>
      <c r="N769" s="52"/>
      <c r="O769" s="52"/>
      <c r="P769" s="52"/>
      <c r="Q769" s="52"/>
      <c r="R769" s="52"/>
      <c r="S769" s="52"/>
      <c r="T769" s="52"/>
      <c r="U769" s="52"/>
      <c r="V769" s="52"/>
      <c r="W769" s="52"/>
      <c r="X769" s="52"/>
      <c r="Y769" s="52"/>
      <c r="Z769" s="52"/>
      <c r="AA769" s="52"/>
      <c r="AB769" s="52"/>
      <c r="AC769" s="52"/>
      <c r="AD769" s="52"/>
      <c r="AE769" s="52"/>
      <c r="AF769" s="52"/>
    </row>
    <row r="770" spans="1:32" ht="18" customHeight="1">
      <c r="A770" s="52"/>
      <c r="B770" s="118"/>
      <c r="C770" s="118"/>
      <c r="D770" s="118"/>
      <c r="E770" s="118"/>
      <c r="F770" s="118"/>
      <c r="G770" s="114"/>
      <c r="H770" s="125"/>
      <c r="I770" s="126"/>
      <c r="J770" s="138"/>
      <c r="K770" s="125"/>
      <c r="L770" s="145"/>
      <c r="M770" s="52"/>
      <c r="N770" s="52"/>
      <c r="O770" s="52"/>
      <c r="P770" s="52"/>
      <c r="Q770" s="52"/>
      <c r="R770" s="52"/>
      <c r="S770" s="52"/>
      <c r="T770" s="52"/>
      <c r="U770" s="52"/>
      <c r="V770" s="52"/>
      <c r="W770" s="52"/>
      <c r="X770" s="52"/>
      <c r="Y770" s="52"/>
      <c r="Z770" s="52"/>
      <c r="AA770" s="52"/>
      <c r="AB770" s="52"/>
      <c r="AC770" s="52"/>
      <c r="AD770" s="52"/>
      <c r="AE770" s="52"/>
      <c r="AF770" s="52"/>
    </row>
    <row r="771" spans="1:32" ht="18" customHeight="1">
      <c r="A771" s="52"/>
      <c r="B771" s="118"/>
      <c r="C771" s="118"/>
      <c r="D771" s="118"/>
      <c r="E771" s="118"/>
      <c r="F771" s="118"/>
      <c r="G771" s="114"/>
      <c r="H771" s="125"/>
      <c r="I771" s="126"/>
      <c r="J771" s="138"/>
      <c r="K771" s="125"/>
      <c r="L771" s="145"/>
      <c r="M771" s="52"/>
      <c r="N771" s="52"/>
      <c r="O771" s="52"/>
      <c r="P771" s="52"/>
      <c r="Q771" s="52"/>
      <c r="R771" s="52"/>
      <c r="S771" s="52"/>
      <c r="T771" s="52"/>
      <c r="U771" s="52"/>
      <c r="V771" s="52"/>
      <c r="W771" s="52"/>
      <c r="X771" s="52"/>
      <c r="Y771" s="52"/>
      <c r="Z771" s="52"/>
      <c r="AA771" s="52"/>
      <c r="AB771" s="52"/>
      <c r="AC771" s="52"/>
      <c r="AD771" s="52"/>
      <c r="AE771" s="52"/>
      <c r="AF771" s="52"/>
    </row>
    <row r="772" spans="1:32" ht="18" customHeight="1">
      <c r="A772" s="52"/>
      <c r="B772" s="118"/>
      <c r="C772" s="118"/>
      <c r="D772" s="118"/>
      <c r="E772" s="118"/>
      <c r="F772" s="118"/>
      <c r="G772" s="114"/>
      <c r="H772" s="125"/>
      <c r="I772" s="126"/>
      <c r="J772" s="138"/>
      <c r="K772" s="125"/>
      <c r="L772" s="145"/>
      <c r="M772" s="52"/>
      <c r="N772" s="52"/>
      <c r="O772" s="52"/>
      <c r="P772" s="52"/>
      <c r="Q772" s="52"/>
      <c r="R772" s="52"/>
      <c r="S772" s="52"/>
      <c r="T772" s="52"/>
      <c r="U772" s="52"/>
      <c r="V772" s="52"/>
      <c r="W772" s="52"/>
      <c r="X772" s="52"/>
      <c r="Y772" s="52"/>
      <c r="Z772" s="52"/>
      <c r="AA772" s="52"/>
      <c r="AB772" s="52"/>
      <c r="AC772" s="52"/>
      <c r="AD772" s="52"/>
      <c r="AE772" s="52"/>
      <c r="AF772" s="52"/>
    </row>
    <row r="773" spans="1:32" ht="18" customHeight="1">
      <c r="A773" s="52"/>
      <c r="B773" s="18"/>
      <c r="C773" s="85"/>
      <c r="D773" s="85"/>
      <c r="E773" s="85"/>
      <c r="F773" s="85"/>
      <c r="G773" s="86"/>
      <c r="H773" s="19"/>
      <c r="I773" s="20"/>
      <c r="J773" s="100"/>
      <c r="K773" s="59"/>
      <c r="L773" s="145"/>
      <c r="M773" s="52"/>
      <c r="N773" s="52"/>
      <c r="O773" s="52"/>
      <c r="P773" s="52"/>
      <c r="Q773" s="52"/>
      <c r="R773" s="52"/>
      <c r="S773" s="52"/>
      <c r="T773" s="52"/>
      <c r="U773" s="52"/>
      <c r="V773" s="52"/>
      <c r="W773" s="52"/>
      <c r="X773" s="52"/>
      <c r="Y773" s="52"/>
      <c r="Z773" s="52"/>
      <c r="AA773" s="52"/>
      <c r="AB773" s="52"/>
      <c r="AC773" s="52"/>
      <c r="AD773" s="52"/>
      <c r="AE773" s="52"/>
      <c r="AF773" s="52"/>
    </row>
    <row r="774" spans="1:32" ht="18" customHeight="1">
      <c r="A774" s="52"/>
      <c r="B774" s="148"/>
      <c r="C774" s="129" t="s">
        <v>395</v>
      </c>
      <c r="D774" s="161" t="s">
        <v>152</v>
      </c>
      <c r="E774" s="121" t="s">
        <v>340</v>
      </c>
      <c r="F774" s="121" t="s">
        <v>338</v>
      </c>
      <c r="G774" s="166" t="s">
        <v>155</v>
      </c>
      <c r="H774" s="123" t="s">
        <v>341</v>
      </c>
      <c r="I774" s="124"/>
      <c r="J774" s="180" t="s">
        <v>416</v>
      </c>
      <c r="K774" s="182">
        <v>114</v>
      </c>
      <c r="L774" s="145"/>
      <c r="M774" s="52"/>
      <c r="N774" s="52"/>
      <c r="O774" s="52"/>
      <c r="P774" s="52"/>
      <c r="Q774" s="52"/>
      <c r="R774" s="52"/>
      <c r="S774" s="52"/>
      <c r="T774" s="52"/>
      <c r="U774" s="52"/>
      <c r="V774" s="52"/>
      <c r="W774" s="52"/>
      <c r="X774" s="52"/>
      <c r="Y774" s="52"/>
      <c r="Z774" s="52"/>
      <c r="AA774" s="52"/>
      <c r="AB774" s="52"/>
      <c r="AC774" s="52"/>
      <c r="AD774" s="52"/>
      <c r="AE774" s="52"/>
      <c r="AF774" s="52"/>
    </row>
    <row r="775" spans="1:32" ht="18" customHeight="1">
      <c r="A775" s="52"/>
      <c r="B775" s="118"/>
      <c r="C775" s="118"/>
      <c r="D775" s="118"/>
      <c r="E775" s="118"/>
      <c r="F775" s="118"/>
      <c r="G775" s="114"/>
      <c r="H775" s="125"/>
      <c r="I775" s="126"/>
      <c r="J775" s="138"/>
      <c r="K775" s="125"/>
      <c r="L775" s="145"/>
      <c r="M775" s="52"/>
      <c r="N775" s="52"/>
      <c r="O775" s="52"/>
      <c r="P775" s="52"/>
      <c r="Q775" s="52"/>
      <c r="R775" s="52"/>
      <c r="S775" s="52"/>
      <c r="T775" s="52"/>
      <c r="U775" s="52"/>
      <c r="V775" s="52"/>
      <c r="W775" s="52"/>
      <c r="X775" s="52"/>
      <c r="Y775" s="52"/>
      <c r="Z775" s="52"/>
      <c r="AA775" s="52"/>
      <c r="AB775" s="52"/>
      <c r="AC775" s="52"/>
      <c r="AD775" s="52"/>
      <c r="AE775" s="52"/>
      <c r="AF775" s="52"/>
    </row>
    <row r="776" spans="1:32" ht="18" customHeight="1">
      <c r="A776" s="52"/>
      <c r="B776" s="118"/>
      <c r="C776" s="118"/>
      <c r="D776" s="118"/>
      <c r="E776" s="118"/>
      <c r="F776" s="118"/>
      <c r="G776" s="114"/>
      <c r="H776" s="125"/>
      <c r="I776" s="126"/>
      <c r="J776" s="138"/>
      <c r="K776" s="125"/>
      <c r="L776" s="145"/>
      <c r="M776" s="52"/>
      <c r="N776" s="52"/>
      <c r="O776" s="52"/>
      <c r="P776" s="52"/>
      <c r="Q776" s="52"/>
      <c r="R776" s="52"/>
      <c r="S776" s="52"/>
      <c r="T776" s="52"/>
      <c r="U776" s="52"/>
      <c r="V776" s="52"/>
      <c r="W776" s="52"/>
      <c r="X776" s="52"/>
      <c r="Y776" s="52"/>
      <c r="Z776" s="52"/>
      <c r="AA776" s="52"/>
      <c r="AB776" s="52"/>
      <c r="AC776" s="52"/>
      <c r="AD776" s="52"/>
      <c r="AE776" s="52"/>
      <c r="AF776" s="52"/>
    </row>
    <row r="777" spans="1:32" ht="18" customHeight="1">
      <c r="A777" s="52"/>
      <c r="B777" s="118"/>
      <c r="C777" s="118"/>
      <c r="D777" s="118"/>
      <c r="E777" s="118"/>
      <c r="F777" s="118"/>
      <c r="G777" s="114"/>
      <c r="H777" s="125"/>
      <c r="I777" s="126"/>
      <c r="J777" s="138"/>
      <c r="K777" s="125"/>
      <c r="L777" s="145"/>
      <c r="M777" s="52"/>
      <c r="N777" s="52"/>
      <c r="O777" s="52"/>
      <c r="P777" s="52"/>
      <c r="Q777" s="52"/>
      <c r="R777" s="52"/>
      <c r="S777" s="52"/>
      <c r="T777" s="52"/>
      <c r="U777" s="52"/>
      <c r="V777" s="52"/>
      <c r="W777" s="52"/>
      <c r="X777" s="52"/>
      <c r="Y777" s="52"/>
      <c r="Z777" s="52"/>
      <c r="AA777" s="52"/>
      <c r="AB777" s="52"/>
      <c r="AC777" s="52"/>
      <c r="AD777" s="52"/>
      <c r="AE777" s="52"/>
      <c r="AF777" s="52"/>
    </row>
    <row r="778" spans="1:32" ht="18" customHeight="1">
      <c r="A778" s="52"/>
      <c r="B778" s="118"/>
      <c r="C778" s="118"/>
      <c r="D778" s="118"/>
      <c r="E778" s="118"/>
      <c r="F778" s="118"/>
      <c r="G778" s="114"/>
      <c r="H778" s="125"/>
      <c r="I778" s="126"/>
      <c r="J778" s="138"/>
      <c r="K778" s="125"/>
      <c r="L778" s="145"/>
      <c r="M778" s="52"/>
      <c r="N778" s="52"/>
      <c r="O778" s="52"/>
      <c r="P778" s="52"/>
      <c r="Q778" s="52"/>
      <c r="R778" s="52"/>
      <c r="S778" s="52"/>
      <c r="T778" s="52"/>
      <c r="U778" s="52"/>
      <c r="V778" s="52"/>
      <c r="W778" s="52"/>
      <c r="X778" s="52"/>
      <c r="Y778" s="52"/>
      <c r="Z778" s="52"/>
      <c r="AA778" s="52"/>
      <c r="AB778" s="52"/>
      <c r="AC778" s="52"/>
      <c r="AD778" s="52"/>
      <c r="AE778" s="52"/>
      <c r="AF778" s="52"/>
    </row>
    <row r="779" spans="1:32" ht="18" customHeight="1">
      <c r="A779" s="52"/>
      <c r="B779" s="18"/>
      <c r="C779" s="85"/>
      <c r="D779" s="85"/>
      <c r="E779" s="85"/>
      <c r="F779" s="85"/>
      <c r="G779" s="86"/>
      <c r="H779" s="19"/>
      <c r="I779" s="20"/>
      <c r="J779" s="100"/>
      <c r="K779" s="59"/>
      <c r="L779" s="145"/>
      <c r="M779" s="52"/>
      <c r="N779" s="52"/>
      <c r="O779" s="52"/>
      <c r="P779" s="52"/>
      <c r="Q779" s="52"/>
      <c r="R779" s="52"/>
      <c r="S779" s="52"/>
      <c r="T779" s="52"/>
      <c r="U779" s="52"/>
      <c r="V779" s="52"/>
      <c r="W779" s="52"/>
      <c r="X779" s="52"/>
      <c r="Y779" s="52"/>
      <c r="Z779" s="52"/>
      <c r="AA779" s="52"/>
      <c r="AB779" s="52"/>
      <c r="AC779" s="52"/>
      <c r="AD779" s="52"/>
      <c r="AE779" s="52"/>
      <c r="AF779" s="52"/>
    </row>
    <row r="780" spans="1:32" ht="18" customHeight="1">
      <c r="A780" s="52"/>
      <c r="B780" s="148"/>
      <c r="C780" s="129" t="s">
        <v>395</v>
      </c>
      <c r="D780" s="161" t="s">
        <v>152</v>
      </c>
      <c r="E780" s="121" t="s">
        <v>344</v>
      </c>
      <c r="F780" s="121" t="s">
        <v>345</v>
      </c>
      <c r="G780" s="166" t="s">
        <v>156</v>
      </c>
      <c r="H780" s="123" t="s">
        <v>417</v>
      </c>
      <c r="I780" s="124"/>
      <c r="J780" s="180" t="s">
        <v>418</v>
      </c>
      <c r="K780" s="182">
        <v>115</v>
      </c>
      <c r="L780" s="145"/>
      <c r="M780" s="52"/>
      <c r="N780" s="52"/>
      <c r="O780" s="52"/>
      <c r="P780" s="52"/>
      <c r="Q780" s="52"/>
      <c r="R780" s="52"/>
      <c r="S780" s="52"/>
      <c r="T780" s="52"/>
      <c r="U780" s="52"/>
      <c r="V780" s="52"/>
      <c r="W780" s="52"/>
      <c r="X780" s="52"/>
      <c r="Y780" s="52"/>
      <c r="Z780" s="52"/>
      <c r="AA780" s="52"/>
      <c r="AB780" s="52"/>
      <c r="AC780" s="52"/>
      <c r="AD780" s="52"/>
      <c r="AE780" s="52"/>
      <c r="AF780" s="52"/>
    </row>
    <row r="781" spans="1:32" ht="18" customHeight="1">
      <c r="A781" s="52"/>
      <c r="B781" s="118"/>
      <c r="C781" s="118"/>
      <c r="D781" s="118"/>
      <c r="E781" s="118"/>
      <c r="F781" s="118"/>
      <c r="G781" s="114"/>
      <c r="H781" s="125"/>
      <c r="I781" s="126"/>
      <c r="J781" s="138"/>
      <c r="K781" s="125"/>
      <c r="L781" s="145"/>
      <c r="M781" s="52"/>
      <c r="N781" s="52"/>
      <c r="O781" s="52"/>
      <c r="P781" s="52"/>
      <c r="Q781" s="52"/>
      <c r="R781" s="52"/>
      <c r="S781" s="52"/>
      <c r="T781" s="52"/>
      <c r="U781" s="52"/>
      <c r="V781" s="52"/>
      <c r="W781" s="52"/>
      <c r="X781" s="52"/>
      <c r="Y781" s="52"/>
      <c r="Z781" s="52"/>
      <c r="AA781" s="52"/>
      <c r="AB781" s="52"/>
      <c r="AC781" s="52"/>
      <c r="AD781" s="52"/>
      <c r="AE781" s="52"/>
      <c r="AF781" s="52"/>
    </row>
    <row r="782" spans="1:32" ht="18" customHeight="1">
      <c r="A782" s="52"/>
      <c r="B782" s="118"/>
      <c r="C782" s="118"/>
      <c r="D782" s="118"/>
      <c r="E782" s="118"/>
      <c r="F782" s="118"/>
      <c r="G782" s="114"/>
      <c r="H782" s="125"/>
      <c r="I782" s="126"/>
      <c r="J782" s="138"/>
      <c r="K782" s="125"/>
      <c r="L782" s="145"/>
      <c r="M782" s="52"/>
      <c r="N782" s="52"/>
      <c r="O782" s="52"/>
      <c r="P782" s="52"/>
      <c r="Q782" s="52"/>
      <c r="R782" s="52"/>
      <c r="S782" s="52"/>
      <c r="T782" s="52"/>
      <c r="U782" s="52"/>
      <c r="V782" s="52"/>
      <c r="W782" s="52"/>
      <c r="X782" s="52"/>
      <c r="Y782" s="52"/>
      <c r="Z782" s="52"/>
      <c r="AA782" s="52"/>
      <c r="AB782" s="52"/>
      <c r="AC782" s="52"/>
      <c r="AD782" s="52"/>
      <c r="AE782" s="52"/>
      <c r="AF782" s="52"/>
    </row>
    <row r="783" spans="1:32" ht="18" customHeight="1">
      <c r="A783" s="52"/>
      <c r="B783" s="118"/>
      <c r="C783" s="118"/>
      <c r="D783" s="118"/>
      <c r="E783" s="118"/>
      <c r="F783" s="118"/>
      <c r="G783" s="114"/>
      <c r="H783" s="125"/>
      <c r="I783" s="126"/>
      <c r="J783" s="138"/>
      <c r="K783" s="125"/>
      <c r="L783" s="145"/>
      <c r="M783" s="52"/>
      <c r="N783" s="52"/>
      <c r="O783" s="52"/>
      <c r="P783" s="52"/>
      <c r="Q783" s="52"/>
      <c r="R783" s="52"/>
      <c r="S783" s="52"/>
      <c r="T783" s="52"/>
      <c r="U783" s="52"/>
      <c r="V783" s="52"/>
      <c r="W783" s="52"/>
      <c r="X783" s="52"/>
      <c r="Y783" s="52"/>
      <c r="Z783" s="52"/>
      <c r="AA783" s="52"/>
      <c r="AB783" s="52"/>
      <c r="AC783" s="52"/>
      <c r="AD783" s="52"/>
      <c r="AE783" s="52"/>
      <c r="AF783" s="52"/>
    </row>
    <row r="784" spans="1:32" ht="18" customHeight="1">
      <c r="A784" s="52"/>
      <c r="B784" s="118"/>
      <c r="C784" s="118"/>
      <c r="D784" s="118"/>
      <c r="E784" s="118"/>
      <c r="F784" s="118"/>
      <c r="G784" s="114"/>
      <c r="H784" s="125"/>
      <c r="I784" s="126"/>
      <c r="J784" s="138"/>
      <c r="K784" s="125"/>
      <c r="L784" s="145"/>
      <c r="M784" s="52"/>
      <c r="N784" s="52"/>
      <c r="O784" s="52"/>
      <c r="P784" s="52"/>
      <c r="Q784" s="52"/>
      <c r="R784" s="52"/>
      <c r="S784" s="52"/>
      <c r="T784" s="52"/>
      <c r="U784" s="52"/>
      <c r="V784" s="52"/>
      <c r="W784" s="52"/>
      <c r="X784" s="52"/>
      <c r="Y784" s="52"/>
      <c r="Z784" s="52"/>
      <c r="AA784" s="52"/>
      <c r="AB784" s="52"/>
      <c r="AC784" s="52"/>
      <c r="AD784" s="52"/>
      <c r="AE784" s="52"/>
      <c r="AF784" s="52"/>
    </row>
    <row r="785" spans="1:32" ht="18" customHeight="1">
      <c r="A785" s="52"/>
      <c r="B785" s="118"/>
      <c r="C785" s="118"/>
      <c r="D785" s="118"/>
      <c r="E785" s="118"/>
      <c r="F785" s="118"/>
      <c r="G785" s="114"/>
      <c r="H785" s="125"/>
      <c r="I785" s="126"/>
      <c r="J785" s="138"/>
      <c r="K785" s="125"/>
      <c r="L785" s="145"/>
      <c r="M785" s="52"/>
      <c r="N785" s="52"/>
      <c r="O785" s="52"/>
      <c r="P785" s="52"/>
      <c r="Q785" s="52"/>
      <c r="R785" s="52"/>
      <c r="S785" s="52"/>
      <c r="T785" s="52"/>
      <c r="U785" s="52"/>
      <c r="V785" s="52"/>
      <c r="W785" s="52"/>
      <c r="X785" s="52"/>
      <c r="Y785" s="52"/>
      <c r="Z785" s="52"/>
      <c r="AA785" s="52"/>
      <c r="AB785" s="52"/>
      <c r="AC785" s="52"/>
      <c r="AD785" s="52"/>
      <c r="AE785" s="52"/>
      <c r="AF785" s="52"/>
    </row>
    <row r="786" spans="1:32" ht="18" customHeight="1">
      <c r="A786" s="52"/>
      <c r="B786" s="118"/>
      <c r="C786" s="118"/>
      <c r="D786" s="118"/>
      <c r="E786" s="118"/>
      <c r="F786" s="118"/>
      <c r="G786" s="114"/>
      <c r="H786" s="125"/>
      <c r="I786" s="126"/>
      <c r="J786" s="138"/>
      <c r="K786" s="125"/>
      <c r="L786" s="145"/>
      <c r="M786" s="52"/>
      <c r="N786" s="52"/>
      <c r="O786" s="52"/>
      <c r="P786" s="52"/>
      <c r="Q786" s="52"/>
      <c r="R786" s="52"/>
      <c r="S786" s="52"/>
      <c r="T786" s="52"/>
      <c r="U786" s="52"/>
      <c r="V786" s="52"/>
      <c r="W786" s="52"/>
      <c r="X786" s="52"/>
      <c r="Y786" s="52"/>
      <c r="Z786" s="52"/>
      <c r="AA786" s="52"/>
      <c r="AB786" s="52"/>
      <c r="AC786" s="52"/>
      <c r="AD786" s="52"/>
      <c r="AE786" s="52"/>
      <c r="AF786" s="52"/>
    </row>
    <row r="787" spans="1:32" ht="18" customHeight="1">
      <c r="A787" s="52"/>
      <c r="B787" s="118"/>
      <c r="C787" s="118"/>
      <c r="D787" s="118"/>
      <c r="E787" s="118"/>
      <c r="F787" s="118"/>
      <c r="G787" s="114"/>
      <c r="H787" s="125"/>
      <c r="I787" s="126"/>
      <c r="J787" s="138"/>
      <c r="K787" s="125"/>
      <c r="L787" s="145"/>
      <c r="M787" s="52"/>
      <c r="N787" s="52"/>
      <c r="O787" s="52"/>
      <c r="P787" s="52"/>
      <c r="Q787" s="52"/>
      <c r="R787" s="52"/>
      <c r="S787" s="52"/>
      <c r="T787" s="52"/>
      <c r="U787" s="52"/>
      <c r="V787" s="52"/>
      <c r="W787" s="52"/>
      <c r="X787" s="52"/>
      <c r="Y787" s="52"/>
      <c r="Z787" s="52"/>
      <c r="AA787" s="52"/>
      <c r="AB787" s="52"/>
      <c r="AC787" s="52"/>
      <c r="AD787" s="52"/>
      <c r="AE787" s="52"/>
      <c r="AF787" s="52"/>
    </row>
    <row r="788" spans="1:32" ht="18" customHeight="1">
      <c r="A788" s="52"/>
      <c r="B788" s="18"/>
      <c r="C788" s="85"/>
      <c r="D788" s="85"/>
      <c r="E788" s="85"/>
      <c r="F788" s="85"/>
      <c r="G788" s="86"/>
      <c r="H788" s="19"/>
      <c r="I788" s="20"/>
      <c r="J788" s="100"/>
      <c r="K788" s="59"/>
      <c r="L788" s="145"/>
      <c r="M788" s="52"/>
      <c r="N788" s="52"/>
      <c r="O788" s="52"/>
      <c r="P788" s="52"/>
      <c r="Q788" s="52"/>
      <c r="R788" s="52"/>
      <c r="S788" s="52"/>
      <c r="T788" s="52"/>
      <c r="U788" s="52"/>
      <c r="V788" s="52"/>
      <c r="W788" s="52"/>
      <c r="X788" s="52"/>
      <c r="Y788" s="52"/>
      <c r="Z788" s="52"/>
      <c r="AA788" s="52"/>
      <c r="AB788" s="52"/>
      <c r="AC788" s="52"/>
      <c r="AD788" s="52"/>
      <c r="AE788" s="52"/>
      <c r="AF788" s="52"/>
    </row>
    <row r="789" spans="1:32" ht="18" customHeight="1">
      <c r="A789" s="52"/>
      <c r="B789" s="148"/>
      <c r="C789" s="129" t="s">
        <v>395</v>
      </c>
      <c r="D789" s="161" t="s">
        <v>152</v>
      </c>
      <c r="E789" s="121" t="s">
        <v>344</v>
      </c>
      <c r="F789" s="121" t="s">
        <v>345</v>
      </c>
      <c r="G789" s="166" t="s">
        <v>155</v>
      </c>
      <c r="H789" s="123" t="s">
        <v>419</v>
      </c>
      <c r="I789" s="124"/>
      <c r="J789" s="180" t="s">
        <v>420</v>
      </c>
      <c r="K789" s="182">
        <v>116</v>
      </c>
      <c r="L789" s="145"/>
      <c r="M789" s="52"/>
      <c r="N789" s="52"/>
      <c r="O789" s="52"/>
      <c r="P789" s="52"/>
      <c r="Q789" s="52"/>
      <c r="R789" s="52"/>
      <c r="S789" s="52"/>
      <c r="T789" s="52"/>
      <c r="U789" s="52"/>
      <c r="V789" s="52"/>
      <c r="W789" s="52"/>
      <c r="X789" s="52"/>
      <c r="Y789" s="52"/>
      <c r="Z789" s="52"/>
      <c r="AA789" s="52"/>
      <c r="AB789" s="52"/>
      <c r="AC789" s="52"/>
      <c r="AD789" s="52"/>
      <c r="AE789" s="52"/>
      <c r="AF789" s="52"/>
    </row>
    <row r="790" spans="1:32" ht="18" customHeight="1">
      <c r="A790" s="52"/>
      <c r="B790" s="118"/>
      <c r="C790" s="118"/>
      <c r="D790" s="118"/>
      <c r="E790" s="118"/>
      <c r="F790" s="118"/>
      <c r="G790" s="114"/>
      <c r="H790" s="125"/>
      <c r="I790" s="126"/>
      <c r="J790" s="138"/>
      <c r="K790" s="125"/>
      <c r="L790" s="145"/>
      <c r="M790" s="52"/>
      <c r="N790" s="52"/>
      <c r="O790" s="52"/>
      <c r="P790" s="52"/>
      <c r="Q790" s="52"/>
      <c r="R790" s="52"/>
      <c r="S790" s="52"/>
      <c r="T790" s="52"/>
      <c r="U790" s="52"/>
      <c r="V790" s="52"/>
      <c r="W790" s="52"/>
      <c r="X790" s="52"/>
      <c r="Y790" s="52"/>
      <c r="Z790" s="52"/>
      <c r="AA790" s="52"/>
      <c r="AB790" s="52"/>
      <c r="AC790" s="52"/>
      <c r="AD790" s="52"/>
      <c r="AE790" s="52"/>
      <c r="AF790" s="52"/>
    </row>
    <row r="791" spans="1:32" ht="18" customHeight="1">
      <c r="A791" s="52"/>
      <c r="B791" s="118"/>
      <c r="C791" s="118"/>
      <c r="D791" s="118"/>
      <c r="E791" s="118"/>
      <c r="F791" s="118"/>
      <c r="G791" s="114"/>
      <c r="H791" s="125"/>
      <c r="I791" s="126"/>
      <c r="J791" s="138"/>
      <c r="K791" s="125"/>
      <c r="L791" s="145"/>
      <c r="M791" s="52"/>
      <c r="N791" s="52"/>
      <c r="O791" s="52"/>
      <c r="P791" s="52"/>
      <c r="Q791" s="52"/>
      <c r="R791" s="52"/>
      <c r="S791" s="52"/>
      <c r="T791" s="52"/>
      <c r="U791" s="52"/>
      <c r="V791" s="52"/>
      <c r="W791" s="52"/>
      <c r="X791" s="52"/>
      <c r="Y791" s="52"/>
      <c r="Z791" s="52"/>
      <c r="AA791" s="52"/>
      <c r="AB791" s="52"/>
      <c r="AC791" s="52"/>
      <c r="AD791" s="52"/>
      <c r="AE791" s="52"/>
      <c r="AF791" s="52"/>
    </row>
    <row r="792" spans="1:32" ht="18" customHeight="1">
      <c r="A792" s="52"/>
      <c r="B792" s="118"/>
      <c r="C792" s="118"/>
      <c r="D792" s="118"/>
      <c r="E792" s="118"/>
      <c r="F792" s="118"/>
      <c r="G792" s="114"/>
      <c r="H792" s="125"/>
      <c r="I792" s="126"/>
      <c r="J792" s="138"/>
      <c r="K792" s="125"/>
      <c r="L792" s="145"/>
      <c r="M792" s="52"/>
      <c r="N792" s="52"/>
      <c r="O792" s="52"/>
      <c r="P792" s="52"/>
      <c r="Q792" s="52"/>
      <c r="R792" s="52"/>
      <c r="S792" s="52"/>
      <c r="T792" s="52"/>
      <c r="U792" s="52"/>
      <c r="V792" s="52"/>
      <c r="W792" s="52"/>
      <c r="X792" s="52"/>
      <c r="Y792" s="52"/>
      <c r="Z792" s="52"/>
      <c r="AA792" s="52"/>
      <c r="AB792" s="52"/>
      <c r="AC792" s="52"/>
      <c r="AD792" s="52"/>
      <c r="AE792" s="52"/>
      <c r="AF792" s="52"/>
    </row>
    <row r="793" spans="1:32" ht="18" customHeight="1">
      <c r="A793" s="52"/>
      <c r="B793" s="118"/>
      <c r="C793" s="118"/>
      <c r="D793" s="118"/>
      <c r="E793" s="118"/>
      <c r="F793" s="118"/>
      <c r="G793" s="114"/>
      <c r="H793" s="125"/>
      <c r="I793" s="126"/>
      <c r="J793" s="138"/>
      <c r="K793" s="125"/>
      <c r="L793" s="145"/>
      <c r="M793" s="52"/>
      <c r="N793" s="52"/>
      <c r="O793" s="52"/>
      <c r="P793" s="52"/>
      <c r="Q793" s="52"/>
      <c r="R793" s="52"/>
      <c r="S793" s="52"/>
      <c r="T793" s="52"/>
      <c r="U793" s="52"/>
      <c r="V793" s="52"/>
      <c r="W793" s="52"/>
      <c r="X793" s="52"/>
      <c r="Y793" s="52"/>
      <c r="Z793" s="52"/>
      <c r="AA793" s="52"/>
      <c r="AB793" s="52"/>
      <c r="AC793" s="52"/>
      <c r="AD793" s="52"/>
      <c r="AE793" s="52"/>
      <c r="AF793" s="52"/>
    </row>
    <row r="794" spans="1:32" ht="18" customHeight="1">
      <c r="A794" s="52"/>
      <c r="B794" s="118"/>
      <c r="C794" s="118"/>
      <c r="D794" s="118"/>
      <c r="E794" s="118"/>
      <c r="F794" s="118"/>
      <c r="G794" s="114"/>
      <c r="H794" s="125"/>
      <c r="I794" s="126"/>
      <c r="J794" s="138"/>
      <c r="K794" s="125"/>
      <c r="L794" s="145"/>
      <c r="M794" s="52"/>
      <c r="N794" s="52"/>
      <c r="O794" s="52"/>
      <c r="P794" s="52"/>
      <c r="Q794" s="52"/>
      <c r="R794" s="52"/>
      <c r="S794" s="52"/>
      <c r="T794" s="52"/>
      <c r="U794" s="52"/>
      <c r="V794" s="52"/>
      <c r="W794" s="52"/>
      <c r="X794" s="52"/>
      <c r="Y794" s="52"/>
      <c r="Z794" s="52"/>
      <c r="AA794" s="52"/>
      <c r="AB794" s="52"/>
      <c r="AC794" s="52"/>
      <c r="AD794" s="52"/>
      <c r="AE794" s="52"/>
      <c r="AF794" s="52"/>
    </row>
    <row r="795" spans="1:32" ht="18" customHeight="1">
      <c r="A795" s="52"/>
      <c r="B795" s="118"/>
      <c r="C795" s="118"/>
      <c r="D795" s="118"/>
      <c r="E795" s="118"/>
      <c r="F795" s="118"/>
      <c r="G795" s="114"/>
      <c r="H795" s="125"/>
      <c r="I795" s="126"/>
      <c r="J795" s="138"/>
      <c r="K795" s="125"/>
      <c r="L795" s="145"/>
      <c r="M795" s="52"/>
      <c r="N795" s="52"/>
      <c r="O795" s="52"/>
      <c r="P795" s="52"/>
      <c r="Q795" s="52"/>
      <c r="R795" s="52"/>
      <c r="S795" s="52"/>
      <c r="T795" s="52"/>
      <c r="U795" s="52"/>
      <c r="V795" s="52"/>
      <c r="W795" s="52"/>
      <c r="X795" s="52"/>
      <c r="Y795" s="52"/>
      <c r="Z795" s="52"/>
      <c r="AA795" s="52"/>
      <c r="AB795" s="52"/>
      <c r="AC795" s="52"/>
      <c r="AD795" s="52"/>
      <c r="AE795" s="52"/>
      <c r="AF795" s="52"/>
    </row>
    <row r="796" spans="1:32" ht="18" customHeight="1">
      <c r="A796" s="52"/>
      <c r="B796" s="118"/>
      <c r="C796" s="118"/>
      <c r="D796" s="118"/>
      <c r="E796" s="118"/>
      <c r="F796" s="118"/>
      <c r="G796" s="114"/>
      <c r="H796" s="125"/>
      <c r="I796" s="126"/>
      <c r="J796" s="138"/>
      <c r="K796" s="125"/>
      <c r="L796" s="145"/>
      <c r="M796" s="52"/>
      <c r="N796" s="52"/>
      <c r="O796" s="52"/>
      <c r="P796" s="52"/>
      <c r="Q796" s="52"/>
      <c r="R796" s="52"/>
      <c r="S796" s="52"/>
      <c r="T796" s="52"/>
      <c r="U796" s="52"/>
      <c r="V796" s="52"/>
      <c r="W796" s="52"/>
      <c r="X796" s="52"/>
      <c r="Y796" s="52"/>
      <c r="Z796" s="52"/>
      <c r="AA796" s="52"/>
      <c r="AB796" s="52"/>
      <c r="AC796" s="52"/>
      <c r="AD796" s="52"/>
      <c r="AE796" s="52"/>
      <c r="AF796" s="52"/>
    </row>
    <row r="797" spans="1:32" ht="18" customHeight="1">
      <c r="A797" s="52"/>
      <c r="B797" s="18"/>
      <c r="C797" s="85"/>
      <c r="D797" s="85"/>
      <c r="E797" s="85"/>
      <c r="F797" s="85"/>
      <c r="G797" s="86"/>
      <c r="H797" s="19"/>
      <c r="I797" s="20"/>
      <c r="J797" s="100"/>
      <c r="K797" s="59"/>
      <c r="L797" s="145"/>
      <c r="M797" s="52"/>
      <c r="N797" s="52"/>
      <c r="O797" s="52"/>
      <c r="P797" s="52"/>
      <c r="Q797" s="52"/>
      <c r="R797" s="52"/>
      <c r="S797" s="52"/>
      <c r="T797" s="52"/>
      <c r="U797" s="52"/>
      <c r="V797" s="52"/>
      <c r="W797" s="52"/>
      <c r="X797" s="52"/>
      <c r="Y797" s="52"/>
      <c r="Z797" s="52"/>
      <c r="AA797" s="52"/>
      <c r="AB797" s="52"/>
      <c r="AC797" s="52"/>
      <c r="AD797" s="52"/>
      <c r="AE797" s="52"/>
      <c r="AF797" s="52"/>
    </row>
    <row r="798" spans="1:32" ht="18" customHeight="1">
      <c r="A798" s="52"/>
      <c r="B798" s="148"/>
      <c r="C798" s="129" t="s">
        <v>395</v>
      </c>
      <c r="D798" s="161" t="s">
        <v>152</v>
      </c>
      <c r="E798" s="121" t="s">
        <v>344</v>
      </c>
      <c r="F798" s="121" t="s">
        <v>351</v>
      </c>
      <c r="G798" s="166" t="s">
        <v>156</v>
      </c>
      <c r="H798" s="123" t="s">
        <v>352</v>
      </c>
      <c r="I798" s="124"/>
      <c r="J798" s="180" t="s">
        <v>421</v>
      </c>
      <c r="K798" s="182">
        <v>117</v>
      </c>
      <c r="L798" s="145"/>
      <c r="M798" s="52"/>
      <c r="N798" s="52"/>
      <c r="O798" s="52"/>
      <c r="P798" s="52"/>
      <c r="Q798" s="52"/>
      <c r="R798" s="52"/>
      <c r="S798" s="52"/>
      <c r="T798" s="52"/>
      <c r="U798" s="52"/>
      <c r="V798" s="52"/>
      <c r="W798" s="52"/>
      <c r="X798" s="52"/>
      <c r="Y798" s="52"/>
      <c r="Z798" s="52"/>
      <c r="AA798" s="52"/>
      <c r="AB798" s="52"/>
      <c r="AC798" s="52"/>
      <c r="AD798" s="52"/>
      <c r="AE798" s="52"/>
      <c r="AF798" s="52"/>
    </row>
    <row r="799" spans="1:32" ht="18" customHeight="1">
      <c r="A799" s="52"/>
      <c r="B799" s="118"/>
      <c r="C799" s="118"/>
      <c r="D799" s="118"/>
      <c r="E799" s="118"/>
      <c r="F799" s="118"/>
      <c r="G799" s="114"/>
      <c r="H799" s="125"/>
      <c r="I799" s="126"/>
      <c r="J799" s="138"/>
      <c r="K799" s="125"/>
      <c r="L799" s="145"/>
      <c r="M799" s="52"/>
      <c r="N799" s="52"/>
      <c r="O799" s="52"/>
      <c r="P799" s="52"/>
      <c r="Q799" s="52"/>
      <c r="R799" s="52"/>
      <c r="S799" s="52"/>
      <c r="T799" s="52"/>
      <c r="U799" s="52"/>
      <c r="V799" s="52"/>
      <c r="W799" s="52"/>
      <c r="X799" s="52"/>
      <c r="Y799" s="52"/>
      <c r="Z799" s="52"/>
      <c r="AA799" s="52"/>
      <c r="AB799" s="52"/>
      <c r="AC799" s="52"/>
      <c r="AD799" s="52"/>
      <c r="AE799" s="52"/>
      <c r="AF799" s="52"/>
    </row>
    <row r="800" spans="1:32" ht="18" customHeight="1">
      <c r="A800" s="52"/>
      <c r="B800" s="118"/>
      <c r="C800" s="118"/>
      <c r="D800" s="118"/>
      <c r="E800" s="118"/>
      <c r="F800" s="118"/>
      <c r="G800" s="114"/>
      <c r="H800" s="125"/>
      <c r="I800" s="126"/>
      <c r="J800" s="138"/>
      <c r="K800" s="125"/>
      <c r="L800" s="145"/>
      <c r="M800" s="52"/>
      <c r="N800" s="52"/>
      <c r="O800" s="52"/>
      <c r="P800" s="52"/>
      <c r="Q800" s="52"/>
      <c r="R800" s="52"/>
      <c r="S800" s="52"/>
      <c r="T800" s="52"/>
      <c r="U800" s="52"/>
      <c r="V800" s="52"/>
      <c r="W800" s="52"/>
      <c r="X800" s="52"/>
      <c r="Y800" s="52"/>
      <c r="Z800" s="52"/>
      <c r="AA800" s="52"/>
      <c r="AB800" s="52"/>
      <c r="AC800" s="52"/>
      <c r="AD800" s="52"/>
      <c r="AE800" s="52"/>
      <c r="AF800" s="52"/>
    </row>
    <row r="801" spans="1:32" ht="18" customHeight="1">
      <c r="A801" s="52"/>
      <c r="B801" s="118"/>
      <c r="C801" s="118"/>
      <c r="D801" s="118"/>
      <c r="E801" s="118"/>
      <c r="F801" s="118"/>
      <c r="G801" s="114"/>
      <c r="H801" s="125"/>
      <c r="I801" s="126"/>
      <c r="J801" s="138"/>
      <c r="K801" s="125"/>
      <c r="L801" s="145"/>
      <c r="M801" s="52"/>
      <c r="N801" s="52"/>
      <c r="O801" s="52"/>
      <c r="P801" s="52"/>
      <c r="Q801" s="52"/>
      <c r="R801" s="52"/>
      <c r="S801" s="52"/>
      <c r="T801" s="52"/>
      <c r="U801" s="52"/>
      <c r="V801" s="52"/>
      <c r="W801" s="52"/>
      <c r="X801" s="52"/>
      <c r="Y801" s="52"/>
      <c r="Z801" s="52"/>
      <c r="AA801" s="52"/>
      <c r="AB801" s="52"/>
      <c r="AC801" s="52"/>
      <c r="AD801" s="52"/>
      <c r="AE801" s="52"/>
      <c r="AF801" s="52"/>
    </row>
    <row r="802" spans="1:32" ht="18" customHeight="1">
      <c r="A802" s="52"/>
      <c r="B802" s="118"/>
      <c r="C802" s="118"/>
      <c r="D802" s="118"/>
      <c r="E802" s="118"/>
      <c r="F802" s="118"/>
      <c r="G802" s="114"/>
      <c r="H802" s="125"/>
      <c r="I802" s="126"/>
      <c r="J802" s="138"/>
      <c r="K802" s="125"/>
      <c r="L802" s="145"/>
      <c r="M802" s="52"/>
      <c r="N802" s="52"/>
      <c r="O802" s="52"/>
      <c r="P802" s="52"/>
      <c r="Q802" s="52"/>
      <c r="R802" s="52"/>
      <c r="S802" s="52"/>
      <c r="T802" s="52"/>
      <c r="U802" s="52"/>
      <c r="V802" s="52"/>
      <c r="W802" s="52"/>
      <c r="X802" s="52"/>
      <c r="Y802" s="52"/>
      <c r="Z802" s="52"/>
      <c r="AA802" s="52"/>
      <c r="AB802" s="52"/>
      <c r="AC802" s="52"/>
      <c r="AD802" s="52"/>
      <c r="AE802" s="52"/>
      <c r="AF802" s="52"/>
    </row>
    <row r="803" spans="1:32" ht="18" customHeight="1">
      <c r="A803" s="52"/>
      <c r="B803" s="118"/>
      <c r="C803" s="118"/>
      <c r="D803" s="118"/>
      <c r="E803" s="118"/>
      <c r="F803" s="118"/>
      <c r="G803" s="114"/>
      <c r="H803" s="125"/>
      <c r="I803" s="126"/>
      <c r="J803" s="138"/>
      <c r="K803" s="125"/>
      <c r="L803" s="145"/>
      <c r="M803" s="52"/>
      <c r="N803" s="52"/>
      <c r="O803" s="52"/>
      <c r="P803" s="52"/>
      <c r="Q803" s="52"/>
      <c r="R803" s="52"/>
      <c r="S803" s="52"/>
      <c r="T803" s="52"/>
      <c r="U803" s="52"/>
      <c r="V803" s="52"/>
      <c r="W803" s="52"/>
      <c r="X803" s="52"/>
      <c r="Y803" s="52"/>
      <c r="Z803" s="52"/>
      <c r="AA803" s="52"/>
      <c r="AB803" s="52"/>
      <c r="AC803" s="52"/>
      <c r="AD803" s="52"/>
      <c r="AE803" s="52"/>
      <c r="AF803" s="52"/>
    </row>
    <row r="804" spans="1:32" ht="18" customHeight="1">
      <c r="A804" s="52"/>
      <c r="B804" s="18"/>
      <c r="C804" s="85"/>
      <c r="D804" s="85"/>
      <c r="E804" s="85"/>
      <c r="F804" s="85"/>
      <c r="G804" s="86"/>
      <c r="H804" s="19"/>
      <c r="I804" s="20"/>
      <c r="J804" s="100"/>
      <c r="K804" s="59"/>
      <c r="L804" s="145"/>
      <c r="M804" s="52"/>
      <c r="N804" s="52"/>
      <c r="O804" s="52"/>
      <c r="P804" s="52"/>
      <c r="Q804" s="52"/>
      <c r="R804" s="52"/>
      <c r="S804" s="52"/>
      <c r="T804" s="52"/>
      <c r="U804" s="52"/>
      <c r="V804" s="52"/>
      <c r="W804" s="52"/>
      <c r="X804" s="52"/>
      <c r="Y804" s="52"/>
      <c r="Z804" s="52"/>
      <c r="AA804" s="52"/>
      <c r="AB804" s="52"/>
      <c r="AC804" s="52"/>
      <c r="AD804" s="52"/>
      <c r="AE804" s="52"/>
      <c r="AF804" s="52"/>
    </row>
    <row r="805" spans="1:32" ht="18" customHeight="1">
      <c r="A805" s="52"/>
      <c r="B805" s="148"/>
      <c r="C805" s="129" t="s">
        <v>395</v>
      </c>
      <c r="D805" s="161" t="s">
        <v>152</v>
      </c>
      <c r="E805" s="121" t="s">
        <v>340</v>
      </c>
      <c r="F805" s="121" t="s">
        <v>354</v>
      </c>
      <c r="G805" s="166" t="s">
        <v>155</v>
      </c>
      <c r="H805" s="123" t="s">
        <v>341</v>
      </c>
      <c r="I805" s="124"/>
      <c r="J805" s="180" t="s">
        <v>422</v>
      </c>
      <c r="K805" s="182">
        <v>118</v>
      </c>
      <c r="L805" s="145"/>
      <c r="M805" s="52"/>
      <c r="N805" s="52"/>
      <c r="O805" s="52"/>
      <c r="P805" s="52"/>
      <c r="Q805" s="52"/>
      <c r="R805" s="52"/>
      <c r="S805" s="52"/>
      <c r="T805" s="52"/>
      <c r="U805" s="52"/>
      <c r="V805" s="52"/>
      <c r="W805" s="52"/>
      <c r="X805" s="52"/>
      <c r="Y805" s="52"/>
      <c r="Z805" s="52"/>
      <c r="AA805" s="52"/>
      <c r="AB805" s="52"/>
      <c r="AC805" s="52"/>
      <c r="AD805" s="52"/>
      <c r="AE805" s="52"/>
      <c r="AF805" s="52"/>
    </row>
    <row r="806" spans="1:32" ht="18" customHeight="1">
      <c r="A806" s="52"/>
      <c r="B806" s="118"/>
      <c r="C806" s="118"/>
      <c r="D806" s="118"/>
      <c r="E806" s="118"/>
      <c r="F806" s="118"/>
      <c r="G806" s="114"/>
      <c r="H806" s="125"/>
      <c r="I806" s="126"/>
      <c r="J806" s="138"/>
      <c r="K806" s="125"/>
      <c r="L806" s="145"/>
      <c r="M806" s="52"/>
      <c r="N806" s="52"/>
      <c r="O806" s="52"/>
      <c r="P806" s="52"/>
      <c r="Q806" s="52"/>
      <c r="R806" s="52"/>
      <c r="S806" s="52"/>
      <c r="T806" s="52"/>
      <c r="U806" s="52"/>
      <c r="V806" s="52"/>
      <c r="W806" s="52"/>
      <c r="X806" s="52"/>
      <c r="Y806" s="52"/>
      <c r="Z806" s="52"/>
      <c r="AA806" s="52"/>
      <c r="AB806" s="52"/>
      <c r="AC806" s="52"/>
      <c r="AD806" s="52"/>
      <c r="AE806" s="52"/>
      <c r="AF806" s="52"/>
    </row>
    <row r="807" spans="1:32" ht="18" customHeight="1">
      <c r="A807" s="52"/>
      <c r="B807" s="118"/>
      <c r="C807" s="118"/>
      <c r="D807" s="118"/>
      <c r="E807" s="118"/>
      <c r="F807" s="118"/>
      <c r="G807" s="114"/>
      <c r="H807" s="125"/>
      <c r="I807" s="126"/>
      <c r="J807" s="138"/>
      <c r="K807" s="125"/>
      <c r="L807" s="145"/>
      <c r="M807" s="52"/>
      <c r="N807" s="52"/>
      <c r="O807" s="52"/>
      <c r="P807" s="52"/>
      <c r="Q807" s="52"/>
      <c r="R807" s="52"/>
      <c r="S807" s="52"/>
      <c r="T807" s="52"/>
      <c r="U807" s="52"/>
      <c r="V807" s="52"/>
      <c r="W807" s="52"/>
      <c r="X807" s="52"/>
      <c r="Y807" s="52"/>
      <c r="Z807" s="52"/>
      <c r="AA807" s="52"/>
      <c r="AB807" s="52"/>
      <c r="AC807" s="52"/>
      <c r="AD807" s="52"/>
      <c r="AE807" s="52"/>
      <c r="AF807" s="52"/>
    </row>
    <row r="808" spans="1:32" ht="18" customHeight="1">
      <c r="A808" s="52"/>
      <c r="B808" s="118"/>
      <c r="C808" s="118"/>
      <c r="D808" s="118"/>
      <c r="E808" s="118"/>
      <c r="F808" s="118"/>
      <c r="G808" s="114"/>
      <c r="H808" s="125"/>
      <c r="I808" s="126"/>
      <c r="J808" s="138"/>
      <c r="K808" s="125"/>
      <c r="L808" s="145"/>
      <c r="M808" s="52"/>
      <c r="N808" s="52"/>
      <c r="O808" s="52"/>
      <c r="P808" s="52"/>
      <c r="Q808" s="52"/>
      <c r="R808" s="52"/>
      <c r="S808" s="52"/>
      <c r="T808" s="52"/>
      <c r="U808" s="52"/>
      <c r="V808" s="52"/>
      <c r="W808" s="52"/>
      <c r="X808" s="52"/>
      <c r="Y808" s="52"/>
      <c r="Z808" s="52"/>
      <c r="AA808" s="52"/>
      <c r="AB808" s="52"/>
      <c r="AC808" s="52"/>
      <c r="AD808" s="52"/>
      <c r="AE808" s="52"/>
      <c r="AF808" s="52"/>
    </row>
    <row r="809" spans="1:32" ht="18" customHeight="1">
      <c r="A809" s="52"/>
      <c r="B809" s="118"/>
      <c r="C809" s="118"/>
      <c r="D809" s="118"/>
      <c r="E809" s="118"/>
      <c r="F809" s="118"/>
      <c r="G809" s="114"/>
      <c r="H809" s="125"/>
      <c r="I809" s="126"/>
      <c r="J809" s="138"/>
      <c r="K809" s="125"/>
      <c r="L809" s="145"/>
      <c r="M809" s="52"/>
      <c r="N809" s="52"/>
      <c r="O809" s="52"/>
      <c r="P809" s="52"/>
      <c r="Q809" s="52"/>
      <c r="R809" s="52"/>
      <c r="S809" s="52"/>
      <c r="T809" s="52"/>
      <c r="U809" s="52"/>
      <c r="V809" s="52"/>
      <c r="W809" s="52"/>
      <c r="X809" s="52"/>
      <c r="Y809" s="52"/>
      <c r="Z809" s="52"/>
      <c r="AA809" s="52"/>
      <c r="AB809" s="52"/>
      <c r="AC809" s="52"/>
      <c r="AD809" s="52"/>
      <c r="AE809" s="52"/>
      <c r="AF809" s="52"/>
    </row>
    <row r="810" spans="1:32" ht="18" customHeight="1">
      <c r="A810" s="52"/>
      <c r="B810" s="18"/>
      <c r="C810" s="85"/>
      <c r="D810" s="85"/>
      <c r="E810" s="85"/>
      <c r="F810" s="85"/>
      <c r="G810" s="86"/>
      <c r="H810" s="19"/>
      <c r="I810" s="20"/>
      <c r="J810" s="100"/>
      <c r="K810" s="59"/>
      <c r="L810" s="145"/>
      <c r="M810" s="52"/>
      <c r="N810" s="52"/>
      <c r="O810" s="52"/>
      <c r="P810" s="52"/>
      <c r="Q810" s="52"/>
      <c r="R810" s="52"/>
      <c r="S810" s="52"/>
      <c r="T810" s="52"/>
      <c r="U810" s="52"/>
      <c r="V810" s="52"/>
      <c r="W810" s="52"/>
      <c r="X810" s="52"/>
      <c r="Y810" s="52"/>
      <c r="Z810" s="52"/>
      <c r="AA810" s="52"/>
      <c r="AB810" s="52"/>
      <c r="AC810" s="52"/>
      <c r="AD810" s="52"/>
      <c r="AE810" s="52"/>
      <c r="AF810" s="52"/>
    </row>
    <row r="811" spans="1:32" ht="18" customHeight="1">
      <c r="A811" s="52"/>
      <c r="B811" s="148"/>
      <c r="C811" s="129" t="s">
        <v>395</v>
      </c>
      <c r="D811" s="161" t="s">
        <v>152</v>
      </c>
      <c r="E811" s="121" t="s">
        <v>344</v>
      </c>
      <c r="F811" s="121" t="s">
        <v>357</v>
      </c>
      <c r="G811" s="166" t="s">
        <v>155</v>
      </c>
      <c r="H811" s="123" t="s">
        <v>423</v>
      </c>
      <c r="I811" s="124"/>
      <c r="J811" s="180" t="s">
        <v>424</v>
      </c>
      <c r="K811" s="182">
        <v>119</v>
      </c>
      <c r="L811" s="145"/>
      <c r="M811" s="52"/>
      <c r="N811" s="52"/>
      <c r="O811" s="52"/>
      <c r="P811" s="52"/>
      <c r="Q811" s="52"/>
      <c r="R811" s="52"/>
      <c r="S811" s="52"/>
      <c r="T811" s="52"/>
      <c r="U811" s="52"/>
      <c r="V811" s="52"/>
      <c r="W811" s="52"/>
      <c r="X811" s="52"/>
      <c r="Y811" s="52"/>
      <c r="Z811" s="52"/>
      <c r="AA811" s="52"/>
      <c r="AB811" s="52"/>
      <c r="AC811" s="52"/>
      <c r="AD811" s="52"/>
      <c r="AE811" s="52"/>
      <c r="AF811" s="52"/>
    </row>
    <row r="812" spans="1:32" ht="18" customHeight="1">
      <c r="A812" s="52"/>
      <c r="B812" s="118"/>
      <c r="C812" s="118"/>
      <c r="D812" s="118"/>
      <c r="E812" s="118"/>
      <c r="F812" s="118"/>
      <c r="G812" s="114"/>
      <c r="H812" s="125"/>
      <c r="I812" s="126"/>
      <c r="J812" s="138"/>
      <c r="K812" s="125"/>
      <c r="L812" s="145"/>
      <c r="M812" s="52"/>
      <c r="N812" s="52"/>
      <c r="O812" s="52"/>
      <c r="P812" s="52"/>
      <c r="Q812" s="52"/>
      <c r="R812" s="52"/>
      <c r="S812" s="52"/>
      <c r="T812" s="52"/>
      <c r="U812" s="52"/>
      <c r="V812" s="52"/>
      <c r="W812" s="52"/>
      <c r="X812" s="52"/>
      <c r="Y812" s="52"/>
      <c r="Z812" s="52"/>
      <c r="AA812" s="52"/>
      <c r="AB812" s="52"/>
      <c r="AC812" s="52"/>
      <c r="AD812" s="52"/>
      <c r="AE812" s="52"/>
      <c r="AF812" s="52"/>
    </row>
    <row r="813" spans="1:32" ht="18" customHeight="1">
      <c r="A813" s="52"/>
      <c r="B813" s="118"/>
      <c r="C813" s="118"/>
      <c r="D813" s="118"/>
      <c r="E813" s="118"/>
      <c r="F813" s="118"/>
      <c r="G813" s="114"/>
      <c r="H813" s="125"/>
      <c r="I813" s="126"/>
      <c r="J813" s="138"/>
      <c r="K813" s="125"/>
      <c r="L813" s="145"/>
      <c r="M813" s="52"/>
      <c r="N813" s="52"/>
      <c r="O813" s="52"/>
      <c r="P813" s="52"/>
      <c r="Q813" s="52"/>
      <c r="R813" s="52"/>
      <c r="S813" s="52"/>
      <c r="T813" s="52"/>
      <c r="U813" s="52"/>
      <c r="V813" s="52"/>
      <c r="W813" s="52"/>
      <c r="X813" s="52"/>
      <c r="Y813" s="52"/>
      <c r="Z813" s="52"/>
      <c r="AA813" s="52"/>
      <c r="AB813" s="52"/>
      <c r="AC813" s="52"/>
      <c r="AD813" s="52"/>
      <c r="AE813" s="52"/>
      <c r="AF813" s="52"/>
    </row>
    <row r="814" spans="1:32" ht="18" customHeight="1">
      <c r="A814" s="52"/>
      <c r="B814" s="118"/>
      <c r="C814" s="118"/>
      <c r="D814" s="118"/>
      <c r="E814" s="118"/>
      <c r="F814" s="118"/>
      <c r="G814" s="114"/>
      <c r="H814" s="125"/>
      <c r="I814" s="126"/>
      <c r="J814" s="138"/>
      <c r="K814" s="125"/>
      <c r="L814" s="145"/>
      <c r="M814" s="52"/>
      <c r="N814" s="52"/>
      <c r="O814" s="52"/>
      <c r="P814" s="52"/>
      <c r="Q814" s="52"/>
      <c r="R814" s="52"/>
      <c r="S814" s="52"/>
      <c r="T814" s="52"/>
      <c r="U814" s="52"/>
      <c r="V814" s="52"/>
      <c r="W814" s="52"/>
      <c r="X814" s="52"/>
      <c r="Y814" s="52"/>
      <c r="Z814" s="52"/>
      <c r="AA814" s="52"/>
      <c r="AB814" s="52"/>
      <c r="AC814" s="52"/>
      <c r="AD814" s="52"/>
      <c r="AE814" s="52"/>
      <c r="AF814" s="52"/>
    </row>
    <row r="815" spans="1:32" ht="18" customHeight="1">
      <c r="A815" s="52"/>
      <c r="B815" s="118"/>
      <c r="C815" s="118"/>
      <c r="D815" s="118"/>
      <c r="E815" s="118"/>
      <c r="F815" s="118"/>
      <c r="G815" s="114"/>
      <c r="H815" s="125"/>
      <c r="I815" s="126"/>
      <c r="J815" s="138"/>
      <c r="K815" s="125"/>
      <c r="L815" s="145"/>
      <c r="M815" s="52"/>
      <c r="N815" s="52"/>
      <c r="O815" s="52"/>
      <c r="P815" s="52"/>
      <c r="Q815" s="52"/>
      <c r="R815" s="52"/>
      <c r="S815" s="52"/>
      <c r="T815" s="52"/>
      <c r="U815" s="52"/>
      <c r="V815" s="52"/>
      <c r="W815" s="52"/>
      <c r="X815" s="52"/>
      <c r="Y815" s="52"/>
      <c r="Z815" s="52"/>
      <c r="AA815" s="52"/>
      <c r="AB815" s="52"/>
      <c r="AC815" s="52"/>
      <c r="AD815" s="52"/>
      <c r="AE815" s="52"/>
      <c r="AF815" s="52"/>
    </row>
    <row r="816" spans="1:32" ht="18" customHeight="1">
      <c r="A816" s="52"/>
      <c r="B816" s="118"/>
      <c r="C816" s="118"/>
      <c r="D816" s="118"/>
      <c r="E816" s="118"/>
      <c r="F816" s="118"/>
      <c r="G816" s="114"/>
      <c r="H816" s="125"/>
      <c r="I816" s="126"/>
      <c r="J816" s="138"/>
      <c r="K816" s="125"/>
      <c r="L816" s="145"/>
      <c r="M816" s="52"/>
      <c r="N816" s="52"/>
      <c r="O816" s="52"/>
      <c r="P816" s="52"/>
      <c r="Q816" s="52"/>
      <c r="R816" s="52"/>
      <c r="S816" s="52"/>
      <c r="T816" s="52"/>
      <c r="U816" s="52"/>
      <c r="V816" s="52"/>
      <c r="W816" s="52"/>
      <c r="X816" s="52"/>
      <c r="Y816" s="52"/>
      <c r="Z816" s="52"/>
      <c r="AA816" s="52"/>
      <c r="AB816" s="52"/>
      <c r="AC816" s="52"/>
      <c r="AD816" s="52"/>
      <c r="AE816" s="52"/>
      <c r="AF816" s="52"/>
    </row>
    <row r="817" spans="1:32" ht="18" customHeight="1">
      <c r="A817" s="52"/>
      <c r="B817" s="18"/>
      <c r="C817" s="85"/>
      <c r="D817" s="85"/>
      <c r="E817" s="85"/>
      <c r="F817" s="85"/>
      <c r="G817" s="86"/>
      <c r="H817" s="19"/>
      <c r="I817" s="20"/>
      <c r="J817" s="100"/>
      <c r="K817" s="59"/>
      <c r="L817" s="145"/>
      <c r="M817" s="52"/>
      <c r="N817" s="52"/>
      <c r="O817" s="52"/>
      <c r="P817" s="52"/>
      <c r="Q817" s="52"/>
      <c r="R817" s="52"/>
      <c r="S817" s="52"/>
      <c r="T817" s="52"/>
      <c r="U817" s="52"/>
      <c r="V817" s="52"/>
      <c r="W817" s="52"/>
      <c r="X817" s="52"/>
      <c r="Y817" s="52"/>
      <c r="Z817" s="52"/>
      <c r="AA817" s="52"/>
      <c r="AB817" s="52"/>
      <c r="AC817" s="52"/>
      <c r="AD817" s="52"/>
      <c r="AE817" s="52"/>
      <c r="AF817" s="52"/>
    </row>
    <row r="818" spans="1:32" ht="18" customHeight="1">
      <c r="A818" s="52"/>
      <c r="B818" s="148"/>
      <c r="C818" s="129" t="s">
        <v>395</v>
      </c>
      <c r="D818" s="161" t="s">
        <v>152</v>
      </c>
      <c r="E818" s="121" t="s">
        <v>344</v>
      </c>
      <c r="F818" s="121" t="s">
        <v>357</v>
      </c>
      <c r="G818" s="166" t="s">
        <v>155</v>
      </c>
      <c r="H818" s="123" t="s">
        <v>425</v>
      </c>
      <c r="I818" s="124"/>
      <c r="J818" s="180" t="s">
        <v>426</v>
      </c>
      <c r="K818" s="182">
        <v>120</v>
      </c>
      <c r="L818" s="145"/>
      <c r="M818" s="52"/>
      <c r="N818" s="52"/>
      <c r="O818" s="52"/>
      <c r="P818" s="52"/>
      <c r="Q818" s="52"/>
      <c r="R818" s="52"/>
      <c r="S818" s="52"/>
      <c r="T818" s="52"/>
      <c r="U818" s="52"/>
      <c r="V818" s="52"/>
      <c r="W818" s="52"/>
      <c r="X818" s="52"/>
      <c r="Y818" s="52"/>
      <c r="Z818" s="52"/>
      <c r="AA818" s="52"/>
      <c r="AB818" s="52"/>
      <c r="AC818" s="52"/>
      <c r="AD818" s="52"/>
      <c r="AE818" s="52"/>
      <c r="AF818" s="52"/>
    </row>
    <row r="819" spans="1:32" ht="18" customHeight="1">
      <c r="A819" s="52"/>
      <c r="B819" s="118"/>
      <c r="C819" s="118"/>
      <c r="D819" s="118"/>
      <c r="E819" s="118"/>
      <c r="F819" s="118"/>
      <c r="G819" s="114"/>
      <c r="H819" s="125"/>
      <c r="I819" s="126"/>
      <c r="J819" s="138"/>
      <c r="K819" s="125"/>
      <c r="L819" s="145"/>
      <c r="M819" s="52"/>
      <c r="N819" s="52"/>
      <c r="O819" s="52"/>
      <c r="P819" s="52"/>
      <c r="Q819" s="52"/>
      <c r="R819" s="52"/>
      <c r="S819" s="52"/>
      <c r="T819" s="52"/>
      <c r="U819" s="52"/>
      <c r="V819" s="52"/>
      <c r="W819" s="52"/>
      <c r="X819" s="52"/>
      <c r="Y819" s="52"/>
      <c r="Z819" s="52"/>
      <c r="AA819" s="52"/>
      <c r="AB819" s="52"/>
      <c r="AC819" s="52"/>
      <c r="AD819" s="52"/>
      <c r="AE819" s="52"/>
      <c r="AF819" s="52"/>
    </row>
    <row r="820" spans="1:32" ht="18" customHeight="1">
      <c r="A820" s="52"/>
      <c r="B820" s="118"/>
      <c r="C820" s="118"/>
      <c r="D820" s="118"/>
      <c r="E820" s="118"/>
      <c r="F820" s="118"/>
      <c r="G820" s="114"/>
      <c r="H820" s="125"/>
      <c r="I820" s="126"/>
      <c r="J820" s="138"/>
      <c r="K820" s="125"/>
      <c r="L820" s="145"/>
      <c r="M820" s="52"/>
      <c r="N820" s="52"/>
      <c r="O820" s="52"/>
      <c r="P820" s="52"/>
      <c r="Q820" s="52"/>
      <c r="R820" s="52"/>
      <c r="S820" s="52"/>
      <c r="T820" s="52"/>
      <c r="U820" s="52"/>
      <c r="V820" s="52"/>
      <c r="W820" s="52"/>
      <c r="X820" s="52"/>
      <c r="Y820" s="52"/>
      <c r="Z820" s="52"/>
      <c r="AA820" s="52"/>
      <c r="AB820" s="52"/>
      <c r="AC820" s="52"/>
      <c r="AD820" s="52"/>
      <c r="AE820" s="52"/>
      <c r="AF820" s="52"/>
    </row>
    <row r="821" spans="1:32" ht="18" customHeight="1">
      <c r="A821" s="52"/>
      <c r="B821" s="118"/>
      <c r="C821" s="118"/>
      <c r="D821" s="118"/>
      <c r="E821" s="118"/>
      <c r="F821" s="118"/>
      <c r="G821" s="114"/>
      <c r="H821" s="125"/>
      <c r="I821" s="126"/>
      <c r="J821" s="138"/>
      <c r="K821" s="125"/>
      <c r="L821" s="145"/>
      <c r="M821" s="52"/>
      <c r="N821" s="52"/>
      <c r="O821" s="52"/>
      <c r="P821" s="52"/>
      <c r="Q821" s="52"/>
      <c r="R821" s="52"/>
      <c r="S821" s="52"/>
      <c r="T821" s="52"/>
      <c r="U821" s="52"/>
      <c r="V821" s="52"/>
      <c r="W821" s="52"/>
      <c r="X821" s="52"/>
      <c r="Y821" s="52"/>
      <c r="Z821" s="52"/>
      <c r="AA821" s="52"/>
      <c r="AB821" s="52"/>
      <c r="AC821" s="52"/>
      <c r="AD821" s="52"/>
      <c r="AE821" s="52"/>
      <c r="AF821" s="52"/>
    </row>
    <row r="822" spans="1:32" ht="18" customHeight="1">
      <c r="A822" s="52"/>
      <c r="B822" s="118"/>
      <c r="C822" s="118"/>
      <c r="D822" s="118"/>
      <c r="E822" s="118"/>
      <c r="F822" s="118"/>
      <c r="G822" s="114"/>
      <c r="H822" s="125"/>
      <c r="I822" s="126"/>
      <c r="J822" s="138"/>
      <c r="K822" s="125"/>
      <c r="L822" s="145"/>
      <c r="M822" s="52"/>
      <c r="N822" s="52"/>
      <c r="O822" s="52"/>
      <c r="P822" s="52"/>
      <c r="Q822" s="52"/>
      <c r="R822" s="52"/>
      <c r="S822" s="52"/>
      <c r="T822" s="52"/>
      <c r="U822" s="52"/>
      <c r="V822" s="52"/>
      <c r="W822" s="52"/>
      <c r="X822" s="52"/>
      <c r="Y822" s="52"/>
      <c r="Z822" s="52"/>
      <c r="AA822" s="52"/>
      <c r="AB822" s="52"/>
      <c r="AC822" s="52"/>
      <c r="AD822" s="52"/>
      <c r="AE822" s="52"/>
      <c r="AF822" s="52"/>
    </row>
    <row r="823" spans="1:32" ht="18" customHeight="1">
      <c r="A823" s="52"/>
      <c r="B823" s="18"/>
      <c r="C823" s="85"/>
      <c r="D823" s="85"/>
      <c r="E823" s="85"/>
      <c r="F823" s="85"/>
      <c r="G823" s="86"/>
      <c r="H823" s="19"/>
      <c r="I823" s="20"/>
      <c r="J823" s="100"/>
      <c r="K823" s="59"/>
      <c r="L823" s="145"/>
      <c r="M823" s="52"/>
      <c r="N823" s="52"/>
      <c r="O823" s="52"/>
      <c r="P823" s="52"/>
      <c r="Q823" s="52"/>
      <c r="R823" s="52"/>
      <c r="S823" s="52"/>
      <c r="T823" s="52"/>
      <c r="U823" s="52"/>
      <c r="V823" s="52"/>
      <c r="W823" s="52"/>
      <c r="X823" s="52"/>
      <c r="Y823" s="52"/>
      <c r="Z823" s="52"/>
      <c r="AA823" s="52"/>
      <c r="AB823" s="52"/>
      <c r="AC823" s="52"/>
      <c r="AD823" s="52"/>
      <c r="AE823" s="52"/>
      <c r="AF823" s="52"/>
    </row>
    <row r="824" spans="1:32" ht="18" customHeight="1">
      <c r="A824" s="52"/>
      <c r="B824" s="148"/>
      <c r="C824" s="129" t="s">
        <v>395</v>
      </c>
      <c r="D824" s="161" t="s">
        <v>152</v>
      </c>
      <c r="E824" s="121" t="s">
        <v>344</v>
      </c>
      <c r="F824" s="121" t="s">
        <v>363</v>
      </c>
      <c r="G824" s="166" t="s">
        <v>156</v>
      </c>
      <c r="H824" s="123" t="s">
        <v>341</v>
      </c>
      <c r="I824" s="124"/>
      <c r="J824" s="180" t="s">
        <v>427</v>
      </c>
      <c r="K824" s="182">
        <v>121</v>
      </c>
      <c r="L824" s="145"/>
      <c r="M824" s="52"/>
      <c r="N824" s="52"/>
      <c r="O824" s="52"/>
      <c r="P824" s="52"/>
      <c r="Q824" s="52"/>
      <c r="R824" s="52"/>
      <c r="S824" s="52"/>
      <c r="T824" s="52"/>
      <c r="U824" s="52"/>
      <c r="V824" s="52"/>
      <c r="W824" s="52"/>
      <c r="X824" s="52"/>
      <c r="Y824" s="52"/>
      <c r="Z824" s="52"/>
      <c r="AA824" s="52"/>
      <c r="AB824" s="52"/>
      <c r="AC824" s="52"/>
      <c r="AD824" s="52"/>
      <c r="AE824" s="52"/>
      <c r="AF824" s="52"/>
    </row>
    <row r="825" spans="1:32" ht="18" customHeight="1">
      <c r="A825" s="52"/>
      <c r="B825" s="118"/>
      <c r="C825" s="118"/>
      <c r="D825" s="118"/>
      <c r="E825" s="118"/>
      <c r="F825" s="118"/>
      <c r="G825" s="114"/>
      <c r="H825" s="125"/>
      <c r="I825" s="126"/>
      <c r="J825" s="138"/>
      <c r="K825" s="125"/>
      <c r="L825" s="145"/>
      <c r="M825" s="52"/>
      <c r="N825" s="52"/>
      <c r="O825" s="52"/>
      <c r="P825" s="52"/>
      <c r="Q825" s="52"/>
      <c r="R825" s="52"/>
      <c r="S825" s="52"/>
      <c r="T825" s="52"/>
      <c r="U825" s="52"/>
      <c r="V825" s="52"/>
      <c r="W825" s="52"/>
      <c r="X825" s="52"/>
      <c r="Y825" s="52"/>
      <c r="Z825" s="52"/>
      <c r="AA825" s="52"/>
      <c r="AB825" s="52"/>
      <c r="AC825" s="52"/>
      <c r="AD825" s="52"/>
      <c r="AE825" s="52"/>
      <c r="AF825" s="52"/>
    </row>
    <row r="826" spans="1:32" ht="18" customHeight="1">
      <c r="A826" s="52"/>
      <c r="B826" s="118"/>
      <c r="C826" s="118"/>
      <c r="D826" s="118"/>
      <c r="E826" s="118"/>
      <c r="F826" s="118"/>
      <c r="G826" s="114"/>
      <c r="H826" s="125"/>
      <c r="I826" s="126"/>
      <c r="J826" s="138"/>
      <c r="K826" s="125"/>
      <c r="L826" s="145"/>
      <c r="M826" s="52"/>
      <c r="N826" s="52"/>
      <c r="O826" s="52"/>
      <c r="P826" s="52"/>
      <c r="Q826" s="52"/>
      <c r="R826" s="52"/>
      <c r="S826" s="52"/>
      <c r="T826" s="52"/>
      <c r="U826" s="52"/>
      <c r="V826" s="52"/>
      <c r="W826" s="52"/>
      <c r="X826" s="52"/>
      <c r="Y826" s="52"/>
      <c r="Z826" s="52"/>
      <c r="AA826" s="52"/>
      <c r="AB826" s="52"/>
      <c r="AC826" s="52"/>
      <c r="AD826" s="52"/>
      <c r="AE826" s="52"/>
      <c r="AF826" s="52"/>
    </row>
    <row r="827" spans="1:32" ht="18" customHeight="1">
      <c r="A827" s="52"/>
      <c r="B827" s="118"/>
      <c r="C827" s="118"/>
      <c r="D827" s="118"/>
      <c r="E827" s="118"/>
      <c r="F827" s="118"/>
      <c r="G827" s="114"/>
      <c r="H827" s="125"/>
      <c r="I827" s="126"/>
      <c r="J827" s="138"/>
      <c r="K827" s="125"/>
      <c r="L827" s="145"/>
      <c r="M827" s="52"/>
      <c r="N827" s="52"/>
      <c r="O827" s="52"/>
      <c r="P827" s="52"/>
      <c r="Q827" s="52"/>
      <c r="R827" s="52"/>
      <c r="S827" s="52"/>
      <c r="T827" s="52"/>
      <c r="U827" s="52"/>
      <c r="V827" s="52"/>
      <c r="W827" s="52"/>
      <c r="X827" s="52"/>
      <c r="Y827" s="52"/>
      <c r="Z827" s="52"/>
      <c r="AA827" s="52"/>
      <c r="AB827" s="52"/>
      <c r="AC827" s="52"/>
      <c r="AD827" s="52"/>
      <c r="AE827" s="52"/>
      <c r="AF827" s="52"/>
    </row>
    <row r="828" spans="1:32" ht="18" customHeight="1">
      <c r="A828" s="52"/>
      <c r="B828" s="18"/>
      <c r="C828" s="85"/>
      <c r="D828" s="85"/>
      <c r="E828" s="85"/>
      <c r="F828" s="85"/>
      <c r="G828" s="86"/>
      <c r="H828" s="19"/>
      <c r="I828" s="20"/>
      <c r="J828" s="100"/>
      <c r="K828" s="59"/>
      <c r="L828" s="145"/>
      <c r="M828" s="52"/>
      <c r="N828" s="52"/>
      <c r="O828" s="52"/>
      <c r="P828" s="52"/>
      <c r="Q828" s="52"/>
      <c r="R828" s="52"/>
      <c r="S828" s="52"/>
      <c r="T828" s="52"/>
      <c r="U828" s="52"/>
      <c r="V828" s="52"/>
      <c r="W828" s="52"/>
      <c r="X828" s="52"/>
      <c r="Y828" s="52"/>
      <c r="Z828" s="52"/>
      <c r="AA828" s="52"/>
      <c r="AB828" s="52"/>
      <c r="AC828" s="52"/>
      <c r="AD828" s="52"/>
      <c r="AE828" s="52"/>
      <c r="AF828" s="52"/>
    </row>
    <row r="829" spans="1:32" ht="18" customHeight="1">
      <c r="A829" s="52"/>
      <c r="B829" s="148"/>
      <c r="C829" s="129" t="s">
        <v>395</v>
      </c>
      <c r="D829" s="161" t="s">
        <v>152</v>
      </c>
      <c r="E829" s="121" t="s">
        <v>365</v>
      </c>
      <c r="F829" s="121" t="s">
        <v>428</v>
      </c>
      <c r="G829" s="166" t="s">
        <v>155</v>
      </c>
      <c r="H829" s="123" t="s">
        <v>429</v>
      </c>
      <c r="I829" s="124"/>
      <c r="J829" s="180" t="s">
        <v>368</v>
      </c>
      <c r="K829" s="182">
        <v>122</v>
      </c>
      <c r="L829" s="145"/>
      <c r="M829" s="52"/>
      <c r="N829" s="52"/>
      <c r="O829" s="52"/>
      <c r="P829" s="52"/>
      <c r="Q829" s="52"/>
      <c r="R829" s="52"/>
      <c r="S829" s="52"/>
      <c r="T829" s="52"/>
      <c r="U829" s="52"/>
      <c r="V829" s="52"/>
      <c r="W829" s="52"/>
      <c r="X829" s="52"/>
      <c r="Y829" s="52"/>
      <c r="Z829" s="52"/>
      <c r="AA829" s="52"/>
      <c r="AB829" s="52"/>
      <c r="AC829" s="52"/>
      <c r="AD829" s="52"/>
      <c r="AE829" s="52"/>
      <c r="AF829" s="52"/>
    </row>
    <row r="830" spans="1:32" ht="18" customHeight="1">
      <c r="A830" s="52"/>
      <c r="B830" s="118"/>
      <c r="C830" s="118"/>
      <c r="D830" s="118"/>
      <c r="E830" s="118"/>
      <c r="F830" s="118"/>
      <c r="G830" s="114"/>
      <c r="H830" s="125"/>
      <c r="I830" s="126"/>
      <c r="J830" s="138"/>
      <c r="K830" s="125"/>
      <c r="L830" s="145"/>
      <c r="M830" s="52"/>
      <c r="N830" s="52"/>
      <c r="O830" s="52"/>
      <c r="P830" s="52"/>
      <c r="Q830" s="52"/>
      <c r="R830" s="52"/>
      <c r="S830" s="52"/>
      <c r="T830" s="52"/>
      <c r="U830" s="52"/>
      <c r="V830" s="52"/>
      <c r="W830" s="52"/>
      <c r="X830" s="52"/>
      <c r="Y830" s="52"/>
      <c r="Z830" s="52"/>
      <c r="AA830" s="52"/>
      <c r="AB830" s="52"/>
      <c r="AC830" s="52"/>
      <c r="AD830" s="52"/>
      <c r="AE830" s="52"/>
      <c r="AF830" s="52"/>
    </row>
    <row r="831" spans="1:32" ht="18" customHeight="1">
      <c r="A831" s="52"/>
      <c r="B831" s="118"/>
      <c r="C831" s="118"/>
      <c r="D831" s="118"/>
      <c r="E831" s="118"/>
      <c r="F831" s="118"/>
      <c r="G831" s="114"/>
      <c r="H831" s="125"/>
      <c r="I831" s="126"/>
      <c r="J831" s="138"/>
      <c r="K831" s="125"/>
      <c r="L831" s="145"/>
      <c r="M831" s="52"/>
      <c r="N831" s="52"/>
      <c r="O831" s="52"/>
      <c r="P831" s="52"/>
      <c r="Q831" s="52"/>
      <c r="R831" s="52"/>
      <c r="S831" s="52"/>
      <c r="T831" s="52"/>
      <c r="U831" s="52"/>
      <c r="V831" s="52"/>
      <c r="W831" s="52"/>
      <c r="X831" s="52"/>
      <c r="Y831" s="52"/>
      <c r="Z831" s="52"/>
      <c r="AA831" s="52"/>
      <c r="AB831" s="52"/>
      <c r="AC831" s="52"/>
      <c r="AD831" s="52"/>
      <c r="AE831" s="52"/>
      <c r="AF831" s="52"/>
    </row>
    <row r="832" spans="1:32" ht="18" customHeight="1">
      <c r="A832" s="52"/>
      <c r="B832" s="118"/>
      <c r="C832" s="118"/>
      <c r="D832" s="118"/>
      <c r="E832" s="118"/>
      <c r="F832" s="118"/>
      <c r="G832" s="114"/>
      <c r="H832" s="125"/>
      <c r="I832" s="126"/>
      <c r="J832" s="138"/>
      <c r="K832" s="125"/>
      <c r="L832" s="145"/>
      <c r="M832" s="52"/>
      <c r="N832" s="52"/>
      <c r="O832" s="52"/>
      <c r="P832" s="52"/>
      <c r="Q832" s="52"/>
      <c r="R832" s="52"/>
      <c r="S832" s="52"/>
      <c r="T832" s="52"/>
      <c r="U832" s="52"/>
      <c r="V832" s="52"/>
      <c r="W832" s="52"/>
      <c r="X832" s="52"/>
      <c r="Y832" s="52"/>
      <c r="Z832" s="52"/>
      <c r="AA832" s="52"/>
      <c r="AB832" s="52"/>
      <c r="AC832" s="52"/>
      <c r="AD832" s="52"/>
      <c r="AE832" s="52"/>
      <c r="AF832" s="52"/>
    </row>
    <row r="833" spans="1:32" ht="18" customHeight="1">
      <c r="A833" s="52"/>
      <c r="B833" s="118"/>
      <c r="C833" s="118"/>
      <c r="D833" s="118"/>
      <c r="E833" s="118"/>
      <c r="F833" s="118"/>
      <c r="G833" s="114"/>
      <c r="H833" s="125"/>
      <c r="I833" s="126"/>
      <c r="J833" s="138"/>
      <c r="K833" s="125"/>
      <c r="L833" s="145"/>
      <c r="M833" s="52"/>
      <c r="N833" s="52"/>
      <c r="O833" s="52"/>
      <c r="P833" s="52"/>
      <c r="Q833" s="52"/>
      <c r="R833" s="52"/>
      <c r="S833" s="52"/>
      <c r="T833" s="52"/>
      <c r="U833" s="52"/>
      <c r="V833" s="52"/>
      <c r="W833" s="52"/>
      <c r="X833" s="52"/>
      <c r="Y833" s="52"/>
      <c r="Z833" s="52"/>
      <c r="AA833" s="52"/>
      <c r="AB833" s="52"/>
      <c r="AC833" s="52"/>
      <c r="AD833" s="52"/>
      <c r="AE833" s="52"/>
      <c r="AF833" s="52"/>
    </row>
    <row r="834" spans="1:32" ht="18" customHeight="1">
      <c r="A834" s="52"/>
      <c r="B834" s="18"/>
      <c r="C834" s="85"/>
      <c r="D834" s="85"/>
      <c r="E834" s="85"/>
      <c r="F834" s="85"/>
      <c r="G834" s="86"/>
      <c r="H834" s="19"/>
      <c r="I834" s="20"/>
      <c r="J834" s="100"/>
      <c r="K834" s="59"/>
      <c r="L834" s="145"/>
      <c r="M834" s="52"/>
      <c r="N834" s="52"/>
      <c r="O834" s="52"/>
      <c r="P834" s="52"/>
      <c r="Q834" s="52"/>
      <c r="R834" s="52"/>
      <c r="S834" s="52"/>
      <c r="T834" s="52"/>
      <c r="U834" s="52"/>
      <c r="V834" s="52"/>
      <c r="W834" s="52"/>
      <c r="X834" s="52"/>
      <c r="Y834" s="52"/>
      <c r="Z834" s="52"/>
      <c r="AA834" s="52"/>
      <c r="AB834" s="52"/>
      <c r="AC834" s="52"/>
      <c r="AD834" s="52"/>
      <c r="AE834" s="52"/>
      <c r="AF834" s="52"/>
    </row>
    <row r="835" spans="1:32" ht="18" customHeight="1">
      <c r="A835" s="52"/>
      <c r="B835" s="148" t="s">
        <v>369</v>
      </c>
      <c r="C835" s="129" t="s">
        <v>395</v>
      </c>
      <c r="D835" s="161" t="s">
        <v>152</v>
      </c>
      <c r="E835" s="121" t="s">
        <v>370</v>
      </c>
      <c r="F835" s="121" t="s">
        <v>357</v>
      </c>
      <c r="G835" s="166" t="s">
        <v>155</v>
      </c>
      <c r="H835" s="123" t="s">
        <v>430</v>
      </c>
      <c r="I835" s="124"/>
      <c r="J835" s="180" t="s">
        <v>372</v>
      </c>
      <c r="K835" s="182">
        <v>123</v>
      </c>
      <c r="L835" s="145"/>
      <c r="M835" s="52"/>
      <c r="N835" s="52"/>
      <c r="O835" s="52"/>
      <c r="P835" s="52"/>
      <c r="Q835" s="52"/>
      <c r="R835" s="52"/>
      <c r="S835" s="52"/>
      <c r="T835" s="52"/>
      <c r="U835" s="52"/>
      <c r="V835" s="52"/>
      <c r="W835" s="52"/>
      <c r="X835" s="52"/>
      <c r="Y835" s="52"/>
      <c r="Z835" s="52"/>
      <c r="AA835" s="52"/>
      <c r="AB835" s="52"/>
      <c r="AC835" s="52"/>
      <c r="AD835" s="52"/>
      <c r="AE835" s="52"/>
      <c r="AF835" s="52"/>
    </row>
    <row r="836" spans="1:32" ht="18" customHeight="1">
      <c r="A836" s="52"/>
      <c r="B836" s="118"/>
      <c r="C836" s="118"/>
      <c r="D836" s="118"/>
      <c r="E836" s="118"/>
      <c r="F836" s="118"/>
      <c r="G836" s="114"/>
      <c r="H836" s="125"/>
      <c r="I836" s="126"/>
      <c r="J836" s="138"/>
      <c r="K836" s="125"/>
      <c r="L836" s="145"/>
      <c r="M836" s="52"/>
      <c r="N836" s="52"/>
      <c r="O836" s="52"/>
      <c r="P836" s="52"/>
      <c r="Q836" s="52"/>
      <c r="R836" s="52"/>
      <c r="S836" s="52"/>
      <c r="T836" s="52"/>
      <c r="U836" s="52"/>
      <c r="V836" s="52"/>
      <c r="W836" s="52"/>
      <c r="X836" s="52"/>
      <c r="Y836" s="52"/>
      <c r="Z836" s="52"/>
      <c r="AA836" s="52"/>
      <c r="AB836" s="52"/>
      <c r="AC836" s="52"/>
      <c r="AD836" s="52"/>
      <c r="AE836" s="52"/>
      <c r="AF836" s="52"/>
    </row>
    <row r="837" spans="1:32" ht="18" customHeight="1">
      <c r="A837" s="52"/>
      <c r="B837" s="118"/>
      <c r="C837" s="118"/>
      <c r="D837" s="118"/>
      <c r="E837" s="118"/>
      <c r="F837" s="118"/>
      <c r="G837" s="114"/>
      <c r="H837" s="125"/>
      <c r="I837" s="126"/>
      <c r="J837" s="138"/>
      <c r="K837" s="125"/>
      <c r="L837" s="145"/>
      <c r="M837" s="52"/>
      <c r="N837" s="52"/>
      <c r="O837" s="52"/>
      <c r="P837" s="52"/>
      <c r="Q837" s="52"/>
      <c r="R837" s="52"/>
      <c r="S837" s="52"/>
      <c r="T837" s="52"/>
      <c r="U837" s="52"/>
      <c r="V837" s="52"/>
      <c r="W837" s="52"/>
      <c r="X837" s="52"/>
      <c r="Y837" s="52"/>
      <c r="Z837" s="52"/>
      <c r="AA837" s="52"/>
      <c r="AB837" s="52"/>
      <c r="AC837" s="52"/>
      <c r="AD837" s="52"/>
      <c r="AE837" s="52"/>
      <c r="AF837" s="52"/>
    </row>
    <row r="838" spans="1:32" ht="18" customHeight="1">
      <c r="A838" s="52"/>
      <c r="B838" s="118"/>
      <c r="C838" s="118"/>
      <c r="D838" s="118"/>
      <c r="E838" s="118"/>
      <c r="F838" s="118"/>
      <c r="G838" s="114"/>
      <c r="H838" s="125"/>
      <c r="I838" s="126"/>
      <c r="J838" s="138"/>
      <c r="K838" s="125"/>
      <c r="L838" s="145"/>
      <c r="M838" s="52"/>
      <c r="N838" s="52"/>
      <c r="O838" s="52"/>
      <c r="P838" s="52"/>
      <c r="Q838" s="52"/>
      <c r="R838" s="52"/>
      <c r="S838" s="52"/>
      <c r="T838" s="52"/>
      <c r="U838" s="52"/>
      <c r="V838" s="52"/>
      <c r="W838" s="52"/>
      <c r="X838" s="52"/>
      <c r="Y838" s="52"/>
      <c r="Z838" s="52"/>
      <c r="AA838" s="52"/>
      <c r="AB838" s="52"/>
      <c r="AC838" s="52"/>
      <c r="AD838" s="52"/>
      <c r="AE838" s="52"/>
      <c r="AF838" s="52"/>
    </row>
    <row r="839" spans="1:32" ht="18" customHeight="1">
      <c r="A839" s="52"/>
      <c r="B839" s="118"/>
      <c r="C839" s="118"/>
      <c r="D839" s="118"/>
      <c r="E839" s="118"/>
      <c r="F839" s="118"/>
      <c r="G839" s="114"/>
      <c r="H839" s="125"/>
      <c r="I839" s="126"/>
      <c r="J839" s="138"/>
      <c r="K839" s="125"/>
      <c r="L839" s="145"/>
      <c r="M839" s="52"/>
      <c r="N839" s="52"/>
      <c r="O839" s="52"/>
      <c r="P839" s="52"/>
      <c r="Q839" s="52"/>
      <c r="R839" s="52"/>
      <c r="S839" s="52"/>
      <c r="T839" s="52"/>
      <c r="U839" s="52"/>
      <c r="V839" s="52"/>
      <c r="W839" s="52"/>
      <c r="X839" s="52"/>
      <c r="Y839" s="52"/>
      <c r="Z839" s="52"/>
      <c r="AA839" s="52"/>
      <c r="AB839" s="52"/>
      <c r="AC839" s="52"/>
      <c r="AD839" s="52"/>
      <c r="AE839" s="52"/>
      <c r="AF839" s="52"/>
    </row>
    <row r="840" spans="1:32" ht="18" customHeight="1">
      <c r="A840" s="52"/>
      <c r="B840" s="118"/>
      <c r="C840" s="118"/>
      <c r="D840" s="118"/>
      <c r="E840" s="118"/>
      <c r="F840" s="118"/>
      <c r="G840" s="114"/>
      <c r="H840" s="125"/>
      <c r="I840" s="126"/>
      <c r="J840" s="138"/>
      <c r="K840" s="125"/>
      <c r="L840" s="145"/>
      <c r="M840" s="52"/>
      <c r="N840" s="52"/>
      <c r="O840" s="52"/>
      <c r="P840" s="52"/>
      <c r="Q840" s="52"/>
      <c r="R840" s="52"/>
      <c r="S840" s="52"/>
      <c r="T840" s="52"/>
      <c r="U840" s="52"/>
      <c r="V840" s="52"/>
      <c r="W840" s="52"/>
      <c r="X840" s="52"/>
      <c r="Y840" s="52"/>
      <c r="Z840" s="52"/>
      <c r="AA840" s="52"/>
      <c r="AB840" s="52"/>
      <c r="AC840" s="52"/>
      <c r="AD840" s="52"/>
      <c r="AE840" s="52"/>
      <c r="AF840" s="52"/>
    </row>
    <row r="841" spans="1:32" ht="18" customHeight="1">
      <c r="A841" s="52"/>
      <c r="B841" s="18"/>
      <c r="C841" s="85"/>
      <c r="D841" s="85"/>
      <c r="E841" s="85"/>
      <c r="F841" s="85"/>
      <c r="G841" s="86"/>
      <c r="H841" s="19"/>
      <c r="I841" s="20"/>
      <c r="J841" s="100"/>
      <c r="K841" s="59"/>
      <c r="L841" s="145"/>
      <c r="M841" s="52"/>
      <c r="N841" s="52"/>
      <c r="O841" s="52"/>
      <c r="P841" s="52"/>
      <c r="Q841" s="52"/>
      <c r="R841" s="52"/>
      <c r="S841" s="52"/>
      <c r="T841" s="52"/>
      <c r="U841" s="52"/>
      <c r="V841" s="52"/>
      <c r="W841" s="52"/>
      <c r="X841" s="52"/>
      <c r="Y841" s="52"/>
      <c r="Z841" s="52"/>
      <c r="AA841" s="52"/>
      <c r="AB841" s="52"/>
      <c r="AC841" s="52"/>
      <c r="AD841" s="52"/>
      <c r="AE841" s="52"/>
      <c r="AF841" s="52"/>
    </row>
    <row r="842" spans="1:32" ht="18" customHeight="1">
      <c r="A842" s="52"/>
      <c r="B842" s="148"/>
      <c r="C842" s="129" t="s">
        <v>395</v>
      </c>
      <c r="D842" s="161" t="s">
        <v>152</v>
      </c>
      <c r="E842" s="121" t="s">
        <v>370</v>
      </c>
      <c r="F842" s="121" t="s">
        <v>357</v>
      </c>
      <c r="G842" s="166" t="s">
        <v>155</v>
      </c>
      <c r="H842" s="123" t="s">
        <v>431</v>
      </c>
      <c r="I842" s="124"/>
      <c r="J842" s="180" t="s">
        <v>374</v>
      </c>
      <c r="K842" s="182">
        <v>124</v>
      </c>
      <c r="L842" s="145"/>
      <c r="M842" s="52"/>
      <c r="N842" s="52"/>
      <c r="O842" s="52"/>
      <c r="P842" s="52"/>
      <c r="Q842" s="52"/>
      <c r="R842" s="52"/>
      <c r="S842" s="52"/>
      <c r="T842" s="52"/>
      <c r="U842" s="52"/>
      <c r="V842" s="52"/>
      <c r="W842" s="52"/>
      <c r="X842" s="52"/>
      <c r="Y842" s="52"/>
      <c r="Z842" s="52"/>
      <c r="AA842" s="52"/>
      <c r="AB842" s="52"/>
      <c r="AC842" s="52"/>
      <c r="AD842" s="52"/>
      <c r="AE842" s="52"/>
      <c r="AF842" s="52"/>
    </row>
    <row r="843" spans="1:32" ht="18" customHeight="1">
      <c r="A843" s="52"/>
      <c r="B843" s="118"/>
      <c r="C843" s="118"/>
      <c r="D843" s="118"/>
      <c r="E843" s="118"/>
      <c r="F843" s="118"/>
      <c r="G843" s="114"/>
      <c r="H843" s="125"/>
      <c r="I843" s="126"/>
      <c r="J843" s="138"/>
      <c r="K843" s="125"/>
      <c r="L843" s="145"/>
      <c r="M843" s="52"/>
      <c r="N843" s="52"/>
      <c r="O843" s="52"/>
      <c r="P843" s="52"/>
      <c r="Q843" s="52"/>
      <c r="R843" s="52"/>
      <c r="S843" s="52"/>
      <c r="T843" s="52"/>
      <c r="U843" s="52"/>
      <c r="V843" s="52"/>
      <c r="W843" s="52"/>
      <c r="X843" s="52"/>
      <c r="Y843" s="52"/>
      <c r="Z843" s="52"/>
      <c r="AA843" s="52"/>
      <c r="AB843" s="52"/>
      <c r="AC843" s="52"/>
      <c r="AD843" s="52"/>
      <c r="AE843" s="52"/>
      <c r="AF843" s="52"/>
    </row>
    <row r="844" spans="1:32" ht="18" customHeight="1">
      <c r="A844" s="52"/>
      <c r="B844" s="118"/>
      <c r="C844" s="118"/>
      <c r="D844" s="118"/>
      <c r="E844" s="118"/>
      <c r="F844" s="118"/>
      <c r="G844" s="114"/>
      <c r="H844" s="125"/>
      <c r="I844" s="126"/>
      <c r="J844" s="138"/>
      <c r="K844" s="125"/>
      <c r="L844" s="145"/>
      <c r="M844" s="52"/>
      <c r="N844" s="52"/>
      <c r="O844" s="52"/>
      <c r="P844" s="52"/>
      <c r="Q844" s="52"/>
      <c r="R844" s="52"/>
      <c r="S844" s="52"/>
      <c r="T844" s="52"/>
      <c r="U844" s="52"/>
      <c r="V844" s="52"/>
      <c r="W844" s="52"/>
      <c r="X844" s="52"/>
      <c r="Y844" s="52"/>
      <c r="Z844" s="52"/>
      <c r="AA844" s="52"/>
      <c r="AB844" s="52"/>
      <c r="AC844" s="52"/>
      <c r="AD844" s="52"/>
      <c r="AE844" s="52"/>
      <c r="AF844" s="52"/>
    </row>
    <row r="845" spans="1:32" ht="18" customHeight="1">
      <c r="A845" s="52"/>
      <c r="B845" s="118"/>
      <c r="C845" s="118"/>
      <c r="D845" s="118"/>
      <c r="E845" s="118"/>
      <c r="F845" s="118"/>
      <c r="G845" s="114"/>
      <c r="H845" s="125"/>
      <c r="I845" s="126"/>
      <c r="J845" s="138"/>
      <c r="K845" s="125"/>
      <c r="L845" s="145"/>
      <c r="M845" s="52"/>
      <c r="N845" s="52"/>
      <c r="O845" s="52"/>
      <c r="P845" s="52"/>
      <c r="Q845" s="52"/>
      <c r="R845" s="52"/>
      <c r="S845" s="52"/>
      <c r="T845" s="52"/>
      <c r="U845" s="52"/>
      <c r="V845" s="52"/>
      <c r="W845" s="52"/>
      <c r="X845" s="52"/>
      <c r="Y845" s="52"/>
      <c r="Z845" s="52"/>
      <c r="AA845" s="52"/>
      <c r="AB845" s="52"/>
      <c r="AC845" s="52"/>
      <c r="AD845" s="52"/>
      <c r="AE845" s="52"/>
      <c r="AF845" s="52"/>
    </row>
    <row r="846" spans="1:32" ht="18" customHeight="1">
      <c r="A846" s="52"/>
      <c r="B846" s="118"/>
      <c r="C846" s="118"/>
      <c r="D846" s="118"/>
      <c r="E846" s="118"/>
      <c r="F846" s="118"/>
      <c r="G846" s="114"/>
      <c r="H846" s="125"/>
      <c r="I846" s="126"/>
      <c r="J846" s="138"/>
      <c r="K846" s="125"/>
      <c r="L846" s="145"/>
      <c r="M846" s="52"/>
      <c r="N846" s="52"/>
      <c r="O846" s="52"/>
      <c r="P846" s="52"/>
      <c r="Q846" s="52"/>
      <c r="R846" s="52"/>
      <c r="S846" s="52"/>
      <c r="T846" s="52"/>
      <c r="U846" s="52"/>
      <c r="V846" s="52"/>
      <c r="W846" s="52"/>
      <c r="X846" s="52"/>
      <c r="Y846" s="52"/>
      <c r="Z846" s="52"/>
      <c r="AA846" s="52"/>
      <c r="AB846" s="52"/>
      <c r="AC846" s="52"/>
      <c r="AD846" s="52"/>
      <c r="AE846" s="52"/>
      <c r="AF846" s="52"/>
    </row>
    <row r="847" spans="1:32" ht="18" customHeight="1">
      <c r="A847" s="52"/>
      <c r="B847" s="118"/>
      <c r="C847" s="118"/>
      <c r="D847" s="118"/>
      <c r="E847" s="118"/>
      <c r="F847" s="118"/>
      <c r="G847" s="114"/>
      <c r="H847" s="125"/>
      <c r="I847" s="126"/>
      <c r="J847" s="138"/>
      <c r="K847" s="125"/>
      <c r="L847" s="145"/>
      <c r="M847" s="52"/>
      <c r="N847" s="52"/>
      <c r="O847" s="52"/>
      <c r="P847" s="52"/>
      <c r="Q847" s="52"/>
      <c r="R847" s="52"/>
      <c r="S847" s="52"/>
      <c r="T847" s="52"/>
      <c r="U847" s="52"/>
      <c r="V847" s="52"/>
      <c r="W847" s="52"/>
      <c r="X847" s="52"/>
      <c r="Y847" s="52"/>
      <c r="Z847" s="52"/>
      <c r="AA847" s="52"/>
      <c r="AB847" s="52"/>
      <c r="AC847" s="52"/>
      <c r="AD847" s="52"/>
      <c r="AE847" s="52"/>
      <c r="AF847" s="52"/>
    </row>
    <row r="848" spans="1:32" ht="18" customHeight="1">
      <c r="A848" s="52"/>
      <c r="B848" s="118"/>
      <c r="C848" s="118"/>
      <c r="D848" s="118"/>
      <c r="E848" s="118"/>
      <c r="F848" s="118"/>
      <c r="G848" s="114"/>
      <c r="H848" s="125"/>
      <c r="I848" s="126"/>
      <c r="J848" s="138"/>
      <c r="K848" s="125"/>
      <c r="L848" s="145"/>
      <c r="M848" s="52"/>
      <c r="N848" s="52"/>
      <c r="O848" s="52"/>
      <c r="P848" s="52"/>
      <c r="Q848" s="52"/>
      <c r="R848" s="52"/>
      <c r="S848" s="52"/>
      <c r="T848" s="52"/>
      <c r="U848" s="52"/>
      <c r="V848" s="52"/>
      <c r="W848" s="52"/>
      <c r="X848" s="52"/>
      <c r="Y848" s="52"/>
      <c r="Z848" s="52"/>
      <c r="AA848" s="52"/>
      <c r="AB848" s="52"/>
      <c r="AC848" s="52"/>
      <c r="AD848" s="52"/>
      <c r="AE848" s="52"/>
      <c r="AF848" s="52"/>
    </row>
    <row r="849" spans="1:32" ht="18" customHeight="1">
      <c r="A849" s="52"/>
      <c r="B849" s="18"/>
      <c r="C849" s="85"/>
      <c r="D849" s="85"/>
      <c r="E849" s="85"/>
      <c r="F849" s="85"/>
      <c r="G849" s="86"/>
      <c r="H849" s="19"/>
      <c r="I849" s="20"/>
      <c r="J849" s="100"/>
      <c r="K849" s="59"/>
      <c r="L849" s="145"/>
      <c r="M849" s="52"/>
      <c r="N849" s="52"/>
      <c r="O849" s="52"/>
      <c r="P849" s="52"/>
      <c r="Q849" s="52"/>
      <c r="R849" s="52"/>
      <c r="S849" s="52"/>
      <c r="T849" s="52"/>
      <c r="U849" s="52"/>
      <c r="V849" s="52"/>
      <c r="W849" s="52"/>
      <c r="X849" s="52"/>
      <c r="Y849" s="52"/>
      <c r="Z849" s="52"/>
      <c r="AA849" s="52"/>
      <c r="AB849" s="52"/>
      <c r="AC849" s="52"/>
      <c r="AD849" s="52"/>
      <c r="AE849" s="52"/>
      <c r="AF849" s="52"/>
    </row>
    <row r="850" spans="1:32" ht="18" customHeight="1">
      <c r="A850" s="52"/>
      <c r="B850" s="148"/>
      <c r="C850" s="129" t="s">
        <v>395</v>
      </c>
      <c r="D850" s="161" t="s">
        <v>152</v>
      </c>
      <c r="E850" s="121" t="s">
        <v>376</v>
      </c>
      <c r="F850" s="121" t="s">
        <v>309</v>
      </c>
      <c r="G850" s="166" t="s">
        <v>156</v>
      </c>
      <c r="H850" s="123" t="s">
        <v>432</v>
      </c>
      <c r="I850" s="124"/>
      <c r="J850" s="180" t="s">
        <v>433</v>
      </c>
      <c r="K850" s="182">
        <v>125</v>
      </c>
      <c r="L850" s="145"/>
      <c r="M850" s="52"/>
      <c r="N850" s="52"/>
      <c r="O850" s="52"/>
      <c r="P850" s="52"/>
      <c r="Q850" s="52"/>
      <c r="R850" s="52"/>
      <c r="S850" s="52"/>
      <c r="T850" s="52"/>
      <c r="U850" s="52"/>
      <c r="V850" s="52"/>
      <c r="W850" s="52"/>
      <c r="X850" s="52"/>
      <c r="Y850" s="52"/>
      <c r="Z850" s="52"/>
      <c r="AA850" s="52"/>
      <c r="AB850" s="52"/>
      <c r="AC850" s="52"/>
      <c r="AD850" s="52"/>
      <c r="AE850" s="52"/>
      <c r="AF850" s="52"/>
    </row>
    <row r="851" spans="1:32" ht="18" customHeight="1">
      <c r="A851" s="52"/>
      <c r="B851" s="118"/>
      <c r="C851" s="118"/>
      <c r="D851" s="118"/>
      <c r="E851" s="118"/>
      <c r="F851" s="118"/>
      <c r="G851" s="114"/>
      <c r="H851" s="125"/>
      <c r="I851" s="126"/>
      <c r="J851" s="138"/>
      <c r="K851" s="125"/>
      <c r="L851" s="145"/>
      <c r="M851" s="52"/>
      <c r="N851" s="52"/>
      <c r="O851" s="52"/>
      <c r="P851" s="52"/>
      <c r="Q851" s="52"/>
      <c r="R851" s="52"/>
      <c r="S851" s="52"/>
      <c r="T851" s="52"/>
      <c r="U851" s="52"/>
      <c r="V851" s="52"/>
      <c r="W851" s="52"/>
      <c r="X851" s="52"/>
      <c r="Y851" s="52"/>
      <c r="Z851" s="52"/>
      <c r="AA851" s="52"/>
      <c r="AB851" s="52"/>
      <c r="AC851" s="52"/>
      <c r="AD851" s="52"/>
      <c r="AE851" s="52"/>
      <c r="AF851" s="52"/>
    </row>
    <row r="852" spans="1:32" ht="18" customHeight="1">
      <c r="A852" s="52"/>
      <c r="B852" s="118"/>
      <c r="C852" s="118"/>
      <c r="D852" s="118"/>
      <c r="E852" s="118"/>
      <c r="F852" s="118"/>
      <c r="G852" s="114"/>
      <c r="H852" s="125"/>
      <c r="I852" s="126"/>
      <c r="J852" s="138"/>
      <c r="K852" s="125"/>
      <c r="L852" s="145"/>
      <c r="M852" s="52"/>
      <c r="N852" s="52"/>
      <c r="O852" s="52"/>
      <c r="P852" s="52"/>
      <c r="Q852" s="52"/>
      <c r="R852" s="52"/>
      <c r="S852" s="52"/>
      <c r="T852" s="52"/>
      <c r="U852" s="52"/>
      <c r="V852" s="52"/>
      <c r="W852" s="52"/>
      <c r="X852" s="52"/>
      <c r="Y852" s="52"/>
      <c r="Z852" s="52"/>
      <c r="AA852" s="52"/>
      <c r="AB852" s="52"/>
      <c r="AC852" s="52"/>
      <c r="AD852" s="52"/>
      <c r="AE852" s="52"/>
      <c r="AF852" s="52"/>
    </row>
    <row r="853" spans="1:32" ht="18" customHeight="1">
      <c r="A853" s="52"/>
      <c r="B853" s="118"/>
      <c r="C853" s="118"/>
      <c r="D853" s="118"/>
      <c r="E853" s="118"/>
      <c r="F853" s="118"/>
      <c r="G853" s="114"/>
      <c r="H853" s="125"/>
      <c r="I853" s="126"/>
      <c r="J853" s="138"/>
      <c r="K853" s="125"/>
      <c r="L853" s="145"/>
      <c r="M853" s="52"/>
      <c r="N853" s="52"/>
      <c r="O853" s="52"/>
      <c r="P853" s="52"/>
      <c r="Q853" s="52"/>
      <c r="R853" s="52"/>
      <c r="S853" s="52"/>
      <c r="T853" s="52"/>
      <c r="U853" s="52"/>
      <c r="V853" s="52"/>
      <c r="W853" s="52"/>
      <c r="X853" s="52"/>
      <c r="Y853" s="52"/>
      <c r="Z853" s="52"/>
      <c r="AA853" s="52"/>
      <c r="AB853" s="52"/>
      <c r="AC853" s="52"/>
      <c r="AD853" s="52"/>
      <c r="AE853" s="52"/>
      <c r="AF853" s="52"/>
    </row>
    <row r="854" spans="1:32" ht="18" customHeight="1">
      <c r="A854" s="52"/>
      <c r="B854" s="118"/>
      <c r="C854" s="118"/>
      <c r="D854" s="118"/>
      <c r="E854" s="118"/>
      <c r="F854" s="118"/>
      <c r="G854" s="114"/>
      <c r="H854" s="125"/>
      <c r="I854" s="126"/>
      <c r="J854" s="138"/>
      <c r="K854" s="125"/>
      <c r="L854" s="145"/>
      <c r="M854" s="52"/>
      <c r="N854" s="52"/>
      <c r="O854" s="52"/>
      <c r="P854" s="52"/>
      <c r="Q854" s="52"/>
      <c r="R854" s="52"/>
      <c r="S854" s="52"/>
      <c r="T854" s="52"/>
      <c r="U854" s="52"/>
      <c r="V854" s="52"/>
      <c r="W854" s="52"/>
      <c r="X854" s="52"/>
      <c r="Y854" s="52"/>
      <c r="Z854" s="52"/>
      <c r="AA854" s="52"/>
      <c r="AB854" s="52"/>
      <c r="AC854" s="52"/>
      <c r="AD854" s="52"/>
      <c r="AE854" s="52"/>
      <c r="AF854" s="52"/>
    </row>
    <row r="855" spans="1:32" ht="18" customHeight="1">
      <c r="A855" s="52"/>
      <c r="B855" s="118"/>
      <c r="C855" s="118"/>
      <c r="D855" s="118"/>
      <c r="E855" s="118"/>
      <c r="F855" s="118"/>
      <c r="G855" s="114"/>
      <c r="H855" s="125"/>
      <c r="I855" s="126"/>
      <c r="J855" s="138"/>
      <c r="K855" s="125"/>
      <c r="L855" s="145"/>
      <c r="M855" s="52"/>
      <c r="N855" s="52"/>
      <c r="O855" s="52"/>
      <c r="P855" s="52"/>
      <c r="Q855" s="52"/>
      <c r="R855" s="52"/>
      <c r="S855" s="52"/>
      <c r="T855" s="52"/>
      <c r="U855" s="52"/>
      <c r="V855" s="52"/>
      <c r="W855" s="52"/>
      <c r="X855" s="52"/>
      <c r="Y855" s="52"/>
      <c r="Z855" s="52"/>
      <c r="AA855" s="52"/>
      <c r="AB855" s="52"/>
      <c r="AC855" s="52"/>
      <c r="AD855" s="52"/>
      <c r="AE855" s="52"/>
      <c r="AF855" s="52"/>
    </row>
    <row r="856" spans="1:32" ht="18" customHeight="1">
      <c r="A856" s="52"/>
      <c r="B856" s="118"/>
      <c r="C856" s="118"/>
      <c r="D856" s="118"/>
      <c r="E856" s="118"/>
      <c r="F856" s="118"/>
      <c r="G856" s="114"/>
      <c r="H856" s="125"/>
      <c r="I856" s="126"/>
      <c r="J856" s="138"/>
      <c r="K856" s="125"/>
      <c r="L856" s="145"/>
      <c r="M856" s="52"/>
      <c r="N856" s="52"/>
      <c r="O856" s="52"/>
      <c r="P856" s="52"/>
      <c r="Q856" s="52"/>
      <c r="R856" s="52"/>
      <c r="S856" s="52"/>
      <c r="T856" s="52"/>
      <c r="U856" s="52"/>
      <c r="V856" s="52"/>
      <c r="W856" s="52"/>
      <c r="X856" s="52"/>
      <c r="Y856" s="52"/>
      <c r="Z856" s="52"/>
      <c r="AA856" s="52"/>
      <c r="AB856" s="52"/>
      <c r="AC856" s="52"/>
      <c r="AD856" s="52"/>
      <c r="AE856" s="52"/>
      <c r="AF856" s="52"/>
    </row>
    <row r="857" spans="1:32" ht="18" customHeight="1">
      <c r="A857" s="52"/>
      <c r="B857" s="18"/>
      <c r="C857" s="85"/>
      <c r="D857" s="85"/>
      <c r="E857" s="85"/>
      <c r="F857" s="85"/>
      <c r="G857" s="86"/>
      <c r="H857" s="19"/>
      <c r="I857" s="20"/>
      <c r="J857" s="100"/>
      <c r="K857" s="59"/>
      <c r="L857" s="145"/>
      <c r="M857" s="52"/>
      <c r="N857" s="52"/>
      <c r="O857" s="52"/>
      <c r="P857" s="52"/>
      <c r="Q857" s="52"/>
      <c r="R857" s="52"/>
      <c r="S857" s="52"/>
      <c r="T857" s="52"/>
      <c r="U857" s="52"/>
      <c r="V857" s="52"/>
      <c r="W857" s="52"/>
      <c r="X857" s="52"/>
      <c r="Y857" s="52"/>
      <c r="Z857" s="52"/>
      <c r="AA857" s="52"/>
      <c r="AB857" s="52"/>
      <c r="AC857" s="52"/>
      <c r="AD857" s="52"/>
      <c r="AE857" s="52"/>
      <c r="AF857" s="52"/>
    </row>
    <row r="858" spans="1:32" ht="18" customHeight="1">
      <c r="A858" s="52"/>
      <c r="B858" s="148"/>
      <c r="C858" s="129" t="s">
        <v>395</v>
      </c>
      <c r="D858" s="161" t="s">
        <v>152</v>
      </c>
      <c r="E858" s="121" t="s">
        <v>376</v>
      </c>
      <c r="F858" s="121" t="s">
        <v>309</v>
      </c>
      <c r="G858" s="166" t="s">
        <v>156</v>
      </c>
      <c r="H858" s="123" t="s">
        <v>434</v>
      </c>
      <c r="I858" s="124"/>
      <c r="J858" s="180" t="s">
        <v>435</v>
      </c>
      <c r="K858" s="182">
        <v>126</v>
      </c>
      <c r="L858" s="145"/>
      <c r="M858" s="52"/>
      <c r="N858" s="52"/>
      <c r="O858" s="52"/>
      <c r="P858" s="52"/>
      <c r="Q858" s="52"/>
      <c r="R858" s="52"/>
      <c r="S858" s="52"/>
      <c r="T858" s="52"/>
      <c r="U858" s="52"/>
      <c r="V858" s="52"/>
      <c r="W858" s="52"/>
      <c r="X858" s="52"/>
      <c r="Y858" s="52"/>
      <c r="Z858" s="52"/>
      <c r="AA858" s="52"/>
      <c r="AB858" s="52"/>
      <c r="AC858" s="52"/>
      <c r="AD858" s="52"/>
      <c r="AE858" s="52"/>
      <c r="AF858" s="52"/>
    </row>
    <row r="859" spans="1:32" ht="18" customHeight="1">
      <c r="A859" s="52"/>
      <c r="B859" s="118"/>
      <c r="C859" s="118"/>
      <c r="D859" s="118"/>
      <c r="E859" s="118"/>
      <c r="F859" s="118"/>
      <c r="G859" s="114"/>
      <c r="H859" s="125"/>
      <c r="I859" s="126"/>
      <c r="J859" s="138"/>
      <c r="K859" s="125"/>
      <c r="L859" s="145"/>
      <c r="M859" s="52"/>
      <c r="N859" s="52"/>
      <c r="O859" s="52"/>
      <c r="P859" s="52"/>
      <c r="Q859" s="52"/>
      <c r="R859" s="52"/>
      <c r="S859" s="52"/>
      <c r="T859" s="52"/>
      <c r="U859" s="52"/>
      <c r="V859" s="52"/>
      <c r="W859" s="52"/>
      <c r="X859" s="52"/>
      <c r="Y859" s="52"/>
      <c r="Z859" s="52"/>
      <c r="AA859" s="52"/>
      <c r="AB859" s="52"/>
      <c r="AC859" s="52"/>
      <c r="AD859" s="52"/>
      <c r="AE859" s="52"/>
      <c r="AF859" s="52"/>
    </row>
    <row r="860" spans="1:32" ht="18" customHeight="1">
      <c r="A860" s="52"/>
      <c r="B860" s="118"/>
      <c r="C860" s="118"/>
      <c r="D860" s="118"/>
      <c r="E860" s="118"/>
      <c r="F860" s="118"/>
      <c r="G860" s="114"/>
      <c r="H860" s="125"/>
      <c r="I860" s="126"/>
      <c r="J860" s="138"/>
      <c r="K860" s="125"/>
      <c r="L860" s="145"/>
      <c r="M860" s="52"/>
      <c r="N860" s="52"/>
      <c r="O860" s="52"/>
      <c r="P860" s="52"/>
      <c r="Q860" s="52"/>
      <c r="R860" s="52"/>
      <c r="S860" s="52"/>
      <c r="T860" s="52"/>
      <c r="U860" s="52"/>
      <c r="V860" s="52"/>
      <c r="W860" s="52"/>
      <c r="X860" s="52"/>
      <c r="Y860" s="52"/>
      <c r="Z860" s="52"/>
      <c r="AA860" s="52"/>
      <c r="AB860" s="52"/>
      <c r="AC860" s="52"/>
      <c r="AD860" s="52"/>
      <c r="AE860" s="52"/>
      <c r="AF860" s="52"/>
    </row>
    <row r="861" spans="1:32" ht="18" customHeight="1">
      <c r="A861" s="52"/>
      <c r="B861" s="118"/>
      <c r="C861" s="118"/>
      <c r="D861" s="118"/>
      <c r="E861" s="118"/>
      <c r="F861" s="118"/>
      <c r="G861" s="114"/>
      <c r="H861" s="125"/>
      <c r="I861" s="126"/>
      <c r="J861" s="138"/>
      <c r="K861" s="125"/>
      <c r="L861" s="145"/>
      <c r="M861" s="52"/>
      <c r="N861" s="52"/>
      <c r="O861" s="52"/>
      <c r="P861" s="52"/>
      <c r="Q861" s="52"/>
      <c r="R861" s="52"/>
      <c r="S861" s="52"/>
      <c r="T861" s="52"/>
      <c r="U861" s="52"/>
      <c r="V861" s="52"/>
      <c r="W861" s="52"/>
      <c r="X861" s="52"/>
      <c r="Y861" s="52"/>
      <c r="Z861" s="52"/>
      <c r="AA861" s="52"/>
      <c r="AB861" s="52"/>
      <c r="AC861" s="52"/>
      <c r="AD861" s="52"/>
      <c r="AE861" s="52"/>
      <c r="AF861" s="52"/>
    </row>
    <row r="862" spans="1:32" ht="18" customHeight="1">
      <c r="A862" s="52"/>
      <c r="B862" s="118"/>
      <c r="C862" s="118"/>
      <c r="D862" s="118"/>
      <c r="E862" s="118"/>
      <c r="F862" s="118"/>
      <c r="G862" s="114"/>
      <c r="H862" s="125"/>
      <c r="I862" s="126"/>
      <c r="J862" s="138"/>
      <c r="K862" s="125"/>
      <c r="L862" s="145"/>
      <c r="M862" s="52"/>
      <c r="N862" s="52"/>
      <c r="O862" s="52"/>
      <c r="P862" s="52"/>
      <c r="Q862" s="52"/>
      <c r="R862" s="52"/>
      <c r="S862" s="52"/>
      <c r="T862" s="52"/>
      <c r="U862" s="52"/>
      <c r="V862" s="52"/>
      <c r="W862" s="52"/>
      <c r="X862" s="52"/>
      <c r="Y862" s="52"/>
      <c r="Z862" s="52"/>
      <c r="AA862" s="52"/>
      <c r="AB862" s="52"/>
      <c r="AC862" s="52"/>
      <c r="AD862" s="52"/>
      <c r="AE862" s="52"/>
      <c r="AF862" s="52"/>
    </row>
    <row r="863" spans="1:32" ht="18" customHeight="1">
      <c r="A863" s="52"/>
      <c r="B863" s="118"/>
      <c r="C863" s="118"/>
      <c r="D863" s="118"/>
      <c r="E863" s="118"/>
      <c r="F863" s="118"/>
      <c r="G863" s="114"/>
      <c r="H863" s="125"/>
      <c r="I863" s="126"/>
      <c r="J863" s="138"/>
      <c r="K863" s="125"/>
      <c r="L863" s="145"/>
      <c r="M863" s="52"/>
      <c r="N863" s="52"/>
      <c r="O863" s="52"/>
      <c r="P863" s="52"/>
      <c r="Q863" s="52"/>
      <c r="R863" s="52"/>
      <c r="S863" s="52"/>
      <c r="T863" s="52"/>
      <c r="U863" s="52"/>
      <c r="V863" s="52"/>
      <c r="W863" s="52"/>
      <c r="X863" s="52"/>
      <c r="Y863" s="52"/>
      <c r="Z863" s="52"/>
      <c r="AA863" s="52"/>
      <c r="AB863" s="52"/>
      <c r="AC863" s="52"/>
      <c r="AD863" s="52"/>
      <c r="AE863" s="52"/>
      <c r="AF863" s="52"/>
    </row>
    <row r="864" spans="1:32" ht="18" customHeight="1">
      <c r="A864" s="52"/>
      <c r="B864" s="118"/>
      <c r="C864" s="118"/>
      <c r="D864" s="118"/>
      <c r="E864" s="118"/>
      <c r="F864" s="118"/>
      <c r="G864" s="114"/>
      <c r="H864" s="125"/>
      <c r="I864" s="126"/>
      <c r="J864" s="138"/>
      <c r="K864" s="125"/>
      <c r="L864" s="145"/>
      <c r="M864" s="52"/>
      <c r="N864" s="52"/>
      <c r="O864" s="52"/>
      <c r="P864" s="52"/>
      <c r="Q864" s="52"/>
      <c r="R864" s="52"/>
      <c r="S864" s="52"/>
      <c r="T864" s="52"/>
      <c r="U864" s="52"/>
      <c r="V864" s="52"/>
      <c r="W864" s="52"/>
      <c r="X864" s="52"/>
      <c r="Y864" s="52"/>
      <c r="Z864" s="52"/>
      <c r="AA864" s="52"/>
      <c r="AB864" s="52"/>
      <c r="AC864" s="52"/>
      <c r="AD864" s="52"/>
      <c r="AE864" s="52"/>
      <c r="AF864" s="52"/>
    </row>
    <row r="865" spans="1:32" ht="18" customHeight="1">
      <c r="A865" s="52"/>
      <c r="B865" s="18"/>
      <c r="C865" s="85"/>
      <c r="D865" s="85"/>
      <c r="E865" s="85"/>
      <c r="F865" s="85"/>
      <c r="G865" s="86"/>
      <c r="H865" s="19"/>
      <c r="I865" s="20"/>
      <c r="J865" s="100"/>
      <c r="K865" s="59"/>
      <c r="L865" s="145"/>
      <c r="M865" s="52"/>
      <c r="N865" s="52"/>
      <c r="O865" s="52"/>
      <c r="P865" s="52"/>
      <c r="Q865" s="52"/>
      <c r="R865" s="52"/>
      <c r="S865" s="52"/>
      <c r="T865" s="52"/>
      <c r="U865" s="52"/>
      <c r="V865" s="52"/>
      <c r="W865" s="52"/>
      <c r="X865" s="52"/>
      <c r="Y865" s="52"/>
      <c r="Z865" s="52"/>
      <c r="AA865" s="52"/>
      <c r="AB865" s="52"/>
      <c r="AC865" s="52"/>
      <c r="AD865" s="52"/>
      <c r="AE865" s="52"/>
      <c r="AF865" s="52"/>
    </row>
    <row r="866" spans="1:32" ht="18" customHeight="1">
      <c r="A866" s="52"/>
      <c r="B866" s="148"/>
      <c r="C866" s="129" t="s">
        <v>395</v>
      </c>
      <c r="D866" s="161" t="s">
        <v>152</v>
      </c>
      <c r="E866" s="121" t="s">
        <v>376</v>
      </c>
      <c r="F866" s="121" t="s">
        <v>309</v>
      </c>
      <c r="G866" s="166" t="s">
        <v>156</v>
      </c>
      <c r="H866" s="123" t="s">
        <v>436</v>
      </c>
      <c r="I866" s="124"/>
      <c r="J866" s="180" t="s">
        <v>437</v>
      </c>
      <c r="K866" s="182">
        <v>127</v>
      </c>
      <c r="L866" s="145"/>
      <c r="M866" s="52"/>
      <c r="N866" s="52"/>
      <c r="O866" s="52"/>
      <c r="P866" s="52"/>
      <c r="Q866" s="52"/>
      <c r="R866" s="52"/>
      <c r="S866" s="52"/>
      <c r="T866" s="52"/>
      <c r="U866" s="52"/>
      <c r="V866" s="52"/>
      <c r="W866" s="52"/>
      <c r="X866" s="52"/>
      <c r="Y866" s="52"/>
      <c r="Z866" s="52"/>
      <c r="AA866" s="52"/>
      <c r="AB866" s="52"/>
      <c r="AC866" s="52"/>
      <c r="AD866" s="52"/>
      <c r="AE866" s="52"/>
      <c r="AF866" s="52"/>
    </row>
    <row r="867" spans="1:32" ht="18" customHeight="1">
      <c r="A867" s="52"/>
      <c r="B867" s="118"/>
      <c r="C867" s="118"/>
      <c r="D867" s="118"/>
      <c r="E867" s="118"/>
      <c r="F867" s="118"/>
      <c r="G867" s="114"/>
      <c r="H867" s="125"/>
      <c r="I867" s="126"/>
      <c r="J867" s="138"/>
      <c r="K867" s="125"/>
      <c r="L867" s="145"/>
      <c r="M867" s="52"/>
      <c r="N867" s="52"/>
      <c r="O867" s="52"/>
      <c r="P867" s="52"/>
      <c r="Q867" s="52"/>
      <c r="R867" s="52"/>
      <c r="S867" s="52"/>
      <c r="T867" s="52"/>
      <c r="U867" s="52"/>
      <c r="V867" s="52"/>
      <c r="W867" s="52"/>
      <c r="X867" s="52"/>
      <c r="Y867" s="52"/>
      <c r="Z867" s="52"/>
      <c r="AA867" s="52"/>
      <c r="AB867" s="52"/>
      <c r="AC867" s="52"/>
      <c r="AD867" s="52"/>
      <c r="AE867" s="52"/>
      <c r="AF867" s="52"/>
    </row>
    <row r="868" spans="1:32" ht="18" customHeight="1">
      <c r="A868" s="52"/>
      <c r="B868" s="118"/>
      <c r="C868" s="118"/>
      <c r="D868" s="118"/>
      <c r="E868" s="118"/>
      <c r="F868" s="118"/>
      <c r="G868" s="114"/>
      <c r="H868" s="125"/>
      <c r="I868" s="126"/>
      <c r="J868" s="138"/>
      <c r="K868" s="125"/>
      <c r="L868" s="145"/>
      <c r="M868" s="52"/>
      <c r="N868" s="52"/>
      <c r="O868" s="52"/>
      <c r="P868" s="52"/>
      <c r="Q868" s="52"/>
      <c r="R868" s="52"/>
      <c r="S868" s="52"/>
      <c r="T868" s="52"/>
      <c r="U868" s="52"/>
      <c r="V868" s="52"/>
      <c r="W868" s="52"/>
      <c r="X868" s="52"/>
      <c r="Y868" s="52"/>
      <c r="Z868" s="52"/>
      <c r="AA868" s="52"/>
      <c r="AB868" s="52"/>
      <c r="AC868" s="52"/>
      <c r="AD868" s="52"/>
      <c r="AE868" s="52"/>
      <c r="AF868" s="52"/>
    </row>
    <row r="869" spans="1:32" ht="18" customHeight="1">
      <c r="A869" s="52"/>
      <c r="B869" s="118"/>
      <c r="C869" s="118"/>
      <c r="D869" s="118"/>
      <c r="E869" s="118"/>
      <c r="F869" s="118"/>
      <c r="G869" s="114"/>
      <c r="H869" s="125"/>
      <c r="I869" s="126"/>
      <c r="J869" s="138"/>
      <c r="K869" s="125"/>
      <c r="L869" s="145"/>
      <c r="M869" s="52"/>
      <c r="N869" s="52"/>
      <c r="O869" s="52"/>
      <c r="P869" s="52"/>
      <c r="Q869" s="52"/>
      <c r="R869" s="52"/>
      <c r="S869" s="52"/>
      <c r="T869" s="52"/>
      <c r="U869" s="52"/>
      <c r="V869" s="52"/>
      <c r="W869" s="52"/>
      <c r="X869" s="52"/>
      <c r="Y869" s="52"/>
      <c r="Z869" s="52"/>
      <c r="AA869" s="52"/>
      <c r="AB869" s="52"/>
      <c r="AC869" s="52"/>
      <c r="AD869" s="52"/>
      <c r="AE869" s="52"/>
      <c r="AF869" s="52"/>
    </row>
    <row r="870" spans="1:32" ht="18" customHeight="1">
      <c r="A870" s="52"/>
      <c r="B870" s="118"/>
      <c r="C870" s="118"/>
      <c r="D870" s="118"/>
      <c r="E870" s="118"/>
      <c r="F870" s="118"/>
      <c r="G870" s="114"/>
      <c r="H870" s="125"/>
      <c r="I870" s="126"/>
      <c r="J870" s="138"/>
      <c r="K870" s="125"/>
      <c r="L870" s="145"/>
      <c r="M870" s="52"/>
      <c r="N870" s="52"/>
      <c r="O870" s="52"/>
      <c r="P870" s="52"/>
      <c r="Q870" s="52"/>
      <c r="R870" s="52"/>
      <c r="S870" s="52"/>
      <c r="T870" s="52"/>
      <c r="U870" s="52"/>
      <c r="V870" s="52"/>
      <c r="W870" s="52"/>
      <c r="X870" s="52"/>
      <c r="Y870" s="52"/>
      <c r="Z870" s="52"/>
      <c r="AA870" s="52"/>
      <c r="AB870" s="52"/>
      <c r="AC870" s="52"/>
      <c r="AD870" s="52"/>
      <c r="AE870" s="52"/>
      <c r="AF870" s="52"/>
    </row>
    <row r="871" spans="1:32" ht="18" customHeight="1">
      <c r="A871" s="52"/>
      <c r="B871" s="118"/>
      <c r="C871" s="118"/>
      <c r="D871" s="118"/>
      <c r="E871" s="118"/>
      <c r="F871" s="118"/>
      <c r="G871" s="114"/>
      <c r="H871" s="125"/>
      <c r="I871" s="126"/>
      <c r="J871" s="138"/>
      <c r="K871" s="125"/>
      <c r="L871" s="145"/>
      <c r="M871" s="52"/>
      <c r="N871" s="52"/>
      <c r="O871" s="52"/>
      <c r="P871" s="52"/>
      <c r="Q871" s="52"/>
      <c r="R871" s="52"/>
      <c r="S871" s="52"/>
      <c r="T871" s="52"/>
      <c r="U871" s="52"/>
      <c r="V871" s="52"/>
      <c r="W871" s="52"/>
      <c r="X871" s="52"/>
      <c r="Y871" s="52"/>
      <c r="Z871" s="52"/>
      <c r="AA871" s="52"/>
      <c r="AB871" s="52"/>
      <c r="AC871" s="52"/>
      <c r="AD871" s="52"/>
      <c r="AE871" s="52"/>
      <c r="AF871" s="52"/>
    </row>
    <row r="872" spans="1:32" ht="18" customHeight="1">
      <c r="A872" s="52"/>
      <c r="B872" s="118"/>
      <c r="C872" s="118"/>
      <c r="D872" s="118"/>
      <c r="E872" s="118"/>
      <c r="F872" s="118"/>
      <c r="G872" s="114"/>
      <c r="H872" s="125"/>
      <c r="I872" s="126"/>
      <c r="J872" s="138"/>
      <c r="K872" s="125"/>
      <c r="L872" s="145"/>
      <c r="M872" s="52"/>
      <c r="N872" s="52"/>
      <c r="O872" s="52"/>
      <c r="P872" s="52"/>
      <c r="Q872" s="52"/>
      <c r="R872" s="52"/>
      <c r="S872" s="52"/>
      <c r="T872" s="52"/>
      <c r="U872" s="52"/>
      <c r="V872" s="52"/>
      <c r="W872" s="52"/>
      <c r="X872" s="52"/>
      <c r="Y872" s="52"/>
      <c r="Z872" s="52"/>
      <c r="AA872" s="52"/>
      <c r="AB872" s="52"/>
      <c r="AC872" s="52"/>
      <c r="AD872" s="52"/>
      <c r="AE872" s="52"/>
      <c r="AF872" s="52"/>
    </row>
    <row r="873" spans="1:32" ht="18" customHeight="1">
      <c r="A873" s="52"/>
      <c r="B873" s="18"/>
      <c r="C873" s="85"/>
      <c r="D873" s="85"/>
      <c r="E873" s="85"/>
      <c r="F873" s="85"/>
      <c r="G873" s="86"/>
      <c r="H873" s="19"/>
      <c r="I873" s="20"/>
      <c r="J873" s="100"/>
      <c r="K873" s="59"/>
      <c r="L873" s="145"/>
      <c r="M873" s="52"/>
      <c r="N873" s="52"/>
      <c r="O873" s="52"/>
      <c r="P873" s="52"/>
      <c r="Q873" s="52"/>
      <c r="R873" s="52"/>
      <c r="S873" s="52"/>
      <c r="T873" s="52"/>
      <c r="U873" s="52"/>
      <c r="V873" s="52"/>
      <c r="W873" s="52"/>
      <c r="X873" s="52"/>
      <c r="Y873" s="52"/>
      <c r="Z873" s="52"/>
      <c r="AA873" s="52"/>
      <c r="AB873" s="52"/>
      <c r="AC873" s="52"/>
      <c r="AD873" s="52"/>
      <c r="AE873" s="52"/>
      <c r="AF873" s="52"/>
    </row>
    <row r="874" spans="1:32" ht="18" customHeight="1">
      <c r="A874" s="52"/>
      <c r="B874" s="148"/>
      <c r="C874" s="129"/>
      <c r="D874" s="161"/>
      <c r="E874" s="121"/>
      <c r="F874" s="121"/>
      <c r="G874" s="166"/>
      <c r="H874" s="123"/>
      <c r="I874" s="124"/>
      <c r="J874" s="180"/>
      <c r="K874" s="182"/>
      <c r="L874" s="145"/>
      <c r="M874" s="52"/>
      <c r="N874" s="52"/>
      <c r="O874" s="52"/>
      <c r="P874" s="52"/>
      <c r="Q874" s="52"/>
      <c r="R874" s="52"/>
      <c r="S874" s="52"/>
      <c r="T874" s="52"/>
      <c r="U874" s="52"/>
      <c r="V874" s="52"/>
      <c r="W874" s="52"/>
      <c r="X874" s="52"/>
      <c r="Y874" s="52"/>
      <c r="Z874" s="52"/>
      <c r="AA874" s="52"/>
      <c r="AB874" s="52"/>
      <c r="AC874" s="52"/>
      <c r="AD874" s="52"/>
      <c r="AE874" s="52"/>
      <c r="AF874" s="52"/>
    </row>
    <row r="875" spans="1:32" ht="18" customHeight="1">
      <c r="A875" s="52"/>
      <c r="B875" s="118"/>
      <c r="C875" s="118"/>
      <c r="D875" s="118"/>
      <c r="E875" s="118"/>
      <c r="F875" s="118"/>
      <c r="G875" s="114"/>
      <c r="H875" s="125"/>
      <c r="I875" s="126"/>
      <c r="J875" s="138"/>
      <c r="K875" s="125"/>
      <c r="L875" s="145"/>
      <c r="M875" s="52"/>
      <c r="N875" s="52"/>
      <c r="O875" s="52"/>
      <c r="P875" s="52"/>
      <c r="Q875" s="52"/>
      <c r="R875" s="52"/>
      <c r="S875" s="52"/>
      <c r="T875" s="52"/>
      <c r="U875" s="52"/>
      <c r="V875" s="52"/>
      <c r="W875" s="52"/>
      <c r="X875" s="52"/>
      <c r="Y875" s="52"/>
      <c r="Z875" s="52"/>
      <c r="AA875" s="52"/>
      <c r="AB875" s="52"/>
      <c r="AC875" s="52"/>
      <c r="AD875" s="52"/>
      <c r="AE875" s="52"/>
      <c r="AF875" s="52"/>
    </row>
    <row r="876" spans="1:32" ht="18" customHeight="1">
      <c r="A876" s="52"/>
      <c r="B876" s="118"/>
      <c r="C876" s="118"/>
      <c r="D876" s="118"/>
      <c r="E876" s="118"/>
      <c r="F876" s="118"/>
      <c r="G876" s="114"/>
      <c r="H876" s="125"/>
      <c r="I876" s="126"/>
      <c r="J876" s="138"/>
      <c r="K876" s="125"/>
      <c r="L876" s="145"/>
      <c r="M876" s="52"/>
      <c r="N876" s="52"/>
      <c r="O876" s="52"/>
      <c r="P876" s="52"/>
      <c r="Q876" s="52"/>
      <c r="R876" s="52"/>
      <c r="S876" s="52"/>
      <c r="T876" s="52"/>
      <c r="U876" s="52"/>
      <c r="V876" s="52"/>
      <c r="W876" s="52"/>
      <c r="X876" s="52"/>
      <c r="Y876" s="52"/>
      <c r="Z876" s="52"/>
      <c r="AA876" s="52"/>
      <c r="AB876" s="52"/>
      <c r="AC876" s="52"/>
      <c r="AD876" s="52"/>
      <c r="AE876" s="52"/>
      <c r="AF876" s="52"/>
    </row>
    <row r="877" spans="1:32" ht="18" customHeight="1">
      <c r="A877" s="52"/>
      <c r="B877" s="118"/>
      <c r="C877" s="118"/>
      <c r="D877" s="118"/>
      <c r="E877" s="118"/>
      <c r="F877" s="118"/>
      <c r="G877" s="114"/>
      <c r="H877" s="125"/>
      <c r="I877" s="126"/>
      <c r="J877" s="138"/>
      <c r="K877" s="125"/>
      <c r="L877" s="145"/>
      <c r="M877" s="52"/>
      <c r="N877" s="52"/>
      <c r="O877" s="52"/>
      <c r="P877" s="52"/>
      <c r="Q877" s="52"/>
      <c r="R877" s="52"/>
      <c r="S877" s="52"/>
      <c r="T877" s="52"/>
      <c r="U877" s="52"/>
      <c r="V877" s="52"/>
      <c r="W877" s="52"/>
      <c r="X877" s="52"/>
      <c r="Y877" s="52"/>
      <c r="Z877" s="52"/>
      <c r="AA877" s="52"/>
      <c r="AB877" s="52"/>
      <c r="AC877" s="52"/>
      <c r="AD877" s="52"/>
      <c r="AE877" s="52"/>
      <c r="AF877" s="52"/>
    </row>
    <row r="878" spans="1:32" ht="18" customHeight="1">
      <c r="A878" s="52"/>
      <c r="B878" s="118"/>
      <c r="C878" s="118"/>
      <c r="D878" s="118"/>
      <c r="E878" s="118"/>
      <c r="F878" s="118"/>
      <c r="G878" s="114"/>
      <c r="H878" s="125"/>
      <c r="I878" s="126"/>
      <c r="J878" s="138"/>
      <c r="K878" s="125"/>
      <c r="L878" s="145"/>
      <c r="M878" s="52"/>
      <c r="N878" s="52"/>
      <c r="O878" s="52"/>
      <c r="P878" s="52"/>
      <c r="Q878" s="52"/>
      <c r="R878" s="52"/>
      <c r="S878" s="52"/>
      <c r="T878" s="52"/>
      <c r="U878" s="52"/>
      <c r="V878" s="52"/>
      <c r="W878" s="52"/>
      <c r="X878" s="52"/>
      <c r="Y878" s="52"/>
      <c r="Z878" s="52"/>
      <c r="AA878" s="52"/>
      <c r="AB878" s="52"/>
      <c r="AC878" s="52"/>
      <c r="AD878" s="52"/>
      <c r="AE878" s="52"/>
      <c r="AF878" s="52"/>
    </row>
    <row r="879" spans="1:32" ht="18" customHeight="1">
      <c r="A879" s="52"/>
      <c r="B879" s="18"/>
      <c r="C879" s="85"/>
      <c r="D879" s="85"/>
      <c r="E879" s="85"/>
      <c r="F879" s="85"/>
      <c r="G879" s="86"/>
      <c r="H879" s="19"/>
      <c r="I879" s="20"/>
      <c r="J879" s="100"/>
      <c r="K879" s="59"/>
      <c r="L879" s="145"/>
      <c r="M879" s="52"/>
      <c r="N879" s="52"/>
      <c r="O879" s="52"/>
      <c r="P879" s="52"/>
      <c r="Q879" s="52"/>
      <c r="R879" s="52"/>
      <c r="S879" s="52"/>
      <c r="T879" s="52"/>
      <c r="U879" s="52"/>
      <c r="V879" s="52"/>
      <c r="W879" s="52"/>
      <c r="X879" s="52"/>
      <c r="Y879" s="52"/>
      <c r="Z879" s="52"/>
      <c r="AA879" s="52"/>
      <c r="AB879" s="52"/>
      <c r="AC879" s="52"/>
      <c r="AD879" s="52"/>
      <c r="AE879" s="52"/>
      <c r="AF879" s="52"/>
    </row>
    <row r="880" spans="1:32" ht="18" customHeight="1">
      <c r="A880" s="52"/>
      <c r="B880" s="148"/>
      <c r="C880" s="129"/>
      <c r="D880" s="161"/>
      <c r="E880" s="121"/>
      <c r="F880" s="121"/>
      <c r="G880" s="166"/>
      <c r="H880" s="123"/>
      <c r="I880" s="124"/>
      <c r="J880" s="180"/>
      <c r="K880" s="182"/>
      <c r="L880" s="145"/>
      <c r="M880" s="52"/>
      <c r="N880" s="52"/>
      <c r="O880" s="52"/>
      <c r="P880" s="52"/>
      <c r="Q880" s="52"/>
      <c r="R880" s="52"/>
      <c r="S880" s="52"/>
      <c r="T880" s="52"/>
      <c r="U880" s="52"/>
      <c r="V880" s="52"/>
      <c r="W880" s="52"/>
      <c r="X880" s="52"/>
      <c r="Y880" s="52"/>
      <c r="Z880" s="52"/>
      <c r="AA880" s="52"/>
      <c r="AB880" s="52"/>
      <c r="AC880" s="52"/>
      <c r="AD880" s="52"/>
      <c r="AE880" s="52"/>
      <c r="AF880" s="52"/>
    </row>
    <row r="881" spans="1:32" ht="18" customHeight="1">
      <c r="A881" s="52"/>
      <c r="B881" s="118"/>
      <c r="C881" s="118"/>
      <c r="D881" s="118"/>
      <c r="E881" s="118"/>
      <c r="F881" s="118"/>
      <c r="G881" s="114"/>
      <c r="H881" s="125"/>
      <c r="I881" s="126"/>
      <c r="J881" s="138"/>
      <c r="K881" s="125"/>
      <c r="L881" s="145"/>
      <c r="M881" s="52"/>
      <c r="N881" s="52"/>
      <c r="O881" s="52"/>
      <c r="P881" s="52"/>
      <c r="Q881" s="52"/>
      <c r="R881" s="52"/>
      <c r="S881" s="52"/>
      <c r="T881" s="52"/>
      <c r="U881" s="52"/>
      <c r="V881" s="52"/>
      <c r="W881" s="52"/>
      <c r="X881" s="52"/>
      <c r="Y881" s="52"/>
      <c r="Z881" s="52"/>
      <c r="AA881" s="52"/>
      <c r="AB881" s="52"/>
      <c r="AC881" s="52"/>
      <c r="AD881" s="52"/>
      <c r="AE881" s="52"/>
      <c r="AF881" s="52"/>
    </row>
    <row r="882" spans="1:32" ht="18" customHeight="1">
      <c r="A882" s="52"/>
      <c r="B882" s="118"/>
      <c r="C882" s="118"/>
      <c r="D882" s="118"/>
      <c r="E882" s="118"/>
      <c r="F882" s="118"/>
      <c r="G882" s="114"/>
      <c r="H882" s="125"/>
      <c r="I882" s="126"/>
      <c r="J882" s="138"/>
      <c r="K882" s="125"/>
      <c r="L882" s="145"/>
      <c r="M882" s="52"/>
      <c r="N882" s="52"/>
      <c r="O882" s="52"/>
      <c r="P882" s="52"/>
      <c r="Q882" s="52"/>
      <c r="R882" s="52"/>
      <c r="S882" s="52"/>
      <c r="T882" s="52"/>
      <c r="U882" s="52"/>
      <c r="V882" s="52"/>
      <c r="W882" s="52"/>
      <c r="X882" s="52"/>
      <c r="Y882" s="52"/>
      <c r="Z882" s="52"/>
      <c r="AA882" s="52"/>
      <c r="AB882" s="52"/>
      <c r="AC882" s="52"/>
      <c r="AD882" s="52"/>
      <c r="AE882" s="52"/>
      <c r="AF882" s="52"/>
    </row>
    <row r="883" spans="1:32" ht="18" customHeight="1">
      <c r="A883" s="52"/>
      <c r="B883" s="118"/>
      <c r="C883" s="118"/>
      <c r="D883" s="118"/>
      <c r="E883" s="118"/>
      <c r="F883" s="118"/>
      <c r="G883" s="114"/>
      <c r="H883" s="125"/>
      <c r="I883" s="126"/>
      <c r="J883" s="138"/>
      <c r="K883" s="125"/>
      <c r="L883" s="145"/>
      <c r="M883" s="52"/>
      <c r="N883" s="52"/>
      <c r="O883" s="52"/>
      <c r="P883" s="52"/>
      <c r="Q883" s="52"/>
      <c r="R883" s="52"/>
      <c r="S883" s="52"/>
      <c r="T883" s="52"/>
      <c r="U883" s="52"/>
      <c r="V883" s="52"/>
      <c r="W883" s="52"/>
      <c r="X883" s="52"/>
      <c r="Y883" s="52"/>
      <c r="Z883" s="52"/>
      <c r="AA883" s="52"/>
      <c r="AB883" s="52"/>
      <c r="AC883" s="52"/>
      <c r="AD883" s="52"/>
      <c r="AE883" s="52"/>
      <c r="AF883" s="52"/>
    </row>
    <row r="884" spans="1:32" ht="18" customHeight="1">
      <c r="A884" s="52"/>
      <c r="B884" s="118"/>
      <c r="C884" s="118"/>
      <c r="D884" s="118"/>
      <c r="E884" s="118"/>
      <c r="F884" s="118"/>
      <c r="G884" s="114"/>
      <c r="H884" s="125"/>
      <c r="I884" s="126"/>
      <c r="J884" s="138"/>
      <c r="K884" s="125"/>
      <c r="L884" s="145"/>
      <c r="M884" s="52"/>
      <c r="N884" s="52"/>
      <c r="O884" s="52"/>
      <c r="P884" s="52"/>
      <c r="Q884" s="52"/>
      <c r="R884" s="52"/>
      <c r="S884" s="52"/>
      <c r="T884" s="52"/>
      <c r="U884" s="52"/>
      <c r="V884" s="52"/>
      <c r="W884" s="52"/>
      <c r="X884" s="52"/>
      <c r="Y884" s="52"/>
      <c r="Z884" s="52"/>
      <c r="AA884" s="52"/>
      <c r="AB884" s="52"/>
      <c r="AC884" s="52"/>
      <c r="AD884" s="52"/>
      <c r="AE884" s="52"/>
      <c r="AF884" s="52"/>
    </row>
    <row r="885" spans="1:32" ht="18" customHeight="1">
      <c r="A885" s="52"/>
      <c r="B885" s="18"/>
      <c r="C885" s="85"/>
      <c r="D885" s="85"/>
      <c r="E885" s="85"/>
      <c r="F885" s="85"/>
      <c r="G885" s="86"/>
      <c r="H885" s="19"/>
      <c r="I885" s="20"/>
      <c r="J885" s="100"/>
      <c r="K885" s="59"/>
      <c r="L885" s="145"/>
      <c r="M885" s="52"/>
      <c r="N885" s="52"/>
      <c r="O885" s="52"/>
      <c r="P885" s="52"/>
      <c r="Q885" s="52"/>
      <c r="R885" s="52"/>
      <c r="S885" s="52"/>
      <c r="T885" s="52"/>
      <c r="U885" s="52"/>
      <c r="V885" s="52"/>
      <c r="W885" s="52"/>
      <c r="X885" s="52"/>
      <c r="Y885" s="52"/>
      <c r="Z885" s="52"/>
      <c r="AA885" s="52"/>
      <c r="AB885" s="52"/>
      <c r="AC885" s="52"/>
      <c r="AD885" s="52"/>
      <c r="AE885" s="52"/>
      <c r="AF885" s="52"/>
    </row>
    <row r="886" spans="1:32" ht="18" customHeight="1">
      <c r="A886" s="52"/>
      <c r="B886" s="148"/>
      <c r="C886" s="129" t="s">
        <v>395</v>
      </c>
      <c r="D886" s="161" t="s">
        <v>152</v>
      </c>
      <c r="E886" s="121" t="s">
        <v>376</v>
      </c>
      <c r="F886" s="121" t="s">
        <v>318</v>
      </c>
      <c r="G886" s="166" t="s">
        <v>156</v>
      </c>
      <c r="H886" s="123" t="s">
        <v>438</v>
      </c>
      <c r="I886" s="124"/>
      <c r="J886" s="180" t="s">
        <v>387</v>
      </c>
      <c r="K886" s="182">
        <v>128</v>
      </c>
      <c r="L886" s="145"/>
      <c r="M886" s="52"/>
      <c r="N886" s="52"/>
      <c r="O886" s="52"/>
      <c r="P886" s="52"/>
      <c r="Q886" s="52"/>
      <c r="R886" s="52"/>
      <c r="S886" s="52"/>
      <c r="T886" s="52"/>
      <c r="U886" s="52"/>
      <c r="V886" s="52"/>
      <c r="W886" s="52"/>
      <c r="X886" s="52"/>
      <c r="Y886" s="52"/>
      <c r="Z886" s="52"/>
      <c r="AA886" s="52"/>
      <c r="AB886" s="52"/>
      <c r="AC886" s="52"/>
      <c r="AD886" s="52"/>
      <c r="AE886" s="52"/>
      <c r="AF886" s="52"/>
    </row>
    <row r="887" spans="1:32" ht="18" customHeight="1">
      <c r="A887" s="52"/>
      <c r="B887" s="118"/>
      <c r="C887" s="118"/>
      <c r="D887" s="118"/>
      <c r="E887" s="118"/>
      <c r="F887" s="118"/>
      <c r="G887" s="114"/>
      <c r="H887" s="125"/>
      <c r="I887" s="126"/>
      <c r="J887" s="138"/>
      <c r="K887" s="125"/>
      <c r="L887" s="145"/>
      <c r="M887" s="52"/>
      <c r="N887" s="52"/>
      <c r="O887" s="52"/>
      <c r="P887" s="52"/>
      <c r="Q887" s="52"/>
      <c r="R887" s="52"/>
      <c r="S887" s="52"/>
      <c r="T887" s="52"/>
      <c r="U887" s="52"/>
      <c r="V887" s="52"/>
      <c r="W887" s="52"/>
      <c r="X887" s="52"/>
      <c r="Y887" s="52"/>
      <c r="Z887" s="52"/>
      <c r="AA887" s="52"/>
      <c r="AB887" s="52"/>
      <c r="AC887" s="52"/>
      <c r="AD887" s="52"/>
      <c r="AE887" s="52"/>
      <c r="AF887" s="52"/>
    </row>
    <row r="888" spans="1:32" ht="18" customHeight="1">
      <c r="A888" s="52"/>
      <c r="B888" s="118"/>
      <c r="C888" s="118"/>
      <c r="D888" s="118"/>
      <c r="E888" s="118"/>
      <c r="F888" s="118"/>
      <c r="G888" s="114"/>
      <c r="H888" s="125"/>
      <c r="I888" s="126"/>
      <c r="J888" s="138"/>
      <c r="K888" s="125"/>
      <c r="L888" s="145"/>
      <c r="M888" s="52"/>
      <c r="N888" s="52"/>
      <c r="O888" s="52"/>
      <c r="P888" s="52"/>
      <c r="Q888" s="52"/>
      <c r="R888" s="52"/>
      <c r="S888" s="52"/>
      <c r="T888" s="52"/>
      <c r="U888" s="52"/>
      <c r="V888" s="52"/>
      <c r="W888" s="52"/>
      <c r="X888" s="52"/>
      <c r="Y888" s="52"/>
      <c r="Z888" s="52"/>
      <c r="AA888" s="52"/>
      <c r="AB888" s="52"/>
      <c r="AC888" s="52"/>
      <c r="AD888" s="52"/>
      <c r="AE888" s="52"/>
      <c r="AF888" s="52"/>
    </row>
    <row r="889" spans="1:32" ht="18" customHeight="1">
      <c r="A889" s="52"/>
      <c r="B889" s="118"/>
      <c r="C889" s="118"/>
      <c r="D889" s="118"/>
      <c r="E889" s="118"/>
      <c r="F889" s="118"/>
      <c r="G889" s="114"/>
      <c r="H889" s="125"/>
      <c r="I889" s="126"/>
      <c r="J889" s="138"/>
      <c r="K889" s="125"/>
      <c r="L889" s="145"/>
      <c r="M889" s="52"/>
      <c r="N889" s="52"/>
      <c r="O889" s="52"/>
      <c r="P889" s="52"/>
      <c r="Q889" s="52"/>
      <c r="R889" s="52"/>
      <c r="S889" s="52"/>
      <c r="T889" s="52"/>
      <c r="U889" s="52"/>
      <c r="V889" s="52"/>
      <c r="W889" s="52"/>
      <c r="X889" s="52"/>
      <c r="Y889" s="52"/>
      <c r="Z889" s="52"/>
      <c r="AA889" s="52"/>
      <c r="AB889" s="52"/>
      <c r="AC889" s="52"/>
      <c r="AD889" s="52"/>
      <c r="AE889" s="52"/>
      <c r="AF889" s="52"/>
    </row>
    <row r="890" spans="1:32" ht="18" customHeight="1">
      <c r="A890" s="52"/>
      <c r="B890" s="118"/>
      <c r="C890" s="118"/>
      <c r="D890" s="118"/>
      <c r="E890" s="118"/>
      <c r="F890" s="118"/>
      <c r="G890" s="114"/>
      <c r="H890" s="125"/>
      <c r="I890" s="126"/>
      <c r="J890" s="138"/>
      <c r="K890" s="125"/>
      <c r="L890" s="145"/>
      <c r="M890" s="52"/>
      <c r="N890" s="52"/>
      <c r="O890" s="52"/>
      <c r="P890" s="52"/>
      <c r="Q890" s="52"/>
      <c r="R890" s="52"/>
      <c r="S890" s="52"/>
      <c r="T890" s="52"/>
      <c r="U890" s="52"/>
      <c r="V890" s="52"/>
      <c r="W890" s="52"/>
      <c r="X890" s="52"/>
      <c r="Y890" s="52"/>
      <c r="Z890" s="52"/>
      <c r="AA890" s="52"/>
      <c r="AB890" s="52"/>
      <c r="AC890" s="52"/>
      <c r="AD890" s="52"/>
      <c r="AE890" s="52"/>
      <c r="AF890" s="52"/>
    </row>
    <row r="891" spans="1:32" ht="18" customHeight="1">
      <c r="A891" s="52"/>
      <c r="B891" s="118"/>
      <c r="C891" s="118"/>
      <c r="D891" s="118"/>
      <c r="E891" s="118"/>
      <c r="F891" s="118"/>
      <c r="G891" s="114"/>
      <c r="H891" s="125"/>
      <c r="I891" s="126"/>
      <c r="J891" s="138"/>
      <c r="K891" s="125"/>
      <c r="L891" s="145"/>
      <c r="M891" s="52"/>
      <c r="N891" s="52"/>
      <c r="O891" s="52"/>
      <c r="P891" s="52"/>
      <c r="Q891" s="52"/>
      <c r="R891" s="52"/>
      <c r="S891" s="52"/>
      <c r="T891" s="52"/>
      <c r="U891" s="52"/>
      <c r="V891" s="52"/>
      <c r="W891" s="52"/>
      <c r="X891" s="52"/>
      <c r="Y891" s="52"/>
      <c r="Z891" s="52"/>
      <c r="AA891" s="52"/>
      <c r="AB891" s="52"/>
      <c r="AC891" s="52"/>
      <c r="AD891" s="52"/>
      <c r="AE891" s="52"/>
      <c r="AF891" s="52"/>
    </row>
    <row r="892" spans="1:32" ht="18" customHeight="1">
      <c r="A892" s="52"/>
      <c r="B892" s="118"/>
      <c r="C892" s="118"/>
      <c r="D892" s="118"/>
      <c r="E892" s="118"/>
      <c r="F892" s="118"/>
      <c r="G892" s="114"/>
      <c r="H892" s="125"/>
      <c r="I892" s="126"/>
      <c r="J892" s="138"/>
      <c r="K892" s="125"/>
      <c r="L892" s="145"/>
      <c r="M892" s="52"/>
      <c r="N892" s="52"/>
      <c r="O892" s="52"/>
      <c r="P892" s="52"/>
      <c r="Q892" s="52"/>
      <c r="R892" s="52"/>
      <c r="S892" s="52"/>
      <c r="T892" s="52"/>
      <c r="U892" s="52"/>
      <c r="V892" s="52"/>
      <c r="W892" s="52"/>
      <c r="X892" s="52"/>
      <c r="Y892" s="52"/>
      <c r="Z892" s="52"/>
      <c r="AA892" s="52"/>
      <c r="AB892" s="52"/>
      <c r="AC892" s="52"/>
      <c r="AD892" s="52"/>
      <c r="AE892" s="52"/>
      <c r="AF892" s="52"/>
    </row>
    <row r="893" spans="1:32" ht="18" customHeight="1">
      <c r="A893" s="52"/>
      <c r="B893" s="118"/>
      <c r="C893" s="118"/>
      <c r="D893" s="118"/>
      <c r="E893" s="118"/>
      <c r="F893" s="118"/>
      <c r="G893" s="114"/>
      <c r="H893" s="125"/>
      <c r="I893" s="126"/>
      <c r="J893" s="138"/>
      <c r="K893" s="125"/>
      <c r="L893" s="145"/>
      <c r="M893" s="52"/>
      <c r="N893" s="52"/>
      <c r="O893" s="52"/>
      <c r="P893" s="52"/>
      <c r="Q893" s="52"/>
      <c r="R893" s="52"/>
      <c r="S893" s="52"/>
      <c r="T893" s="52"/>
      <c r="U893" s="52"/>
      <c r="V893" s="52"/>
      <c r="W893" s="52"/>
      <c r="X893" s="52"/>
      <c r="Y893" s="52"/>
      <c r="Z893" s="52"/>
      <c r="AA893" s="52"/>
      <c r="AB893" s="52"/>
      <c r="AC893" s="52"/>
      <c r="AD893" s="52"/>
      <c r="AE893" s="52"/>
      <c r="AF893" s="52"/>
    </row>
    <row r="894" spans="1:32" ht="18" customHeight="1">
      <c r="A894" s="52"/>
      <c r="B894" s="118"/>
      <c r="C894" s="118"/>
      <c r="D894" s="118"/>
      <c r="E894" s="118"/>
      <c r="F894" s="118"/>
      <c r="G894" s="114"/>
      <c r="H894" s="125"/>
      <c r="I894" s="126"/>
      <c r="J894" s="138"/>
      <c r="K894" s="125"/>
      <c r="L894" s="145"/>
      <c r="M894" s="52"/>
      <c r="N894" s="52"/>
      <c r="O894" s="52"/>
      <c r="P894" s="52"/>
      <c r="Q894" s="52"/>
      <c r="R894" s="52"/>
      <c r="S894" s="52"/>
      <c r="T894" s="52"/>
      <c r="U894" s="52"/>
      <c r="V894" s="52"/>
      <c r="W894" s="52"/>
      <c r="X894" s="52"/>
      <c r="Y894" s="52"/>
      <c r="Z894" s="52"/>
      <c r="AA894" s="52"/>
      <c r="AB894" s="52"/>
      <c r="AC894" s="52"/>
      <c r="AD894" s="52"/>
      <c r="AE894" s="52"/>
      <c r="AF894" s="52"/>
    </row>
    <row r="895" spans="1:32" ht="18" customHeight="1">
      <c r="A895" s="52"/>
      <c r="B895" s="118"/>
      <c r="C895" s="118"/>
      <c r="D895" s="118"/>
      <c r="E895" s="118"/>
      <c r="F895" s="118"/>
      <c r="G895" s="114"/>
      <c r="H895" s="125"/>
      <c r="I895" s="126"/>
      <c r="J895" s="138"/>
      <c r="K895" s="125"/>
      <c r="L895" s="145"/>
      <c r="M895" s="52"/>
      <c r="N895" s="52"/>
      <c r="O895" s="52"/>
      <c r="P895" s="52"/>
      <c r="Q895" s="52"/>
      <c r="R895" s="52"/>
      <c r="S895" s="52"/>
      <c r="T895" s="52"/>
      <c r="U895" s="52"/>
      <c r="V895" s="52"/>
      <c r="W895" s="52"/>
      <c r="X895" s="52"/>
      <c r="Y895" s="52"/>
      <c r="Z895" s="52"/>
      <c r="AA895" s="52"/>
      <c r="AB895" s="52"/>
      <c r="AC895" s="52"/>
      <c r="AD895" s="52"/>
      <c r="AE895" s="52"/>
      <c r="AF895" s="52"/>
    </row>
    <row r="896" spans="1:32" ht="18" customHeight="1">
      <c r="A896" s="52"/>
      <c r="B896" s="118"/>
      <c r="C896" s="118"/>
      <c r="D896" s="118"/>
      <c r="E896" s="118"/>
      <c r="F896" s="118"/>
      <c r="G896" s="114"/>
      <c r="H896" s="125"/>
      <c r="I896" s="126"/>
      <c r="J896" s="138"/>
      <c r="K896" s="125"/>
      <c r="L896" s="145"/>
      <c r="M896" s="52"/>
      <c r="N896" s="52"/>
      <c r="O896" s="52"/>
      <c r="P896" s="52"/>
      <c r="Q896" s="52"/>
      <c r="R896" s="52"/>
      <c r="S896" s="52"/>
      <c r="T896" s="52"/>
      <c r="U896" s="52"/>
      <c r="V896" s="52"/>
      <c r="W896" s="52"/>
      <c r="X896" s="52"/>
      <c r="Y896" s="52"/>
      <c r="Z896" s="52"/>
      <c r="AA896" s="52"/>
      <c r="AB896" s="52"/>
      <c r="AC896" s="52"/>
      <c r="AD896" s="52"/>
      <c r="AE896" s="52"/>
      <c r="AF896" s="52"/>
    </row>
    <row r="897" spans="1:32" ht="18" customHeight="1">
      <c r="A897" s="52"/>
      <c r="B897" s="18"/>
      <c r="C897" s="85"/>
      <c r="D897" s="85"/>
      <c r="E897" s="85"/>
      <c r="F897" s="85"/>
      <c r="G897" s="86"/>
      <c r="H897" s="19"/>
      <c r="I897" s="20"/>
      <c r="J897" s="100"/>
      <c r="K897" s="59"/>
      <c r="L897" s="145"/>
      <c r="M897" s="52"/>
      <c r="N897" s="52"/>
      <c r="O897" s="52"/>
      <c r="P897" s="52"/>
      <c r="Q897" s="52"/>
      <c r="R897" s="52"/>
      <c r="S897" s="52"/>
      <c r="T897" s="52"/>
      <c r="U897" s="52"/>
      <c r="V897" s="52"/>
      <c r="W897" s="52"/>
      <c r="X897" s="52"/>
      <c r="Y897" s="52"/>
      <c r="Z897" s="52"/>
      <c r="AA897" s="52"/>
      <c r="AB897" s="52"/>
      <c r="AC897" s="52"/>
      <c r="AD897" s="52"/>
      <c r="AE897" s="52"/>
      <c r="AF897" s="52"/>
    </row>
    <row r="898" spans="1:32" ht="18" customHeight="1">
      <c r="A898" s="52"/>
      <c r="B898" s="148"/>
      <c r="C898" s="129" t="s">
        <v>395</v>
      </c>
      <c r="D898" s="161" t="s">
        <v>152</v>
      </c>
      <c r="E898" s="121" t="s">
        <v>376</v>
      </c>
      <c r="F898" s="121" t="s">
        <v>321</v>
      </c>
      <c r="G898" s="166" t="s">
        <v>156</v>
      </c>
      <c r="H898" s="123" t="s">
        <v>407</v>
      </c>
      <c r="I898" s="124"/>
      <c r="J898" s="180" t="s">
        <v>388</v>
      </c>
      <c r="K898" s="182">
        <v>129</v>
      </c>
      <c r="L898" s="145"/>
      <c r="M898" s="52"/>
      <c r="N898" s="52"/>
      <c r="O898" s="52"/>
      <c r="P898" s="52"/>
      <c r="Q898" s="52"/>
      <c r="R898" s="52"/>
      <c r="S898" s="52"/>
      <c r="T898" s="52"/>
      <c r="U898" s="52"/>
      <c r="V898" s="52"/>
      <c r="W898" s="52"/>
      <c r="X898" s="52"/>
      <c r="Y898" s="52"/>
      <c r="Z898" s="52"/>
      <c r="AA898" s="52"/>
      <c r="AB898" s="52"/>
      <c r="AC898" s="52"/>
      <c r="AD898" s="52"/>
      <c r="AE898" s="52"/>
      <c r="AF898" s="52"/>
    </row>
    <row r="899" spans="1:32" ht="18" customHeight="1">
      <c r="A899" s="52"/>
      <c r="B899" s="118"/>
      <c r="C899" s="118"/>
      <c r="D899" s="118"/>
      <c r="E899" s="118"/>
      <c r="F899" s="118"/>
      <c r="G899" s="114"/>
      <c r="H899" s="125"/>
      <c r="I899" s="126"/>
      <c r="J899" s="138"/>
      <c r="K899" s="125"/>
      <c r="L899" s="145"/>
      <c r="M899" s="52"/>
      <c r="N899" s="52"/>
      <c r="O899" s="52"/>
      <c r="P899" s="52"/>
      <c r="Q899" s="52"/>
      <c r="R899" s="52"/>
      <c r="S899" s="52"/>
      <c r="T899" s="52"/>
      <c r="U899" s="52"/>
      <c r="V899" s="52"/>
      <c r="W899" s="52"/>
      <c r="X899" s="52"/>
      <c r="Y899" s="52"/>
      <c r="Z899" s="52"/>
      <c r="AA899" s="52"/>
      <c r="AB899" s="52"/>
      <c r="AC899" s="52"/>
      <c r="AD899" s="52"/>
      <c r="AE899" s="52"/>
      <c r="AF899" s="52"/>
    </row>
    <row r="900" spans="1:32" ht="18" customHeight="1">
      <c r="A900" s="52"/>
      <c r="B900" s="118"/>
      <c r="C900" s="118"/>
      <c r="D900" s="118"/>
      <c r="E900" s="118"/>
      <c r="F900" s="118"/>
      <c r="G900" s="114"/>
      <c r="H900" s="125"/>
      <c r="I900" s="126"/>
      <c r="J900" s="138"/>
      <c r="K900" s="125"/>
      <c r="L900" s="145"/>
      <c r="M900" s="52"/>
      <c r="N900" s="52"/>
      <c r="O900" s="52"/>
      <c r="P900" s="52"/>
      <c r="Q900" s="52"/>
      <c r="R900" s="52"/>
      <c r="S900" s="52"/>
      <c r="T900" s="52"/>
      <c r="U900" s="52"/>
      <c r="V900" s="52"/>
      <c r="W900" s="52"/>
      <c r="X900" s="52"/>
      <c r="Y900" s="52"/>
      <c r="Z900" s="52"/>
      <c r="AA900" s="52"/>
      <c r="AB900" s="52"/>
      <c r="AC900" s="52"/>
      <c r="AD900" s="52"/>
      <c r="AE900" s="52"/>
      <c r="AF900" s="52"/>
    </row>
    <row r="901" spans="1:32" ht="18" customHeight="1">
      <c r="A901" s="52"/>
      <c r="B901" s="118"/>
      <c r="C901" s="118"/>
      <c r="D901" s="118"/>
      <c r="E901" s="118"/>
      <c r="F901" s="118"/>
      <c r="G901" s="114"/>
      <c r="H901" s="125"/>
      <c r="I901" s="126"/>
      <c r="J901" s="138"/>
      <c r="K901" s="125"/>
      <c r="L901" s="145"/>
      <c r="M901" s="52"/>
      <c r="N901" s="52"/>
      <c r="O901" s="52"/>
      <c r="P901" s="52"/>
      <c r="Q901" s="52"/>
      <c r="R901" s="52"/>
      <c r="S901" s="52"/>
      <c r="T901" s="52"/>
      <c r="U901" s="52"/>
      <c r="V901" s="52"/>
      <c r="W901" s="52"/>
      <c r="X901" s="52"/>
      <c r="Y901" s="52"/>
      <c r="Z901" s="52"/>
      <c r="AA901" s="52"/>
      <c r="AB901" s="52"/>
      <c r="AC901" s="52"/>
      <c r="AD901" s="52"/>
      <c r="AE901" s="52"/>
      <c r="AF901" s="52"/>
    </row>
    <row r="902" spans="1:32" ht="18" customHeight="1">
      <c r="A902" s="52"/>
      <c r="B902" s="118"/>
      <c r="C902" s="118"/>
      <c r="D902" s="118"/>
      <c r="E902" s="118"/>
      <c r="F902" s="118"/>
      <c r="G902" s="114"/>
      <c r="H902" s="125"/>
      <c r="I902" s="126"/>
      <c r="J902" s="138"/>
      <c r="K902" s="125"/>
      <c r="L902" s="145"/>
      <c r="M902" s="52"/>
      <c r="N902" s="52"/>
      <c r="O902" s="52"/>
      <c r="P902" s="52"/>
      <c r="Q902" s="52"/>
      <c r="R902" s="52"/>
      <c r="S902" s="52"/>
      <c r="T902" s="52"/>
      <c r="U902" s="52"/>
      <c r="V902" s="52"/>
      <c r="W902" s="52"/>
      <c r="X902" s="52"/>
      <c r="Y902" s="52"/>
      <c r="Z902" s="52"/>
      <c r="AA902" s="52"/>
      <c r="AB902" s="52"/>
      <c r="AC902" s="52"/>
      <c r="AD902" s="52"/>
      <c r="AE902" s="52"/>
      <c r="AF902" s="52"/>
    </row>
    <row r="903" spans="1:32" ht="18" customHeight="1">
      <c r="A903" s="52"/>
      <c r="B903" s="118"/>
      <c r="C903" s="118"/>
      <c r="D903" s="118"/>
      <c r="E903" s="118"/>
      <c r="F903" s="118"/>
      <c r="G903" s="114"/>
      <c r="H903" s="125"/>
      <c r="I903" s="126"/>
      <c r="J903" s="138"/>
      <c r="K903" s="125"/>
      <c r="L903" s="145"/>
      <c r="M903" s="52"/>
      <c r="N903" s="52"/>
      <c r="O903" s="52"/>
      <c r="P903" s="52"/>
      <c r="Q903" s="52"/>
      <c r="R903" s="52"/>
      <c r="S903" s="52"/>
      <c r="T903" s="52"/>
      <c r="U903" s="52"/>
      <c r="V903" s="52"/>
      <c r="W903" s="52"/>
      <c r="X903" s="52"/>
      <c r="Y903" s="52"/>
      <c r="Z903" s="52"/>
      <c r="AA903" s="52"/>
      <c r="AB903" s="52"/>
      <c r="AC903" s="52"/>
      <c r="AD903" s="52"/>
      <c r="AE903" s="52"/>
      <c r="AF903" s="52"/>
    </row>
    <row r="904" spans="1:32" ht="18" customHeight="1">
      <c r="A904" s="52"/>
      <c r="B904" s="118"/>
      <c r="C904" s="118"/>
      <c r="D904" s="118"/>
      <c r="E904" s="118"/>
      <c r="F904" s="118"/>
      <c r="G904" s="114"/>
      <c r="H904" s="125"/>
      <c r="I904" s="126"/>
      <c r="J904" s="138"/>
      <c r="K904" s="125"/>
      <c r="L904" s="145"/>
      <c r="M904" s="52"/>
      <c r="N904" s="52"/>
      <c r="O904" s="52"/>
      <c r="P904" s="52"/>
      <c r="Q904" s="52"/>
      <c r="R904" s="52"/>
      <c r="S904" s="52"/>
      <c r="T904" s="52"/>
      <c r="U904" s="52"/>
      <c r="V904" s="52"/>
      <c r="W904" s="52"/>
      <c r="X904" s="52"/>
      <c r="Y904" s="52"/>
      <c r="Z904" s="52"/>
      <c r="AA904" s="52"/>
      <c r="AB904" s="52"/>
      <c r="AC904" s="52"/>
      <c r="AD904" s="52"/>
      <c r="AE904" s="52"/>
      <c r="AF904" s="52"/>
    </row>
    <row r="905" spans="1:32" ht="18" customHeight="1">
      <c r="A905" s="52"/>
      <c r="B905" s="18"/>
      <c r="C905" s="85"/>
      <c r="D905" s="85"/>
      <c r="E905" s="85"/>
      <c r="F905" s="85"/>
      <c r="G905" s="86"/>
      <c r="H905" s="19"/>
      <c r="I905" s="20"/>
      <c r="J905" s="100"/>
      <c r="K905" s="59"/>
      <c r="L905" s="145"/>
      <c r="M905" s="52"/>
      <c r="N905" s="52"/>
      <c r="O905" s="52"/>
      <c r="P905" s="52"/>
      <c r="Q905" s="52"/>
      <c r="R905" s="52"/>
      <c r="S905" s="52"/>
      <c r="T905" s="52"/>
      <c r="U905" s="52"/>
      <c r="V905" s="52"/>
      <c r="W905" s="52"/>
      <c r="X905" s="52"/>
      <c r="Y905" s="52"/>
      <c r="Z905" s="52"/>
      <c r="AA905" s="52"/>
      <c r="AB905" s="52"/>
      <c r="AC905" s="52"/>
      <c r="AD905" s="52"/>
      <c r="AE905" s="52"/>
      <c r="AF905" s="52"/>
    </row>
    <row r="906" spans="1:32" ht="18" customHeight="1">
      <c r="A906" s="52"/>
      <c r="B906" s="148"/>
      <c r="C906" s="129" t="s">
        <v>395</v>
      </c>
      <c r="D906" s="161" t="s">
        <v>152</v>
      </c>
      <c r="E906" s="121" t="s">
        <v>376</v>
      </c>
      <c r="F906" s="121" t="s">
        <v>324</v>
      </c>
      <c r="G906" s="166" t="s">
        <v>157</v>
      </c>
      <c r="H906" s="123" t="s">
        <v>409</v>
      </c>
      <c r="I906" s="124"/>
      <c r="J906" s="180" t="s">
        <v>389</v>
      </c>
      <c r="K906" s="182">
        <v>130</v>
      </c>
      <c r="L906" s="145"/>
      <c r="M906" s="52"/>
      <c r="N906" s="52"/>
      <c r="O906" s="52"/>
      <c r="P906" s="52"/>
      <c r="Q906" s="52"/>
      <c r="R906" s="52"/>
      <c r="S906" s="52"/>
      <c r="T906" s="52"/>
      <c r="U906" s="52"/>
      <c r="V906" s="52"/>
      <c r="W906" s="52"/>
      <c r="X906" s="52"/>
      <c r="Y906" s="52"/>
      <c r="Z906" s="52"/>
      <c r="AA906" s="52"/>
      <c r="AB906" s="52"/>
      <c r="AC906" s="52"/>
      <c r="AD906" s="52"/>
      <c r="AE906" s="52"/>
      <c r="AF906" s="52"/>
    </row>
    <row r="907" spans="1:32" ht="18" customHeight="1">
      <c r="A907" s="52"/>
      <c r="B907" s="118"/>
      <c r="C907" s="118"/>
      <c r="D907" s="118"/>
      <c r="E907" s="118"/>
      <c r="F907" s="118"/>
      <c r="G907" s="114"/>
      <c r="H907" s="125"/>
      <c r="I907" s="126"/>
      <c r="J907" s="138"/>
      <c r="K907" s="125"/>
      <c r="L907" s="145"/>
      <c r="M907" s="52"/>
      <c r="N907" s="52"/>
      <c r="O907" s="52"/>
      <c r="P907" s="52"/>
      <c r="Q907" s="52"/>
      <c r="R907" s="52"/>
      <c r="S907" s="52"/>
      <c r="T907" s="52"/>
      <c r="U907" s="52"/>
      <c r="V907" s="52"/>
      <c r="W907" s="52"/>
      <c r="X907" s="52"/>
      <c r="Y907" s="52"/>
      <c r="Z907" s="52"/>
      <c r="AA907" s="52"/>
      <c r="AB907" s="52"/>
      <c r="AC907" s="52"/>
      <c r="AD907" s="52"/>
      <c r="AE907" s="52"/>
      <c r="AF907" s="52"/>
    </row>
    <row r="908" spans="1:32" ht="18" customHeight="1">
      <c r="A908" s="52"/>
      <c r="B908" s="118"/>
      <c r="C908" s="118"/>
      <c r="D908" s="118"/>
      <c r="E908" s="118"/>
      <c r="F908" s="118"/>
      <c r="G908" s="114"/>
      <c r="H908" s="125"/>
      <c r="I908" s="126"/>
      <c r="J908" s="138"/>
      <c r="K908" s="125"/>
      <c r="L908" s="145"/>
      <c r="M908" s="52"/>
      <c r="N908" s="52"/>
      <c r="O908" s="52"/>
      <c r="P908" s="52"/>
      <c r="Q908" s="52"/>
      <c r="R908" s="52"/>
      <c r="S908" s="52"/>
      <c r="T908" s="52"/>
      <c r="U908" s="52"/>
      <c r="V908" s="52"/>
      <c r="W908" s="52"/>
      <c r="X908" s="52"/>
      <c r="Y908" s="52"/>
      <c r="Z908" s="52"/>
      <c r="AA908" s="52"/>
      <c r="AB908" s="52"/>
      <c r="AC908" s="52"/>
      <c r="AD908" s="52"/>
      <c r="AE908" s="52"/>
      <c r="AF908" s="52"/>
    </row>
    <row r="909" spans="1:32" ht="18" customHeight="1">
      <c r="A909" s="52"/>
      <c r="B909" s="118"/>
      <c r="C909" s="118"/>
      <c r="D909" s="118"/>
      <c r="E909" s="118"/>
      <c r="F909" s="118"/>
      <c r="G909" s="114"/>
      <c r="H909" s="125"/>
      <c r="I909" s="126"/>
      <c r="J909" s="138"/>
      <c r="K909" s="125"/>
      <c r="L909" s="145"/>
      <c r="M909" s="52"/>
      <c r="N909" s="52"/>
      <c r="O909" s="52"/>
      <c r="P909" s="52"/>
      <c r="Q909" s="52"/>
      <c r="R909" s="52"/>
      <c r="S909" s="52"/>
      <c r="T909" s="52"/>
      <c r="U909" s="52"/>
      <c r="V909" s="52"/>
      <c r="W909" s="52"/>
      <c r="X909" s="52"/>
      <c r="Y909" s="52"/>
      <c r="Z909" s="52"/>
      <c r="AA909" s="52"/>
      <c r="AB909" s="52"/>
      <c r="AC909" s="52"/>
      <c r="AD909" s="52"/>
      <c r="AE909" s="52"/>
      <c r="AF909" s="52"/>
    </row>
    <row r="910" spans="1:32" ht="18" customHeight="1">
      <c r="A910" s="52"/>
      <c r="B910" s="118"/>
      <c r="C910" s="118"/>
      <c r="D910" s="118"/>
      <c r="E910" s="118"/>
      <c r="F910" s="118"/>
      <c r="G910" s="114"/>
      <c r="H910" s="125"/>
      <c r="I910" s="126"/>
      <c r="J910" s="138"/>
      <c r="K910" s="125"/>
      <c r="L910" s="145"/>
      <c r="M910" s="52"/>
      <c r="N910" s="52"/>
      <c r="O910" s="52"/>
      <c r="P910" s="52"/>
      <c r="Q910" s="52"/>
      <c r="R910" s="52"/>
      <c r="S910" s="52"/>
      <c r="T910" s="52"/>
      <c r="U910" s="52"/>
      <c r="V910" s="52"/>
      <c r="W910" s="52"/>
      <c r="X910" s="52"/>
      <c r="Y910" s="52"/>
      <c r="Z910" s="52"/>
      <c r="AA910" s="52"/>
      <c r="AB910" s="52"/>
      <c r="AC910" s="52"/>
      <c r="AD910" s="52"/>
      <c r="AE910" s="52"/>
      <c r="AF910" s="52"/>
    </row>
    <row r="911" spans="1:32" ht="18" customHeight="1">
      <c r="A911" s="52"/>
      <c r="B911" s="18"/>
      <c r="C911" s="85"/>
      <c r="D911" s="85"/>
      <c r="E911" s="85"/>
      <c r="F911" s="85"/>
      <c r="G911" s="86"/>
      <c r="H911" s="19"/>
      <c r="I911" s="20"/>
      <c r="J911" s="100"/>
      <c r="K911" s="59"/>
      <c r="L911" s="145"/>
      <c r="M911" s="52"/>
      <c r="N911" s="52"/>
      <c r="O911" s="52"/>
      <c r="P911" s="52"/>
      <c r="Q911" s="52"/>
      <c r="R911" s="52"/>
      <c r="S911" s="52"/>
      <c r="T911" s="52"/>
      <c r="U911" s="52"/>
      <c r="V911" s="52"/>
      <c r="W911" s="52"/>
      <c r="X911" s="52"/>
      <c r="Y911" s="52"/>
      <c r="Z911" s="52"/>
      <c r="AA911" s="52"/>
      <c r="AB911" s="52"/>
      <c r="AC911" s="52"/>
      <c r="AD911" s="52"/>
      <c r="AE911" s="52"/>
      <c r="AF911" s="52"/>
    </row>
    <row r="912" spans="1:32" ht="18" customHeight="1">
      <c r="A912" s="52"/>
      <c r="B912" s="148"/>
      <c r="C912" s="129"/>
      <c r="D912" s="161"/>
      <c r="E912" s="121"/>
      <c r="F912" s="121"/>
      <c r="G912" s="166"/>
      <c r="H912" s="123"/>
      <c r="I912" s="124"/>
      <c r="J912" s="180"/>
      <c r="K912" s="182"/>
      <c r="L912" s="145"/>
      <c r="M912" s="52"/>
      <c r="N912" s="52"/>
      <c r="O912" s="52"/>
      <c r="P912" s="52"/>
      <c r="Q912" s="52"/>
      <c r="R912" s="52"/>
      <c r="S912" s="52"/>
      <c r="T912" s="52"/>
      <c r="U912" s="52"/>
      <c r="V912" s="52"/>
      <c r="W912" s="52"/>
      <c r="X912" s="52"/>
      <c r="Y912" s="52"/>
      <c r="Z912" s="52"/>
      <c r="AA912" s="52"/>
      <c r="AB912" s="52"/>
      <c r="AC912" s="52"/>
      <c r="AD912" s="52"/>
      <c r="AE912" s="52"/>
      <c r="AF912" s="52"/>
    </row>
    <row r="913" spans="1:32" ht="18" customHeight="1">
      <c r="A913" s="52"/>
      <c r="B913" s="118"/>
      <c r="C913" s="118"/>
      <c r="D913" s="118"/>
      <c r="E913" s="118"/>
      <c r="F913" s="118"/>
      <c r="G913" s="114"/>
      <c r="H913" s="125"/>
      <c r="I913" s="126"/>
      <c r="J913" s="138"/>
      <c r="K913" s="125"/>
      <c r="L913" s="145"/>
      <c r="M913" s="52"/>
      <c r="N913" s="52"/>
      <c r="O913" s="52"/>
      <c r="P913" s="52"/>
      <c r="Q913" s="52"/>
      <c r="R913" s="52"/>
      <c r="S913" s="52"/>
      <c r="T913" s="52"/>
      <c r="U913" s="52"/>
      <c r="V913" s="52"/>
      <c r="W913" s="52"/>
      <c r="X913" s="52"/>
      <c r="Y913" s="52"/>
      <c r="Z913" s="52"/>
      <c r="AA913" s="52"/>
      <c r="AB913" s="52"/>
      <c r="AC913" s="52"/>
      <c r="AD913" s="52"/>
      <c r="AE913" s="52"/>
      <c r="AF913" s="52"/>
    </row>
    <row r="914" spans="1:32" ht="18" customHeight="1">
      <c r="A914" s="52"/>
      <c r="B914" s="118"/>
      <c r="C914" s="118"/>
      <c r="D914" s="118"/>
      <c r="E914" s="118"/>
      <c r="F914" s="118"/>
      <c r="G914" s="114"/>
      <c r="H914" s="125"/>
      <c r="I914" s="126"/>
      <c r="J914" s="138"/>
      <c r="K914" s="125"/>
      <c r="L914" s="145"/>
      <c r="M914" s="52"/>
      <c r="N914" s="52"/>
      <c r="O914" s="52"/>
      <c r="P914" s="52"/>
      <c r="Q914" s="52"/>
      <c r="R914" s="52"/>
      <c r="S914" s="52"/>
      <c r="T914" s="52"/>
      <c r="U914" s="52"/>
      <c r="V914" s="52"/>
      <c r="W914" s="52"/>
      <c r="X914" s="52"/>
      <c r="Y914" s="52"/>
      <c r="Z914" s="52"/>
      <c r="AA914" s="52"/>
      <c r="AB914" s="52"/>
      <c r="AC914" s="52"/>
      <c r="AD914" s="52"/>
      <c r="AE914" s="52"/>
      <c r="AF914" s="52"/>
    </row>
    <row r="915" spans="1:32" ht="18" customHeight="1">
      <c r="A915" s="52"/>
      <c r="B915" s="118"/>
      <c r="C915" s="118"/>
      <c r="D915" s="118"/>
      <c r="E915" s="118"/>
      <c r="F915" s="118"/>
      <c r="G915" s="114"/>
      <c r="H915" s="125"/>
      <c r="I915" s="126"/>
      <c r="J915" s="138"/>
      <c r="K915" s="125"/>
      <c r="L915" s="145"/>
      <c r="M915" s="52"/>
      <c r="N915" s="52"/>
      <c r="O915" s="52"/>
      <c r="P915" s="52"/>
      <c r="Q915" s="52"/>
      <c r="R915" s="52"/>
      <c r="S915" s="52"/>
      <c r="T915" s="52"/>
      <c r="U915" s="52"/>
      <c r="V915" s="52"/>
      <c r="W915" s="52"/>
      <c r="X915" s="52"/>
      <c r="Y915" s="52"/>
      <c r="Z915" s="52"/>
      <c r="AA915" s="52"/>
      <c r="AB915" s="52"/>
      <c r="AC915" s="52"/>
      <c r="AD915" s="52"/>
      <c r="AE915" s="52"/>
      <c r="AF915" s="52"/>
    </row>
    <row r="916" spans="1:32" ht="18" customHeight="1">
      <c r="A916" s="52"/>
      <c r="B916" s="118"/>
      <c r="C916" s="118"/>
      <c r="D916" s="118"/>
      <c r="E916" s="118"/>
      <c r="F916" s="118"/>
      <c r="G916" s="114"/>
      <c r="H916" s="125"/>
      <c r="I916" s="126"/>
      <c r="J916" s="138"/>
      <c r="K916" s="125"/>
      <c r="L916" s="145"/>
      <c r="M916" s="52"/>
      <c r="N916" s="52"/>
      <c r="O916" s="52"/>
      <c r="P916" s="52"/>
      <c r="Q916" s="52"/>
      <c r="R916" s="52"/>
      <c r="S916" s="52"/>
      <c r="T916" s="52"/>
      <c r="U916" s="52"/>
      <c r="V916" s="52"/>
      <c r="W916" s="52"/>
      <c r="X916" s="52"/>
      <c r="Y916" s="52"/>
      <c r="Z916" s="52"/>
      <c r="AA916" s="52"/>
      <c r="AB916" s="52"/>
      <c r="AC916" s="52"/>
      <c r="AD916" s="52"/>
      <c r="AE916" s="52"/>
      <c r="AF916" s="52"/>
    </row>
    <row r="917" spans="1:32" ht="18" customHeight="1">
      <c r="A917" s="52"/>
      <c r="B917" s="18"/>
      <c r="C917" s="85"/>
      <c r="D917" s="85"/>
      <c r="E917" s="85"/>
      <c r="F917" s="85"/>
      <c r="G917" s="86"/>
      <c r="H917" s="19"/>
      <c r="I917" s="20"/>
      <c r="J917" s="100"/>
      <c r="K917" s="59"/>
      <c r="L917" s="145"/>
      <c r="M917" s="52"/>
      <c r="N917" s="52"/>
      <c r="O917" s="52"/>
      <c r="P917" s="52"/>
      <c r="Q917" s="52"/>
      <c r="R917" s="52"/>
      <c r="S917" s="52"/>
      <c r="T917" s="52"/>
      <c r="U917" s="52"/>
      <c r="V917" s="52"/>
      <c r="W917" s="52"/>
      <c r="X917" s="52"/>
      <c r="Y917" s="52"/>
      <c r="Z917" s="52"/>
      <c r="AA917" s="52"/>
      <c r="AB917" s="52"/>
      <c r="AC917" s="52"/>
      <c r="AD917" s="52"/>
      <c r="AE917" s="52"/>
      <c r="AF917" s="52"/>
    </row>
    <row r="918" spans="1:32" ht="18" customHeight="1">
      <c r="A918" s="52"/>
      <c r="B918" s="148"/>
      <c r="C918" s="129" t="s">
        <v>395</v>
      </c>
      <c r="D918" s="161" t="s">
        <v>152</v>
      </c>
      <c r="E918" s="121" t="s">
        <v>376</v>
      </c>
      <c r="F918" s="121" t="s">
        <v>330</v>
      </c>
      <c r="G918" s="166" t="s">
        <v>157</v>
      </c>
      <c r="H918" s="123" t="s">
        <v>411</v>
      </c>
      <c r="I918" s="124"/>
      <c r="J918" s="180" t="s">
        <v>439</v>
      </c>
      <c r="K918" s="182">
        <v>131</v>
      </c>
      <c r="L918" s="145"/>
      <c r="M918" s="52"/>
      <c r="N918" s="52"/>
      <c r="O918" s="52"/>
      <c r="P918" s="52"/>
      <c r="Q918" s="52"/>
      <c r="R918" s="52"/>
      <c r="S918" s="52"/>
      <c r="T918" s="52"/>
      <c r="U918" s="52"/>
      <c r="V918" s="52"/>
      <c r="W918" s="52"/>
      <c r="X918" s="52"/>
      <c r="Y918" s="52"/>
      <c r="Z918" s="52"/>
      <c r="AA918" s="52"/>
      <c r="AB918" s="52"/>
      <c r="AC918" s="52"/>
      <c r="AD918" s="52"/>
      <c r="AE918" s="52"/>
      <c r="AF918" s="52"/>
    </row>
    <row r="919" spans="1:32" ht="18" customHeight="1">
      <c r="A919" s="52"/>
      <c r="B919" s="118"/>
      <c r="C919" s="118"/>
      <c r="D919" s="118"/>
      <c r="E919" s="118"/>
      <c r="F919" s="118"/>
      <c r="G919" s="114"/>
      <c r="H919" s="125"/>
      <c r="I919" s="126"/>
      <c r="J919" s="138"/>
      <c r="K919" s="125"/>
      <c r="L919" s="145"/>
      <c r="M919" s="52"/>
      <c r="N919" s="52"/>
      <c r="O919" s="52"/>
      <c r="P919" s="52"/>
      <c r="Q919" s="52"/>
      <c r="R919" s="52"/>
      <c r="S919" s="52"/>
      <c r="T919" s="52"/>
      <c r="U919" s="52"/>
      <c r="V919" s="52"/>
      <c r="W919" s="52"/>
      <c r="X919" s="52"/>
      <c r="Y919" s="52"/>
      <c r="Z919" s="52"/>
      <c r="AA919" s="52"/>
      <c r="AB919" s="52"/>
      <c r="AC919" s="52"/>
      <c r="AD919" s="52"/>
      <c r="AE919" s="52"/>
      <c r="AF919" s="52"/>
    </row>
    <row r="920" spans="1:32" ht="18" customHeight="1">
      <c r="A920" s="52"/>
      <c r="B920" s="118"/>
      <c r="C920" s="118"/>
      <c r="D920" s="118"/>
      <c r="E920" s="118"/>
      <c r="F920" s="118"/>
      <c r="G920" s="114"/>
      <c r="H920" s="125"/>
      <c r="I920" s="126"/>
      <c r="J920" s="138"/>
      <c r="K920" s="125"/>
      <c r="L920" s="145"/>
      <c r="M920" s="52"/>
      <c r="N920" s="52"/>
      <c r="O920" s="52"/>
      <c r="P920" s="52"/>
      <c r="Q920" s="52"/>
      <c r="R920" s="52"/>
      <c r="S920" s="52"/>
      <c r="T920" s="52"/>
      <c r="U920" s="52"/>
      <c r="V920" s="52"/>
      <c r="W920" s="52"/>
      <c r="X920" s="52"/>
      <c r="Y920" s="52"/>
      <c r="Z920" s="52"/>
      <c r="AA920" s="52"/>
      <c r="AB920" s="52"/>
      <c r="AC920" s="52"/>
      <c r="AD920" s="52"/>
      <c r="AE920" s="52"/>
      <c r="AF920" s="52"/>
    </row>
    <row r="921" spans="1:32" ht="18" customHeight="1">
      <c r="A921" s="52"/>
      <c r="B921" s="118"/>
      <c r="C921" s="118"/>
      <c r="D921" s="118"/>
      <c r="E921" s="118"/>
      <c r="F921" s="118"/>
      <c r="G921" s="114"/>
      <c r="H921" s="125"/>
      <c r="I921" s="126"/>
      <c r="J921" s="138"/>
      <c r="K921" s="125"/>
      <c r="L921" s="145"/>
      <c r="M921" s="52"/>
      <c r="N921" s="52"/>
      <c r="O921" s="52"/>
      <c r="P921" s="52"/>
      <c r="Q921" s="52"/>
      <c r="R921" s="52"/>
      <c r="S921" s="52"/>
      <c r="T921" s="52"/>
      <c r="U921" s="52"/>
      <c r="V921" s="52"/>
      <c r="W921" s="52"/>
      <c r="X921" s="52"/>
      <c r="Y921" s="52"/>
      <c r="Z921" s="52"/>
      <c r="AA921" s="52"/>
      <c r="AB921" s="52"/>
      <c r="AC921" s="52"/>
      <c r="AD921" s="52"/>
      <c r="AE921" s="52"/>
      <c r="AF921" s="52"/>
    </row>
    <row r="922" spans="1:32" ht="18" customHeight="1">
      <c r="A922" s="52"/>
      <c r="B922" s="118"/>
      <c r="C922" s="118"/>
      <c r="D922" s="118"/>
      <c r="E922" s="118"/>
      <c r="F922" s="118"/>
      <c r="G922" s="114"/>
      <c r="H922" s="125"/>
      <c r="I922" s="126"/>
      <c r="J922" s="138"/>
      <c r="K922" s="125"/>
      <c r="L922" s="145"/>
      <c r="M922" s="52"/>
      <c r="N922" s="52"/>
      <c r="O922" s="52"/>
      <c r="P922" s="52"/>
      <c r="Q922" s="52"/>
      <c r="R922" s="52"/>
      <c r="S922" s="52"/>
      <c r="T922" s="52"/>
      <c r="U922" s="52"/>
      <c r="V922" s="52"/>
      <c r="W922" s="52"/>
      <c r="X922" s="52"/>
      <c r="Y922" s="52"/>
      <c r="Z922" s="52"/>
      <c r="AA922" s="52"/>
      <c r="AB922" s="52"/>
      <c r="AC922" s="52"/>
      <c r="AD922" s="52"/>
      <c r="AE922" s="52"/>
      <c r="AF922" s="52"/>
    </row>
    <row r="923" spans="1:32" ht="15" customHeight="1">
      <c r="B923" s="67"/>
      <c r="C923" s="195" t="s">
        <v>440</v>
      </c>
      <c r="D923" s="197" t="s">
        <v>153</v>
      </c>
      <c r="E923" s="199" t="s">
        <v>441</v>
      </c>
      <c r="F923" s="199" t="s">
        <v>442</v>
      </c>
      <c r="G923" s="201" t="s">
        <v>156</v>
      </c>
      <c r="H923" s="203" t="s">
        <v>443</v>
      </c>
      <c r="I923" s="204"/>
      <c r="J923" s="193" t="s">
        <v>444</v>
      </c>
      <c r="K923" s="207">
        <v>132</v>
      </c>
      <c r="L923" s="68" t="s">
        <v>443</v>
      </c>
    </row>
    <row r="924" spans="1:32" ht="15" customHeight="1">
      <c r="B924" s="69" t="s">
        <v>445</v>
      </c>
      <c r="C924" s="196"/>
      <c r="D924" s="198"/>
      <c r="E924" s="200"/>
      <c r="F924" s="200"/>
      <c r="G924" s="202"/>
      <c r="H924" s="205"/>
      <c r="I924" s="206"/>
      <c r="J924" s="194"/>
      <c r="K924" s="205"/>
      <c r="L924" s="68" t="s">
        <v>443</v>
      </c>
    </row>
    <row r="925" spans="1:32" ht="15" customHeight="1">
      <c r="B925" s="67"/>
      <c r="C925" s="196"/>
      <c r="D925" s="198"/>
      <c r="E925" s="200"/>
      <c r="F925" s="200"/>
      <c r="G925" s="202"/>
      <c r="H925" s="205"/>
      <c r="I925" s="206"/>
      <c r="J925" s="194"/>
      <c r="K925" s="205"/>
      <c r="L925" s="68" t="s">
        <v>443</v>
      </c>
    </row>
    <row r="926" spans="1:32" ht="15" customHeight="1">
      <c r="B926" s="67"/>
      <c r="C926" s="196"/>
      <c r="D926" s="198"/>
      <c r="E926" s="200"/>
      <c r="F926" s="200"/>
      <c r="G926" s="202"/>
      <c r="H926" s="205"/>
      <c r="I926" s="206"/>
      <c r="J926" s="194"/>
      <c r="K926" s="205"/>
      <c r="L926" s="68" t="s">
        <v>443</v>
      </c>
    </row>
    <row r="927" spans="1:32" ht="15" customHeight="1">
      <c r="B927" s="67"/>
      <c r="C927" s="196"/>
      <c r="D927" s="198"/>
      <c r="E927" s="200"/>
      <c r="F927" s="200"/>
      <c r="G927" s="202"/>
      <c r="H927" s="205"/>
      <c r="I927" s="206"/>
      <c r="J927" s="194"/>
      <c r="K927" s="205"/>
      <c r="L927" s="68" t="s">
        <v>443</v>
      </c>
    </row>
    <row r="928" spans="1:32" ht="15" customHeight="1">
      <c r="B928" s="67"/>
      <c r="C928" s="195" t="s">
        <v>440</v>
      </c>
      <c r="D928" s="197" t="s">
        <v>153</v>
      </c>
      <c r="E928" s="199" t="s">
        <v>446</v>
      </c>
      <c r="F928" s="199" t="s">
        <v>447</v>
      </c>
      <c r="G928" s="208" t="s">
        <v>155</v>
      </c>
      <c r="H928" s="203" t="s">
        <v>443</v>
      </c>
      <c r="I928" s="204"/>
      <c r="J928" s="193" t="s">
        <v>448</v>
      </c>
      <c r="K928" s="207">
        <v>133</v>
      </c>
      <c r="L928" s="70" t="s">
        <v>449</v>
      </c>
    </row>
    <row r="929" spans="2:12" ht="15" customHeight="1">
      <c r="B929" s="67"/>
      <c r="C929" s="196"/>
      <c r="D929" s="198"/>
      <c r="E929" s="200"/>
      <c r="F929" s="200"/>
      <c r="G929" s="209"/>
      <c r="H929" s="205"/>
      <c r="I929" s="206"/>
      <c r="J929" s="194"/>
      <c r="K929" s="205"/>
      <c r="L929" s="68" t="s">
        <v>443</v>
      </c>
    </row>
    <row r="930" spans="2:12" ht="15" customHeight="1">
      <c r="B930" s="69" t="s">
        <v>450</v>
      </c>
      <c r="C930" s="196"/>
      <c r="D930" s="198"/>
      <c r="E930" s="200"/>
      <c r="F930" s="200"/>
      <c r="G930" s="209"/>
      <c r="H930" s="205"/>
      <c r="I930" s="206"/>
      <c r="J930" s="194"/>
      <c r="K930" s="205"/>
      <c r="L930" s="68" t="s">
        <v>443</v>
      </c>
    </row>
    <row r="931" spans="2:12" ht="15" customHeight="1">
      <c r="B931" s="67"/>
      <c r="C931" s="196"/>
      <c r="D931" s="198"/>
      <c r="E931" s="200"/>
      <c r="F931" s="200"/>
      <c r="G931" s="209"/>
      <c r="H931" s="205"/>
      <c r="I931" s="206"/>
      <c r="J931" s="194"/>
      <c r="K931" s="205"/>
      <c r="L931" s="68" t="s">
        <v>443</v>
      </c>
    </row>
    <row r="932" spans="2:12" ht="15" customHeight="1">
      <c r="B932" s="67"/>
      <c r="C932" s="196"/>
      <c r="D932" s="198"/>
      <c r="E932" s="200"/>
      <c r="F932" s="200"/>
      <c r="G932" s="209"/>
      <c r="H932" s="205"/>
      <c r="I932" s="206"/>
      <c r="J932" s="194"/>
      <c r="K932" s="205"/>
      <c r="L932" s="68" t="s">
        <v>443</v>
      </c>
    </row>
  </sheetData>
  <autoFilter ref="B11:L94">
    <filterColumn colId="5">
      <filters>
        <filter val="حیاتی"/>
      </filters>
    </filterColumn>
  </autoFilter>
  <mergeCells count="1239">
    <mergeCell ref="B714:B720"/>
    <mergeCell ref="C714:C720"/>
    <mergeCell ref="D714:D720"/>
    <mergeCell ref="E714:E720"/>
    <mergeCell ref="F714:F720"/>
    <mergeCell ref="G714:G720"/>
    <mergeCell ref="H714:I720"/>
    <mergeCell ref="B722:B733"/>
    <mergeCell ref="C722:C733"/>
    <mergeCell ref="D722:D733"/>
    <mergeCell ref="E722:E733"/>
    <mergeCell ref="F722:F733"/>
    <mergeCell ref="G722:G733"/>
    <mergeCell ref="H722:I733"/>
    <mergeCell ref="H409:I409"/>
    <mergeCell ref="H410:I410"/>
    <mergeCell ref="H412:I412"/>
    <mergeCell ref="H413:I413"/>
    <mergeCell ref="H414:I414"/>
    <mergeCell ref="H415:I415"/>
    <mergeCell ref="H416:I416"/>
    <mergeCell ref="G426:G432"/>
    <mergeCell ref="H426:I432"/>
    <mergeCell ref="B426:B432"/>
    <mergeCell ref="C426:C432"/>
    <mergeCell ref="D426:D432"/>
    <mergeCell ref="E426:E432"/>
    <mergeCell ref="F426:F432"/>
    <mergeCell ref="F630:F640"/>
    <mergeCell ref="G630:G640"/>
    <mergeCell ref="H630:I640"/>
    <mergeCell ref="B642:B648"/>
    <mergeCell ref="C400:C404"/>
    <mergeCell ref="C406:C410"/>
    <mergeCell ref="D406:D410"/>
    <mergeCell ref="E406:E410"/>
    <mergeCell ref="G406:G410"/>
    <mergeCell ref="H406:I406"/>
    <mergeCell ref="B408:B409"/>
    <mergeCell ref="F418:F424"/>
    <mergeCell ref="G418:G424"/>
    <mergeCell ref="H418:I424"/>
    <mergeCell ref="C412:C416"/>
    <mergeCell ref="D412:D416"/>
    <mergeCell ref="E412:E416"/>
    <mergeCell ref="G412:G416"/>
    <mergeCell ref="B414:B415"/>
    <mergeCell ref="B418:B424"/>
    <mergeCell ref="C418:C424"/>
    <mergeCell ref="D418:D424"/>
    <mergeCell ref="E418:E424"/>
    <mergeCell ref="B735:B741"/>
    <mergeCell ref="C735:C741"/>
    <mergeCell ref="D735:D741"/>
    <mergeCell ref="E735:E741"/>
    <mergeCell ref="F735:F741"/>
    <mergeCell ref="G735:G741"/>
    <mergeCell ref="H735:I741"/>
    <mergeCell ref="B466:B477"/>
    <mergeCell ref="C466:C477"/>
    <mergeCell ref="D466:D477"/>
    <mergeCell ref="E466:E477"/>
    <mergeCell ref="F466:F477"/>
    <mergeCell ref="G466:G477"/>
    <mergeCell ref="H466:I477"/>
    <mergeCell ref="B479:B485"/>
    <mergeCell ref="C479:C485"/>
    <mergeCell ref="D479:D485"/>
    <mergeCell ref="E479:E485"/>
    <mergeCell ref="F479:F485"/>
    <mergeCell ref="G479:G485"/>
    <mergeCell ref="H479:I485"/>
    <mergeCell ref="B624:B628"/>
    <mergeCell ref="C624:C628"/>
    <mergeCell ref="D624:D628"/>
    <mergeCell ref="E624:E628"/>
    <mergeCell ref="F624:F628"/>
    <mergeCell ref="G624:G628"/>
    <mergeCell ref="H624:I628"/>
    <mergeCell ref="B630:B640"/>
    <mergeCell ref="C630:C640"/>
    <mergeCell ref="D630:D640"/>
    <mergeCell ref="E630:E640"/>
    <mergeCell ref="C642:C648"/>
    <mergeCell ref="D642:D648"/>
    <mergeCell ref="E642:E648"/>
    <mergeCell ref="F642:F648"/>
    <mergeCell ref="G642:G648"/>
    <mergeCell ref="H642:I648"/>
    <mergeCell ref="B650:B654"/>
    <mergeCell ref="C650:C654"/>
    <mergeCell ref="D650:D654"/>
    <mergeCell ref="E650:E654"/>
    <mergeCell ref="F650:F654"/>
    <mergeCell ref="G650:G654"/>
    <mergeCell ref="H650:I654"/>
    <mergeCell ref="B656:B660"/>
    <mergeCell ref="C656:C660"/>
    <mergeCell ref="D656:D660"/>
    <mergeCell ref="E656:E660"/>
    <mergeCell ref="F656:F660"/>
    <mergeCell ref="G656:G660"/>
    <mergeCell ref="H656:I660"/>
    <mergeCell ref="B662:B666"/>
    <mergeCell ref="C662:C666"/>
    <mergeCell ref="D662:D666"/>
    <mergeCell ref="E662:E666"/>
    <mergeCell ref="F662:F666"/>
    <mergeCell ref="G662:G666"/>
    <mergeCell ref="H662:I666"/>
    <mergeCell ref="B668:B672"/>
    <mergeCell ref="C668:C672"/>
    <mergeCell ref="D668:D672"/>
    <mergeCell ref="E668:E672"/>
    <mergeCell ref="F668:F672"/>
    <mergeCell ref="G668:G672"/>
    <mergeCell ref="H668:I672"/>
    <mergeCell ref="B674:B680"/>
    <mergeCell ref="C674:C680"/>
    <mergeCell ref="D674:D680"/>
    <mergeCell ref="E674:E680"/>
    <mergeCell ref="F674:F680"/>
    <mergeCell ref="G674:G680"/>
    <mergeCell ref="H674:I680"/>
    <mergeCell ref="F682:F688"/>
    <mergeCell ref="G682:G688"/>
    <mergeCell ref="H682:I688"/>
    <mergeCell ref="B690:B696"/>
    <mergeCell ref="C690:C696"/>
    <mergeCell ref="D690:D696"/>
    <mergeCell ref="E690:E696"/>
    <mergeCell ref="F690:F696"/>
    <mergeCell ref="G690:G696"/>
    <mergeCell ref="H690:I696"/>
    <mergeCell ref="B698:B704"/>
    <mergeCell ref="C698:C704"/>
    <mergeCell ref="D698:D704"/>
    <mergeCell ref="E698:E704"/>
    <mergeCell ref="F698:F704"/>
    <mergeCell ref="G698:G704"/>
    <mergeCell ref="H698:I704"/>
    <mergeCell ref="B880:B884"/>
    <mergeCell ref="C880:C884"/>
    <mergeCell ref="D880:D884"/>
    <mergeCell ref="E880:E884"/>
    <mergeCell ref="F880:F884"/>
    <mergeCell ref="G880:G884"/>
    <mergeCell ref="H880:I884"/>
    <mergeCell ref="B886:B896"/>
    <mergeCell ref="C886:C896"/>
    <mergeCell ref="D886:D896"/>
    <mergeCell ref="E886:E896"/>
    <mergeCell ref="F886:F896"/>
    <mergeCell ref="G886:G896"/>
    <mergeCell ref="H886:I896"/>
    <mergeCell ref="B749:B753"/>
    <mergeCell ref="C749:C753"/>
    <mergeCell ref="D749:D753"/>
    <mergeCell ref="E749:E753"/>
    <mergeCell ref="F749:F753"/>
    <mergeCell ref="G749:G753"/>
    <mergeCell ref="H749:I753"/>
    <mergeCell ref="B755:B759"/>
    <mergeCell ref="C755:C759"/>
    <mergeCell ref="D755:D759"/>
    <mergeCell ref="E755:E759"/>
    <mergeCell ref="B610:B616"/>
    <mergeCell ref="C610:C616"/>
    <mergeCell ref="D610:D616"/>
    <mergeCell ref="E610:E616"/>
    <mergeCell ref="F610:F616"/>
    <mergeCell ref="G610:G616"/>
    <mergeCell ref="H610:I616"/>
    <mergeCell ref="B618:B622"/>
    <mergeCell ref="C618:C622"/>
    <mergeCell ref="D618:D622"/>
    <mergeCell ref="E618:E622"/>
    <mergeCell ref="F618:F622"/>
    <mergeCell ref="G618:G622"/>
    <mergeCell ref="H618:I622"/>
    <mergeCell ref="B743:B747"/>
    <mergeCell ref="C743:C747"/>
    <mergeCell ref="D743:D747"/>
    <mergeCell ref="E743:E747"/>
    <mergeCell ref="F743:F747"/>
    <mergeCell ref="G743:G747"/>
    <mergeCell ref="H743:I747"/>
    <mergeCell ref="B706:B712"/>
    <mergeCell ref="C706:C712"/>
    <mergeCell ref="D706:D712"/>
    <mergeCell ref="E706:E712"/>
    <mergeCell ref="F706:F712"/>
    <mergeCell ref="G706:G712"/>
    <mergeCell ref="H706:I712"/>
    <mergeCell ref="B682:B688"/>
    <mergeCell ref="C682:C688"/>
    <mergeCell ref="D682:D688"/>
    <mergeCell ref="E682:E688"/>
    <mergeCell ref="F755:F759"/>
    <mergeCell ref="G755:G759"/>
    <mergeCell ref="H755:I759"/>
    <mergeCell ref="B761:B765"/>
    <mergeCell ref="C761:C765"/>
    <mergeCell ref="D761:D765"/>
    <mergeCell ref="E761:E765"/>
    <mergeCell ref="F761:F765"/>
    <mergeCell ref="G761:G765"/>
    <mergeCell ref="H761:I765"/>
    <mergeCell ref="B898:B904"/>
    <mergeCell ref="C898:C904"/>
    <mergeCell ref="D898:D904"/>
    <mergeCell ref="E898:E904"/>
    <mergeCell ref="F898:F904"/>
    <mergeCell ref="G898:G904"/>
    <mergeCell ref="H898:I904"/>
    <mergeCell ref="B780:B787"/>
    <mergeCell ref="C780:C787"/>
    <mergeCell ref="D780:D787"/>
    <mergeCell ref="E780:E787"/>
    <mergeCell ref="F780:F787"/>
    <mergeCell ref="G780:G787"/>
    <mergeCell ref="H780:I787"/>
    <mergeCell ref="B789:B796"/>
    <mergeCell ref="C789:C796"/>
    <mergeCell ref="D789:D796"/>
    <mergeCell ref="E789:E796"/>
    <mergeCell ref="F789:F796"/>
    <mergeCell ref="G789:G796"/>
    <mergeCell ref="H789:I796"/>
    <mergeCell ref="B798:B803"/>
    <mergeCell ref="C798:C803"/>
    <mergeCell ref="D798:D803"/>
    <mergeCell ref="E798:E803"/>
    <mergeCell ref="F798:F803"/>
    <mergeCell ref="G798:G803"/>
    <mergeCell ref="H798:I803"/>
    <mergeCell ref="B805:B809"/>
    <mergeCell ref="C805:C809"/>
    <mergeCell ref="D805:D809"/>
    <mergeCell ref="E805:E809"/>
    <mergeCell ref="F805:F809"/>
    <mergeCell ref="G805:G809"/>
    <mergeCell ref="H805:I809"/>
    <mergeCell ref="B811:B816"/>
    <mergeCell ref="C811:C816"/>
    <mergeCell ref="D811:D816"/>
    <mergeCell ref="E811:E816"/>
    <mergeCell ref="F811:F816"/>
    <mergeCell ref="G811:G816"/>
    <mergeCell ref="H811:I816"/>
    <mergeCell ref="E850:E856"/>
    <mergeCell ref="F850:F856"/>
    <mergeCell ref="G850:G856"/>
    <mergeCell ref="H850:I856"/>
    <mergeCell ref="B818:B822"/>
    <mergeCell ref="C818:C822"/>
    <mergeCell ref="D818:D822"/>
    <mergeCell ref="E818:E822"/>
    <mergeCell ref="F818:F822"/>
    <mergeCell ref="G818:G822"/>
    <mergeCell ref="H818:I822"/>
    <mergeCell ref="B824:B827"/>
    <mergeCell ref="C824:C827"/>
    <mergeCell ref="D824:D827"/>
    <mergeCell ref="E824:E827"/>
    <mergeCell ref="F824:F827"/>
    <mergeCell ref="G824:G827"/>
    <mergeCell ref="H824:I827"/>
    <mergeCell ref="B829:B833"/>
    <mergeCell ref="C829:C833"/>
    <mergeCell ref="D829:D833"/>
    <mergeCell ref="E829:E833"/>
    <mergeCell ref="F829:F833"/>
    <mergeCell ref="G829:G833"/>
    <mergeCell ref="H829:I833"/>
    <mergeCell ref="H858:I864"/>
    <mergeCell ref="B866:B872"/>
    <mergeCell ref="C866:C872"/>
    <mergeCell ref="D866:D872"/>
    <mergeCell ref="E866:E872"/>
    <mergeCell ref="F866:F872"/>
    <mergeCell ref="G866:G872"/>
    <mergeCell ref="H866:I872"/>
    <mergeCell ref="B874:B878"/>
    <mergeCell ref="C874:C878"/>
    <mergeCell ref="D874:D878"/>
    <mergeCell ref="E874:E878"/>
    <mergeCell ref="F874:F878"/>
    <mergeCell ref="G874:G878"/>
    <mergeCell ref="H874:I878"/>
    <mergeCell ref="B835:B840"/>
    <mergeCell ref="C835:C840"/>
    <mergeCell ref="D835:D840"/>
    <mergeCell ref="E835:E840"/>
    <mergeCell ref="F835:F840"/>
    <mergeCell ref="G835:G840"/>
    <mergeCell ref="H835:I840"/>
    <mergeCell ref="B842:B848"/>
    <mergeCell ref="C842:C848"/>
    <mergeCell ref="D842:D848"/>
    <mergeCell ref="E842:E848"/>
    <mergeCell ref="F842:F848"/>
    <mergeCell ref="G842:G848"/>
    <mergeCell ref="H842:I848"/>
    <mergeCell ref="B850:B856"/>
    <mergeCell ref="C850:C856"/>
    <mergeCell ref="D850:D856"/>
    <mergeCell ref="B3:K3"/>
    <mergeCell ref="I5:L5"/>
    <mergeCell ref="I6:L6"/>
    <mergeCell ref="I7:L7"/>
    <mergeCell ref="C8:F8"/>
    <mergeCell ref="H11:I11"/>
    <mergeCell ref="H12:I12"/>
    <mergeCell ref="H18:I18"/>
    <mergeCell ref="Q19:U19"/>
    <mergeCell ref="Q20:T20"/>
    <mergeCell ref="Q21:T21"/>
    <mergeCell ref="Q22:T22"/>
    <mergeCell ref="Q23:R23"/>
    <mergeCell ref="H24:I24"/>
    <mergeCell ref="Q24:R24"/>
    <mergeCell ref="Q25:R25"/>
    <mergeCell ref="H30:I30"/>
    <mergeCell ref="H36:I36"/>
    <mergeCell ref="H42:I42"/>
    <mergeCell ref="H48:I48"/>
    <mergeCell ref="H54:I54"/>
    <mergeCell ref="S72:T72"/>
    <mergeCell ref="S95:V95"/>
    <mergeCell ref="S96:V96"/>
    <mergeCell ref="S97:V97"/>
    <mergeCell ref="S98:T98"/>
    <mergeCell ref="S99:T99"/>
    <mergeCell ref="S100:T100"/>
    <mergeCell ref="H60:I60"/>
    <mergeCell ref="S66:W66"/>
    <mergeCell ref="S67:V67"/>
    <mergeCell ref="S68:V68"/>
    <mergeCell ref="S69:V69"/>
    <mergeCell ref="S70:T70"/>
    <mergeCell ref="S71:T71"/>
    <mergeCell ref="H66:I66"/>
    <mergeCell ref="H72:I72"/>
    <mergeCell ref="H78:I78"/>
    <mergeCell ref="H84:I84"/>
    <mergeCell ref="H90:I90"/>
    <mergeCell ref="H114:I114"/>
    <mergeCell ref="H115:H116"/>
    <mergeCell ref="I115:I116"/>
    <mergeCell ref="H117:H118"/>
    <mergeCell ref="I117:I118"/>
    <mergeCell ref="J114:J118"/>
    <mergeCell ref="K114:K118"/>
    <mergeCell ref="C96:C100"/>
    <mergeCell ref="D96:D100"/>
    <mergeCell ref="E96:E100"/>
    <mergeCell ref="F96:F100"/>
    <mergeCell ref="B98:B99"/>
    <mergeCell ref="C102:C106"/>
    <mergeCell ref="D102:D106"/>
    <mergeCell ref="E102:E106"/>
    <mergeCell ref="F102:F106"/>
    <mergeCell ref="H99:H100"/>
    <mergeCell ref="I99:I100"/>
    <mergeCell ref="G102:G106"/>
    <mergeCell ref="H102:I102"/>
    <mergeCell ref="H103:H104"/>
    <mergeCell ref="I103:I104"/>
    <mergeCell ref="H105:H106"/>
    <mergeCell ref="I105:I106"/>
    <mergeCell ref="G120:G124"/>
    <mergeCell ref="H120:I120"/>
    <mergeCell ref="H121:H122"/>
    <mergeCell ref="I121:I122"/>
    <mergeCell ref="H123:H124"/>
    <mergeCell ref="I123:I124"/>
    <mergeCell ref="J120:J124"/>
    <mergeCell ref="K120:K124"/>
    <mergeCell ref="G96:G100"/>
    <mergeCell ref="H96:I96"/>
    <mergeCell ref="J96:J100"/>
    <mergeCell ref="K96:K100"/>
    <mergeCell ref="L96:L130"/>
    <mergeCell ref="H97:H98"/>
    <mergeCell ref="I97:I98"/>
    <mergeCell ref="G126:G130"/>
    <mergeCell ref="H126:I126"/>
    <mergeCell ref="H127:H128"/>
    <mergeCell ref="I127:I128"/>
    <mergeCell ref="H129:H130"/>
    <mergeCell ref="I129:I130"/>
    <mergeCell ref="J102:J106"/>
    <mergeCell ref="K102:K106"/>
    <mergeCell ref="G108:G112"/>
    <mergeCell ref="H108:I108"/>
    <mergeCell ref="H109:H110"/>
    <mergeCell ref="I109:I110"/>
    <mergeCell ref="H111:H112"/>
    <mergeCell ref="I111:I112"/>
    <mergeCell ref="J108:J112"/>
    <mergeCell ref="K108:K112"/>
    <mergeCell ref="G114:G118"/>
    <mergeCell ref="H132:I132"/>
    <mergeCell ref="H133:H134"/>
    <mergeCell ref="I133:I134"/>
    <mergeCell ref="H135:H136"/>
    <mergeCell ref="I135:I136"/>
    <mergeCell ref="H138:I138"/>
    <mergeCell ref="H139:H140"/>
    <mergeCell ref="I139:I140"/>
    <mergeCell ref="J150:J152"/>
    <mergeCell ref="K150:K152"/>
    <mergeCell ref="H150:I150"/>
    <mergeCell ref="H154:I154"/>
    <mergeCell ref="H155:H158"/>
    <mergeCell ref="I155:I158"/>
    <mergeCell ref="H160:I160"/>
    <mergeCell ref="H141:H142"/>
    <mergeCell ref="I141:I142"/>
    <mergeCell ref="H144:I144"/>
    <mergeCell ref="H145:H146"/>
    <mergeCell ref="I145:I146"/>
    <mergeCell ref="H147:H148"/>
    <mergeCell ref="I147:I148"/>
    <mergeCell ref="J154:J158"/>
    <mergeCell ref="K154:K158"/>
    <mergeCell ref="F150:F152"/>
    <mergeCell ref="G150:G152"/>
    <mergeCell ref="G154:G158"/>
    <mergeCell ref="H161:H164"/>
    <mergeCell ref="I161:I164"/>
    <mergeCell ref="H166:I166"/>
    <mergeCell ref="D150:D152"/>
    <mergeCell ref="E150:E152"/>
    <mergeCell ref="D154:D158"/>
    <mergeCell ref="E154:E158"/>
    <mergeCell ref="F154:F158"/>
    <mergeCell ref="B155:B157"/>
    <mergeCell ref="B161:B163"/>
    <mergeCell ref="F166:F170"/>
    <mergeCell ref="G166:G170"/>
    <mergeCell ref="H167:H170"/>
    <mergeCell ref="I167:I170"/>
    <mergeCell ref="C108:C112"/>
    <mergeCell ref="D108:D112"/>
    <mergeCell ref="E108:E112"/>
    <mergeCell ref="F108:F112"/>
    <mergeCell ref="D114:D118"/>
    <mergeCell ref="E114:E118"/>
    <mergeCell ref="F114:F118"/>
    <mergeCell ref="E126:E130"/>
    <mergeCell ref="F126:F130"/>
    <mergeCell ref="C114:C118"/>
    <mergeCell ref="C120:C124"/>
    <mergeCell ref="D120:D124"/>
    <mergeCell ref="E120:E124"/>
    <mergeCell ref="F120:F124"/>
    <mergeCell ref="C126:C130"/>
    <mergeCell ref="D126:D130"/>
    <mergeCell ref="E138:E142"/>
    <mergeCell ref="F138:F142"/>
    <mergeCell ref="D172:D176"/>
    <mergeCell ref="E172:E176"/>
    <mergeCell ref="F172:F176"/>
    <mergeCell ref="G172:G176"/>
    <mergeCell ref="H172:I172"/>
    <mergeCell ref="H173:H176"/>
    <mergeCell ref="I173:I176"/>
    <mergeCell ref="H178:I182"/>
    <mergeCell ref="B167:B169"/>
    <mergeCell ref="B173:B175"/>
    <mergeCell ref="B179:B181"/>
    <mergeCell ref="C154:C158"/>
    <mergeCell ref="C160:C164"/>
    <mergeCell ref="D160:D164"/>
    <mergeCell ref="E160:E164"/>
    <mergeCell ref="F160:F164"/>
    <mergeCell ref="G160:G164"/>
    <mergeCell ref="C166:C170"/>
    <mergeCell ref="D202:D206"/>
    <mergeCell ref="E202:E206"/>
    <mergeCell ref="F202:F206"/>
    <mergeCell ref="G202:G206"/>
    <mergeCell ref="H202:I206"/>
    <mergeCell ref="C202:C206"/>
    <mergeCell ref="D208:D212"/>
    <mergeCell ref="E208:E212"/>
    <mergeCell ref="F208:F212"/>
    <mergeCell ref="G208:G212"/>
    <mergeCell ref="H208:I212"/>
    <mergeCell ref="B209:B211"/>
    <mergeCell ref="F244:F248"/>
    <mergeCell ref="G244:G248"/>
    <mergeCell ref="H244:I248"/>
    <mergeCell ref="C132:C136"/>
    <mergeCell ref="D132:D136"/>
    <mergeCell ref="E132:E136"/>
    <mergeCell ref="F132:F136"/>
    <mergeCell ref="G132:G136"/>
    <mergeCell ref="D138:D142"/>
    <mergeCell ref="G138:G142"/>
    <mergeCell ref="C138:C142"/>
    <mergeCell ref="C144:C148"/>
    <mergeCell ref="D144:D148"/>
    <mergeCell ref="E144:E148"/>
    <mergeCell ref="F144:F148"/>
    <mergeCell ref="G144:G148"/>
    <mergeCell ref="C150:C152"/>
    <mergeCell ref="D166:D170"/>
    <mergeCell ref="E166:E170"/>
    <mergeCell ref="C172:C176"/>
    <mergeCell ref="C178:C182"/>
    <mergeCell ref="D178:D182"/>
    <mergeCell ref="E178:E182"/>
    <mergeCell ref="F178:F182"/>
    <mergeCell ref="G178:G182"/>
    <mergeCell ref="D184:D188"/>
    <mergeCell ref="G184:G188"/>
    <mergeCell ref="C184:C188"/>
    <mergeCell ref="B185:B187"/>
    <mergeCell ref="D190:D194"/>
    <mergeCell ref="E190:E194"/>
    <mergeCell ref="F190:F194"/>
    <mergeCell ref="G190:G194"/>
    <mergeCell ref="H190:I194"/>
    <mergeCell ref="C190:C194"/>
    <mergeCell ref="B191:B193"/>
    <mergeCell ref="D196:D200"/>
    <mergeCell ref="E196:E200"/>
    <mergeCell ref="F196:F200"/>
    <mergeCell ref="G196:G200"/>
    <mergeCell ref="H196:I200"/>
    <mergeCell ref="C196:C200"/>
    <mergeCell ref="B197:B199"/>
    <mergeCell ref="E184:E188"/>
    <mergeCell ref="F184:F188"/>
    <mergeCell ref="H184:I188"/>
    <mergeCell ref="K220:K224"/>
    <mergeCell ref="G262:G266"/>
    <mergeCell ref="H262:I266"/>
    <mergeCell ref="J256:J260"/>
    <mergeCell ref="K256:K260"/>
    <mergeCell ref="B257:B259"/>
    <mergeCell ref="D262:D266"/>
    <mergeCell ref="E262:E266"/>
    <mergeCell ref="F262:F266"/>
    <mergeCell ref="B263:B265"/>
    <mergeCell ref="C262:C266"/>
    <mergeCell ref="D268:D272"/>
    <mergeCell ref="E268:E272"/>
    <mergeCell ref="F268:F272"/>
    <mergeCell ref="G268:G272"/>
    <mergeCell ref="H268:I272"/>
    <mergeCell ref="B269:B271"/>
    <mergeCell ref="F232:F236"/>
    <mergeCell ref="G232:G236"/>
    <mergeCell ref="H232:I236"/>
    <mergeCell ref="B233:B235"/>
    <mergeCell ref="C232:C236"/>
    <mergeCell ref="D238:D242"/>
    <mergeCell ref="E238:E242"/>
    <mergeCell ref="F238:F242"/>
    <mergeCell ref="G238:G242"/>
    <mergeCell ref="H238:I242"/>
    <mergeCell ref="B239:B241"/>
    <mergeCell ref="C238:C242"/>
    <mergeCell ref="D244:D248"/>
    <mergeCell ref="E244:E248"/>
    <mergeCell ref="C244:C248"/>
    <mergeCell ref="H274:I278"/>
    <mergeCell ref="H284:I284"/>
    <mergeCell ref="C268:C272"/>
    <mergeCell ref="D274:D278"/>
    <mergeCell ref="E274:E278"/>
    <mergeCell ref="F274:F278"/>
    <mergeCell ref="G274:G278"/>
    <mergeCell ref="B275:B277"/>
    <mergeCell ref="B281:B283"/>
    <mergeCell ref="C274:C278"/>
    <mergeCell ref="C280:C284"/>
    <mergeCell ref="D280:D284"/>
    <mergeCell ref="E280:E284"/>
    <mergeCell ref="F280:F284"/>
    <mergeCell ref="G280:G284"/>
    <mergeCell ref="H280:I283"/>
    <mergeCell ref="J220:J224"/>
    <mergeCell ref="D250:D254"/>
    <mergeCell ref="E250:E254"/>
    <mergeCell ref="F250:F254"/>
    <mergeCell ref="G250:G254"/>
    <mergeCell ref="H250:I254"/>
    <mergeCell ref="B251:B253"/>
    <mergeCell ref="C250:C254"/>
    <mergeCell ref="C256:C260"/>
    <mergeCell ref="D256:D260"/>
    <mergeCell ref="E256:E260"/>
    <mergeCell ref="F256:F260"/>
    <mergeCell ref="G256:G260"/>
    <mergeCell ref="H256:I260"/>
    <mergeCell ref="D286:D290"/>
    <mergeCell ref="E286:E290"/>
    <mergeCell ref="F286:F290"/>
    <mergeCell ref="G286:G290"/>
    <mergeCell ref="H286:I289"/>
    <mergeCell ref="B287:B289"/>
    <mergeCell ref="H290:I290"/>
    <mergeCell ref="H292:I295"/>
    <mergeCell ref="H296:I296"/>
    <mergeCell ref="C286:C290"/>
    <mergeCell ref="C292:C296"/>
    <mergeCell ref="D292:D296"/>
    <mergeCell ref="E292:E296"/>
    <mergeCell ref="F292:F296"/>
    <mergeCell ref="G292:G296"/>
    <mergeCell ref="B293:B295"/>
    <mergeCell ref="D298:D302"/>
    <mergeCell ref="E298:E302"/>
    <mergeCell ref="F298:F302"/>
    <mergeCell ref="G298:G302"/>
    <mergeCell ref="H298:I301"/>
    <mergeCell ref="B299:B301"/>
    <mergeCell ref="H302:I302"/>
    <mergeCell ref="C298:C302"/>
    <mergeCell ref="H338:I338"/>
    <mergeCell ref="C334:C338"/>
    <mergeCell ref="B335:B337"/>
    <mergeCell ref="C304:C308"/>
    <mergeCell ref="D304:D308"/>
    <mergeCell ref="E304:E308"/>
    <mergeCell ref="F304:F308"/>
    <mergeCell ref="G304:G308"/>
    <mergeCell ref="B305:B307"/>
    <mergeCell ref="H304:I307"/>
    <mergeCell ref="H308:I308"/>
    <mergeCell ref="D310:D314"/>
    <mergeCell ref="E310:E314"/>
    <mergeCell ref="F310:F314"/>
    <mergeCell ref="G310:G314"/>
    <mergeCell ref="H310:I313"/>
    <mergeCell ref="H314:I314"/>
    <mergeCell ref="C310:C314"/>
    <mergeCell ref="B311:B313"/>
    <mergeCell ref="D316:D320"/>
    <mergeCell ref="E316:E320"/>
    <mergeCell ref="F316:F320"/>
    <mergeCell ref="G316:G320"/>
    <mergeCell ref="H316:I319"/>
    <mergeCell ref="H320:I320"/>
    <mergeCell ref="C316:C320"/>
    <mergeCell ref="B317:B319"/>
    <mergeCell ref="H350:I350"/>
    <mergeCell ref="C346:C350"/>
    <mergeCell ref="B347:B349"/>
    <mergeCell ref="D352:D356"/>
    <mergeCell ref="E352:E356"/>
    <mergeCell ref="F352:F356"/>
    <mergeCell ref="G352:G356"/>
    <mergeCell ref="H352:I355"/>
    <mergeCell ref="H356:I356"/>
    <mergeCell ref="C352:C356"/>
    <mergeCell ref="B353:B355"/>
    <mergeCell ref="D322:D326"/>
    <mergeCell ref="E322:E326"/>
    <mergeCell ref="F322:F326"/>
    <mergeCell ref="G322:G326"/>
    <mergeCell ref="H322:I325"/>
    <mergeCell ref="H326:I326"/>
    <mergeCell ref="C322:C326"/>
    <mergeCell ref="B323:B325"/>
    <mergeCell ref="D328:D332"/>
    <mergeCell ref="E328:E332"/>
    <mergeCell ref="F328:F332"/>
    <mergeCell ref="G328:G332"/>
    <mergeCell ref="H328:I331"/>
    <mergeCell ref="H332:I332"/>
    <mergeCell ref="C328:C332"/>
    <mergeCell ref="B329:B331"/>
    <mergeCell ref="D334:D338"/>
    <mergeCell ref="E334:E338"/>
    <mergeCell ref="F334:F338"/>
    <mergeCell ref="G334:G338"/>
    <mergeCell ref="H334:I337"/>
    <mergeCell ref="B402:B403"/>
    <mergeCell ref="H404:I404"/>
    <mergeCell ref="C376:C380"/>
    <mergeCell ref="B377:B379"/>
    <mergeCell ref="D382:D386"/>
    <mergeCell ref="E382:E386"/>
    <mergeCell ref="F382:F386"/>
    <mergeCell ref="G382:G386"/>
    <mergeCell ref="H382:I385"/>
    <mergeCell ref="H386:I386"/>
    <mergeCell ref="D358:D362"/>
    <mergeCell ref="E358:E362"/>
    <mergeCell ref="F358:F362"/>
    <mergeCell ref="G358:G362"/>
    <mergeCell ref="H358:I361"/>
    <mergeCell ref="H362:I362"/>
    <mergeCell ref="C358:C362"/>
    <mergeCell ref="B359:B361"/>
    <mergeCell ref="D364:D368"/>
    <mergeCell ref="E364:E368"/>
    <mergeCell ref="F364:F368"/>
    <mergeCell ref="G364:G368"/>
    <mergeCell ref="H364:I367"/>
    <mergeCell ref="H368:I368"/>
    <mergeCell ref="C364:C368"/>
    <mergeCell ref="B365:B367"/>
    <mergeCell ref="D370:D374"/>
    <mergeCell ref="E370:E374"/>
    <mergeCell ref="F370:F374"/>
    <mergeCell ref="G370:G374"/>
    <mergeCell ref="H370:I373"/>
    <mergeCell ref="H374:I374"/>
    <mergeCell ref="D232:D236"/>
    <mergeCell ref="E232:E236"/>
    <mergeCell ref="D376:D380"/>
    <mergeCell ref="E376:E380"/>
    <mergeCell ref="F376:F380"/>
    <mergeCell ref="G376:G380"/>
    <mergeCell ref="H376:I379"/>
    <mergeCell ref="H380:I380"/>
    <mergeCell ref="H394:I397"/>
    <mergeCell ref="H398:I398"/>
    <mergeCell ref="C388:C392"/>
    <mergeCell ref="B389:B391"/>
    <mergeCell ref="C394:C398"/>
    <mergeCell ref="D394:D398"/>
    <mergeCell ref="E394:E398"/>
    <mergeCell ref="G394:G398"/>
    <mergeCell ref="F397:F398"/>
    <mergeCell ref="C370:C374"/>
    <mergeCell ref="B371:B373"/>
    <mergeCell ref="D340:D344"/>
    <mergeCell ref="E340:E344"/>
    <mergeCell ref="F340:F344"/>
    <mergeCell ref="G340:G344"/>
    <mergeCell ref="H340:I343"/>
    <mergeCell ref="H344:I344"/>
    <mergeCell ref="C340:C344"/>
    <mergeCell ref="B341:B343"/>
    <mergeCell ref="D346:D350"/>
    <mergeCell ref="E346:E350"/>
    <mergeCell ref="F346:F350"/>
    <mergeCell ref="G346:G350"/>
    <mergeCell ref="H346:I349"/>
    <mergeCell ref="C208:C212"/>
    <mergeCell ref="D214:D218"/>
    <mergeCell ref="E214:E218"/>
    <mergeCell ref="F214:F218"/>
    <mergeCell ref="G214:G218"/>
    <mergeCell ref="H214:I218"/>
    <mergeCell ref="B215:B217"/>
    <mergeCell ref="C214:C218"/>
    <mergeCell ref="D220:D224"/>
    <mergeCell ref="E220:E224"/>
    <mergeCell ref="F220:F224"/>
    <mergeCell ref="G220:G224"/>
    <mergeCell ref="H220:I224"/>
    <mergeCell ref="B221:B223"/>
    <mergeCell ref="C220:C224"/>
    <mergeCell ref="D226:D230"/>
    <mergeCell ref="E226:E230"/>
    <mergeCell ref="F226:F230"/>
    <mergeCell ref="G226:G230"/>
    <mergeCell ref="H226:I230"/>
    <mergeCell ref="B227:B229"/>
    <mergeCell ref="C226:C230"/>
    <mergeCell ref="B245:B247"/>
    <mergeCell ref="H407:I407"/>
    <mergeCell ref="H408:I408"/>
    <mergeCell ref="B434:B440"/>
    <mergeCell ref="C434:C440"/>
    <mergeCell ref="D434:D440"/>
    <mergeCell ref="E434:E440"/>
    <mergeCell ref="F434:F440"/>
    <mergeCell ref="G434:G440"/>
    <mergeCell ref="H434:I440"/>
    <mergeCell ref="B442:B448"/>
    <mergeCell ref="C442:C448"/>
    <mergeCell ref="D442:D448"/>
    <mergeCell ref="E442:E448"/>
    <mergeCell ref="F442:F448"/>
    <mergeCell ref="G442:G448"/>
    <mergeCell ref="H442:I448"/>
    <mergeCell ref="C382:C386"/>
    <mergeCell ref="B383:B385"/>
    <mergeCell ref="D388:D392"/>
    <mergeCell ref="E388:E392"/>
    <mergeCell ref="F388:F392"/>
    <mergeCell ref="G388:G392"/>
    <mergeCell ref="H388:I391"/>
    <mergeCell ref="H392:I392"/>
    <mergeCell ref="H402:I402"/>
    <mergeCell ref="H403:I403"/>
    <mergeCell ref="D400:D404"/>
    <mergeCell ref="E400:E404"/>
    <mergeCell ref="G400:G404"/>
    <mergeCell ref="H400:I400"/>
    <mergeCell ref="H401:I401"/>
    <mergeCell ref="B450:B456"/>
    <mergeCell ref="C450:C456"/>
    <mergeCell ref="D450:D456"/>
    <mergeCell ref="E450:E456"/>
    <mergeCell ref="F450:F456"/>
    <mergeCell ref="G450:G456"/>
    <mergeCell ref="H450:I456"/>
    <mergeCell ref="B458:B464"/>
    <mergeCell ref="C458:C464"/>
    <mergeCell ref="D458:D464"/>
    <mergeCell ref="E458:E464"/>
    <mergeCell ref="F458:F464"/>
    <mergeCell ref="G458:G464"/>
    <mergeCell ref="H458:I464"/>
    <mergeCell ref="B487:B491"/>
    <mergeCell ref="C487:C491"/>
    <mergeCell ref="D487:D491"/>
    <mergeCell ref="E487:E491"/>
    <mergeCell ref="F487:F491"/>
    <mergeCell ref="G487:G491"/>
    <mergeCell ref="H487:I491"/>
    <mergeCell ref="B493:B497"/>
    <mergeCell ref="C493:C497"/>
    <mergeCell ref="D493:D497"/>
    <mergeCell ref="E493:E497"/>
    <mergeCell ref="F493:F497"/>
    <mergeCell ref="G493:G497"/>
    <mergeCell ref="H493:I497"/>
    <mergeCell ref="B499:B503"/>
    <mergeCell ref="C499:C503"/>
    <mergeCell ref="D499:D503"/>
    <mergeCell ref="E499:E503"/>
    <mergeCell ref="F499:F503"/>
    <mergeCell ref="G499:G503"/>
    <mergeCell ref="H499:I503"/>
    <mergeCell ref="B505:B509"/>
    <mergeCell ref="C505:C509"/>
    <mergeCell ref="D505:D509"/>
    <mergeCell ref="E505:E509"/>
    <mergeCell ref="F505:F509"/>
    <mergeCell ref="G505:G509"/>
    <mergeCell ref="H505:I509"/>
    <mergeCell ref="B511:B516"/>
    <mergeCell ref="C511:C516"/>
    <mergeCell ref="D511:D516"/>
    <mergeCell ref="E511:E516"/>
    <mergeCell ref="F511:F516"/>
    <mergeCell ref="G511:G516"/>
    <mergeCell ref="H511:I516"/>
    <mergeCell ref="B518:B522"/>
    <mergeCell ref="C518:C522"/>
    <mergeCell ref="D518:D522"/>
    <mergeCell ref="E518:E522"/>
    <mergeCell ref="F518:F522"/>
    <mergeCell ref="G518:G522"/>
    <mergeCell ref="H518:I522"/>
    <mergeCell ref="J524:J531"/>
    <mergeCell ref="K524:K531"/>
    <mergeCell ref="J533:J540"/>
    <mergeCell ref="K533:K540"/>
    <mergeCell ref="B524:B531"/>
    <mergeCell ref="C524:C531"/>
    <mergeCell ref="D524:D531"/>
    <mergeCell ref="E524:E531"/>
    <mergeCell ref="F524:F531"/>
    <mergeCell ref="G524:G531"/>
    <mergeCell ref="H524:I531"/>
    <mergeCell ref="B533:B540"/>
    <mergeCell ref="C533:C540"/>
    <mergeCell ref="D533:D540"/>
    <mergeCell ref="E533:E540"/>
    <mergeCell ref="F533:F540"/>
    <mergeCell ref="G533:G540"/>
    <mergeCell ref="H533:I540"/>
    <mergeCell ref="K650:K654"/>
    <mergeCell ref="J656:J660"/>
    <mergeCell ref="K656:K660"/>
    <mergeCell ref="J542:J547"/>
    <mergeCell ref="K542:K547"/>
    <mergeCell ref="J549:J553"/>
    <mergeCell ref="K549:K553"/>
    <mergeCell ref="J555:J560"/>
    <mergeCell ref="K555:K560"/>
    <mergeCell ref="J562:J566"/>
    <mergeCell ref="K562:K566"/>
    <mergeCell ref="J568:J571"/>
    <mergeCell ref="K568:K571"/>
    <mergeCell ref="J573:J577"/>
    <mergeCell ref="K573:K577"/>
    <mergeCell ref="J579:J584"/>
    <mergeCell ref="K579:K584"/>
    <mergeCell ref="J586:J592"/>
    <mergeCell ref="K586:K592"/>
    <mergeCell ref="J594:J600"/>
    <mergeCell ref="K594:K600"/>
    <mergeCell ref="J674:J680"/>
    <mergeCell ref="J682:J688"/>
    <mergeCell ref="J698:J704"/>
    <mergeCell ref="K698:K704"/>
    <mergeCell ref="J706:J712"/>
    <mergeCell ref="K706:K712"/>
    <mergeCell ref="J714:J720"/>
    <mergeCell ref="K714:K720"/>
    <mergeCell ref="J722:J733"/>
    <mergeCell ref="K722:K733"/>
    <mergeCell ref="J479:J485"/>
    <mergeCell ref="K479:K485"/>
    <mergeCell ref="J487:J491"/>
    <mergeCell ref="K487:K491"/>
    <mergeCell ref="J493:J497"/>
    <mergeCell ref="K493:K497"/>
    <mergeCell ref="J499:J503"/>
    <mergeCell ref="K499:K503"/>
    <mergeCell ref="J505:J509"/>
    <mergeCell ref="K505:K509"/>
    <mergeCell ref="J511:J516"/>
    <mergeCell ref="K511:K516"/>
    <mergeCell ref="J518:J522"/>
    <mergeCell ref="K518:K522"/>
    <mergeCell ref="J602:J608"/>
    <mergeCell ref="K602:K608"/>
    <mergeCell ref="J610:J616"/>
    <mergeCell ref="K610:K616"/>
    <mergeCell ref="J618:J622"/>
    <mergeCell ref="K618:K622"/>
    <mergeCell ref="J624:J628"/>
    <mergeCell ref="K624:K628"/>
    <mergeCell ref="K805:K809"/>
    <mergeCell ref="J811:J816"/>
    <mergeCell ref="K811:K816"/>
    <mergeCell ref="J818:J822"/>
    <mergeCell ref="K818:K822"/>
    <mergeCell ref="J824:J827"/>
    <mergeCell ref="K824:K827"/>
    <mergeCell ref="J829:J833"/>
    <mergeCell ref="K829:K833"/>
    <mergeCell ref="J835:J840"/>
    <mergeCell ref="K835:K840"/>
    <mergeCell ref="K682:K688"/>
    <mergeCell ref="J690:J696"/>
    <mergeCell ref="K690:K696"/>
    <mergeCell ref="J735:J741"/>
    <mergeCell ref="K735:K741"/>
    <mergeCell ref="J743:J747"/>
    <mergeCell ref="K743:K747"/>
    <mergeCell ref="J749:J753"/>
    <mergeCell ref="K749:K753"/>
    <mergeCell ref="J755:J759"/>
    <mergeCell ref="K755:K759"/>
    <mergeCell ref="J761:J765"/>
    <mergeCell ref="K761:K765"/>
    <mergeCell ref="J767:J772"/>
    <mergeCell ref="K767:K772"/>
    <mergeCell ref="J774:J778"/>
    <mergeCell ref="K774:K778"/>
    <mergeCell ref="J780:J787"/>
    <mergeCell ref="K780:K787"/>
    <mergeCell ref="J789:J796"/>
    <mergeCell ref="K789:K796"/>
    <mergeCell ref="J898:J904"/>
    <mergeCell ref="K898:K904"/>
    <mergeCell ref="J906:J910"/>
    <mergeCell ref="K906:K910"/>
    <mergeCell ref="J912:J916"/>
    <mergeCell ref="K912:K916"/>
    <mergeCell ref="J918:J922"/>
    <mergeCell ref="K918:K922"/>
    <mergeCell ref="J662:J666"/>
    <mergeCell ref="K662:K666"/>
    <mergeCell ref="J668:J672"/>
    <mergeCell ref="K668:K672"/>
    <mergeCell ref="L668:L672"/>
    <mergeCell ref="K674:K680"/>
    <mergeCell ref="L674:L922"/>
    <mergeCell ref="J842:J848"/>
    <mergeCell ref="K842:K848"/>
    <mergeCell ref="J850:J856"/>
    <mergeCell ref="K850:K856"/>
    <mergeCell ref="J858:J864"/>
    <mergeCell ref="K858:K864"/>
    <mergeCell ref="J866:J872"/>
    <mergeCell ref="K866:K872"/>
    <mergeCell ref="J874:J878"/>
    <mergeCell ref="K874:K878"/>
    <mergeCell ref="J880:J884"/>
    <mergeCell ref="K880:K884"/>
    <mergeCell ref="J886:J896"/>
    <mergeCell ref="K886:K896"/>
    <mergeCell ref="J798:J803"/>
    <mergeCell ref="K798:K803"/>
    <mergeCell ref="J805:J809"/>
    <mergeCell ref="L154:L200"/>
    <mergeCell ref="J160:J164"/>
    <mergeCell ref="K160:K164"/>
    <mergeCell ref="J166:J170"/>
    <mergeCell ref="K166:K170"/>
    <mergeCell ref="J196:J200"/>
    <mergeCell ref="K196:K200"/>
    <mergeCell ref="J202:J206"/>
    <mergeCell ref="K202:K206"/>
    <mergeCell ref="L202:L218"/>
    <mergeCell ref="J208:J212"/>
    <mergeCell ref="K208:K212"/>
    <mergeCell ref="J144:J148"/>
    <mergeCell ref="K144:K148"/>
    <mergeCell ref="J126:J130"/>
    <mergeCell ref="K126:K130"/>
    <mergeCell ref="J132:J136"/>
    <mergeCell ref="K132:K136"/>
    <mergeCell ref="L132:L152"/>
    <mergeCell ref="J138:J142"/>
    <mergeCell ref="K138:K142"/>
    <mergeCell ref="J172:J176"/>
    <mergeCell ref="K172:K176"/>
    <mergeCell ref="J178:J182"/>
    <mergeCell ref="K178:K182"/>
    <mergeCell ref="J184:J188"/>
    <mergeCell ref="K184:K188"/>
    <mergeCell ref="J190:J194"/>
    <mergeCell ref="K190:K194"/>
    <mergeCell ref="K334:K338"/>
    <mergeCell ref="J340:J344"/>
    <mergeCell ref="K340:K344"/>
    <mergeCell ref="J346:J350"/>
    <mergeCell ref="K346:K350"/>
    <mergeCell ref="J352:J356"/>
    <mergeCell ref="K352:K356"/>
    <mergeCell ref="J238:J242"/>
    <mergeCell ref="K238:K242"/>
    <mergeCell ref="J244:J248"/>
    <mergeCell ref="K244:K248"/>
    <mergeCell ref="J250:J254"/>
    <mergeCell ref="K250:K254"/>
    <mergeCell ref="J232:J236"/>
    <mergeCell ref="J262:J266"/>
    <mergeCell ref="K262:K266"/>
    <mergeCell ref="J268:J272"/>
    <mergeCell ref="K268:K272"/>
    <mergeCell ref="J274:J278"/>
    <mergeCell ref="K274:K278"/>
    <mergeCell ref="K286:K290"/>
    <mergeCell ref="J292:J296"/>
    <mergeCell ref="K292:K296"/>
    <mergeCell ref="J298:J302"/>
    <mergeCell ref="K298:K302"/>
    <mergeCell ref="J280:J284"/>
    <mergeCell ref="K280:K284"/>
    <mergeCell ref="J358:J362"/>
    <mergeCell ref="K358:K362"/>
    <mergeCell ref="J364:J368"/>
    <mergeCell ref="K364:K368"/>
    <mergeCell ref="J370:J374"/>
    <mergeCell ref="K370:K374"/>
    <mergeCell ref="J376:J380"/>
    <mergeCell ref="K376:K380"/>
    <mergeCell ref="J382:J386"/>
    <mergeCell ref="K382:K386"/>
    <mergeCell ref="J226:J230"/>
    <mergeCell ref="J286:J290"/>
    <mergeCell ref="J214:J218"/>
    <mergeCell ref="K214:K218"/>
    <mergeCell ref="L220:L254"/>
    <mergeCell ref="K226:K230"/>
    <mergeCell ref="K232:K236"/>
    <mergeCell ref="L256:L278"/>
    <mergeCell ref="L280:L392"/>
    <mergeCell ref="J388:J392"/>
    <mergeCell ref="K388:K392"/>
    <mergeCell ref="J304:J308"/>
    <mergeCell ref="K304:K308"/>
    <mergeCell ref="J310:J314"/>
    <mergeCell ref="K310:K314"/>
    <mergeCell ref="J316:J320"/>
    <mergeCell ref="K316:K320"/>
    <mergeCell ref="J322:J326"/>
    <mergeCell ref="K322:K326"/>
    <mergeCell ref="J328:J332"/>
    <mergeCell ref="K328:K332"/>
    <mergeCell ref="J334:J338"/>
    <mergeCell ref="J394:J398"/>
    <mergeCell ref="K394:K398"/>
    <mergeCell ref="L394:L398"/>
    <mergeCell ref="K400:K404"/>
    <mergeCell ref="L400:L404"/>
    <mergeCell ref="J400:J404"/>
    <mergeCell ref="J406:J410"/>
    <mergeCell ref="K406:K410"/>
    <mergeCell ref="L406:L410"/>
    <mergeCell ref="J412:J416"/>
    <mergeCell ref="K412:K416"/>
    <mergeCell ref="L412:L416"/>
    <mergeCell ref="J442:J448"/>
    <mergeCell ref="K442:K448"/>
    <mergeCell ref="J450:J456"/>
    <mergeCell ref="K450:K456"/>
    <mergeCell ref="J458:J464"/>
    <mergeCell ref="K458:K464"/>
    <mergeCell ref="J418:J424"/>
    <mergeCell ref="K418:K424"/>
    <mergeCell ref="L418:L666"/>
    <mergeCell ref="J426:J432"/>
    <mergeCell ref="K426:K432"/>
    <mergeCell ref="J434:J440"/>
    <mergeCell ref="K434:K440"/>
    <mergeCell ref="J466:J477"/>
    <mergeCell ref="K466:K477"/>
    <mergeCell ref="J630:J640"/>
    <mergeCell ref="K630:K640"/>
    <mergeCell ref="J642:J648"/>
    <mergeCell ref="K642:K648"/>
    <mergeCell ref="J650:J654"/>
    <mergeCell ref="B542:B547"/>
    <mergeCell ref="C542:C547"/>
    <mergeCell ref="D542:D547"/>
    <mergeCell ref="E542:E547"/>
    <mergeCell ref="F542:F547"/>
    <mergeCell ref="G542:G547"/>
    <mergeCell ref="H542:I547"/>
    <mergeCell ref="B549:B553"/>
    <mergeCell ref="C549:C553"/>
    <mergeCell ref="D549:D553"/>
    <mergeCell ref="E549:E553"/>
    <mergeCell ref="F549:F553"/>
    <mergeCell ref="G549:G553"/>
    <mergeCell ref="H549:I553"/>
    <mergeCell ref="B555:B560"/>
    <mergeCell ref="C555:C560"/>
    <mergeCell ref="D555:D560"/>
    <mergeCell ref="E555:E560"/>
    <mergeCell ref="F555:F560"/>
    <mergeCell ref="G555:G560"/>
    <mergeCell ref="H555:I560"/>
    <mergeCell ref="B562:B566"/>
    <mergeCell ref="C562:C566"/>
    <mergeCell ref="D562:D566"/>
    <mergeCell ref="E562:E566"/>
    <mergeCell ref="F562:F566"/>
    <mergeCell ref="G562:G566"/>
    <mergeCell ref="H562:I566"/>
    <mergeCell ref="B568:B571"/>
    <mergeCell ref="C568:C571"/>
    <mergeCell ref="D568:D571"/>
    <mergeCell ref="E568:E571"/>
    <mergeCell ref="F568:F571"/>
    <mergeCell ref="G568:G571"/>
    <mergeCell ref="H568:I571"/>
    <mergeCell ref="B573:B577"/>
    <mergeCell ref="C573:C577"/>
    <mergeCell ref="D573:D577"/>
    <mergeCell ref="E573:E577"/>
    <mergeCell ref="F573:F577"/>
    <mergeCell ref="G573:G577"/>
    <mergeCell ref="H573:I577"/>
    <mergeCell ref="B579:B584"/>
    <mergeCell ref="C579:C584"/>
    <mergeCell ref="D579:D584"/>
    <mergeCell ref="E579:E584"/>
    <mergeCell ref="F579:F584"/>
    <mergeCell ref="G579:G584"/>
    <mergeCell ref="H579:I584"/>
    <mergeCell ref="B586:B592"/>
    <mergeCell ref="C586:C592"/>
    <mergeCell ref="D586:D592"/>
    <mergeCell ref="E586:E592"/>
    <mergeCell ref="F586:F592"/>
    <mergeCell ref="G586:G592"/>
    <mergeCell ref="H586:I592"/>
    <mergeCell ref="B594:B600"/>
    <mergeCell ref="C594:C600"/>
    <mergeCell ref="D594:D600"/>
    <mergeCell ref="E594:E600"/>
    <mergeCell ref="F594:F600"/>
    <mergeCell ref="G594:G600"/>
    <mergeCell ref="H594:I600"/>
    <mergeCell ref="D912:D916"/>
    <mergeCell ref="E912:E916"/>
    <mergeCell ref="F912:F916"/>
    <mergeCell ref="G912:G916"/>
    <mergeCell ref="H912:I916"/>
    <mergeCell ref="B602:B608"/>
    <mergeCell ref="C602:C608"/>
    <mergeCell ref="D602:D608"/>
    <mergeCell ref="E602:E608"/>
    <mergeCell ref="F602:F608"/>
    <mergeCell ref="G602:G608"/>
    <mergeCell ref="H602:I608"/>
    <mergeCell ref="B767:B772"/>
    <mergeCell ref="C767:C772"/>
    <mergeCell ref="D767:D772"/>
    <mergeCell ref="E767:E772"/>
    <mergeCell ref="F767:F772"/>
    <mergeCell ref="G767:G772"/>
    <mergeCell ref="H767:I772"/>
    <mergeCell ref="B774:B778"/>
    <mergeCell ref="C774:C778"/>
    <mergeCell ref="D774:D778"/>
    <mergeCell ref="E774:E778"/>
    <mergeCell ref="F774:F778"/>
    <mergeCell ref="G774:G778"/>
    <mergeCell ref="H774:I778"/>
    <mergeCell ref="B858:B864"/>
    <mergeCell ref="C858:C864"/>
    <mergeCell ref="D858:D864"/>
    <mergeCell ref="E858:E864"/>
    <mergeCell ref="F858:F864"/>
    <mergeCell ref="G858:G864"/>
    <mergeCell ref="J923:J927"/>
    <mergeCell ref="J928:J932"/>
    <mergeCell ref="C923:C927"/>
    <mergeCell ref="D923:D927"/>
    <mergeCell ref="E923:E927"/>
    <mergeCell ref="F923:F927"/>
    <mergeCell ref="G923:G927"/>
    <mergeCell ref="H923:I927"/>
    <mergeCell ref="K923:K927"/>
    <mergeCell ref="C928:C932"/>
    <mergeCell ref="D928:D932"/>
    <mergeCell ref="E928:E932"/>
    <mergeCell ref="F928:F932"/>
    <mergeCell ref="G928:G932"/>
    <mergeCell ref="H928:I932"/>
    <mergeCell ref="K928:K932"/>
    <mergeCell ref="B906:B910"/>
    <mergeCell ref="C906:C910"/>
    <mergeCell ref="D906:D910"/>
    <mergeCell ref="E906:E910"/>
    <mergeCell ref="F906:F910"/>
    <mergeCell ref="G906:G910"/>
    <mergeCell ref="H906:I910"/>
    <mergeCell ref="B918:B922"/>
    <mergeCell ref="C918:C922"/>
    <mergeCell ref="D918:D922"/>
    <mergeCell ref="E918:E922"/>
    <mergeCell ref="F918:F922"/>
    <mergeCell ref="G918:G922"/>
    <mergeCell ref="H918:I922"/>
    <mergeCell ref="B912:B916"/>
    <mergeCell ref="C912:C916"/>
  </mergeCells>
  <conditionalFormatting sqref="B12:B17">
    <cfRule type="expression" dxfId="3627" priority="1" stopIfTrue="1">
      <formula>(#REF!="√")</formula>
    </cfRule>
  </conditionalFormatting>
  <conditionalFormatting sqref="J12 J549:J550 J618:J622 J642:J648 J650:J654">
    <cfRule type="containsText" dxfId="3626" priority="2" operator="containsText" text="Neutral">
      <formula>NOT(ISERROR(SEARCH(("Neutral"),(J12))))</formula>
    </cfRule>
  </conditionalFormatting>
  <conditionalFormatting sqref="J12 J549:J550 J618:J622 J642:J648 J650:J654">
    <cfRule type="containsText" dxfId="3625" priority="3" operator="containsText" text="Negative">
      <formula>NOT(ISERROR(SEARCH(("Negative"),(J12))))</formula>
    </cfRule>
  </conditionalFormatting>
  <conditionalFormatting sqref="J12 J549:J550 J618:J622 J642:J648 J650:J654">
    <cfRule type="containsText" dxfId="3624" priority="4" operator="containsText" text="Positive">
      <formula>NOT(ISERROR(SEARCH(("Positive"),(J12))))</formula>
    </cfRule>
  </conditionalFormatting>
  <conditionalFormatting sqref="J12">
    <cfRule type="containsText" dxfId="3623" priority="5" operator="containsText" text="Neutral">
      <formula>NOT(ISERROR(SEARCH(("Neutral"),(J12))))</formula>
    </cfRule>
  </conditionalFormatting>
  <conditionalFormatting sqref="J12">
    <cfRule type="containsText" dxfId="3622" priority="6" operator="containsText" text="Negative">
      <formula>NOT(ISERROR(SEARCH(("Negative"),(J12))))</formula>
    </cfRule>
  </conditionalFormatting>
  <conditionalFormatting sqref="J12">
    <cfRule type="containsText" dxfId="3621" priority="7" operator="containsText" text="Positive">
      <formula>NOT(ISERROR(SEARCH(("Positive"),(J12))))</formula>
    </cfRule>
  </conditionalFormatting>
  <conditionalFormatting sqref="J12 J549:J550 J618:J622 J642:J648 J650:J654">
    <cfRule type="timePeriod" dxfId="3620" priority="8" timePeriod="tomorrow">
      <formula>FLOOR(J12,1)=TODAY()+1</formula>
    </cfRule>
  </conditionalFormatting>
  <conditionalFormatting sqref="G12:H12 G549:H550 G618:H622 G642:H648 G650:H654 I16:I17">
    <cfRule type="containsText" dxfId="3619" priority="9" stopIfTrue="1" operator="containsText" text="LOW">
      <formula>NOT(ISERROR(SEARCH(("LOW"),(G12))))</formula>
    </cfRule>
  </conditionalFormatting>
  <conditionalFormatting sqref="G12:H12 G549:H550 G618:H622 G642:H648 G650:H654 I16:I17">
    <cfRule type="containsText" dxfId="3618" priority="10" stopIfTrue="1" operator="containsText" text="MEDIUM">
      <formula>NOT(ISERROR(SEARCH(("MEDIUM"),(G12))))</formula>
    </cfRule>
  </conditionalFormatting>
  <conditionalFormatting sqref="G12:H12 G549:H550 G618:H622 G642:H648 G650:H654 I16:I17">
    <cfRule type="containsText" dxfId="3617" priority="11" stopIfTrue="1" operator="containsText" text="HIGH">
      <formula>NOT(ISERROR(SEARCH(("HIGH"),(G12))))</formula>
    </cfRule>
  </conditionalFormatting>
  <conditionalFormatting sqref="B549:B550 B618:B622 B642:B648 B650:B654 G12:H12 G549:G550 G618:G622 G642:G648 G650:G654">
    <cfRule type="expression" dxfId="3616" priority="12" stopIfTrue="1">
      <formula>(#REF!="√")</formula>
    </cfRule>
  </conditionalFormatting>
  <conditionalFormatting sqref="C549:C550 C618:C622 C642:C648 C650:C654 I16:I17">
    <cfRule type="expression" dxfId="3615" priority="13" stopIfTrue="1">
      <formula>(#REF!="√")</formula>
    </cfRule>
  </conditionalFormatting>
  <conditionalFormatting sqref="H18 I22:I23">
    <cfRule type="containsText" dxfId="3614" priority="14" stopIfTrue="1" operator="containsText" text="LOW">
      <formula>NOT(ISERROR(SEARCH(("LOW"),(H18))))</formula>
    </cfRule>
  </conditionalFormatting>
  <conditionalFormatting sqref="H18 I22:I23">
    <cfRule type="containsText" dxfId="3613" priority="15" stopIfTrue="1" operator="containsText" text="MEDIUM">
      <formula>NOT(ISERROR(SEARCH(("MEDIUM"),(H18))))</formula>
    </cfRule>
  </conditionalFormatting>
  <conditionalFormatting sqref="H18 I22:I23">
    <cfRule type="containsText" dxfId="3612" priority="16" stopIfTrue="1" operator="containsText" text="HIGH">
      <formula>NOT(ISERROR(SEARCH(("HIGH"),(H18))))</formula>
    </cfRule>
  </conditionalFormatting>
  <conditionalFormatting sqref="H42 I46">
    <cfRule type="containsText" dxfId="3611" priority="17" stopIfTrue="1" operator="containsText" text="LOW">
      <formula>NOT(ISERROR(SEARCH(("LOW"),(H42))))</formula>
    </cfRule>
  </conditionalFormatting>
  <conditionalFormatting sqref="H42 I46">
    <cfRule type="containsText" dxfId="3610" priority="18" stopIfTrue="1" operator="containsText" text="MEDIUM">
      <formula>NOT(ISERROR(SEARCH(("MEDIUM"),(H42))))</formula>
    </cfRule>
  </conditionalFormatting>
  <conditionalFormatting sqref="H42 I46">
    <cfRule type="containsText" dxfId="3609" priority="19" stopIfTrue="1" operator="containsText" text="HIGH">
      <formula>NOT(ISERROR(SEARCH(("HIGH"),(H42))))</formula>
    </cfRule>
  </conditionalFormatting>
  <conditionalFormatting sqref="B18:B23">
    <cfRule type="expression" dxfId="3608" priority="20" stopIfTrue="1">
      <formula>(#REF!="√")</formula>
    </cfRule>
  </conditionalFormatting>
  <conditionalFormatting sqref="B102:B106">
    <cfRule type="expression" dxfId="3607" priority="21" stopIfTrue="1">
      <formula>(#REF!="√")</formula>
    </cfRule>
  </conditionalFormatting>
  <conditionalFormatting sqref="J18">
    <cfRule type="containsText" dxfId="3606" priority="22" operator="containsText" text="Neutral">
      <formula>NOT(ISERROR(SEARCH(("Neutral"),(J18))))</formula>
    </cfRule>
  </conditionalFormatting>
  <conditionalFormatting sqref="J18">
    <cfRule type="containsText" dxfId="3605" priority="23" operator="containsText" text="Negative">
      <formula>NOT(ISERROR(SEARCH(("Negative"),(J18))))</formula>
    </cfRule>
  </conditionalFormatting>
  <conditionalFormatting sqref="J18">
    <cfRule type="containsText" dxfId="3604" priority="24" operator="containsText" text="Positive">
      <formula>NOT(ISERROR(SEARCH(("Positive"),(J18))))</formula>
    </cfRule>
  </conditionalFormatting>
  <conditionalFormatting sqref="J18">
    <cfRule type="containsText" dxfId="3603" priority="25" operator="containsText" text="Neutral">
      <formula>NOT(ISERROR(SEARCH(("Neutral"),(J18))))</formula>
    </cfRule>
  </conditionalFormatting>
  <conditionalFormatting sqref="J18">
    <cfRule type="containsText" dxfId="3602" priority="26" operator="containsText" text="Negative">
      <formula>NOT(ISERROR(SEARCH(("Negative"),(J18))))</formula>
    </cfRule>
  </conditionalFormatting>
  <conditionalFormatting sqref="J18">
    <cfRule type="containsText" dxfId="3601" priority="27" operator="containsText" text="Positive">
      <formula>NOT(ISERROR(SEARCH(("Positive"),(J18))))</formula>
    </cfRule>
  </conditionalFormatting>
  <conditionalFormatting sqref="J18">
    <cfRule type="timePeriod" dxfId="3600" priority="28" timePeriod="tomorrow">
      <formula>FLOOR(J18,1)=TODAY()+1</formula>
    </cfRule>
  </conditionalFormatting>
  <conditionalFormatting sqref="H18 H549:H550 H618:H622 H642:H648 H650:H654">
    <cfRule type="expression" dxfId="3599" priority="29" stopIfTrue="1">
      <formula>(#REF!="√")</formula>
    </cfRule>
  </conditionalFormatting>
  <conditionalFormatting sqref="I22:I23">
    <cfRule type="expression" dxfId="3598" priority="30" stopIfTrue="1">
      <formula>(#REF!="√")</formula>
    </cfRule>
  </conditionalFormatting>
  <conditionalFormatting sqref="H24 I28:I29">
    <cfRule type="containsText" dxfId="3597" priority="31" stopIfTrue="1" operator="containsText" text="LOW">
      <formula>NOT(ISERROR(SEARCH(("LOW"),(H24))))</formula>
    </cfRule>
  </conditionalFormatting>
  <conditionalFormatting sqref="H24 I28:I29">
    <cfRule type="containsText" dxfId="3596" priority="32" stopIfTrue="1" operator="containsText" text="MEDIUM">
      <formula>NOT(ISERROR(SEARCH(("MEDIUM"),(H24))))</formula>
    </cfRule>
  </conditionalFormatting>
  <conditionalFormatting sqref="H24 I28:I29">
    <cfRule type="containsText" dxfId="3595" priority="33" stopIfTrue="1" operator="containsText" text="HIGH">
      <formula>NOT(ISERROR(SEARCH(("HIGH"),(H24))))</formula>
    </cfRule>
  </conditionalFormatting>
  <conditionalFormatting sqref="B24:B29">
    <cfRule type="expression" dxfId="3594" priority="34" stopIfTrue="1">
      <formula>(#REF!="√")</formula>
    </cfRule>
  </conditionalFormatting>
  <conditionalFormatting sqref="B71">
    <cfRule type="expression" dxfId="3593" priority="35" stopIfTrue="1">
      <formula>(#REF!="√")</formula>
    </cfRule>
  </conditionalFormatting>
  <conditionalFormatting sqref="J24">
    <cfRule type="containsText" dxfId="3592" priority="36" operator="containsText" text="Neutral">
      <formula>NOT(ISERROR(SEARCH(("Neutral"),(J24))))</formula>
    </cfRule>
  </conditionalFormatting>
  <conditionalFormatting sqref="J24">
    <cfRule type="containsText" dxfId="3591" priority="37" operator="containsText" text="Negative">
      <formula>NOT(ISERROR(SEARCH(("Negative"),(J24))))</formula>
    </cfRule>
  </conditionalFormatting>
  <conditionalFormatting sqref="J24">
    <cfRule type="containsText" dxfId="3590" priority="38" operator="containsText" text="Positive">
      <formula>NOT(ISERROR(SEARCH(("Positive"),(J24))))</formula>
    </cfRule>
  </conditionalFormatting>
  <conditionalFormatting sqref="J24">
    <cfRule type="containsText" dxfId="3589" priority="39" operator="containsText" text="Neutral">
      <formula>NOT(ISERROR(SEARCH(("Neutral"),(J24))))</formula>
    </cfRule>
  </conditionalFormatting>
  <conditionalFormatting sqref="J24">
    <cfRule type="containsText" dxfId="3588" priority="40" operator="containsText" text="Negative">
      <formula>NOT(ISERROR(SEARCH(("Negative"),(J24))))</formula>
    </cfRule>
  </conditionalFormatting>
  <conditionalFormatting sqref="J24">
    <cfRule type="containsText" dxfId="3587" priority="41" operator="containsText" text="Positive">
      <formula>NOT(ISERROR(SEARCH(("Positive"),(J24))))</formula>
    </cfRule>
  </conditionalFormatting>
  <conditionalFormatting sqref="J24">
    <cfRule type="timePeriod" dxfId="3586" priority="42" timePeriod="tomorrow">
      <formula>FLOOR(J24,1)=TODAY()+1</formula>
    </cfRule>
  </conditionalFormatting>
  <conditionalFormatting sqref="H24">
    <cfRule type="expression" dxfId="3585" priority="43" stopIfTrue="1">
      <formula>(#REF!="√")</formula>
    </cfRule>
  </conditionalFormatting>
  <conditionalFormatting sqref="I28:I29">
    <cfRule type="expression" dxfId="3584" priority="44" stopIfTrue="1">
      <formula>(#REF!="√")</formula>
    </cfRule>
  </conditionalFormatting>
  <conditionalFormatting sqref="H30 I34:I35">
    <cfRule type="containsText" dxfId="3583" priority="45" stopIfTrue="1" operator="containsText" text="LOW">
      <formula>NOT(ISERROR(SEARCH(("LOW"),(H30))))</formula>
    </cfRule>
  </conditionalFormatting>
  <conditionalFormatting sqref="H30 I34:I35">
    <cfRule type="containsText" dxfId="3582" priority="46" stopIfTrue="1" operator="containsText" text="MEDIUM">
      <formula>NOT(ISERROR(SEARCH(("MEDIUM"),(H30))))</formula>
    </cfRule>
  </conditionalFormatting>
  <conditionalFormatting sqref="H30 I34:I35">
    <cfRule type="containsText" dxfId="3581" priority="47" stopIfTrue="1" operator="containsText" text="HIGH">
      <formula>NOT(ISERROR(SEARCH(("HIGH"),(H30))))</formula>
    </cfRule>
  </conditionalFormatting>
  <conditionalFormatting sqref="B30:B35">
    <cfRule type="expression" dxfId="3580" priority="48" stopIfTrue="1">
      <formula>(#REF!="√")</formula>
    </cfRule>
  </conditionalFormatting>
  <conditionalFormatting sqref="H72">
    <cfRule type="expression" dxfId="3579" priority="49" stopIfTrue="1">
      <formula>(#REF!="√")</formula>
    </cfRule>
  </conditionalFormatting>
  <conditionalFormatting sqref="J30">
    <cfRule type="containsText" dxfId="3578" priority="50" operator="containsText" text="Neutral">
      <formula>NOT(ISERROR(SEARCH(("Neutral"),(J30))))</formula>
    </cfRule>
  </conditionalFormatting>
  <conditionalFormatting sqref="J30">
    <cfRule type="containsText" dxfId="3577" priority="51" operator="containsText" text="Negative">
      <formula>NOT(ISERROR(SEARCH(("Negative"),(J30))))</formula>
    </cfRule>
  </conditionalFormatting>
  <conditionalFormatting sqref="J30">
    <cfRule type="containsText" dxfId="3576" priority="52" operator="containsText" text="Positive">
      <formula>NOT(ISERROR(SEARCH(("Positive"),(J30))))</formula>
    </cfRule>
  </conditionalFormatting>
  <conditionalFormatting sqref="J30">
    <cfRule type="containsText" dxfId="3575" priority="53" operator="containsText" text="Neutral">
      <formula>NOT(ISERROR(SEARCH(("Neutral"),(J30))))</formula>
    </cfRule>
  </conditionalFormatting>
  <conditionalFormatting sqref="J30">
    <cfRule type="containsText" dxfId="3574" priority="54" operator="containsText" text="Negative">
      <formula>NOT(ISERROR(SEARCH(("Negative"),(J30))))</formula>
    </cfRule>
  </conditionalFormatting>
  <conditionalFormatting sqref="J30">
    <cfRule type="containsText" dxfId="3573" priority="55" operator="containsText" text="Positive">
      <formula>NOT(ISERROR(SEARCH(("Positive"),(J30))))</formula>
    </cfRule>
  </conditionalFormatting>
  <conditionalFormatting sqref="J30">
    <cfRule type="timePeriod" dxfId="3572" priority="56" timePeriod="tomorrow">
      <formula>FLOOR(J30,1)=TODAY()+1</formula>
    </cfRule>
  </conditionalFormatting>
  <conditionalFormatting sqref="H30">
    <cfRule type="expression" dxfId="3571" priority="57" stopIfTrue="1">
      <formula>(#REF!="√")</formula>
    </cfRule>
  </conditionalFormatting>
  <conditionalFormatting sqref="I34:I35">
    <cfRule type="expression" dxfId="3570" priority="58" stopIfTrue="1">
      <formula>(#REF!="√")</formula>
    </cfRule>
  </conditionalFormatting>
  <conditionalFormatting sqref="H36 I40:I41">
    <cfRule type="containsText" dxfId="3569" priority="59" stopIfTrue="1" operator="containsText" text="LOW">
      <formula>NOT(ISERROR(SEARCH(("LOW"),(H36))))</formula>
    </cfRule>
  </conditionalFormatting>
  <conditionalFormatting sqref="H36 I40:I41">
    <cfRule type="containsText" dxfId="3568" priority="60" stopIfTrue="1" operator="containsText" text="MEDIUM">
      <formula>NOT(ISERROR(SEARCH(("MEDIUM"),(H36))))</formula>
    </cfRule>
  </conditionalFormatting>
  <conditionalFormatting sqref="H36 I40:I41">
    <cfRule type="containsText" dxfId="3567" priority="61" stopIfTrue="1" operator="containsText" text="HIGH">
      <formula>NOT(ISERROR(SEARCH(("HIGH"),(H36))))</formula>
    </cfRule>
  </conditionalFormatting>
  <conditionalFormatting sqref="B36:B41">
    <cfRule type="expression" dxfId="3566" priority="62" stopIfTrue="1">
      <formula>(#REF!="√")</formula>
    </cfRule>
  </conditionalFormatting>
  <conditionalFormatting sqref="J36">
    <cfRule type="containsText" dxfId="3565" priority="63" operator="containsText" text="Neutral">
      <formula>NOT(ISERROR(SEARCH(("Neutral"),(J36))))</formula>
    </cfRule>
  </conditionalFormatting>
  <conditionalFormatting sqref="J36">
    <cfRule type="containsText" dxfId="3564" priority="64" operator="containsText" text="Negative">
      <formula>NOT(ISERROR(SEARCH(("Negative"),(J36))))</formula>
    </cfRule>
  </conditionalFormatting>
  <conditionalFormatting sqref="J36">
    <cfRule type="containsText" dxfId="3563" priority="65" operator="containsText" text="Positive">
      <formula>NOT(ISERROR(SEARCH(("Positive"),(J36))))</formula>
    </cfRule>
  </conditionalFormatting>
  <conditionalFormatting sqref="J36">
    <cfRule type="containsText" dxfId="3562" priority="66" operator="containsText" text="Neutral">
      <formula>NOT(ISERROR(SEARCH(("Neutral"),(J36))))</formula>
    </cfRule>
  </conditionalFormatting>
  <conditionalFormatting sqref="J36">
    <cfRule type="containsText" dxfId="3561" priority="67" operator="containsText" text="Negative">
      <formula>NOT(ISERROR(SEARCH(("Negative"),(J36))))</formula>
    </cfRule>
  </conditionalFormatting>
  <conditionalFormatting sqref="J36">
    <cfRule type="containsText" dxfId="3560" priority="68" operator="containsText" text="Positive">
      <formula>NOT(ISERROR(SEARCH(("Positive"),(J36))))</formula>
    </cfRule>
  </conditionalFormatting>
  <conditionalFormatting sqref="J36">
    <cfRule type="timePeriod" dxfId="3559" priority="69" timePeriod="tomorrow">
      <formula>FLOOR(J36,1)=TODAY()+1</formula>
    </cfRule>
  </conditionalFormatting>
  <conditionalFormatting sqref="H36">
    <cfRule type="expression" dxfId="3558" priority="70" stopIfTrue="1">
      <formula>(#REF!="√")</formula>
    </cfRule>
  </conditionalFormatting>
  <conditionalFormatting sqref="I40:I41">
    <cfRule type="expression" dxfId="3557" priority="71" stopIfTrue="1">
      <formula>(#REF!="√")</formula>
    </cfRule>
  </conditionalFormatting>
  <conditionalFormatting sqref="B42:B46">
    <cfRule type="expression" dxfId="3556" priority="72" stopIfTrue="1">
      <formula>(#REF!="√")</formula>
    </cfRule>
  </conditionalFormatting>
  <conditionalFormatting sqref="J42">
    <cfRule type="containsText" dxfId="3555" priority="73" operator="containsText" text="Neutral">
      <formula>NOT(ISERROR(SEARCH(("Neutral"),(J42))))</formula>
    </cfRule>
  </conditionalFormatting>
  <conditionalFormatting sqref="J42">
    <cfRule type="containsText" dxfId="3554" priority="74" operator="containsText" text="Negative">
      <formula>NOT(ISERROR(SEARCH(("Negative"),(J42))))</formula>
    </cfRule>
  </conditionalFormatting>
  <conditionalFormatting sqref="J42">
    <cfRule type="containsText" dxfId="3553" priority="75" operator="containsText" text="Positive">
      <formula>NOT(ISERROR(SEARCH(("Positive"),(J42))))</formula>
    </cfRule>
  </conditionalFormatting>
  <conditionalFormatting sqref="J42">
    <cfRule type="containsText" dxfId="3552" priority="76" operator="containsText" text="Neutral">
      <formula>NOT(ISERROR(SEARCH(("Neutral"),(J42))))</formula>
    </cfRule>
  </conditionalFormatting>
  <conditionalFormatting sqref="J42">
    <cfRule type="containsText" dxfId="3551" priority="77" operator="containsText" text="Negative">
      <formula>NOT(ISERROR(SEARCH(("Negative"),(J42))))</formula>
    </cfRule>
  </conditionalFormatting>
  <conditionalFormatting sqref="J42">
    <cfRule type="containsText" dxfId="3550" priority="78" operator="containsText" text="Positive">
      <formula>NOT(ISERROR(SEARCH(("Positive"),(J42))))</formula>
    </cfRule>
  </conditionalFormatting>
  <conditionalFormatting sqref="J42">
    <cfRule type="timePeriod" dxfId="3549" priority="79" timePeriod="tomorrow">
      <formula>FLOOR(J42,1)=TODAY()+1</formula>
    </cfRule>
  </conditionalFormatting>
  <conditionalFormatting sqref="H42">
    <cfRule type="expression" dxfId="3548" priority="80" stopIfTrue="1">
      <formula>(#REF!="√")</formula>
    </cfRule>
  </conditionalFormatting>
  <conditionalFormatting sqref="I46">
    <cfRule type="expression" dxfId="3547" priority="81" stopIfTrue="1">
      <formula>(#REF!="√")</formula>
    </cfRule>
  </conditionalFormatting>
  <conditionalFormatting sqref="H48 I52">
    <cfRule type="containsText" dxfId="3546" priority="82" stopIfTrue="1" operator="containsText" text="LOW">
      <formula>NOT(ISERROR(SEARCH(("LOW"),(H48))))</formula>
    </cfRule>
  </conditionalFormatting>
  <conditionalFormatting sqref="H48 I52">
    <cfRule type="containsText" dxfId="3545" priority="83" stopIfTrue="1" operator="containsText" text="MEDIUM">
      <formula>NOT(ISERROR(SEARCH(("MEDIUM"),(H48))))</formula>
    </cfRule>
  </conditionalFormatting>
  <conditionalFormatting sqref="H48 I52">
    <cfRule type="containsText" dxfId="3544" priority="84" stopIfTrue="1" operator="containsText" text="HIGH">
      <formula>NOT(ISERROR(SEARCH(("HIGH"),(H48))))</formula>
    </cfRule>
  </conditionalFormatting>
  <conditionalFormatting sqref="I47">
    <cfRule type="containsText" dxfId="3543" priority="85" stopIfTrue="1" operator="containsText" text="LOW">
      <formula>NOT(ISERROR(SEARCH(("LOW"),(I47))))</formula>
    </cfRule>
  </conditionalFormatting>
  <conditionalFormatting sqref="I47">
    <cfRule type="containsText" dxfId="3542" priority="86" stopIfTrue="1" operator="containsText" text="MEDIUM">
      <formula>NOT(ISERROR(SEARCH(("MEDIUM"),(I47))))</formula>
    </cfRule>
  </conditionalFormatting>
  <conditionalFormatting sqref="I47">
    <cfRule type="containsText" dxfId="3541" priority="87" stopIfTrue="1" operator="containsText" text="HIGH">
      <formula>NOT(ISERROR(SEARCH(("HIGH"),(I47))))</formula>
    </cfRule>
  </conditionalFormatting>
  <conditionalFormatting sqref="B47">
    <cfRule type="expression" dxfId="3540" priority="88" stopIfTrue="1">
      <formula>(#REF!="√")</formula>
    </cfRule>
  </conditionalFormatting>
  <conditionalFormatting sqref="I47">
    <cfRule type="expression" dxfId="3539" priority="89" stopIfTrue="1">
      <formula>(#REF!="√")</formula>
    </cfRule>
  </conditionalFormatting>
  <conditionalFormatting sqref="B48:B52">
    <cfRule type="expression" dxfId="3538" priority="90" stopIfTrue="1">
      <formula>(#REF!="√")</formula>
    </cfRule>
  </conditionalFormatting>
  <conditionalFormatting sqref="J48">
    <cfRule type="containsText" dxfId="3537" priority="91" operator="containsText" text="Neutral">
      <formula>NOT(ISERROR(SEARCH(("Neutral"),(J48))))</formula>
    </cfRule>
  </conditionalFormatting>
  <conditionalFormatting sqref="J48">
    <cfRule type="containsText" dxfId="3536" priority="92" operator="containsText" text="Negative">
      <formula>NOT(ISERROR(SEARCH(("Negative"),(J48))))</formula>
    </cfRule>
  </conditionalFormatting>
  <conditionalFormatting sqref="J48">
    <cfRule type="containsText" dxfId="3535" priority="93" operator="containsText" text="Positive">
      <formula>NOT(ISERROR(SEARCH(("Positive"),(J48))))</formula>
    </cfRule>
  </conditionalFormatting>
  <conditionalFormatting sqref="J48">
    <cfRule type="containsText" dxfId="3534" priority="94" operator="containsText" text="Neutral">
      <formula>NOT(ISERROR(SEARCH(("Neutral"),(J48))))</formula>
    </cfRule>
  </conditionalFormatting>
  <conditionalFormatting sqref="J48">
    <cfRule type="containsText" dxfId="3533" priority="95" operator="containsText" text="Negative">
      <formula>NOT(ISERROR(SEARCH(("Negative"),(J48))))</formula>
    </cfRule>
  </conditionalFormatting>
  <conditionalFormatting sqref="J48">
    <cfRule type="containsText" dxfId="3532" priority="96" operator="containsText" text="Positive">
      <formula>NOT(ISERROR(SEARCH(("Positive"),(J48))))</formula>
    </cfRule>
  </conditionalFormatting>
  <conditionalFormatting sqref="J48">
    <cfRule type="timePeriod" dxfId="3531" priority="97" timePeriod="tomorrow">
      <formula>FLOOR(J48,1)=TODAY()+1</formula>
    </cfRule>
  </conditionalFormatting>
  <conditionalFormatting sqref="H48">
    <cfRule type="expression" dxfId="3530" priority="98" stopIfTrue="1">
      <formula>(#REF!="√")</formula>
    </cfRule>
  </conditionalFormatting>
  <conditionalFormatting sqref="I52">
    <cfRule type="expression" dxfId="3529" priority="99" stopIfTrue="1">
      <formula>(#REF!="√")</formula>
    </cfRule>
  </conditionalFormatting>
  <conditionalFormatting sqref="H54 I58">
    <cfRule type="containsText" dxfId="3528" priority="100" stopIfTrue="1" operator="containsText" text="LOW">
      <formula>NOT(ISERROR(SEARCH(("LOW"),(H54))))</formula>
    </cfRule>
  </conditionalFormatting>
  <conditionalFormatting sqref="H54 I58">
    <cfRule type="containsText" dxfId="3527" priority="101" stopIfTrue="1" operator="containsText" text="MEDIUM">
      <formula>NOT(ISERROR(SEARCH(("MEDIUM"),(H54))))</formula>
    </cfRule>
  </conditionalFormatting>
  <conditionalFormatting sqref="H54 I58">
    <cfRule type="containsText" dxfId="3526" priority="102" stopIfTrue="1" operator="containsText" text="HIGH">
      <formula>NOT(ISERROR(SEARCH(("HIGH"),(H54))))</formula>
    </cfRule>
  </conditionalFormatting>
  <conditionalFormatting sqref="I53">
    <cfRule type="containsText" dxfId="3525" priority="103" stopIfTrue="1" operator="containsText" text="LOW">
      <formula>NOT(ISERROR(SEARCH(("LOW"),(I53))))</formula>
    </cfRule>
  </conditionalFormatting>
  <conditionalFormatting sqref="I53">
    <cfRule type="containsText" dxfId="3524" priority="104" stopIfTrue="1" operator="containsText" text="MEDIUM">
      <formula>NOT(ISERROR(SEARCH(("MEDIUM"),(I53))))</formula>
    </cfRule>
  </conditionalFormatting>
  <conditionalFormatting sqref="I53">
    <cfRule type="containsText" dxfId="3523" priority="105" stopIfTrue="1" operator="containsText" text="HIGH">
      <formula>NOT(ISERROR(SEARCH(("HIGH"),(I53))))</formula>
    </cfRule>
  </conditionalFormatting>
  <conditionalFormatting sqref="B53">
    <cfRule type="expression" dxfId="3522" priority="106" stopIfTrue="1">
      <formula>(#REF!="√")</formula>
    </cfRule>
  </conditionalFormatting>
  <conditionalFormatting sqref="I53">
    <cfRule type="expression" dxfId="3521" priority="107" stopIfTrue="1">
      <formula>(#REF!="√")</formula>
    </cfRule>
  </conditionalFormatting>
  <conditionalFormatting sqref="B54:B58">
    <cfRule type="expression" dxfId="3520" priority="108" stopIfTrue="1">
      <formula>(#REF!="√")</formula>
    </cfRule>
  </conditionalFormatting>
  <conditionalFormatting sqref="J54">
    <cfRule type="containsText" dxfId="3519" priority="109" operator="containsText" text="Neutral">
      <formula>NOT(ISERROR(SEARCH(("Neutral"),(J54))))</formula>
    </cfRule>
  </conditionalFormatting>
  <conditionalFormatting sqref="J54">
    <cfRule type="containsText" dxfId="3518" priority="110" operator="containsText" text="Negative">
      <formula>NOT(ISERROR(SEARCH(("Negative"),(J54))))</formula>
    </cfRule>
  </conditionalFormatting>
  <conditionalFormatting sqref="J54">
    <cfRule type="containsText" dxfId="3517" priority="111" operator="containsText" text="Positive">
      <formula>NOT(ISERROR(SEARCH(("Positive"),(J54))))</formula>
    </cfRule>
  </conditionalFormatting>
  <conditionalFormatting sqref="J54">
    <cfRule type="containsText" dxfId="3516" priority="112" operator="containsText" text="Neutral">
      <formula>NOT(ISERROR(SEARCH(("Neutral"),(J54))))</formula>
    </cfRule>
  </conditionalFormatting>
  <conditionalFormatting sqref="J54">
    <cfRule type="containsText" dxfId="3515" priority="113" operator="containsText" text="Negative">
      <formula>NOT(ISERROR(SEARCH(("Negative"),(J54))))</formula>
    </cfRule>
  </conditionalFormatting>
  <conditionalFormatting sqref="J54">
    <cfRule type="containsText" dxfId="3514" priority="114" operator="containsText" text="Positive">
      <formula>NOT(ISERROR(SEARCH(("Positive"),(J54))))</formula>
    </cfRule>
  </conditionalFormatting>
  <conditionalFormatting sqref="J54">
    <cfRule type="timePeriod" dxfId="3513" priority="115" timePeriod="tomorrow">
      <formula>FLOOR(J54,1)=TODAY()+1</formula>
    </cfRule>
  </conditionalFormatting>
  <conditionalFormatting sqref="H54">
    <cfRule type="expression" dxfId="3512" priority="116" stopIfTrue="1">
      <formula>(#REF!="√")</formula>
    </cfRule>
  </conditionalFormatting>
  <conditionalFormatting sqref="I58">
    <cfRule type="expression" dxfId="3511" priority="117" stopIfTrue="1">
      <formula>(#REF!="√")</formula>
    </cfRule>
  </conditionalFormatting>
  <conditionalFormatting sqref="H60 I64">
    <cfRule type="containsText" dxfId="3510" priority="118" stopIfTrue="1" operator="containsText" text="LOW">
      <formula>NOT(ISERROR(SEARCH(("LOW"),(H60))))</formula>
    </cfRule>
  </conditionalFormatting>
  <conditionalFormatting sqref="H60 I64">
    <cfRule type="containsText" dxfId="3509" priority="119" stopIfTrue="1" operator="containsText" text="MEDIUM">
      <formula>NOT(ISERROR(SEARCH(("MEDIUM"),(H60))))</formula>
    </cfRule>
  </conditionalFormatting>
  <conditionalFormatting sqref="H60 I64">
    <cfRule type="containsText" dxfId="3508" priority="120" stopIfTrue="1" operator="containsText" text="HIGH">
      <formula>NOT(ISERROR(SEARCH(("HIGH"),(H60))))</formula>
    </cfRule>
  </conditionalFormatting>
  <conditionalFormatting sqref="I59">
    <cfRule type="containsText" dxfId="3507" priority="121" stopIfTrue="1" operator="containsText" text="LOW">
      <formula>NOT(ISERROR(SEARCH(("LOW"),(I59))))</formula>
    </cfRule>
  </conditionalFormatting>
  <conditionalFormatting sqref="I59">
    <cfRule type="containsText" dxfId="3506" priority="122" stopIfTrue="1" operator="containsText" text="MEDIUM">
      <formula>NOT(ISERROR(SEARCH(("MEDIUM"),(I59))))</formula>
    </cfRule>
  </conditionalFormatting>
  <conditionalFormatting sqref="I59">
    <cfRule type="containsText" dxfId="3505" priority="123" stopIfTrue="1" operator="containsText" text="HIGH">
      <formula>NOT(ISERROR(SEARCH(("HIGH"),(I59))))</formula>
    </cfRule>
  </conditionalFormatting>
  <conditionalFormatting sqref="B59">
    <cfRule type="expression" dxfId="3504" priority="124" stopIfTrue="1">
      <formula>(#REF!="√")</formula>
    </cfRule>
  </conditionalFormatting>
  <conditionalFormatting sqref="I59">
    <cfRule type="expression" dxfId="3503" priority="125" stopIfTrue="1">
      <formula>(#REF!="√")</formula>
    </cfRule>
  </conditionalFormatting>
  <conditionalFormatting sqref="B60:B64">
    <cfRule type="expression" dxfId="3502" priority="126" stopIfTrue="1">
      <formula>(#REF!="√")</formula>
    </cfRule>
  </conditionalFormatting>
  <conditionalFormatting sqref="J60">
    <cfRule type="containsText" dxfId="3501" priority="127" operator="containsText" text="Neutral">
      <formula>NOT(ISERROR(SEARCH(("Neutral"),(J60))))</formula>
    </cfRule>
  </conditionalFormatting>
  <conditionalFormatting sqref="J60">
    <cfRule type="containsText" dxfId="3500" priority="128" operator="containsText" text="Negative">
      <formula>NOT(ISERROR(SEARCH(("Negative"),(J60))))</formula>
    </cfRule>
  </conditionalFormatting>
  <conditionalFormatting sqref="J60">
    <cfRule type="containsText" dxfId="3499" priority="129" operator="containsText" text="Positive">
      <formula>NOT(ISERROR(SEARCH(("Positive"),(J60))))</formula>
    </cfRule>
  </conditionalFormatting>
  <conditionalFormatting sqref="J60">
    <cfRule type="containsText" dxfId="3498" priority="130" operator="containsText" text="Neutral">
      <formula>NOT(ISERROR(SEARCH(("Neutral"),(J60))))</formula>
    </cfRule>
  </conditionalFormatting>
  <conditionalFormatting sqref="J60">
    <cfRule type="containsText" dxfId="3497" priority="131" operator="containsText" text="Negative">
      <formula>NOT(ISERROR(SEARCH(("Negative"),(J60))))</formula>
    </cfRule>
  </conditionalFormatting>
  <conditionalFormatting sqref="J60">
    <cfRule type="containsText" dxfId="3496" priority="132" operator="containsText" text="Positive">
      <formula>NOT(ISERROR(SEARCH(("Positive"),(J60))))</formula>
    </cfRule>
  </conditionalFormatting>
  <conditionalFormatting sqref="J60">
    <cfRule type="timePeriod" dxfId="3495" priority="133" timePeriod="tomorrow">
      <formula>FLOOR(J60,1)=TODAY()+1</formula>
    </cfRule>
  </conditionalFormatting>
  <conditionalFormatting sqref="H60">
    <cfRule type="expression" dxfId="3494" priority="134" stopIfTrue="1">
      <formula>(#REF!="√")</formula>
    </cfRule>
  </conditionalFormatting>
  <conditionalFormatting sqref="I64">
    <cfRule type="expression" dxfId="3493" priority="135" stopIfTrue="1">
      <formula>(#REF!="√")</formula>
    </cfRule>
  </conditionalFormatting>
  <conditionalFormatting sqref="H66 I70">
    <cfRule type="containsText" dxfId="3492" priority="136" stopIfTrue="1" operator="containsText" text="LOW">
      <formula>NOT(ISERROR(SEARCH(("LOW"),(H66))))</formula>
    </cfRule>
  </conditionalFormatting>
  <conditionalFormatting sqref="H66 I70">
    <cfRule type="containsText" dxfId="3491" priority="137" stopIfTrue="1" operator="containsText" text="MEDIUM">
      <formula>NOT(ISERROR(SEARCH(("MEDIUM"),(H66))))</formula>
    </cfRule>
  </conditionalFormatting>
  <conditionalFormatting sqref="H66 I70">
    <cfRule type="containsText" dxfId="3490" priority="138" stopIfTrue="1" operator="containsText" text="HIGH">
      <formula>NOT(ISERROR(SEARCH(("HIGH"),(H66))))</formula>
    </cfRule>
  </conditionalFormatting>
  <conditionalFormatting sqref="I65">
    <cfRule type="containsText" dxfId="3489" priority="139" stopIfTrue="1" operator="containsText" text="LOW">
      <formula>NOT(ISERROR(SEARCH(("LOW"),(I65))))</formula>
    </cfRule>
  </conditionalFormatting>
  <conditionalFormatting sqref="I65">
    <cfRule type="containsText" dxfId="3488" priority="140" stopIfTrue="1" operator="containsText" text="MEDIUM">
      <formula>NOT(ISERROR(SEARCH(("MEDIUM"),(I65))))</formula>
    </cfRule>
  </conditionalFormatting>
  <conditionalFormatting sqref="I65">
    <cfRule type="containsText" dxfId="3487" priority="141" stopIfTrue="1" operator="containsText" text="HIGH">
      <formula>NOT(ISERROR(SEARCH(("HIGH"),(I65))))</formula>
    </cfRule>
  </conditionalFormatting>
  <conditionalFormatting sqref="B65">
    <cfRule type="expression" dxfId="3486" priority="142" stopIfTrue="1">
      <formula>(#REF!="√")</formula>
    </cfRule>
  </conditionalFormatting>
  <conditionalFormatting sqref="I65">
    <cfRule type="expression" dxfId="3485" priority="143" stopIfTrue="1">
      <formula>(#REF!="√")</formula>
    </cfRule>
  </conditionalFormatting>
  <conditionalFormatting sqref="B66:B70">
    <cfRule type="expression" dxfId="3484" priority="144" stopIfTrue="1">
      <formula>(#REF!="√")</formula>
    </cfRule>
  </conditionalFormatting>
  <conditionalFormatting sqref="J66">
    <cfRule type="containsText" dxfId="3483" priority="145" operator="containsText" text="Neutral">
      <formula>NOT(ISERROR(SEARCH(("Neutral"),(J66))))</formula>
    </cfRule>
  </conditionalFormatting>
  <conditionalFormatting sqref="J66">
    <cfRule type="containsText" dxfId="3482" priority="146" operator="containsText" text="Negative">
      <formula>NOT(ISERROR(SEARCH(("Negative"),(J66))))</formula>
    </cfRule>
  </conditionalFormatting>
  <conditionalFormatting sqref="J66">
    <cfRule type="containsText" dxfId="3481" priority="147" operator="containsText" text="Positive">
      <formula>NOT(ISERROR(SEARCH(("Positive"),(J66))))</formula>
    </cfRule>
  </conditionalFormatting>
  <conditionalFormatting sqref="J66">
    <cfRule type="containsText" dxfId="3480" priority="148" operator="containsText" text="Neutral">
      <formula>NOT(ISERROR(SEARCH(("Neutral"),(J66))))</formula>
    </cfRule>
  </conditionalFormatting>
  <conditionalFormatting sqref="J66">
    <cfRule type="containsText" dxfId="3479" priority="149" operator="containsText" text="Negative">
      <formula>NOT(ISERROR(SEARCH(("Negative"),(J66))))</formula>
    </cfRule>
  </conditionalFormatting>
  <conditionalFormatting sqref="J66">
    <cfRule type="containsText" dxfId="3478" priority="150" operator="containsText" text="Positive">
      <formula>NOT(ISERROR(SEARCH(("Positive"),(J66))))</formula>
    </cfRule>
  </conditionalFormatting>
  <conditionalFormatting sqref="J66">
    <cfRule type="timePeriod" dxfId="3477" priority="151" timePeriod="tomorrow">
      <formula>FLOOR(J66,1)=TODAY()+1</formula>
    </cfRule>
  </conditionalFormatting>
  <conditionalFormatting sqref="H66">
    <cfRule type="expression" dxfId="3476" priority="152" stopIfTrue="1">
      <formula>(#REF!="√")</formula>
    </cfRule>
  </conditionalFormatting>
  <conditionalFormatting sqref="I70">
    <cfRule type="expression" dxfId="3475" priority="153" stopIfTrue="1">
      <formula>(#REF!="√")</formula>
    </cfRule>
  </conditionalFormatting>
  <conditionalFormatting sqref="H72 I76">
    <cfRule type="containsText" dxfId="3474" priority="154" stopIfTrue="1" operator="containsText" text="LOW">
      <formula>NOT(ISERROR(SEARCH(("LOW"),(H72))))</formula>
    </cfRule>
  </conditionalFormatting>
  <conditionalFormatting sqref="H72 I76">
    <cfRule type="containsText" dxfId="3473" priority="155" stopIfTrue="1" operator="containsText" text="MEDIUM">
      <formula>NOT(ISERROR(SEARCH(("MEDIUM"),(H72))))</formula>
    </cfRule>
  </conditionalFormatting>
  <conditionalFormatting sqref="H72 I76">
    <cfRule type="containsText" dxfId="3472" priority="156" stopIfTrue="1" operator="containsText" text="HIGH">
      <formula>NOT(ISERROR(SEARCH(("HIGH"),(H72))))</formula>
    </cfRule>
  </conditionalFormatting>
  <conditionalFormatting sqref="I71">
    <cfRule type="containsText" dxfId="3471" priority="157" stopIfTrue="1" operator="containsText" text="LOW">
      <formula>NOT(ISERROR(SEARCH(("LOW"),(I71))))</formula>
    </cfRule>
  </conditionalFormatting>
  <conditionalFormatting sqref="I71">
    <cfRule type="containsText" dxfId="3470" priority="158" stopIfTrue="1" operator="containsText" text="MEDIUM">
      <formula>NOT(ISERROR(SEARCH(("MEDIUM"),(I71))))</formula>
    </cfRule>
  </conditionalFormatting>
  <conditionalFormatting sqref="I71">
    <cfRule type="containsText" dxfId="3469" priority="159" stopIfTrue="1" operator="containsText" text="HIGH">
      <formula>NOT(ISERROR(SEARCH(("HIGH"),(I71))))</formula>
    </cfRule>
  </conditionalFormatting>
  <conditionalFormatting sqref="I107">
    <cfRule type="expression" dxfId="3468" priority="160" stopIfTrue="1">
      <formula>(#REF!="√")</formula>
    </cfRule>
  </conditionalFormatting>
  <conditionalFormatting sqref="I71">
    <cfRule type="expression" dxfId="3467" priority="161" stopIfTrue="1">
      <formula>(#REF!="√")</formula>
    </cfRule>
  </conditionalFormatting>
  <conditionalFormatting sqref="B72:B76">
    <cfRule type="expression" dxfId="3466" priority="162" stopIfTrue="1">
      <formula>(#REF!="√")</formula>
    </cfRule>
  </conditionalFormatting>
  <conditionalFormatting sqref="H160">
    <cfRule type="expression" dxfId="3465" priority="163" stopIfTrue="1">
      <formula>(#REF!="√")</formula>
    </cfRule>
  </conditionalFormatting>
  <conditionalFormatting sqref="J72">
    <cfRule type="containsText" dxfId="3464" priority="164" operator="containsText" text="Neutral">
      <formula>NOT(ISERROR(SEARCH(("Neutral"),(J72))))</formula>
    </cfRule>
  </conditionalFormatting>
  <conditionalFormatting sqref="J72">
    <cfRule type="containsText" dxfId="3463" priority="165" operator="containsText" text="Negative">
      <formula>NOT(ISERROR(SEARCH(("Negative"),(J72))))</formula>
    </cfRule>
  </conditionalFormatting>
  <conditionalFormatting sqref="J72">
    <cfRule type="containsText" dxfId="3462" priority="166" operator="containsText" text="Positive">
      <formula>NOT(ISERROR(SEARCH(("Positive"),(J72))))</formula>
    </cfRule>
  </conditionalFormatting>
  <conditionalFormatting sqref="J72">
    <cfRule type="containsText" dxfId="3461" priority="167" operator="containsText" text="Neutral">
      <formula>NOT(ISERROR(SEARCH(("Neutral"),(J72))))</formula>
    </cfRule>
  </conditionalFormatting>
  <conditionalFormatting sqref="J72">
    <cfRule type="containsText" dxfId="3460" priority="168" operator="containsText" text="Negative">
      <formula>NOT(ISERROR(SEARCH(("Negative"),(J72))))</formula>
    </cfRule>
  </conditionalFormatting>
  <conditionalFormatting sqref="J72">
    <cfRule type="containsText" dxfId="3459" priority="169" operator="containsText" text="Positive">
      <formula>NOT(ISERROR(SEARCH(("Positive"),(J72))))</formula>
    </cfRule>
  </conditionalFormatting>
  <conditionalFormatting sqref="J72">
    <cfRule type="timePeriod" dxfId="3458" priority="170" timePeriod="tomorrow">
      <formula>FLOOR(J72,1)=TODAY()+1</formula>
    </cfRule>
  </conditionalFormatting>
  <conditionalFormatting sqref="I76">
    <cfRule type="expression" dxfId="3457" priority="171" stopIfTrue="1">
      <formula>(#REF!="√")</formula>
    </cfRule>
  </conditionalFormatting>
  <conditionalFormatting sqref="H78 H84 I82 I88">
    <cfRule type="containsText" dxfId="3456" priority="172" stopIfTrue="1" operator="containsText" text="LOW">
      <formula>NOT(ISERROR(SEARCH(("LOW"),(H78))))</formula>
    </cfRule>
  </conditionalFormatting>
  <conditionalFormatting sqref="H78 H84 I82 I88">
    <cfRule type="containsText" dxfId="3455" priority="173" stopIfTrue="1" operator="containsText" text="MEDIUM">
      <formula>NOT(ISERROR(SEARCH(("MEDIUM"),(H78))))</formula>
    </cfRule>
  </conditionalFormatting>
  <conditionalFormatting sqref="H78 H84 I82 I88">
    <cfRule type="containsText" dxfId="3454" priority="174" stopIfTrue="1" operator="containsText" text="HIGH">
      <formula>NOT(ISERROR(SEARCH(("HIGH"),(H78))))</formula>
    </cfRule>
  </conditionalFormatting>
  <conditionalFormatting sqref="I77 I83">
    <cfRule type="containsText" dxfId="3453" priority="175" stopIfTrue="1" operator="containsText" text="LOW">
      <formula>NOT(ISERROR(SEARCH(("LOW"),(I77))))</formula>
    </cfRule>
  </conditionalFormatting>
  <conditionalFormatting sqref="I77 I83">
    <cfRule type="containsText" dxfId="3452" priority="176" stopIfTrue="1" operator="containsText" text="MEDIUM">
      <formula>NOT(ISERROR(SEARCH(("MEDIUM"),(I77))))</formula>
    </cfRule>
  </conditionalFormatting>
  <conditionalFormatting sqref="I77 I83">
    <cfRule type="containsText" dxfId="3451" priority="177" stopIfTrue="1" operator="containsText" text="HIGH">
      <formula>NOT(ISERROR(SEARCH(("HIGH"),(I77))))</formula>
    </cfRule>
  </conditionalFormatting>
  <conditionalFormatting sqref="B77 B83">
    <cfRule type="expression" dxfId="3450" priority="178" stopIfTrue="1">
      <formula>(#REF!="√")</formula>
    </cfRule>
  </conditionalFormatting>
  <conditionalFormatting sqref="I77 I83">
    <cfRule type="expression" dxfId="3449" priority="179" stopIfTrue="1">
      <formula>(#REF!="√")</formula>
    </cfRule>
  </conditionalFormatting>
  <conditionalFormatting sqref="B78:B82 B84:B88">
    <cfRule type="expression" dxfId="3448" priority="180" stopIfTrue="1">
      <formula>(#REF!="√")</formula>
    </cfRule>
  </conditionalFormatting>
  <conditionalFormatting sqref="J78 J84">
    <cfRule type="containsText" dxfId="3447" priority="181" operator="containsText" text="Neutral">
      <formula>NOT(ISERROR(SEARCH(("Neutral"),(J78))))</formula>
    </cfRule>
  </conditionalFormatting>
  <conditionalFormatting sqref="J78 J84">
    <cfRule type="containsText" dxfId="3446" priority="182" operator="containsText" text="Negative">
      <formula>NOT(ISERROR(SEARCH(("Negative"),(J78))))</formula>
    </cfRule>
  </conditionalFormatting>
  <conditionalFormatting sqref="J78 J84">
    <cfRule type="containsText" dxfId="3445" priority="183" operator="containsText" text="Positive">
      <formula>NOT(ISERROR(SEARCH(("Positive"),(J78))))</formula>
    </cfRule>
  </conditionalFormatting>
  <conditionalFormatting sqref="J78 J84">
    <cfRule type="containsText" dxfId="3444" priority="184" operator="containsText" text="Neutral">
      <formula>NOT(ISERROR(SEARCH(("Neutral"),(J78))))</formula>
    </cfRule>
  </conditionalFormatting>
  <conditionalFormatting sqref="J78 J84">
    <cfRule type="containsText" dxfId="3443" priority="185" operator="containsText" text="Negative">
      <formula>NOT(ISERROR(SEARCH(("Negative"),(J78))))</formula>
    </cfRule>
  </conditionalFormatting>
  <conditionalFormatting sqref="J78 J84">
    <cfRule type="containsText" dxfId="3442" priority="186" operator="containsText" text="Positive">
      <formula>NOT(ISERROR(SEARCH(("Positive"),(J78))))</formula>
    </cfRule>
  </conditionalFormatting>
  <conditionalFormatting sqref="J78 J84">
    <cfRule type="timePeriod" dxfId="3441" priority="187" timePeriod="tomorrow">
      <formula>FLOOR(J78,1)=TODAY()+1</formula>
    </cfRule>
  </conditionalFormatting>
  <conditionalFormatting sqref="H78 H84">
    <cfRule type="expression" dxfId="3440" priority="188" stopIfTrue="1">
      <formula>(#REF!="√")</formula>
    </cfRule>
  </conditionalFormatting>
  <conditionalFormatting sqref="I82 I88">
    <cfRule type="expression" dxfId="3439" priority="189" stopIfTrue="1">
      <formula>(#REF!="√")</formula>
    </cfRule>
  </conditionalFormatting>
  <conditionalFormatting sqref="H90 I94">
    <cfRule type="containsText" dxfId="3438" priority="190" stopIfTrue="1" operator="containsText" text="LOW">
      <formula>NOT(ISERROR(SEARCH(("LOW"),(H90))))</formula>
    </cfRule>
  </conditionalFormatting>
  <conditionalFormatting sqref="H90 I94">
    <cfRule type="containsText" dxfId="3437" priority="191" stopIfTrue="1" operator="containsText" text="MEDIUM">
      <formula>NOT(ISERROR(SEARCH(("MEDIUM"),(H90))))</formula>
    </cfRule>
  </conditionalFormatting>
  <conditionalFormatting sqref="H90 I94">
    <cfRule type="containsText" dxfId="3436" priority="192" stopIfTrue="1" operator="containsText" text="HIGH">
      <formula>NOT(ISERROR(SEARCH(("HIGH"),(H90))))</formula>
    </cfRule>
  </conditionalFormatting>
  <conditionalFormatting sqref="I89">
    <cfRule type="containsText" dxfId="3435" priority="193" stopIfTrue="1" operator="containsText" text="LOW">
      <formula>NOT(ISERROR(SEARCH(("LOW"),(I89))))</formula>
    </cfRule>
  </conditionalFormatting>
  <conditionalFormatting sqref="I89">
    <cfRule type="containsText" dxfId="3434" priority="194" stopIfTrue="1" operator="containsText" text="MEDIUM">
      <formula>NOT(ISERROR(SEARCH(("MEDIUM"),(I89))))</formula>
    </cfRule>
  </conditionalFormatting>
  <conditionalFormatting sqref="I89">
    <cfRule type="containsText" dxfId="3433" priority="195" stopIfTrue="1" operator="containsText" text="HIGH">
      <formula>NOT(ISERROR(SEARCH(("HIGH"),(I89))))</formula>
    </cfRule>
  </conditionalFormatting>
  <conditionalFormatting sqref="B89">
    <cfRule type="expression" dxfId="3432" priority="196" stopIfTrue="1">
      <formula>(#REF!="√")</formula>
    </cfRule>
  </conditionalFormatting>
  <conditionalFormatting sqref="I89">
    <cfRule type="expression" dxfId="3431" priority="197" stopIfTrue="1">
      <formula>(#REF!="√")</formula>
    </cfRule>
  </conditionalFormatting>
  <conditionalFormatting sqref="B90:B94">
    <cfRule type="expression" dxfId="3430" priority="198" stopIfTrue="1">
      <formula>(#REF!="√")</formula>
    </cfRule>
  </conditionalFormatting>
  <conditionalFormatting sqref="H138">
    <cfRule type="expression" dxfId="3429" priority="199" stopIfTrue="1">
      <formula>(#REF!="√")</formula>
    </cfRule>
  </conditionalFormatting>
  <conditionalFormatting sqref="J90">
    <cfRule type="containsText" dxfId="3428" priority="200" operator="containsText" text="Neutral">
      <formula>NOT(ISERROR(SEARCH(("Neutral"),(J90))))</formula>
    </cfRule>
  </conditionalFormatting>
  <conditionalFormatting sqref="J90">
    <cfRule type="containsText" dxfId="3427" priority="201" operator="containsText" text="Negative">
      <formula>NOT(ISERROR(SEARCH(("Negative"),(J90))))</formula>
    </cfRule>
  </conditionalFormatting>
  <conditionalFormatting sqref="J90">
    <cfRule type="containsText" dxfId="3426" priority="202" operator="containsText" text="Positive">
      <formula>NOT(ISERROR(SEARCH(("Positive"),(J90))))</formula>
    </cfRule>
  </conditionalFormatting>
  <conditionalFormatting sqref="J90">
    <cfRule type="containsText" dxfId="3425" priority="203" operator="containsText" text="Neutral">
      <formula>NOT(ISERROR(SEARCH(("Neutral"),(J90))))</formula>
    </cfRule>
  </conditionalFormatting>
  <conditionalFormatting sqref="J90">
    <cfRule type="containsText" dxfId="3424" priority="204" operator="containsText" text="Negative">
      <formula>NOT(ISERROR(SEARCH(("Negative"),(J90))))</formula>
    </cfRule>
  </conditionalFormatting>
  <conditionalFormatting sqref="J90">
    <cfRule type="containsText" dxfId="3423" priority="205" operator="containsText" text="Positive">
      <formula>NOT(ISERROR(SEARCH(("Positive"),(J90))))</formula>
    </cfRule>
  </conditionalFormatting>
  <conditionalFormatting sqref="J90">
    <cfRule type="timePeriod" dxfId="3422" priority="206" timePeriod="tomorrow">
      <formula>FLOOR(J90,1)=TODAY()+1</formula>
    </cfRule>
  </conditionalFormatting>
  <conditionalFormatting sqref="H90">
    <cfRule type="expression" dxfId="3421" priority="207" stopIfTrue="1">
      <formula>(#REF!="√")</formula>
    </cfRule>
  </conditionalFormatting>
  <conditionalFormatting sqref="I94">
    <cfRule type="expression" dxfId="3420" priority="208" stopIfTrue="1">
      <formula>(#REF!="√")</formula>
    </cfRule>
  </conditionalFormatting>
  <conditionalFormatting sqref="H96 I99">
    <cfRule type="containsText" dxfId="3419" priority="209" stopIfTrue="1" operator="containsText" text="LOW">
      <formula>NOT(ISERROR(SEARCH(("LOW"),(H96))))</formula>
    </cfRule>
  </conditionalFormatting>
  <conditionalFormatting sqref="H96 I99">
    <cfRule type="containsText" dxfId="3418" priority="210" stopIfTrue="1" operator="containsText" text="MEDIUM">
      <formula>NOT(ISERROR(SEARCH(("MEDIUM"),(H96))))</formula>
    </cfRule>
  </conditionalFormatting>
  <conditionalFormatting sqref="H96 I99">
    <cfRule type="containsText" dxfId="3417" priority="211" stopIfTrue="1" operator="containsText" text="HIGH">
      <formula>NOT(ISERROR(SEARCH(("HIGH"),(H96))))</formula>
    </cfRule>
  </conditionalFormatting>
  <conditionalFormatting sqref="I95">
    <cfRule type="containsText" dxfId="3416" priority="212" stopIfTrue="1" operator="containsText" text="LOW">
      <formula>NOT(ISERROR(SEARCH(("LOW"),(I95))))</formula>
    </cfRule>
  </conditionalFormatting>
  <conditionalFormatting sqref="I95">
    <cfRule type="containsText" dxfId="3415" priority="213" stopIfTrue="1" operator="containsText" text="MEDIUM">
      <formula>NOT(ISERROR(SEARCH(("MEDIUM"),(I95))))</formula>
    </cfRule>
  </conditionalFormatting>
  <conditionalFormatting sqref="I95">
    <cfRule type="containsText" dxfId="3414" priority="214" stopIfTrue="1" operator="containsText" text="HIGH">
      <formula>NOT(ISERROR(SEARCH(("HIGH"),(I95))))</formula>
    </cfRule>
  </conditionalFormatting>
  <conditionalFormatting sqref="B95">
    <cfRule type="expression" dxfId="3413" priority="215" stopIfTrue="1">
      <formula>(#REF!="√")</formula>
    </cfRule>
  </conditionalFormatting>
  <conditionalFormatting sqref="I95">
    <cfRule type="expression" dxfId="3412" priority="216" stopIfTrue="1">
      <formula>(#REF!="√")</formula>
    </cfRule>
  </conditionalFormatting>
  <conditionalFormatting sqref="B96:B98 B100">
    <cfRule type="expression" dxfId="3411" priority="217" stopIfTrue="1">
      <formula>(#REF!="√")</formula>
    </cfRule>
  </conditionalFormatting>
  <conditionalFormatting sqref="J96">
    <cfRule type="containsText" dxfId="3410" priority="218" operator="containsText" text="Neutral">
      <formula>NOT(ISERROR(SEARCH(("Neutral"),(J96))))</formula>
    </cfRule>
  </conditionalFormatting>
  <conditionalFormatting sqref="J96">
    <cfRule type="containsText" dxfId="3409" priority="219" operator="containsText" text="Negative">
      <formula>NOT(ISERROR(SEARCH(("Negative"),(J96))))</formula>
    </cfRule>
  </conditionalFormatting>
  <conditionalFormatting sqref="J96">
    <cfRule type="containsText" dxfId="3408" priority="220" operator="containsText" text="Positive">
      <formula>NOT(ISERROR(SEARCH(("Positive"),(J96))))</formula>
    </cfRule>
  </conditionalFormatting>
  <conditionalFormatting sqref="J96">
    <cfRule type="containsText" dxfId="3407" priority="221" operator="containsText" text="Neutral">
      <formula>NOT(ISERROR(SEARCH(("Neutral"),(J96))))</formula>
    </cfRule>
  </conditionalFormatting>
  <conditionalFormatting sqref="J96">
    <cfRule type="containsText" dxfId="3406" priority="222" operator="containsText" text="Negative">
      <formula>NOT(ISERROR(SEARCH(("Negative"),(J96))))</formula>
    </cfRule>
  </conditionalFormatting>
  <conditionalFormatting sqref="J96">
    <cfRule type="containsText" dxfId="3405" priority="223" operator="containsText" text="Positive">
      <formula>NOT(ISERROR(SEARCH(("Positive"),(J96))))</formula>
    </cfRule>
  </conditionalFormatting>
  <conditionalFormatting sqref="J96">
    <cfRule type="timePeriod" dxfId="3404" priority="224" timePeriod="tomorrow">
      <formula>FLOOR(J96,1)=TODAY()+1</formula>
    </cfRule>
  </conditionalFormatting>
  <conditionalFormatting sqref="H96">
    <cfRule type="expression" dxfId="3403" priority="225" stopIfTrue="1">
      <formula>(#REF!="√")</formula>
    </cfRule>
  </conditionalFormatting>
  <conditionalFormatting sqref="I99">
    <cfRule type="expression" dxfId="3402" priority="226" stopIfTrue="1">
      <formula>(#REF!="√")</formula>
    </cfRule>
  </conditionalFormatting>
  <conditionalFormatting sqref="H102 I105">
    <cfRule type="containsText" dxfId="3401" priority="227" stopIfTrue="1" operator="containsText" text="LOW">
      <formula>NOT(ISERROR(SEARCH(("LOW"),(H102))))</formula>
    </cfRule>
  </conditionalFormatting>
  <conditionalFormatting sqref="H102 I105">
    <cfRule type="containsText" dxfId="3400" priority="228" stopIfTrue="1" operator="containsText" text="MEDIUM">
      <formula>NOT(ISERROR(SEARCH(("MEDIUM"),(H102))))</formula>
    </cfRule>
  </conditionalFormatting>
  <conditionalFormatting sqref="H102 I105">
    <cfRule type="containsText" dxfId="3399" priority="229" stopIfTrue="1" operator="containsText" text="HIGH">
      <formula>NOT(ISERROR(SEARCH(("HIGH"),(H102))))</formula>
    </cfRule>
  </conditionalFormatting>
  <conditionalFormatting sqref="I101">
    <cfRule type="containsText" dxfId="3398" priority="230" stopIfTrue="1" operator="containsText" text="LOW">
      <formula>NOT(ISERROR(SEARCH(("LOW"),(I101))))</formula>
    </cfRule>
  </conditionalFormatting>
  <conditionalFormatting sqref="I101">
    <cfRule type="containsText" dxfId="3397" priority="231" stopIfTrue="1" operator="containsText" text="MEDIUM">
      <formula>NOT(ISERROR(SEARCH(("MEDIUM"),(I101))))</formula>
    </cfRule>
  </conditionalFormatting>
  <conditionalFormatting sqref="I101">
    <cfRule type="containsText" dxfId="3396" priority="232" stopIfTrue="1" operator="containsText" text="HIGH">
      <formula>NOT(ISERROR(SEARCH(("HIGH"),(I101))))</formula>
    </cfRule>
  </conditionalFormatting>
  <conditionalFormatting sqref="B101">
    <cfRule type="expression" dxfId="3395" priority="233" stopIfTrue="1">
      <formula>(#REF!="√")</formula>
    </cfRule>
  </conditionalFormatting>
  <conditionalFormatting sqref="I101">
    <cfRule type="expression" dxfId="3394" priority="234" stopIfTrue="1">
      <formula>(#REF!="√")</formula>
    </cfRule>
  </conditionalFormatting>
  <conditionalFormatting sqref="J102">
    <cfRule type="containsText" dxfId="3393" priority="235" operator="containsText" text="Neutral">
      <formula>NOT(ISERROR(SEARCH(("Neutral"),(J102))))</formula>
    </cfRule>
  </conditionalFormatting>
  <conditionalFormatting sqref="J102">
    <cfRule type="containsText" dxfId="3392" priority="236" operator="containsText" text="Negative">
      <formula>NOT(ISERROR(SEARCH(("Negative"),(J102))))</formula>
    </cfRule>
  </conditionalFormatting>
  <conditionalFormatting sqref="J102">
    <cfRule type="containsText" dxfId="3391" priority="237" operator="containsText" text="Positive">
      <formula>NOT(ISERROR(SEARCH(("Positive"),(J102))))</formula>
    </cfRule>
  </conditionalFormatting>
  <conditionalFormatting sqref="J102">
    <cfRule type="containsText" dxfId="3390" priority="238" operator="containsText" text="Neutral">
      <formula>NOT(ISERROR(SEARCH(("Neutral"),(J102))))</formula>
    </cfRule>
  </conditionalFormatting>
  <conditionalFormatting sqref="J102">
    <cfRule type="containsText" dxfId="3389" priority="239" operator="containsText" text="Negative">
      <formula>NOT(ISERROR(SEARCH(("Negative"),(J102))))</formula>
    </cfRule>
  </conditionalFormatting>
  <conditionalFormatting sqref="J102">
    <cfRule type="containsText" dxfId="3388" priority="240" operator="containsText" text="Positive">
      <formula>NOT(ISERROR(SEARCH(("Positive"),(J102))))</formula>
    </cfRule>
  </conditionalFormatting>
  <conditionalFormatting sqref="J102">
    <cfRule type="timePeriod" dxfId="3387" priority="241" timePeriod="tomorrow">
      <formula>FLOOR(J102,1)=TODAY()+1</formula>
    </cfRule>
  </conditionalFormatting>
  <conditionalFormatting sqref="H102">
    <cfRule type="expression" dxfId="3386" priority="242" stopIfTrue="1">
      <formula>(#REF!="√")</formula>
    </cfRule>
  </conditionalFormatting>
  <conditionalFormatting sqref="I105">
    <cfRule type="expression" dxfId="3385" priority="243" stopIfTrue="1">
      <formula>(#REF!="√")</formula>
    </cfRule>
  </conditionalFormatting>
  <conditionalFormatting sqref="H108 I111">
    <cfRule type="containsText" dxfId="3384" priority="244" stopIfTrue="1" operator="containsText" text="LOW">
      <formula>NOT(ISERROR(SEARCH(("LOW"),(H108))))</formula>
    </cfRule>
  </conditionalFormatting>
  <conditionalFormatting sqref="H108 I111">
    <cfRule type="containsText" dxfId="3383" priority="245" stopIfTrue="1" operator="containsText" text="MEDIUM">
      <formula>NOT(ISERROR(SEARCH(("MEDIUM"),(H108))))</formula>
    </cfRule>
  </conditionalFormatting>
  <conditionalFormatting sqref="H108 I111">
    <cfRule type="containsText" dxfId="3382" priority="246" stopIfTrue="1" operator="containsText" text="HIGH">
      <formula>NOT(ISERROR(SEARCH(("HIGH"),(H108))))</formula>
    </cfRule>
  </conditionalFormatting>
  <conditionalFormatting sqref="I107">
    <cfRule type="containsText" dxfId="3381" priority="247" stopIfTrue="1" operator="containsText" text="LOW">
      <formula>NOT(ISERROR(SEARCH(("LOW"),(I107))))</formula>
    </cfRule>
  </conditionalFormatting>
  <conditionalFormatting sqref="I107">
    <cfRule type="containsText" dxfId="3380" priority="248" stopIfTrue="1" operator="containsText" text="MEDIUM">
      <formula>NOT(ISERROR(SEARCH(("MEDIUM"),(I107))))</formula>
    </cfRule>
  </conditionalFormatting>
  <conditionalFormatting sqref="I107">
    <cfRule type="containsText" dxfId="3379" priority="249" stopIfTrue="1" operator="containsText" text="HIGH">
      <formula>NOT(ISERROR(SEARCH(("HIGH"),(I107))))</formula>
    </cfRule>
  </conditionalFormatting>
  <conditionalFormatting sqref="B107">
    <cfRule type="expression" dxfId="3378" priority="250" stopIfTrue="1">
      <formula>(#REF!="√")</formula>
    </cfRule>
  </conditionalFormatting>
  <conditionalFormatting sqref="B109:B112">
    <cfRule type="expression" dxfId="3377" priority="251" stopIfTrue="1">
      <formula>(#REF!="√")</formula>
    </cfRule>
  </conditionalFormatting>
  <conditionalFormatting sqref="I165">
    <cfRule type="expression" dxfId="3376" priority="252" stopIfTrue="1">
      <formula>(#REF!="√")</formula>
    </cfRule>
  </conditionalFormatting>
  <conditionalFormatting sqref="J108">
    <cfRule type="containsText" dxfId="3375" priority="253" operator="containsText" text="Neutral">
      <formula>NOT(ISERROR(SEARCH(("Neutral"),(J108))))</formula>
    </cfRule>
  </conditionalFormatting>
  <conditionalFormatting sqref="J108">
    <cfRule type="containsText" dxfId="3374" priority="254" operator="containsText" text="Negative">
      <formula>NOT(ISERROR(SEARCH(("Negative"),(J108))))</formula>
    </cfRule>
  </conditionalFormatting>
  <conditionalFormatting sqref="J108">
    <cfRule type="containsText" dxfId="3373" priority="255" operator="containsText" text="Positive">
      <formula>NOT(ISERROR(SEARCH(("Positive"),(J108))))</formula>
    </cfRule>
  </conditionalFormatting>
  <conditionalFormatting sqref="J108">
    <cfRule type="containsText" dxfId="3372" priority="256" operator="containsText" text="Neutral">
      <formula>NOT(ISERROR(SEARCH(("Neutral"),(J108))))</formula>
    </cfRule>
  </conditionalFormatting>
  <conditionalFormatting sqref="J108">
    <cfRule type="containsText" dxfId="3371" priority="257" operator="containsText" text="Negative">
      <formula>NOT(ISERROR(SEARCH(("Negative"),(J108))))</formula>
    </cfRule>
  </conditionalFormatting>
  <conditionalFormatting sqref="J108">
    <cfRule type="containsText" dxfId="3370" priority="258" operator="containsText" text="Positive">
      <formula>NOT(ISERROR(SEARCH(("Positive"),(J108))))</formula>
    </cfRule>
  </conditionalFormatting>
  <conditionalFormatting sqref="J108">
    <cfRule type="timePeriod" dxfId="3369" priority="259" timePeriod="tomorrow">
      <formula>FLOOR(J108,1)=TODAY()+1</formula>
    </cfRule>
  </conditionalFormatting>
  <conditionalFormatting sqref="H108">
    <cfRule type="expression" dxfId="3368" priority="260" stopIfTrue="1">
      <formula>(#REF!="√")</formula>
    </cfRule>
  </conditionalFormatting>
  <conditionalFormatting sqref="I111">
    <cfRule type="expression" dxfId="3367" priority="261" stopIfTrue="1">
      <formula>(#REF!="√")</formula>
    </cfRule>
  </conditionalFormatting>
  <conditionalFormatting sqref="H114 I117">
    <cfRule type="containsText" dxfId="3366" priority="262" stopIfTrue="1" operator="containsText" text="LOW">
      <formula>NOT(ISERROR(SEARCH(("LOW"),(H114))))</formula>
    </cfRule>
  </conditionalFormatting>
  <conditionalFormatting sqref="H114 I117">
    <cfRule type="containsText" dxfId="3365" priority="263" stopIfTrue="1" operator="containsText" text="MEDIUM">
      <formula>NOT(ISERROR(SEARCH(("MEDIUM"),(H114))))</formula>
    </cfRule>
  </conditionalFormatting>
  <conditionalFormatting sqref="H114 I117">
    <cfRule type="containsText" dxfId="3364" priority="264" stopIfTrue="1" operator="containsText" text="HIGH">
      <formula>NOT(ISERROR(SEARCH(("HIGH"),(H114))))</formula>
    </cfRule>
  </conditionalFormatting>
  <conditionalFormatting sqref="I113">
    <cfRule type="containsText" dxfId="3363" priority="265" stopIfTrue="1" operator="containsText" text="LOW">
      <formula>NOT(ISERROR(SEARCH(("LOW"),(I113))))</formula>
    </cfRule>
  </conditionalFormatting>
  <conditionalFormatting sqref="I113">
    <cfRule type="containsText" dxfId="3362" priority="266" stopIfTrue="1" operator="containsText" text="MEDIUM">
      <formula>NOT(ISERROR(SEARCH(("MEDIUM"),(I113))))</formula>
    </cfRule>
  </conditionalFormatting>
  <conditionalFormatting sqref="I113">
    <cfRule type="containsText" dxfId="3361" priority="267" stopIfTrue="1" operator="containsText" text="HIGH">
      <formula>NOT(ISERROR(SEARCH(("HIGH"),(I113))))</formula>
    </cfRule>
  </conditionalFormatting>
  <conditionalFormatting sqref="B113">
    <cfRule type="expression" dxfId="3360" priority="268" stopIfTrue="1">
      <formula>(#REF!="√")</formula>
    </cfRule>
  </conditionalFormatting>
  <conditionalFormatting sqref="I113">
    <cfRule type="expression" dxfId="3359" priority="269" stopIfTrue="1">
      <formula>(#REF!="√")</formula>
    </cfRule>
  </conditionalFormatting>
  <conditionalFormatting sqref="B115:B118">
    <cfRule type="expression" dxfId="3358" priority="270" stopIfTrue="1">
      <formula>(#REF!="√")</formula>
    </cfRule>
  </conditionalFormatting>
  <conditionalFormatting sqref="J114">
    <cfRule type="containsText" dxfId="3357" priority="271" operator="containsText" text="Neutral">
      <formula>NOT(ISERROR(SEARCH(("Neutral"),(J114))))</formula>
    </cfRule>
  </conditionalFormatting>
  <conditionalFormatting sqref="J114">
    <cfRule type="containsText" dxfId="3356" priority="272" operator="containsText" text="Negative">
      <formula>NOT(ISERROR(SEARCH(("Negative"),(J114))))</formula>
    </cfRule>
  </conditionalFormatting>
  <conditionalFormatting sqref="J114">
    <cfRule type="containsText" dxfId="3355" priority="273" operator="containsText" text="Positive">
      <formula>NOT(ISERROR(SEARCH(("Positive"),(J114))))</formula>
    </cfRule>
  </conditionalFormatting>
  <conditionalFormatting sqref="J114">
    <cfRule type="containsText" dxfId="3354" priority="274" operator="containsText" text="Neutral">
      <formula>NOT(ISERROR(SEARCH(("Neutral"),(J114))))</formula>
    </cfRule>
  </conditionalFormatting>
  <conditionalFormatting sqref="J114">
    <cfRule type="containsText" dxfId="3353" priority="275" operator="containsText" text="Negative">
      <formula>NOT(ISERROR(SEARCH(("Negative"),(J114))))</formula>
    </cfRule>
  </conditionalFormatting>
  <conditionalFormatting sqref="J114">
    <cfRule type="containsText" dxfId="3352" priority="276" operator="containsText" text="Positive">
      <formula>NOT(ISERROR(SEARCH(("Positive"),(J114))))</formula>
    </cfRule>
  </conditionalFormatting>
  <conditionalFormatting sqref="J114">
    <cfRule type="timePeriod" dxfId="3351" priority="277" timePeriod="tomorrow">
      <formula>FLOOR(J114,1)=TODAY()+1</formula>
    </cfRule>
  </conditionalFormatting>
  <conditionalFormatting sqref="H114">
    <cfRule type="expression" dxfId="3350" priority="278" stopIfTrue="1">
      <formula>(#REF!="√")</formula>
    </cfRule>
  </conditionalFormatting>
  <conditionalFormatting sqref="I117">
    <cfRule type="expression" dxfId="3349" priority="279" stopIfTrue="1">
      <formula>(#REF!="√")</formula>
    </cfRule>
  </conditionalFormatting>
  <conditionalFormatting sqref="H120 I123">
    <cfRule type="containsText" dxfId="3348" priority="280" stopIfTrue="1" operator="containsText" text="LOW">
      <formula>NOT(ISERROR(SEARCH(("LOW"),(H120))))</formula>
    </cfRule>
  </conditionalFormatting>
  <conditionalFormatting sqref="H120 I123">
    <cfRule type="containsText" dxfId="3347" priority="281" stopIfTrue="1" operator="containsText" text="MEDIUM">
      <formula>NOT(ISERROR(SEARCH(("MEDIUM"),(H120))))</formula>
    </cfRule>
  </conditionalFormatting>
  <conditionalFormatting sqref="H120 I123">
    <cfRule type="containsText" dxfId="3346" priority="282" stopIfTrue="1" operator="containsText" text="HIGH">
      <formula>NOT(ISERROR(SEARCH(("HIGH"),(H120))))</formula>
    </cfRule>
  </conditionalFormatting>
  <conditionalFormatting sqref="I119">
    <cfRule type="containsText" dxfId="3345" priority="283" stopIfTrue="1" operator="containsText" text="LOW">
      <formula>NOT(ISERROR(SEARCH(("LOW"),(I119))))</formula>
    </cfRule>
  </conditionalFormatting>
  <conditionalFormatting sqref="I119">
    <cfRule type="containsText" dxfId="3344" priority="284" stopIfTrue="1" operator="containsText" text="MEDIUM">
      <formula>NOT(ISERROR(SEARCH(("MEDIUM"),(I119))))</formula>
    </cfRule>
  </conditionalFormatting>
  <conditionalFormatting sqref="I119">
    <cfRule type="containsText" dxfId="3343" priority="285" stopIfTrue="1" operator="containsText" text="HIGH">
      <formula>NOT(ISERROR(SEARCH(("HIGH"),(I119))))</formula>
    </cfRule>
  </conditionalFormatting>
  <conditionalFormatting sqref="B119">
    <cfRule type="expression" dxfId="3342" priority="286" stopIfTrue="1">
      <formula>(#REF!="√")</formula>
    </cfRule>
  </conditionalFormatting>
  <conditionalFormatting sqref="I119">
    <cfRule type="expression" dxfId="3341" priority="287" stopIfTrue="1">
      <formula>(#REF!="√")</formula>
    </cfRule>
  </conditionalFormatting>
  <conditionalFormatting sqref="B120:B124">
    <cfRule type="expression" dxfId="3340" priority="288" stopIfTrue="1">
      <formula>(#REF!="√")</formula>
    </cfRule>
  </conditionalFormatting>
  <conditionalFormatting sqref="B178:B179 B182">
    <cfRule type="expression" dxfId="3339" priority="289" stopIfTrue="1">
      <formula>(#REF!="√")</formula>
    </cfRule>
  </conditionalFormatting>
  <conditionalFormatting sqref="J120">
    <cfRule type="containsText" dxfId="3338" priority="290" operator="containsText" text="Neutral">
      <formula>NOT(ISERROR(SEARCH(("Neutral"),(J120))))</formula>
    </cfRule>
  </conditionalFormatting>
  <conditionalFormatting sqref="J120">
    <cfRule type="containsText" dxfId="3337" priority="291" operator="containsText" text="Negative">
      <formula>NOT(ISERROR(SEARCH(("Negative"),(J120))))</formula>
    </cfRule>
  </conditionalFormatting>
  <conditionalFormatting sqref="J120">
    <cfRule type="containsText" dxfId="3336" priority="292" operator="containsText" text="Positive">
      <formula>NOT(ISERROR(SEARCH(("Positive"),(J120))))</formula>
    </cfRule>
  </conditionalFormatting>
  <conditionalFormatting sqref="J120">
    <cfRule type="containsText" dxfId="3335" priority="293" operator="containsText" text="Neutral">
      <formula>NOT(ISERROR(SEARCH(("Neutral"),(J120))))</formula>
    </cfRule>
  </conditionalFormatting>
  <conditionalFormatting sqref="J120">
    <cfRule type="containsText" dxfId="3334" priority="294" operator="containsText" text="Negative">
      <formula>NOT(ISERROR(SEARCH(("Negative"),(J120))))</formula>
    </cfRule>
  </conditionalFormatting>
  <conditionalFormatting sqref="J120">
    <cfRule type="containsText" dxfId="3333" priority="295" operator="containsText" text="Positive">
      <formula>NOT(ISERROR(SEARCH(("Positive"),(J120))))</formula>
    </cfRule>
  </conditionalFormatting>
  <conditionalFormatting sqref="J120">
    <cfRule type="timePeriod" dxfId="3332" priority="296" timePeriod="tomorrow">
      <formula>FLOOR(J120,1)=TODAY()+1</formula>
    </cfRule>
  </conditionalFormatting>
  <conditionalFormatting sqref="H120">
    <cfRule type="expression" dxfId="3331" priority="297" stopIfTrue="1">
      <formula>(#REF!="√")</formula>
    </cfRule>
  </conditionalFormatting>
  <conditionalFormatting sqref="I123">
    <cfRule type="expression" dxfId="3330" priority="298" stopIfTrue="1">
      <formula>(#REF!="√")</formula>
    </cfRule>
  </conditionalFormatting>
  <conditionalFormatting sqref="H126 H132 I129 I135">
    <cfRule type="containsText" dxfId="3329" priority="299" stopIfTrue="1" operator="containsText" text="LOW">
      <formula>NOT(ISERROR(SEARCH(("LOW"),(H126))))</formula>
    </cfRule>
  </conditionalFormatting>
  <conditionalFormatting sqref="H126 H132 I129 I135">
    <cfRule type="containsText" dxfId="3328" priority="300" stopIfTrue="1" operator="containsText" text="MEDIUM">
      <formula>NOT(ISERROR(SEARCH(("MEDIUM"),(H126))))</formula>
    </cfRule>
  </conditionalFormatting>
  <conditionalFormatting sqref="H126 H132 I129 I135">
    <cfRule type="containsText" dxfId="3327" priority="301" stopIfTrue="1" operator="containsText" text="HIGH">
      <formula>NOT(ISERROR(SEARCH(("HIGH"),(H126))))</formula>
    </cfRule>
  </conditionalFormatting>
  <conditionalFormatting sqref="I125 I131">
    <cfRule type="containsText" dxfId="3326" priority="302" stopIfTrue="1" operator="containsText" text="LOW">
      <formula>NOT(ISERROR(SEARCH(("LOW"),(I125))))</formula>
    </cfRule>
  </conditionalFormatting>
  <conditionalFormatting sqref="I125 I131">
    <cfRule type="containsText" dxfId="3325" priority="303" stopIfTrue="1" operator="containsText" text="MEDIUM">
      <formula>NOT(ISERROR(SEARCH(("MEDIUM"),(I125))))</formula>
    </cfRule>
  </conditionalFormatting>
  <conditionalFormatting sqref="I125 I131">
    <cfRule type="containsText" dxfId="3324" priority="304" stopIfTrue="1" operator="containsText" text="HIGH">
      <formula>NOT(ISERROR(SEARCH(("HIGH"),(I125))))</formula>
    </cfRule>
  </conditionalFormatting>
  <conditionalFormatting sqref="B125 B131">
    <cfRule type="expression" dxfId="3323" priority="305" stopIfTrue="1">
      <formula>(#REF!="√")</formula>
    </cfRule>
  </conditionalFormatting>
  <conditionalFormatting sqref="I125 I131">
    <cfRule type="expression" dxfId="3322" priority="306" stopIfTrue="1">
      <formula>(#REF!="√")</formula>
    </cfRule>
  </conditionalFormatting>
  <conditionalFormatting sqref="B127:B130 B132:B136">
    <cfRule type="expression" dxfId="3321" priority="307" stopIfTrue="1">
      <formula>(#REF!="√")</formula>
    </cfRule>
  </conditionalFormatting>
  <conditionalFormatting sqref="J126 J132">
    <cfRule type="containsText" dxfId="3320" priority="308" operator="containsText" text="Neutral">
      <formula>NOT(ISERROR(SEARCH(("Neutral"),(J126))))</formula>
    </cfRule>
  </conditionalFormatting>
  <conditionalFormatting sqref="J126 J132">
    <cfRule type="containsText" dxfId="3319" priority="309" operator="containsText" text="Negative">
      <formula>NOT(ISERROR(SEARCH(("Negative"),(J126))))</formula>
    </cfRule>
  </conditionalFormatting>
  <conditionalFormatting sqref="J126 J132">
    <cfRule type="containsText" dxfId="3318" priority="310" operator="containsText" text="Positive">
      <formula>NOT(ISERROR(SEARCH(("Positive"),(J126))))</formula>
    </cfRule>
  </conditionalFormatting>
  <conditionalFormatting sqref="J126 J132">
    <cfRule type="containsText" dxfId="3317" priority="311" operator="containsText" text="Neutral">
      <formula>NOT(ISERROR(SEARCH(("Neutral"),(J126))))</formula>
    </cfRule>
  </conditionalFormatting>
  <conditionalFormatting sqref="J126 J132">
    <cfRule type="containsText" dxfId="3316" priority="312" operator="containsText" text="Negative">
      <formula>NOT(ISERROR(SEARCH(("Negative"),(J126))))</formula>
    </cfRule>
  </conditionalFormatting>
  <conditionalFormatting sqref="J126 J132">
    <cfRule type="containsText" dxfId="3315" priority="313" operator="containsText" text="Positive">
      <formula>NOT(ISERROR(SEARCH(("Positive"),(J126))))</formula>
    </cfRule>
  </conditionalFormatting>
  <conditionalFormatting sqref="J126 J132">
    <cfRule type="timePeriod" dxfId="3314" priority="314" timePeriod="tomorrow">
      <formula>FLOOR(J126,1)=TODAY()+1</formula>
    </cfRule>
  </conditionalFormatting>
  <conditionalFormatting sqref="H126 H132">
    <cfRule type="expression" dxfId="3313" priority="315" stopIfTrue="1">
      <formula>(#REF!="√")</formula>
    </cfRule>
  </conditionalFormatting>
  <conditionalFormatting sqref="I129 I135">
    <cfRule type="expression" dxfId="3312" priority="316" stopIfTrue="1">
      <formula>(#REF!="√")</formula>
    </cfRule>
  </conditionalFormatting>
  <conditionalFormatting sqref="H138 I141">
    <cfRule type="containsText" dxfId="3311" priority="317" stopIfTrue="1" operator="containsText" text="LOW">
      <formula>NOT(ISERROR(SEARCH(("LOW"),(H138))))</formula>
    </cfRule>
  </conditionalFormatting>
  <conditionalFormatting sqref="H138 I141">
    <cfRule type="containsText" dxfId="3310" priority="318" stopIfTrue="1" operator="containsText" text="MEDIUM">
      <formula>NOT(ISERROR(SEARCH(("MEDIUM"),(H138))))</formula>
    </cfRule>
  </conditionalFormatting>
  <conditionalFormatting sqref="H138 I141">
    <cfRule type="containsText" dxfId="3309" priority="319" stopIfTrue="1" operator="containsText" text="HIGH">
      <formula>NOT(ISERROR(SEARCH(("HIGH"),(H138))))</formula>
    </cfRule>
  </conditionalFormatting>
  <conditionalFormatting sqref="I137">
    <cfRule type="containsText" dxfId="3308" priority="320" stopIfTrue="1" operator="containsText" text="LOW">
      <formula>NOT(ISERROR(SEARCH(("LOW"),(I137))))</formula>
    </cfRule>
  </conditionalFormatting>
  <conditionalFormatting sqref="I137">
    <cfRule type="containsText" dxfId="3307" priority="321" stopIfTrue="1" operator="containsText" text="MEDIUM">
      <formula>NOT(ISERROR(SEARCH(("MEDIUM"),(I137))))</formula>
    </cfRule>
  </conditionalFormatting>
  <conditionalFormatting sqref="I137">
    <cfRule type="containsText" dxfId="3306" priority="322" stopIfTrue="1" operator="containsText" text="HIGH">
      <formula>NOT(ISERROR(SEARCH(("HIGH"),(I137))))</formula>
    </cfRule>
  </conditionalFormatting>
  <conditionalFormatting sqref="B137">
    <cfRule type="expression" dxfId="3305" priority="323" stopIfTrue="1">
      <formula>(#REF!="√")</formula>
    </cfRule>
  </conditionalFormatting>
  <conditionalFormatting sqref="I137">
    <cfRule type="expression" dxfId="3304" priority="324" stopIfTrue="1">
      <formula>(#REF!="√")</formula>
    </cfRule>
  </conditionalFormatting>
  <conditionalFormatting sqref="B138:B142">
    <cfRule type="expression" dxfId="3303" priority="325" stopIfTrue="1">
      <formula>(#REF!="√")</formula>
    </cfRule>
  </conditionalFormatting>
  <conditionalFormatting sqref="J138">
    <cfRule type="containsText" dxfId="3302" priority="326" operator="containsText" text="Neutral">
      <formula>NOT(ISERROR(SEARCH(("Neutral"),(J138))))</formula>
    </cfRule>
  </conditionalFormatting>
  <conditionalFormatting sqref="J138">
    <cfRule type="containsText" dxfId="3301" priority="327" operator="containsText" text="Negative">
      <formula>NOT(ISERROR(SEARCH(("Negative"),(J138))))</formula>
    </cfRule>
  </conditionalFormatting>
  <conditionalFormatting sqref="J138">
    <cfRule type="containsText" dxfId="3300" priority="328" operator="containsText" text="Positive">
      <formula>NOT(ISERROR(SEARCH(("Positive"),(J138))))</formula>
    </cfRule>
  </conditionalFormatting>
  <conditionalFormatting sqref="J138">
    <cfRule type="containsText" dxfId="3299" priority="329" operator="containsText" text="Neutral">
      <formula>NOT(ISERROR(SEARCH(("Neutral"),(J138))))</formula>
    </cfRule>
  </conditionalFormatting>
  <conditionalFormatting sqref="J138">
    <cfRule type="containsText" dxfId="3298" priority="330" operator="containsText" text="Negative">
      <formula>NOT(ISERROR(SEARCH(("Negative"),(J138))))</formula>
    </cfRule>
  </conditionalFormatting>
  <conditionalFormatting sqref="J138">
    <cfRule type="containsText" dxfId="3297" priority="331" operator="containsText" text="Positive">
      <formula>NOT(ISERROR(SEARCH(("Positive"),(J138))))</formula>
    </cfRule>
  </conditionalFormatting>
  <conditionalFormatting sqref="J138">
    <cfRule type="timePeriod" dxfId="3296" priority="332" timePeriod="tomorrow">
      <formula>FLOOR(J138,1)=TODAY()+1</formula>
    </cfRule>
  </conditionalFormatting>
  <conditionalFormatting sqref="I177">
    <cfRule type="expression" dxfId="3295" priority="333" stopIfTrue="1">
      <formula>(#REF!="√")</formula>
    </cfRule>
  </conditionalFormatting>
  <conditionalFormatting sqref="I141">
    <cfRule type="expression" dxfId="3294" priority="334" stopIfTrue="1">
      <formula>(#REF!="√")</formula>
    </cfRule>
  </conditionalFormatting>
  <conditionalFormatting sqref="H144 I147">
    <cfRule type="containsText" dxfId="3293" priority="335" stopIfTrue="1" operator="containsText" text="LOW">
      <formula>NOT(ISERROR(SEARCH(("LOW"),(H144))))</formula>
    </cfRule>
  </conditionalFormatting>
  <conditionalFormatting sqref="H144 I147">
    <cfRule type="containsText" dxfId="3292" priority="336" stopIfTrue="1" operator="containsText" text="MEDIUM">
      <formula>NOT(ISERROR(SEARCH(("MEDIUM"),(H144))))</formula>
    </cfRule>
  </conditionalFormatting>
  <conditionalFormatting sqref="H144 I147">
    <cfRule type="containsText" dxfId="3291" priority="337" stopIfTrue="1" operator="containsText" text="HIGH">
      <formula>NOT(ISERROR(SEARCH(("HIGH"),(H144))))</formula>
    </cfRule>
  </conditionalFormatting>
  <conditionalFormatting sqref="I143">
    <cfRule type="containsText" dxfId="3290" priority="338" stopIfTrue="1" operator="containsText" text="LOW">
      <formula>NOT(ISERROR(SEARCH(("LOW"),(I143))))</formula>
    </cfRule>
  </conditionalFormatting>
  <conditionalFormatting sqref="I143">
    <cfRule type="containsText" dxfId="3289" priority="339" stopIfTrue="1" operator="containsText" text="MEDIUM">
      <formula>NOT(ISERROR(SEARCH(("MEDIUM"),(I143))))</formula>
    </cfRule>
  </conditionalFormatting>
  <conditionalFormatting sqref="I143">
    <cfRule type="containsText" dxfId="3288" priority="340" stopIfTrue="1" operator="containsText" text="HIGH">
      <formula>NOT(ISERROR(SEARCH(("HIGH"),(I143))))</formula>
    </cfRule>
  </conditionalFormatting>
  <conditionalFormatting sqref="B143">
    <cfRule type="expression" dxfId="3287" priority="341" stopIfTrue="1">
      <formula>(#REF!="√")</formula>
    </cfRule>
  </conditionalFormatting>
  <conditionalFormatting sqref="I143">
    <cfRule type="expression" dxfId="3286" priority="342" stopIfTrue="1">
      <formula>(#REF!="√")</formula>
    </cfRule>
  </conditionalFormatting>
  <conditionalFormatting sqref="B144:B152">
    <cfRule type="expression" dxfId="3285" priority="343" stopIfTrue="1">
      <formula>(#REF!="√")</formula>
    </cfRule>
  </conditionalFormatting>
  <conditionalFormatting sqref="J144">
    <cfRule type="containsText" dxfId="3284" priority="344" operator="containsText" text="Neutral">
      <formula>NOT(ISERROR(SEARCH(("Neutral"),(J144))))</formula>
    </cfRule>
  </conditionalFormatting>
  <conditionalFormatting sqref="J144">
    <cfRule type="containsText" dxfId="3283" priority="345" operator="containsText" text="Negative">
      <formula>NOT(ISERROR(SEARCH(("Negative"),(J144))))</formula>
    </cfRule>
  </conditionalFormatting>
  <conditionalFormatting sqref="J144">
    <cfRule type="containsText" dxfId="3282" priority="346" operator="containsText" text="Positive">
      <formula>NOT(ISERROR(SEARCH(("Positive"),(J144))))</formula>
    </cfRule>
  </conditionalFormatting>
  <conditionalFormatting sqref="J144">
    <cfRule type="containsText" dxfId="3281" priority="347" operator="containsText" text="Neutral">
      <formula>NOT(ISERROR(SEARCH(("Neutral"),(J144))))</formula>
    </cfRule>
  </conditionalFormatting>
  <conditionalFormatting sqref="J144">
    <cfRule type="containsText" dxfId="3280" priority="348" operator="containsText" text="Negative">
      <formula>NOT(ISERROR(SEARCH(("Negative"),(J144))))</formula>
    </cfRule>
  </conditionalFormatting>
  <conditionalFormatting sqref="J144">
    <cfRule type="containsText" dxfId="3279" priority="349" operator="containsText" text="Positive">
      <formula>NOT(ISERROR(SEARCH(("Positive"),(J144))))</formula>
    </cfRule>
  </conditionalFormatting>
  <conditionalFormatting sqref="J144">
    <cfRule type="timePeriod" dxfId="3278" priority="350" timePeriod="tomorrow">
      <formula>FLOOR(J144,1)=TODAY()+1</formula>
    </cfRule>
  </conditionalFormatting>
  <conditionalFormatting sqref="H144">
    <cfRule type="expression" dxfId="3277" priority="351" stopIfTrue="1">
      <formula>(#REF!="√")</formula>
    </cfRule>
  </conditionalFormatting>
  <conditionalFormatting sqref="I147">
    <cfRule type="expression" dxfId="3276" priority="352" stopIfTrue="1">
      <formula>(#REF!="√")</formula>
    </cfRule>
  </conditionalFormatting>
  <conditionalFormatting sqref="H154">
    <cfRule type="containsText" dxfId="3275" priority="353" stopIfTrue="1" operator="containsText" text="LOW">
      <formula>NOT(ISERROR(SEARCH(("LOW"),(H154))))</formula>
    </cfRule>
  </conditionalFormatting>
  <conditionalFormatting sqref="H154">
    <cfRule type="containsText" dxfId="3274" priority="354" stopIfTrue="1" operator="containsText" text="MEDIUM">
      <formula>NOT(ISERROR(SEARCH(("MEDIUM"),(H154))))</formula>
    </cfRule>
  </conditionalFormatting>
  <conditionalFormatting sqref="H154">
    <cfRule type="containsText" dxfId="3273" priority="355" stopIfTrue="1" operator="containsText" text="HIGH">
      <formula>NOT(ISERROR(SEARCH(("HIGH"),(H154))))</formula>
    </cfRule>
  </conditionalFormatting>
  <conditionalFormatting sqref="I153">
    <cfRule type="containsText" dxfId="3272" priority="356" stopIfTrue="1" operator="containsText" text="LOW">
      <formula>NOT(ISERROR(SEARCH(("LOW"),(I153))))</formula>
    </cfRule>
  </conditionalFormatting>
  <conditionalFormatting sqref="I153">
    <cfRule type="containsText" dxfId="3271" priority="357" stopIfTrue="1" operator="containsText" text="MEDIUM">
      <formula>NOT(ISERROR(SEARCH(("MEDIUM"),(I153))))</formula>
    </cfRule>
  </conditionalFormatting>
  <conditionalFormatting sqref="I153">
    <cfRule type="containsText" dxfId="3270" priority="358" stopIfTrue="1" operator="containsText" text="HIGH">
      <formula>NOT(ISERROR(SEARCH(("HIGH"),(I153))))</formula>
    </cfRule>
  </conditionalFormatting>
  <conditionalFormatting sqref="B153">
    <cfRule type="expression" dxfId="3269" priority="359" stopIfTrue="1">
      <formula>(#REF!="√")</formula>
    </cfRule>
  </conditionalFormatting>
  <conditionalFormatting sqref="I153">
    <cfRule type="expression" dxfId="3268" priority="360" stopIfTrue="1">
      <formula>(#REF!="√")</formula>
    </cfRule>
  </conditionalFormatting>
  <conditionalFormatting sqref="B154:B155 B158">
    <cfRule type="expression" dxfId="3267" priority="361" stopIfTrue="1">
      <formula>(#REF!="√")</formula>
    </cfRule>
  </conditionalFormatting>
  <conditionalFormatting sqref="J154">
    <cfRule type="containsText" dxfId="3266" priority="362" operator="containsText" text="Neutral">
      <formula>NOT(ISERROR(SEARCH(("Neutral"),(J154))))</formula>
    </cfRule>
  </conditionalFormatting>
  <conditionalFormatting sqref="J154">
    <cfRule type="containsText" dxfId="3265" priority="363" operator="containsText" text="Negative">
      <formula>NOT(ISERROR(SEARCH(("Negative"),(J154))))</formula>
    </cfRule>
  </conditionalFormatting>
  <conditionalFormatting sqref="J154">
    <cfRule type="containsText" dxfId="3264" priority="364" operator="containsText" text="Positive">
      <formula>NOT(ISERROR(SEARCH(("Positive"),(J154))))</formula>
    </cfRule>
  </conditionalFormatting>
  <conditionalFormatting sqref="J154">
    <cfRule type="containsText" dxfId="3263" priority="365" operator="containsText" text="Neutral">
      <formula>NOT(ISERROR(SEARCH(("Neutral"),(J154))))</formula>
    </cfRule>
  </conditionalFormatting>
  <conditionalFormatting sqref="J154">
    <cfRule type="containsText" dxfId="3262" priority="366" operator="containsText" text="Negative">
      <formula>NOT(ISERROR(SEARCH(("Negative"),(J154))))</formula>
    </cfRule>
  </conditionalFormatting>
  <conditionalFormatting sqref="J154">
    <cfRule type="containsText" dxfId="3261" priority="367" operator="containsText" text="Positive">
      <formula>NOT(ISERROR(SEARCH(("Positive"),(J154))))</formula>
    </cfRule>
  </conditionalFormatting>
  <conditionalFormatting sqref="J154">
    <cfRule type="timePeriod" dxfId="3260" priority="368" timePeriod="tomorrow">
      <formula>FLOOR(J154,1)=TODAY()+1</formula>
    </cfRule>
  </conditionalFormatting>
  <conditionalFormatting sqref="H154">
    <cfRule type="expression" dxfId="3259" priority="369" stopIfTrue="1">
      <formula>(#REF!="√")</formula>
    </cfRule>
  </conditionalFormatting>
  <conditionalFormatting sqref="H160">
    <cfRule type="containsText" dxfId="3258" priority="370" stopIfTrue="1" operator="containsText" text="LOW">
      <formula>NOT(ISERROR(SEARCH(("LOW"),(H160))))</formula>
    </cfRule>
  </conditionalFormatting>
  <conditionalFormatting sqref="H160">
    <cfRule type="containsText" dxfId="3257" priority="371" stopIfTrue="1" operator="containsText" text="MEDIUM">
      <formula>NOT(ISERROR(SEARCH(("MEDIUM"),(H160))))</formula>
    </cfRule>
  </conditionalFormatting>
  <conditionalFormatting sqref="H160">
    <cfRule type="containsText" dxfId="3256" priority="372" stopIfTrue="1" operator="containsText" text="HIGH">
      <formula>NOT(ISERROR(SEARCH(("HIGH"),(H160))))</formula>
    </cfRule>
  </conditionalFormatting>
  <conditionalFormatting sqref="I159">
    <cfRule type="containsText" dxfId="3255" priority="373" stopIfTrue="1" operator="containsText" text="LOW">
      <formula>NOT(ISERROR(SEARCH(("LOW"),(I159))))</formula>
    </cfRule>
  </conditionalFormatting>
  <conditionalFormatting sqref="I159">
    <cfRule type="containsText" dxfId="3254" priority="374" stopIfTrue="1" operator="containsText" text="MEDIUM">
      <formula>NOT(ISERROR(SEARCH(("MEDIUM"),(I159))))</formula>
    </cfRule>
  </conditionalFormatting>
  <conditionalFormatting sqref="I159">
    <cfRule type="containsText" dxfId="3253" priority="375" stopIfTrue="1" operator="containsText" text="HIGH">
      <formula>NOT(ISERROR(SEARCH(("HIGH"),(I159))))</formula>
    </cfRule>
  </conditionalFormatting>
  <conditionalFormatting sqref="B159">
    <cfRule type="expression" dxfId="3252" priority="376" stopIfTrue="1">
      <formula>(#REF!="√")</formula>
    </cfRule>
  </conditionalFormatting>
  <conditionalFormatting sqref="I159">
    <cfRule type="expression" dxfId="3251" priority="377" stopIfTrue="1">
      <formula>(#REF!="√")</formula>
    </cfRule>
  </conditionalFormatting>
  <conditionalFormatting sqref="B164">
    <cfRule type="expression" dxfId="3250" priority="378" stopIfTrue="1">
      <formula>(#REF!="√")</formula>
    </cfRule>
  </conditionalFormatting>
  <conditionalFormatting sqref="J160">
    <cfRule type="containsText" dxfId="3249" priority="379" operator="containsText" text="Neutral">
      <formula>NOT(ISERROR(SEARCH(("Neutral"),(J160))))</formula>
    </cfRule>
  </conditionalFormatting>
  <conditionalFormatting sqref="J160">
    <cfRule type="containsText" dxfId="3248" priority="380" operator="containsText" text="Negative">
      <formula>NOT(ISERROR(SEARCH(("Negative"),(J160))))</formula>
    </cfRule>
  </conditionalFormatting>
  <conditionalFormatting sqref="J160">
    <cfRule type="containsText" dxfId="3247" priority="381" operator="containsText" text="Positive">
      <formula>NOT(ISERROR(SEARCH(("Positive"),(J160))))</formula>
    </cfRule>
  </conditionalFormatting>
  <conditionalFormatting sqref="J160">
    <cfRule type="containsText" dxfId="3246" priority="382" operator="containsText" text="Neutral">
      <formula>NOT(ISERROR(SEARCH(("Neutral"),(J160))))</formula>
    </cfRule>
  </conditionalFormatting>
  <conditionalFormatting sqref="J160">
    <cfRule type="containsText" dxfId="3245" priority="383" operator="containsText" text="Negative">
      <formula>NOT(ISERROR(SEARCH(("Negative"),(J160))))</formula>
    </cfRule>
  </conditionalFormatting>
  <conditionalFormatting sqref="J160">
    <cfRule type="containsText" dxfId="3244" priority="384" operator="containsText" text="Positive">
      <formula>NOT(ISERROR(SEARCH(("Positive"),(J160))))</formula>
    </cfRule>
  </conditionalFormatting>
  <conditionalFormatting sqref="J160">
    <cfRule type="timePeriod" dxfId="3243" priority="385" timePeriod="tomorrow">
      <formula>FLOOR(J160,1)=TODAY()+1</formula>
    </cfRule>
  </conditionalFormatting>
  <conditionalFormatting sqref="H166">
    <cfRule type="containsText" dxfId="3242" priority="386" stopIfTrue="1" operator="containsText" text="LOW">
      <formula>NOT(ISERROR(SEARCH(("LOW"),(H166))))</formula>
    </cfRule>
  </conditionalFormatting>
  <conditionalFormatting sqref="H166">
    <cfRule type="containsText" dxfId="3241" priority="387" stopIfTrue="1" operator="containsText" text="MEDIUM">
      <formula>NOT(ISERROR(SEARCH(("MEDIUM"),(H166))))</formula>
    </cfRule>
  </conditionalFormatting>
  <conditionalFormatting sqref="H166">
    <cfRule type="containsText" dxfId="3240" priority="388" stopIfTrue="1" operator="containsText" text="HIGH">
      <formula>NOT(ISERROR(SEARCH(("HIGH"),(H166))))</formula>
    </cfRule>
  </conditionalFormatting>
  <conditionalFormatting sqref="I165">
    <cfRule type="containsText" dxfId="3239" priority="389" stopIfTrue="1" operator="containsText" text="LOW">
      <formula>NOT(ISERROR(SEARCH(("LOW"),(I165))))</formula>
    </cfRule>
  </conditionalFormatting>
  <conditionalFormatting sqref="I165">
    <cfRule type="containsText" dxfId="3238" priority="390" stopIfTrue="1" operator="containsText" text="MEDIUM">
      <formula>NOT(ISERROR(SEARCH(("MEDIUM"),(I165))))</formula>
    </cfRule>
  </conditionalFormatting>
  <conditionalFormatting sqref="I165">
    <cfRule type="containsText" dxfId="3237" priority="391" stopIfTrue="1" operator="containsText" text="HIGH">
      <formula>NOT(ISERROR(SEARCH(("HIGH"),(I165))))</formula>
    </cfRule>
  </conditionalFormatting>
  <conditionalFormatting sqref="B165">
    <cfRule type="expression" dxfId="3236" priority="392" stopIfTrue="1">
      <formula>(#REF!="√")</formula>
    </cfRule>
  </conditionalFormatting>
  <conditionalFormatting sqref="B170">
    <cfRule type="expression" dxfId="3235" priority="393" stopIfTrue="1">
      <formula>(#REF!="√")</formula>
    </cfRule>
  </conditionalFormatting>
  <conditionalFormatting sqref="J166">
    <cfRule type="containsText" dxfId="3234" priority="394" operator="containsText" text="Neutral">
      <formula>NOT(ISERROR(SEARCH(("Neutral"),(J166))))</formula>
    </cfRule>
  </conditionalFormatting>
  <conditionalFormatting sqref="J166">
    <cfRule type="containsText" dxfId="3233" priority="395" operator="containsText" text="Negative">
      <formula>NOT(ISERROR(SEARCH(("Negative"),(J166))))</formula>
    </cfRule>
  </conditionalFormatting>
  <conditionalFormatting sqref="J166">
    <cfRule type="containsText" dxfId="3232" priority="396" operator="containsText" text="Positive">
      <formula>NOT(ISERROR(SEARCH(("Positive"),(J166))))</formula>
    </cfRule>
  </conditionalFormatting>
  <conditionalFormatting sqref="J166">
    <cfRule type="containsText" dxfId="3231" priority="397" operator="containsText" text="Neutral">
      <formula>NOT(ISERROR(SEARCH(("Neutral"),(J166))))</formula>
    </cfRule>
  </conditionalFormatting>
  <conditionalFormatting sqref="J166">
    <cfRule type="containsText" dxfId="3230" priority="398" operator="containsText" text="Negative">
      <formula>NOT(ISERROR(SEARCH(("Negative"),(J166))))</formula>
    </cfRule>
  </conditionalFormatting>
  <conditionalFormatting sqref="J166">
    <cfRule type="containsText" dxfId="3229" priority="399" operator="containsText" text="Positive">
      <formula>NOT(ISERROR(SEARCH(("Positive"),(J166))))</formula>
    </cfRule>
  </conditionalFormatting>
  <conditionalFormatting sqref="J166">
    <cfRule type="timePeriod" dxfId="3228" priority="400" timePeriod="tomorrow">
      <formula>FLOOR(J166,1)=TODAY()+1</formula>
    </cfRule>
  </conditionalFormatting>
  <conditionalFormatting sqref="H166">
    <cfRule type="expression" dxfId="3227" priority="401" stopIfTrue="1">
      <formula>(#REF!="√")</formula>
    </cfRule>
  </conditionalFormatting>
  <conditionalFormatting sqref="H172">
    <cfRule type="containsText" dxfId="3226" priority="402" stopIfTrue="1" operator="containsText" text="LOW">
      <formula>NOT(ISERROR(SEARCH(("LOW"),(H172))))</formula>
    </cfRule>
  </conditionalFormatting>
  <conditionalFormatting sqref="H172">
    <cfRule type="containsText" dxfId="3225" priority="403" stopIfTrue="1" operator="containsText" text="MEDIUM">
      <formula>NOT(ISERROR(SEARCH(("MEDIUM"),(H172))))</formula>
    </cfRule>
  </conditionalFormatting>
  <conditionalFormatting sqref="H172">
    <cfRule type="containsText" dxfId="3224" priority="404" stopIfTrue="1" operator="containsText" text="HIGH">
      <formula>NOT(ISERROR(SEARCH(("HIGH"),(H172))))</formula>
    </cfRule>
  </conditionalFormatting>
  <conditionalFormatting sqref="I171">
    <cfRule type="containsText" dxfId="3223" priority="405" stopIfTrue="1" operator="containsText" text="LOW">
      <formula>NOT(ISERROR(SEARCH(("LOW"),(I171))))</formula>
    </cfRule>
  </conditionalFormatting>
  <conditionalFormatting sqref="I171">
    <cfRule type="containsText" dxfId="3222" priority="406" stopIfTrue="1" operator="containsText" text="MEDIUM">
      <formula>NOT(ISERROR(SEARCH(("MEDIUM"),(I171))))</formula>
    </cfRule>
  </conditionalFormatting>
  <conditionalFormatting sqref="I171">
    <cfRule type="containsText" dxfId="3221" priority="407" stopIfTrue="1" operator="containsText" text="HIGH">
      <formula>NOT(ISERROR(SEARCH(("HIGH"),(I171))))</formula>
    </cfRule>
  </conditionalFormatting>
  <conditionalFormatting sqref="B171">
    <cfRule type="expression" dxfId="3220" priority="408" stopIfTrue="1">
      <formula>(#REF!="√")</formula>
    </cfRule>
  </conditionalFormatting>
  <conditionalFormatting sqref="I171">
    <cfRule type="expression" dxfId="3219" priority="409" stopIfTrue="1">
      <formula>(#REF!="√")</formula>
    </cfRule>
  </conditionalFormatting>
  <conditionalFormatting sqref="B172:B173 B176">
    <cfRule type="expression" dxfId="3218" priority="410" stopIfTrue="1">
      <formula>(#REF!="√")</formula>
    </cfRule>
  </conditionalFormatting>
  <conditionalFormatting sqref="J172">
    <cfRule type="containsText" dxfId="3217" priority="411" operator="containsText" text="Neutral">
      <formula>NOT(ISERROR(SEARCH(("Neutral"),(J172))))</formula>
    </cfRule>
  </conditionalFormatting>
  <conditionalFormatting sqref="J172">
    <cfRule type="containsText" dxfId="3216" priority="412" operator="containsText" text="Negative">
      <formula>NOT(ISERROR(SEARCH(("Negative"),(J172))))</formula>
    </cfRule>
  </conditionalFormatting>
  <conditionalFormatting sqref="J172">
    <cfRule type="containsText" dxfId="3215" priority="413" operator="containsText" text="Positive">
      <formula>NOT(ISERROR(SEARCH(("Positive"),(J172))))</formula>
    </cfRule>
  </conditionalFormatting>
  <conditionalFormatting sqref="J172">
    <cfRule type="containsText" dxfId="3214" priority="414" operator="containsText" text="Neutral">
      <formula>NOT(ISERROR(SEARCH(("Neutral"),(J172))))</formula>
    </cfRule>
  </conditionalFormatting>
  <conditionalFormatting sqref="J172">
    <cfRule type="containsText" dxfId="3213" priority="415" operator="containsText" text="Negative">
      <formula>NOT(ISERROR(SEARCH(("Negative"),(J172))))</formula>
    </cfRule>
  </conditionalFormatting>
  <conditionalFormatting sqref="J172">
    <cfRule type="containsText" dxfId="3212" priority="416" operator="containsText" text="Positive">
      <formula>NOT(ISERROR(SEARCH(("Positive"),(J172))))</formula>
    </cfRule>
  </conditionalFormatting>
  <conditionalFormatting sqref="J172">
    <cfRule type="timePeriod" dxfId="3211" priority="417" timePeriod="tomorrow">
      <formula>FLOOR(J172,1)=TODAY()+1</formula>
    </cfRule>
  </conditionalFormatting>
  <conditionalFormatting sqref="H172">
    <cfRule type="expression" dxfId="3210" priority="418" stopIfTrue="1">
      <formula>(#REF!="√")</formula>
    </cfRule>
  </conditionalFormatting>
  <conditionalFormatting sqref="H178">
    <cfRule type="containsText" dxfId="3209" priority="419" stopIfTrue="1" operator="containsText" text="LOW">
      <formula>NOT(ISERROR(SEARCH(("LOW"),(H178))))</formula>
    </cfRule>
  </conditionalFormatting>
  <conditionalFormatting sqref="H178">
    <cfRule type="containsText" dxfId="3208" priority="420" stopIfTrue="1" operator="containsText" text="MEDIUM">
      <formula>NOT(ISERROR(SEARCH(("MEDIUM"),(H178))))</formula>
    </cfRule>
  </conditionalFormatting>
  <conditionalFormatting sqref="H178">
    <cfRule type="containsText" dxfId="3207" priority="421" stopIfTrue="1" operator="containsText" text="HIGH">
      <formula>NOT(ISERROR(SEARCH(("HIGH"),(H178))))</formula>
    </cfRule>
  </conditionalFormatting>
  <conditionalFormatting sqref="I177">
    <cfRule type="containsText" dxfId="3206" priority="422" stopIfTrue="1" operator="containsText" text="LOW">
      <formula>NOT(ISERROR(SEARCH(("LOW"),(I177))))</formula>
    </cfRule>
  </conditionalFormatting>
  <conditionalFormatting sqref="I177">
    <cfRule type="containsText" dxfId="3205" priority="423" stopIfTrue="1" operator="containsText" text="MEDIUM">
      <formula>NOT(ISERROR(SEARCH(("MEDIUM"),(I177))))</formula>
    </cfRule>
  </conditionalFormatting>
  <conditionalFormatting sqref="I177">
    <cfRule type="containsText" dxfId="3204" priority="424" stopIfTrue="1" operator="containsText" text="HIGH">
      <formula>NOT(ISERROR(SEARCH(("HIGH"),(I177))))</formula>
    </cfRule>
  </conditionalFormatting>
  <conditionalFormatting sqref="B177">
    <cfRule type="expression" dxfId="3203" priority="425" stopIfTrue="1">
      <formula>(#REF!="√")</formula>
    </cfRule>
  </conditionalFormatting>
  <conditionalFormatting sqref="J178">
    <cfRule type="containsText" dxfId="3202" priority="426" operator="containsText" text="Neutral">
      <formula>NOT(ISERROR(SEARCH(("Neutral"),(J178))))</formula>
    </cfRule>
  </conditionalFormatting>
  <conditionalFormatting sqref="J178">
    <cfRule type="containsText" dxfId="3201" priority="427" operator="containsText" text="Negative">
      <formula>NOT(ISERROR(SEARCH(("Negative"),(J178))))</formula>
    </cfRule>
  </conditionalFormatting>
  <conditionalFormatting sqref="J178">
    <cfRule type="containsText" dxfId="3200" priority="428" operator="containsText" text="Positive">
      <formula>NOT(ISERROR(SEARCH(("Positive"),(J178))))</formula>
    </cfRule>
  </conditionalFormatting>
  <conditionalFormatting sqref="J178">
    <cfRule type="containsText" dxfId="3199" priority="429" operator="containsText" text="Neutral">
      <formula>NOT(ISERROR(SEARCH(("Neutral"),(J178))))</formula>
    </cfRule>
  </conditionalFormatting>
  <conditionalFormatting sqref="J178">
    <cfRule type="containsText" dxfId="3198" priority="430" operator="containsText" text="Negative">
      <formula>NOT(ISERROR(SEARCH(("Negative"),(J178))))</formula>
    </cfRule>
  </conditionalFormatting>
  <conditionalFormatting sqref="J178">
    <cfRule type="containsText" dxfId="3197" priority="431" operator="containsText" text="Positive">
      <formula>NOT(ISERROR(SEARCH(("Positive"),(J178))))</formula>
    </cfRule>
  </conditionalFormatting>
  <conditionalFormatting sqref="J178">
    <cfRule type="timePeriod" dxfId="3196" priority="432" timePeriod="tomorrow">
      <formula>FLOOR(J178,1)=TODAY()+1</formula>
    </cfRule>
  </conditionalFormatting>
  <conditionalFormatting sqref="H178">
    <cfRule type="expression" dxfId="3195" priority="433" stopIfTrue="1">
      <formula>(#REF!="√")</formula>
    </cfRule>
  </conditionalFormatting>
  <conditionalFormatting sqref="H184">
    <cfRule type="containsText" dxfId="3194" priority="434" stopIfTrue="1" operator="containsText" text="LOW">
      <formula>NOT(ISERROR(SEARCH(("LOW"),(H184))))</formula>
    </cfRule>
  </conditionalFormatting>
  <conditionalFormatting sqref="H184">
    <cfRule type="containsText" dxfId="3193" priority="435" stopIfTrue="1" operator="containsText" text="MEDIUM">
      <formula>NOT(ISERROR(SEARCH(("MEDIUM"),(H184))))</formula>
    </cfRule>
  </conditionalFormatting>
  <conditionalFormatting sqref="H184">
    <cfRule type="containsText" dxfId="3192" priority="436" stopIfTrue="1" operator="containsText" text="HIGH">
      <formula>NOT(ISERROR(SEARCH(("HIGH"),(H184))))</formula>
    </cfRule>
  </conditionalFormatting>
  <conditionalFormatting sqref="I183">
    <cfRule type="containsText" dxfId="3191" priority="437" stopIfTrue="1" operator="containsText" text="LOW">
      <formula>NOT(ISERROR(SEARCH(("LOW"),(I183))))</formula>
    </cfRule>
  </conditionalFormatting>
  <conditionalFormatting sqref="I183">
    <cfRule type="containsText" dxfId="3190" priority="438" stopIfTrue="1" operator="containsText" text="MEDIUM">
      <formula>NOT(ISERROR(SEARCH(("MEDIUM"),(I183))))</formula>
    </cfRule>
  </conditionalFormatting>
  <conditionalFormatting sqref="I183">
    <cfRule type="containsText" dxfId="3189" priority="439" stopIfTrue="1" operator="containsText" text="HIGH">
      <formula>NOT(ISERROR(SEARCH(("HIGH"),(I183))))</formula>
    </cfRule>
  </conditionalFormatting>
  <conditionalFormatting sqref="B183">
    <cfRule type="expression" dxfId="3188" priority="440" stopIfTrue="1">
      <formula>(#REF!="√")</formula>
    </cfRule>
  </conditionalFormatting>
  <conditionalFormatting sqref="I183">
    <cfRule type="expression" dxfId="3187" priority="441" stopIfTrue="1">
      <formula>(#REF!="√")</formula>
    </cfRule>
  </conditionalFormatting>
  <conditionalFormatting sqref="B184 B188">
    <cfRule type="expression" dxfId="3186" priority="442" stopIfTrue="1">
      <formula>(#REF!="√")</formula>
    </cfRule>
  </conditionalFormatting>
  <conditionalFormatting sqref="H238">
    <cfRule type="expression" dxfId="3185" priority="443" stopIfTrue="1">
      <formula>(#REF!="√")</formula>
    </cfRule>
  </conditionalFormatting>
  <conditionalFormatting sqref="J184">
    <cfRule type="containsText" dxfId="3184" priority="444" operator="containsText" text="Neutral">
      <formula>NOT(ISERROR(SEARCH(("Neutral"),(J184))))</formula>
    </cfRule>
  </conditionalFormatting>
  <conditionalFormatting sqref="J184">
    <cfRule type="containsText" dxfId="3183" priority="445" operator="containsText" text="Negative">
      <formula>NOT(ISERROR(SEARCH(("Negative"),(J184))))</formula>
    </cfRule>
  </conditionalFormatting>
  <conditionalFormatting sqref="J184">
    <cfRule type="containsText" dxfId="3182" priority="446" operator="containsText" text="Positive">
      <formula>NOT(ISERROR(SEARCH(("Positive"),(J184))))</formula>
    </cfRule>
  </conditionalFormatting>
  <conditionalFormatting sqref="J184">
    <cfRule type="containsText" dxfId="3181" priority="447" operator="containsText" text="Neutral">
      <formula>NOT(ISERROR(SEARCH(("Neutral"),(J184))))</formula>
    </cfRule>
  </conditionalFormatting>
  <conditionalFormatting sqref="J184">
    <cfRule type="containsText" dxfId="3180" priority="448" operator="containsText" text="Negative">
      <formula>NOT(ISERROR(SEARCH(("Negative"),(J184))))</formula>
    </cfRule>
  </conditionalFormatting>
  <conditionalFormatting sqref="J184">
    <cfRule type="containsText" dxfId="3179" priority="449" operator="containsText" text="Positive">
      <formula>NOT(ISERROR(SEARCH(("Positive"),(J184))))</formula>
    </cfRule>
  </conditionalFormatting>
  <conditionalFormatting sqref="J184">
    <cfRule type="timePeriod" dxfId="3178" priority="450" timePeriod="tomorrow">
      <formula>FLOOR(J184,1)=TODAY()+1</formula>
    </cfRule>
  </conditionalFormatting>
  <conditionalFormatting sqref="H184">
    <cfRule type="expression" dxfId="3177" priority="451" stopIfTrue="1">
      <formula>(#REF!="√")</formula>
    </cfRule>
  </conditionalFormatting>
  <conditionalFormatting sqref="I189">
    <cfRule type="containsText" dxfId="3176" priority="452" stopIfTrue="1" operator="containsText" text="LOW">
      <formula>NOT(ISERROR(SEARCH(("LOW"),(I189))))</formula>
    </cfRule>
  </conditionalFormatting>
  <conditionalFormatting sqref="I189">
    <cfRule type="containsText" dxfId="3175" priority="453" stopIfTrue="1" operator="containsText" text="MEDIUM">
      <formula>NOT(ISERROR(SEARCH(("MEDIUM"),(I189))))</formula>
    </cfRule>
  </conditionalFormatting>
  <conditionalFormatting sqref="I189">
    <cfRule type="containsText" dxfId="3174" priority="454" stopIfTrue="1" operator="containsText" text="HIGH">
      <formula>NOT(ISERROR(SEARCH(("HIGH"),(I189))))</formula>
    </cfRule>
  </conditionalFormatting>
  <conditionalFormatting sqref="B189">
    <cfRule type="expression" dxfId="3173" priority="455" stopIfTrue="1">
      <formula>(#REF!="√")</formula>
    </cfRule>
  </conditionalFormatting>
  <conditionalFormatting sqref="I189">
    <cfRule type="expression" dxfId="3172" priority="456" stopIfTrue="1">
      <formula>(#REF!="√")</formula>
    </cfRule>
  </conditionalFormatting>
  <conditionalFormatting sqref="B185">
    <cfRule type="expression" dxfId="3171" priority="457" stopIfTrue="1">
      <formula>(#REF!="√")</formula>
    </cfRule>
  </conditionalFormatting>
  <conditionalFormatting sqref="H190 H196">
    <cfRule type="containsText" dxfId="3170" priority="458" stopIfTrue="1" operator="containsText" text="LOW">
      <formula>NOT(ISERROR(SEARCH(("LOW"),(H190))))</formula>
    </cfRule>
  </conditionalFormatting>
  <conditionalFormatting sqref="H190 H196">
    <cfRule type="containsText" dxfId="3169" priority="459" stopIfTrue="1" operator="containsText" text="MEDIUM">
      <formula>NOT(ISERROR(SEARCH(("MEDIUM"),(H190))))</formula>
    </cfRule>
  </conditionalFormatting>
  <conditionalFormatting sqref="H190 H196">
    <cfRule type="containsText" dxfId="3168" priority="460" stopIfTrue="1" operator="containsText" text="HIGH">
      <formula>NOT(ISERROR(SEARCH(("HIGH"),(H190))))</formula>
    </cfRule>
  </conditionalFormatting>
  <conditionalFormatting sqref="B190 B194 B196 B200">
    <cfRule type="expression" dxfId="3167" priority="461" stopIfTrue="1">
      <formula>(#REF!="√")</formula>
    </cfRule>
  </conditionalFormatting>
  <conditionalFormatting sqref="J190 J196">
    <cfRule type="containsText" dxfId="3166" priority="462" operator="containsText" text="Neutral">
      <formula>NOT(ISERROR(SEARCH(("Neutral"),(J190))))</formula>
    </cfRule>
  </conditionalFormatting>
  <conditionalFormatting sqref="J190 J196">
    <cfRule type="containsText" dxfId="3165" priority="463" operator="containsText" text="Negative">
      <formula>NOT(ISERROR(SEARCH(("Negative"),(J190))))</formula>
    </cfRule>
  </conditionalFormatting>
  <conditionalFormatting sqref="J190 J196">
    <cfRule type="containsText" dxfId="3164" priority="464" operator="containsText" text="Positive">
      <formula>NOT(ISERROR(SEARCH(("Positive"),(J190))))</formula>
    </cfRule>
  </conditionalFormatting>
  <conditionalFormatting sqref="J190 J196">
    <cfRule type="containsText" dxfId="3163" priority="465" operator="containsText" text="Neutral">
      <formula>NOT(ISERROR(SEARCH(("Neutral"),(J190))))</formula>
    </cfRule>
  </conditionalFormatting>
  <conditionalFormatting sqref="J190 J196">
    <cfRule type="containsText" dxfId="3162" priority="466" operator="containsText" text="Negative">
      <formula>NOT(ISERROR(SEARCH(("Negative"),(J190))))</formula>
    </cfRule>
  </conditionalFormatting>
  <conditionalFormatting sqref="J190 J196">
    <cfRule type="containsText" dxfId="3161" priority="467" operator="containsText" text="Positive">
      <formula>NOT(ISERROR(SEARCH(("Positive"),(J190))))</formula>
    </cfRule>
  </conditionalFormatting>
  <conditionalFormatting sqref="J190 J196">
    <cfRule type="timePeriod" dxfId="3160" priority="468" timePeriod="tomorrow">
      <formula>FLOOR(J190,1)=TODAY()+1</formula>
    </cfRule>
  </conditionalFormatting>
  <conditionalFormatting sqref="H190 H196">
    <cfRule type="expression" dxfId="3159" priority="469" stopIfTrue="1">
      <formula>(#REF!="√")</formula>
    </cfRule>
  </conditionalFormatting>
  <conditionalFormatting sqref="I195 I201">
    <cfRule type="containsText" dxfId="3158" priority="470" stopIfTrue="1" operator="containsText" text="LOW">
      <formula>NOT(ISERROR(SEARCH(("LOW"),(I195))))</formula>
    </cfRule>
  </conditionalFormatting>
  <conditionalFormatting sqref="I195 I201">
    <cfRule type="containsText" dxfId="3157" priority="471" stopIfTrue="1" operator="containsText" text="MEDIUM">
      <formula>NOT(ISERROR(SEARCH(("MEDIUM"),(I195))))</formula>
    </cfRule>
  </conditionalFormatting>
  <conditionalFormatting sqref="I195 I201">
    <cfRule type="containsText" dxfId="3156" priority="472" stopIfTrue="1" operator="containsText" text="HIGH">
      <formula>NOT(ISERROR(SEARCH(("HIGH"),(I195))))</formula>
    </cfRule>
  </conditionalFormatting>
  <conditionalFormatting sqref="B195 B201">
    <cfRule type="expression" dxfId="3155" priority="473" stopIfTrue="1">
      <formula>(#REF!="√")</formula>
    </cfRule>
  </conditionalFormatting>
  <conditionalFormatting sqref="I195 I201">
    <cfRule type="expression" dxfId="3154" priority="474" stopIfTrue="1">
      <formula>(#REF!="√")</formula>
    </cfRule>
  </conditionalFormatting>
  <conditionalFormatting sqref="B191 B197">
    <cfRule type="expression" dxfId="3153" priority="475" stopIfTrue="1">
      <formula>(#REF!="√")</formula>
    </cfRule>
  </conditionalFormatting>
  <conditionalFormatting sqref="H202">
    <cfRule type="containsText" dxfId="3152" priority="476" stopIfTrue="1" operator="containsText" text="LOW">
      <formula>NOT(ISERROR(SEARCH(("LOW"),(H202))))</formula>
    </cfRule>
  </conditionalFormatting>
  <conditionalFormatting sqref="H202">
    <cfRule type="containsText" dxfId="3151" priority="477" stopIfTrue="1" operator="containsText" text="MEDIUM">
      <formula>NOT(ISERROR(SEARCH(("MEDIUM"),(H202))))</formula>
    </cfRule>
  </conditionalFormatting>
  <conditionalFormatting sqref="H202">
    <cfRule type="containsText" dxfId="3150" priority="478" stopIfTrue="1" operator="containsText" text="HIGH">
      <formula>NOT(ISERROR(SEARCH(("HIGH"),(H202))))</formula>
    </cfRule>
  </conditionalFormatting>
  <conditionalFormatting sqref="B202 B206">
    <cfRule type="expression" dxfId="3149" priority="479" stopIfTrue="1">
      <formula>(#REF!="√")</formula>
    </cfRule>
  </conditionalFormatting>
  <conditionalFormatting sqref="B251">
    <cfRule type="expression" dxfId="3148" priority="480" stopIfTrue="1">
      <formula>(#REF!="√")</formula>
    </cfRule>
  </conditionalFormatting>
  <conditionalFormatting sqref="J202">
    <cfRule type="containsText" dxfId="3147" priority="481" operator="containsText" text="Neutral">
      <formula>NOT(ISERROR(SEARCH(("Neutral"),(J202))))</formula>
    </cfRule>
  </conditionalFormatting>
  <conditionalFormatting sqref="J202">
    <cfRule type="containsText" dxfId="3146" priority="482" operator="containsText" text="Negative">
      <formula>NOT(ISERROR(SEARCH(("Negative"),(J202))))</formula>
    </cfRule>
  </conditionalFormatting>
  <conditionalFormatting sqref="J202">
    <cfRule type="containsText" dxfId="3145" priority="483" operator="containsText" text="Positive">
      <formula>NOT(ISERROR(SEARCH(("Positive"),(J202))))</formula>
    </cfRule>
  </conditionalFormatting>
  <conditionalFormatting sqref="J202">
    <cfRule type="containsText" dxfId="3144" priority="484" operator="containsText" text="Neutral">
      <formula>NOT(ISERROR(SEARCH(("Neutral"),(J202))))</formula>
    </cfRule>
  </conditionalFormatting>
  <conditionalFormatting sqref="J202">
    <cfRule type="containsText" dxfId="3143" priority="485" operator="containsText" text="Negative">
      <formula>NOT(ISERROR(SEARCH(("Negative"),(J202))))</formula>
    </cfRule>
  </conditionalFormatting>
  <conditionalFormatting sqref="J202">
    <cfRule type="containsText" dxfId="3142" priority="486" operator="containsText" text="Positive">
      <formula>NOT(ISERROR(SEARCH(("Positive"),(J202))))</formula>
    </cfRule>
  </conditionalFormatting>
  <conditionalFormatting sqref="J202">
    <cfRule type="timePeriod" dxfId="3141" priority="487" timePeriod="tomorrow">
      <formula>FLOOR(J202,1)=TODAY()+1</formula>
    </cfRule>
  </conditionalFormatting>
  <conditionalFormatting sqref="H202">
    <cfRule type="expression" dxfId="3140" priority="488" stopIfTrue="1">
      <formula>(#REF!="√")</formula>
    </cfRule>
  </conditionalFormatting>
  <conditionalFormatting sqref="I207">
    <cfRule type="containsText" dxfId="3139" priority="489" stopIfTrue="1" operator="containsText" text="LOW">
      <formula>NOT(ISERROR(SEARCH(("LOW"),(I207))))</formula>
    </cfRule>
  </conditionalFormatting>
  <conditionalFormatting sqref="I207">
    <cfRule type="containsText" dxfId="3138" priority="490" stopIfTrue="1" operator="containsText" text="MEDIUM">
      <formula>NOT(ISERROR(SEARCH(("MEDIUM"),(I207))))</formula>
    </cfRule>
  </conditionalFormatting>
  <conditionalFormatting sqref="I207">
    <cfRule type="containsText" dxfId="3137" priority="491" stopIfTrue="1" operator="containsText" text="HIGH">
      <formula>NOT(ISERROR(SEARCH(("HIGH"),(I207))))</formula>
    </cfRule>
  </conditionalFormatting>
  <conditionalFormatting sqref="B207">
    <cfRule type="expression" dxfId="3136" priority="492" stopIfTrue="1">
      <formula>(#REF!="√")</formula>
    </cfRule>
  </conditionalFormatting>
  <conditionalFormatting sqref="I207">
    <cfRule type="expression" dxfId="3135" priority="493" stopIfTrue="1">
      <formula>(#REF!="√")</formula>
    </cfRule>
  </conditionalFormatting>
  <conditionalFormatting sqref="B221">
    <cfRule type="expression" dxfId="3134" priority="494" stopIfTrue="1">
      <formula>(#REF!="√")</formula>
    </cfRule>
  </conditionalFormatting>
  <conditionalFormatting sqref="H208">
    <cfRule type="containsText" dxfId="3133" priority="495" stopIfTrue="1" operator="containsText" text="LOW">
      <formula>NOT(ISERROR(SEARCH(("LOW"),(H208))))</formula>
    </cfRule>
  </conditionalFormatting>
  <conditionalFormatting sqref="H208">
    <cfRule type="containsText" dxfId="3132" priority="496" stopIfTrue="1" operator="containsText" text="MEDIUM">
      <formula>NOT(ISERROR(SEARCH(("MEDIUM"),(H208))))</formula>
    </cfRule>
  </conditionalFormatting>
  <conditionalFormatting sqref="H208">
    <cfRule type="containsText" dxfId="3131" priority="497" stopIfTrue="1" operator="containsText" text="HIGH">
      <formula>NOT(ISERROR(SEARCH(("HIGH"),(H208))))</formula>
    </cfRule>
  </conditionalFormatting>
  <conditionalFormatting sqref="B208 B212">
    <cfRule type="expression" dxfId="3130" priority="498" stopIfTrue="1">
      <formula>(#REF!="√")</formula>
    </cfRule>
  </conditionalFormatting>
  <conditionalFormatting sqref="J208">
    <cfRule type="containsText" dxfId="3129" priority="499" operator="containsText" text="Neutral">
      <formula>NOT(ISERROR(SEARCH(("Neutral"),(J208))))</formula>
    </cfRule>
  </conditionalFormatting>
  <conditionalFormatting sqref="J208">
    <cfRule type="containsText" dxfId="3128" priority="500" operator="containsText" text="Negative">
      <formula>NOT(ISERROR(SEARCH(("Negative"),(J208))))</formula>
    </cfRule>
  </conditionalFormatting>
  <conditionalFormatting sqref="J208">
    <cfRule type="containsText" dxfId="3127" priority="501" operator="containsText" text="Positive">
      <formula>NOT(ISERROR(SEARCH(("Positive"),(J208))))</formula>
    </cfRule>
  </conditionalFormatting>
  <conditionalFormatting sqref="J208">
    <cfRule type="containsText" dxfId="3126" priority="502" operator="containsText" text="Neutral">
      <formula>NOT(ISERROR(SEARCH(("Neutral"),(J208))))</formula>
    </cfRule>
  </conditionalFormatting>
  <conditionalFormatting sqref="J208">
    <cfRule type="containsText" dxfId="3125" priority="503" operator="containsText" text="Negative">
      <formula>NOT(ISERROR(SEARCH(("Negative"),(J208))))</formula>
    </cfRule>
  </conditionalFormatting>
  <conditionalFormatting sqref="J208">
    <cfRule type="containsText" dxfId="3124" priority="504" operator="containsText" text="Positive">
      <formula>NOT(ISERROR(SEARCH(("Positive"),(J208))))</formula>
    </cfRule>
  </conditionalFormatting>
  <conditionalFormatting sqref="J208">
    <cfRule type="timePeriod" dxfId="3123" priority="505" timePeriod="tomorrow">
      <formula>FLOOR(J208,1)=TODAY()+1</formula>
    </cfRule>
  </conditionalFormatting>
  <conditionalFormatting sqref="H208">
    <cfRule type="expression" dxfId="3122" priority="506" stopIfTrue="1">
      <formula>(#REF!="√")</formula>
    </cfRule>
  </conditionalFormatting>
  <conditionalFormatting sqref="I213">
    <cfRule type="containsText" dxfId="3121" priority="507" stopIfTrue="1" operator="containsText" text="LOW">
      <formula>NOT(ISERROR(SEARCH(("LOW"),(I213))))</formula>
    </cfRule>
  </conditionalFormatting>
  <conditionalFormatting sqref="I213">
    <cfRule type="containsText" dxfId="3120" priority="508" stopIfTrue="1" operator="containsText" text="MEDIUM">
      <formula>NOT(ISERROR(SEARCH(("MEDIUM"),(I213))))</formula>
    </cfRule>
  </conditionalFormatting>
  <conditionalFormatting sqref="I213">
    <cfRule type="containsText" dxfId="3119" priority="509" stopIfTrue="1" operator="containsText" text="HIGH">
      <formula>NOT(ISERROR(SEARCH(("HIGH"),(I213))))</formula>
    </cfRule>
  </conditionalFormatting>
  <conditionalFormatting sqref="B213">
    <cfRule type="expression" dxfId="3118" priority="510" stopIfTrue="1">
      <formula>(#REF!="√")</formula>
    </cfRule>
  </conditionalFormatting>
  <conditionalFormatting sqref="I213">
    <cfRule type="expression" dxfId="3117" priority="511" stopIfTrue="1">
      <formula>(#REF!="√")</formula>
    </cfRule>
  </conditionalFormatting>
  <conditionalFormatting sqref="H214">
    <cfRule type="containsText" dxfId="3116" priority="512" stopIfTrue="1" operator="containsText" text="LOW">
      <formula>NOT(ISERROR(SEARCH(("LOW"),(H214))))</formula>
    </cfRule>
  </conditionalFormatting>
  <conditionalFormatting sqref="H214">
    <cfRule type="containsText" dxfId="3115" priority="513" stopIfTrue="1" operator="containsText" text="MEDIUM">
      <formula>NOT(ISERROR(SEARCH(("MEDIUM"),(H214))))</formula>
    </cfRule>
  </conditionalFormatting>
  <conditionalFormatting sqref="H214">
    <cfRule type="containsText" dxfId="3114" priority="514" stopIfTrue="1" operator="containsText" text="HIGH">
      <formula>NOT(ISERROR(SEARCH(("HIGH"),(H214))))</formula>
    </cfRule>
  </conditionalFormatting>
  <conditionalFormatting sqref="B214 B218">
    <cfRule type="expression" dxfId="3113" priority="515" stopIfTrue="1">
      <formula>(#REF!="√")</formula>
    </cfRule>
  </conditionalFormatting>
  <conditionalFormatting sqref="J214">
    <cfRule type="containsText" dxfId="3112" priority="516" operator="containsText" text="Neutral">
      <formula>NOT(ISERROR(SEARCH(("Neutral"),(J214))))</formula>
    </cfRule>
  </conditionalFormatting>
  <conditionalFormatting sqref="J214">
    <cfRule type="containsText" dxfId="3111" priority="517" operator="containsText" text="Negative">
      <formula>NOT(ISERROR(SEARCH(("Negative"),(J214))))</formula>
    </cfRule>
  </conditionalFormatting>
  <conditionalFormatting sqref="J214">
    <cfRule type="containsText" dxfId="3110" priority="518" operator="containsText" text="Positive">
      <formula>NOT(ISERROR(SEARCH(("Positive"),(J214))))</formula>
    </cfRule>
  </conditionalFormatting>
  <conditionalFormatting sqref="J214">
    <cfRule type="containsText" dxfId="3109" priority="519" operator="containsText" text="Neutral">
      <formula>NOT(ISERROR(SEARCH(("Neutral"),(J214))))</formula>
    </cfRule>
  </conditionalFormatting>
  <conditionalFormatting sqref="J214">
    <cfRule type="containsText" dxfId="3108" priority="520" operator="containsText" text="Negative">
      <formula>NOT(ISERROR(SEARCH(("Negative"),(J214))))</formula>
    </cfRule>
  </conditionalFormatting>
  <conditionalFormatting sqref="J214">
    <cfRule type="containsText" dxfId="3107" priority="521" operator="containsText" text="Positive">
      <formula>NOT(ISERROR(SEARCH(("Positive"),(J214))))</formula>
    </cfRule>
  </conditionalFormatting>
  <conditionalFormatting sqref="J214">
    <cfRule type="timePeriod" dxfId="3106" priority="522" timePeriod="tomorrow">
      <formula>FLOOR(J214,1)=TODAY()+1</formula>
    </cfRule>
  </conditionalFormatting>
  <conditionalFormatting sqref="H214">
    <cfRule type="expression" dxfId="3105" priority="523" stopIfTrue="1">
      <formula>(#REF!="√")</formula>
    </cfRule>
  </conditionalFormatting>
  <conditionalFormatting sqref="I219">
    <cfRule type="containsText" dxfId="3104" priority="524" stopIfTrue="1" operator="containsText" text="LOW">
      <formula>NOT(ISERROR(SEARCH(("LOW"),(I219))))</formula>
    </cfRule>
  </conditionalFormatting>
  <conditionalFormatting sqref="I219">
    <cfRule type="containsText" dxfId="3103" priority="525" stopIfTrue="1" operator="containsText" text="MEDIUM">
      <formula>NOT(ISERROR(SEARCH(("MEDIUM"),(I219))))</formula>
    </cfRule>
  </conditionalFormatting>
  <conditionalFormatting sqref="I219">
    <cfRule type="containsText" dxfId="3102" priority="526" stopIfTrue="1" operator="containsText" text="HIGH">
      <formula>NOT(ISERROR(SEARCH(("HIGH"),(I219))))</formula>
    </cfRule>
  </conditionalFormatting>
  <conditionalFormatting sqref="B219">
    <cfRule type="expression" dxfId="3101" priority="527" stopIfTrue="1">
      <formula>(#REF!="√")</formula>
    </cfRule>
  </conditionalFormatting>
  <conditionalFormatting sqref="I219">
    <cfRule type="expression" dxfId="3100" priority="528" stopIfTrue="1">
      <formula>(#REF!="√")</formula>
    </cfRule>
  </conditionalFormatting>
  <conditionalFormatting sqref="H220">
    <cfRule type="containsText" dxfId="3099" priority="529" stopIfTrue="1" operator="containsText" text="LOW">
      <formula>NOT(ISERROR(SEARCH(("LOW"),(H220))))</formula>
    </cfRule>
  </conditionalFormatting>
  <conditionalFormatting sqref="H220">
    <cfRule type="containsText" dxfId="3098" priority="530" stopIfTrue="1" operator="containsText" text="MEDIUM">
      <formula>NOT(ISERROR(SEARCH(("MEDIUM"),(H220))))</formula>
    </cfRule>
  </conditionalFormatting>
  <conditionalFormatting sqref="H220">
    <cfRule type="containsText" dxfId="3097" priority="531" stopIfTrue="1" operator="containsText" text="HIGH">
      <formula>NOT(ISERROR(SEARCH(("HIGH"),(H220))))</formula>
    </cfRule>
  </conditionalFormatting>
  <conditionalFormatting sqref="B224">
    <cfRule type="expression" dxfId="3096" priority="532" stopIfTrue="1">
      <formula>(#REF!="√")</formula>
    </cfRule>
  </conditionalFormatting>
  <conditionalFormatting sqref="J220">
    <cfRule type="containsText" dxfId="3095" priority="533" operator="containsText" text="Neutral">
      <formula>NOT(ISERROR(SEARCH(("Neutral"),(J220))))</formula>
    </cfRule>
  </conditionalFormatting>
  <conditionalFormatting sqref="J220">
    <cfRule type="containsText" dxfId="3094" priority="534" operator="containsText" text="Negative">
      <formula>NOT(ISERROR(SEARCH(("Negative"),(J220))))</formula>
    </cfRule>
  </conditionalFormatting>
  <conditionalFormatting sqref="J220">
    <cfRule type="containsText" dxfId="3093" priority="535" operator="containsText" text="Positive">
      <formula>NOT(ISERROR(SEARCH(("Positive"),(J220))))</formula>
    </cfRule>
  </conditionalFormatting>
  <conditionalFormatting sqref="J220">
    <cfRule type="containsText" dxfId="3092" priority="536" operator="containsText" text="Neutral">
      <formula>NOT(ISERROR(SEARCH(("Neutral"),(J220))))</formula>
    </cfRule>
  </conditionalFormatting>
  <conditionalFormatting sqref="J220">
    <cfRule type="containsText" dxfId="3091" priority="537" operator="containsText" text="Negative">
      <formula>NOT(ISERROR(SEARCH(("Negative"),(J220))))</formula>
    </cfRule>
  </conditionalFormatting>
  <conditionalFormatting sqref="J220">
    <cfRule type="containsText" dxfId="3090" priority="538" operator="containsText" text="Positive">
      <formula>NOT(ISERROR(SEARCH(("Positive"),(J220))))</formula>
    </cfRule>
  </conditionalFormatting>
  <conditionalFormatting sqref="J220">
    <cfRule type="timePeriod" dxfId="3089" priority="539" timePeriod="tomorrow">
      <formula>FLOOR(J220,1)=TODAY()+1</formula>
    </cfRule>
  </conditionalFormatting>
  <conditionalFormatting sqref="H220">
    <cfRule type="expression" dxfId="3088" priority="540" stopIfTrue="1">
      <formula>(#REF!="√")</formula>
    </cfRule>
  </conditionalFormatting>
  <conditionalFormatting sqref="I225">
    <cfRule type="containsText" dxfId="3087" priority="541" stopIfTrue="1" operator="containsText" text="LOW">
      <formula>NOT(ISERROR(SEARCH(("LOW"),(I225))))</formula>
    </cfRule>
  </conditionalFormatting>
  <conditionalFormatting sqref="I225">
    <cfRule type="containsText" dxfId="3086" priority="542" stopIfTrue="1" operator="containsText" text="MEDIUM">
      <formula>NOT(ISERROR(SEARCH(("MEDIUM"),(I225))))</formula>
    </cfRule>
  </conditionalFormatting>
  <conditionalFormatting sqref="I225">
    <cfRule type="containsText" dxfId="3085" priority="543" stopIfTrue="1" operator="containsText" text="HIGH">
      <formula>NOT(ISERROR(SEARCH(("HIGH"),(I225))))</formula>
    </cfRule>
  </conditionalFormatting>
  <conditionalFormatting sqref="B225">
    <cfRule type="expression" dxfId="3084" priority="544" stopIfTrue="1">
      <formula>(#REF!="√")</formula>
    </cfRule>
  </conditionalFormatting>
  <conditionalFormatting sqref="I225">
    <cfRule type="expression" dxfId="3083" priority="545" stopIfTrue="1">
      <formula>(#REF!="√")</formula>
    </cfRule>
  </conditionalFormatting>
  <conditionalFormatting sqref="H226">
    <cfRule type="containsText" dxfId="3082" priority="546" stopIfTrue="1" operator="containsText" text="LOW">
      <formula>NOT(ISERROR(SEARCH(("LOW"),(H226))))</formula>
    </cfRule>
  </conditionalFormatting>
  <conditionalFormatting sqref="H226">
    <cfRule type="containsText" dxfId="3081" priority="547" stopIfTrue="1" operator="containsText" text="MEDIUM">
      <formula>NOT(ISERROR(SEARCH(("MEDIUM"),(H226))))</formula>
    </cfRule>
  </conditionalFormatting>
  <conditionalFormatting sqref="H226">
    <cfRule type="containsText" dxfId="3080" priority="548" stopIfTrue="1" operator="containsText" text="HIGH">
      <formula>NOT(ISERROR(SEARCH(("HIGH"),(H226))))</formula>
    </cfRule>
  </conditionalFormatting>
  <conditionalFormatting sqref="B230">
    <cfRule type="expression" dxfId="3079" priority="549" stopIfTrue="1">
      <formula>(#REF!="√")</formula>
    </cfRule>
  </conditionalFormatting>
  <conditionalFormatting sqref="J226">
    <cfRule type="containsText" dxfId="3078" priority="550" operator="containsText" text="Neutral">
      <formula>NOT(ISERROR(SEARCH(("Neutral"),(J226))))</formula>
    </cfRule>
  </conditionalFormatting>
  <conditionalFormatting sqref="J226">
    <cfRule type="containsText" dxfId="3077" priority="551" operator="containsText" text="Negative">
      <formula>NOT(ISERROR(SEARCH(("Negative"),(J226))))</formula>
    </cfRule>
  </conditionalFormatting>
  <conditionalFormatting sqref="J226">
    <cfRule type="containsText" dxfId="3076" priority="552" operator="containsText" text="Positive">
      <formula>NOT(ISERROR(SEARCH(("Positive"),(J226))))</formula>
    </cfRule>
  </conditionalFormatting>
  <conditionalFormatting sqref="J226">
    <cfRule type="containsText" dxfId="3075" priority="553" operator="containsText" text="Neutral">
      <formula>NOT(ISERROR(SEARCH(("Neutral"),(J226))))</formula>
    </cfRule>
  </conditionalFormatting>
  <conditionalFormatting sqref="J226">
    <cfRule type="containsText" dxfId="3074" priority="554" operator="containsText" text="Negative">
      <formula>NOT(ISERROR(SEARCH(("Negative"),(J226))))</formula>
    </cfRule>
  </conditionalFormatting>
  <conditionalFormatting sqref="J226">
    <cfRule type="containsText" dxfId="3073" priority="555" operator="containsText" text="Positive">
      <formula>NOT(ISERROR(SEARCH(("Positive"),(J226))))</formula>
    </cfRule>
  </conditionalFormatting>
  <conditionalFormatting sqref="J226">
    <cfRule type="timePeriod" dxfId="3072" priority="556" timePeriod="tomorrow">
      <formula>FLOOR(J226,1)=TODAY()+1</formula>
    </cfRule>
  </conditionalFormatting>
  <conditionalFormatting sqref="H226">
    <cfRule type="expression" dxfId="3071" priority="557" stopIfTrue="1">
      <formula>(#REF!="√")</formula>
    </cfRule>
  </conditionalFormatting>
  <conditionalFormatting sqref="B227">
    <cfRule type="expression" dxfId="3070" priority="558" stopIfTrue="1">
      <formula>(#REF!="√")</formula>
    </cfRule>
  </conditionalFormatting>
  <conditionalFormatting sqref="I231">
    <cfRule type="containsText" dxfId="3069" priority="559" stopIfTrue="1" operator="containsText" text="LOW">
      <formula>NOT(ISERROR(SEARCH(("LOW"),(I231))))</formula>
    </cfRule>
  </conditionalFormatting>
  <conditionalFormatting sqref="I231">
    <cfRule type="containsText" dxfId="3068" priority="560" stopIfTrue="1" operator="containsText" text="MEDIUM">
      <formula>NOT(ISERROR(SEARCH(("MEDIUM"),(I231))))</formula>
    </cfRule>
  </conditionalFormatting>
  <conditionalFormatting sqref="I231">
    <cfRule type="containsText" dxfId="3067" priority="561" stopIfTrue="1" operator="containsText" text="HIGH">
      <formula>NOT(ISERROR(SEARCH(("HIGH"),(I231))))</formula>
    </cfRule>
  </conditionalFormatting>
  <conditionalFormatting sqref="B231">
    <cfRule type="expression" dxfId="3066" priority="562" stopIfTrue="1">
      <formula>(#REF!="√")</formula>
    </cfRule>
  </conditionalFormatting>
  <conditionalFormatting sqref="I231">
    <cfRule type="expression" dxfId="3065" priority="563" stopIfTrue="1">
      <formula>(#REF!="√")</formula>
    </cfRule>
  </conditionalFormatting>
  <conditionalFormatting sqref="H232">
    <cfRule type="containsText" dxfId="3064" priority="564" stopIfTrue="1" operator="containsText" text="LOW">
      <formula>NOT(ISERROR(SEARCH(("LOW"),(H232))))</formula>
    </cfRule>
  </conditionalFormatting>
  <conditionalFormatting sqref="H232">
    <cfRule type="containsText" dxfId="3063" priority="565" stopIfTrue="1" operator="containsText" text="MEDIUM">
      <formula>NOT(ISERROR(SEARCH(("MEDIUM"),(H232))))</formula>
    </cfRule>
  </conditionalFormatting>
  <conditionalFormatting sqref="H232">
    <cfRule type="containsText" dxfId="3062" priority="566" stopIfTrue="1" operator="containsText" text="HIGH">
      <formula>NOT(ISERROR(SEARCH(("HIGH"),(H232))))</formula>
    </cfRule>
  </conditionalFormatting>
  <conditionalFormatting sqref="B232 B236">
    <cfRule type="expression" dxfId="3061" priority="567" stopIfTrue="1">
      <formula>(#REF!="√")</formula>
    </cfRule>
  </conditionalFormatting>
  <conditionalFormatting sqref="J232">
    <cfRule type="containsText" dxfId="3060" priority="568" operator="containsText" text="Neutral">
      <formula>NOT(ISERROR(SEARCH(("Neutral"),(J232))))</formula>
    </cfRule>
  </conditionalFormatting>
  <conditionalFormatting sqref="J232">
    <cfRule type="containsText" dxfId="3059" priority="569" operator="containsText" text="Negative">
      <formula>NOT(ISERROR(SEARCH(("Negative"),(J232))))</formula>
    </cfRule>
  </conditionalFormatting>
  <conditionalFormatting sqref="J232">
    <cfRule type="containsText" dxfId="3058" priority="570" operator="containsText" text="Positive">
      <formula>NOT(ISERROR(SEARCH(("Positive"),(J232))))</formula>
    </cfRule>
  </conditionalFormatting>
  <conditionalFormatting sqref="J232">
    <cfRule type="containsText" dxfId="3057" priority="571" operator="containsText" text="Neutral">
      <formula>NOT(ISERROR(SEARCH(("Neutral"),(J232))))</formula>
    </cfRule>
  </conditionalFormatting>
  <conditionalFormatting sqref="J232">
    <cfRule type="containsText" dxfId="3056" priority="572" operator="containsText" text="Negative">
      <formula>NOT(ISERROR(SEARCH(("Negative"),(J232))))</formula>
    </cfRule>
  </conditionalFormatting>
  <conditionalFormatting sqref="J232">
    <cfRule type="containsText" dxfId="3055" priority="573" operator="containsText" text="Positive">
      <formula>NOT(ISERROR(SEARCH(("Positive"),(J232))))</formula>
    </cfRule>
  </conditionalFormatting>
  <conditionalFormatting sqref="J232">
    <cfRule type="timePeriod" dxfId="3054" priority="574" timePeriod="tomorrow">
      <formula>FLOOR(J232,1)=TODAY()+1</formula>
    </cfRule>
  </conditionalFormatting>
  <conditionalFormatting sqref="H232">
    <cfRule type="expression" dxfId="3053" priority="575" stopIfTrue="1">
      <formula>(#REF!="√")</formula>
    </cfRule>
  </conditionalFormatting>
  <conditionalFormatting sqref="B233">
    <cfRule type="expression" dxfId="3052" priority="576" stopIfTrue="1">
      <formula>(#REF!="√")</formula>
    </cfRule>
  </conditionalFormatting>
  <conditionalFormatting sqref="I237">
    <cfRule type="containsText" dxfId="3051" priority="577" stopIfTrue="1" operator="containsText" text="LOW">
      <formula>NOT(ISERROR(SEARCH(("LOW"),(I237))))</formula>
    </cfRule>
  </conditionalFormatting>
  <conditionalFormatting sqref="I237">
    <cfRule type="containsText" dxfId="3050" priority="578" stopIfTrue="1" operator="containsText" text="MEDIUM">
      <formula>NOT(ISERROR(SEARCH(("MEDIUM"),(I237))))</formula>
    </cfRule>
  </conditionalFormatting>
  <conditionalFormatting sqref="I237">
    <cfRule type="containsText" dxfId="3049" priority="579" stopIfTrue="1" operator="containsText" text="HIGH">
      <formula>NOT(ISERROR(SEARCH(("HIGH"),(I237))))</formula>
    </cfRule>
  </conditionalFormatting>
  <conditionalFormatting sqref="B237">
    <cfRule type="expression" dxfId="3048" priority="580" stopIfTrue="1">
      <formula>(#REF!="√")</formula>
    </cfRule>
  </conditionalFormatting>
  <conditionalFormatting sqref="I237">
    <cfRule type="expression" dxfId="3047" priority="581" stopIfTrue="1">
      <formula>(#REF!="√")</formula>
    </cfRule>
  </conditionalFormatting>
  <conditionalFormatting sqref="H238">
    <cfRule type="containsText" dxfId="3046" priority="582" stopIfTrue="1" operator="containsText" text="LOW">
      <formula>NOT(ISERROR(SEARCH(("LOW"),(H238))))</formula>
    </cfRule>
  </conditionalFormatting>
  <conditionalFormatting sqref="H238">
    <cfRule type="containsText" dxfId="3045" priority="583" stopIfTrue="1" operator="containsText" text="MEDIUM">
      <formula>NOT(ISERROR(SEARCH(("MEDIUM"),(H238))))</formula>
    </cfRule>
  </conditionalFormatting>
  <conditionalFormatting sqref="H238">
    <cfRule type="containsText" dxfId="3044" priority="584" stopIfTrue="1" operator="containsText" text="HIGH">
      <formula>NOT(ISERROR(SEARCH(("HIGH"),(H238))))</formula>
    </cfRule>
  </conditionalFormatting>
  <conditionalFormatting sqref="B238 B242">
    <cfRule type="expression" dxfId="3043" priority="585" stopIfTrue="1">
      <formula>(#REF!="√")</formula>
    </cfRule>
  </conditionalFormatting>
  <conditionalFormatting sqref="J238">
    <cfRule type="containsText" dxfId="3042" priority="586" operator="containsText" text="Neutral">
      <formula>NOT(ISERROR(SEARCH(("Neutral"),(J238))))</formula>
    </cfRule>
  </conditionalFormatting>
  <conditionalFormatting sqref="J238">
    <cfRule type="containsText" dxfId="3041" priority="587" operator="containsText" text="Negative">
      <formula>NOT(ISERROR(SEARCH(("Negative"),(J238))))</formula>
    </cfRule>
  </conditionalFormatting>
  <conditionalFormatting sqref="J238">
    <cfRule type="containsText" dxfId="3040" priority="588" operator="containsText" text="Positive">
      <formula>NOT(ISERROR(SEARCH(("Positive"),(J238))))</formula>
    </cfRule>
  </conditionalFormatting>
  <conditionalFormatting sqref="J238">
    <cfRule type="containsText" dxfId="3039" priority="589" operator="containsText" text="Neutral">
      <formula>NOT(ISERROR(SEARCH(("Neutral"),(J238))))</formula>
    </cfRule>
  </conditionalFormatting>
  <conditionalFormatting sqref="J238">
    <cfRule type="containsText" dxfId="3038" priority="590" operator="containsText" text="Negative">
      <formula>NOT(ISERROR(SEARCH(("Negative"),(J238))))</formula>
    </cfRule>
  </conditionalFormatting>
  <conditionalFormatting sqref="J238">
    <cfRule type="containsText" dxfId="3037" priority="591" operator="containsText" text="Positive">
      <formula>NOT(ISERROR(SEARCH(("Positive"),(J238))))</formula>
    </cfRule>
  </conditionalFormatting>
  <conditionalFormatting sqref="J238">
    <cfRule type="timePeriod" dxfId="3036" priority="592" timePeriod="tomorrow">
      <formula>FLOOR(J238,1)=TODAY()+1</formula>
    </cfRule>
  </conditionalFormatting>
  <conditionalFormatting sqref="B239">
    <cfRule type="expression" dxfId="3035" priority="593" stopIfTrue="1">
      <formula>(#REF!="√")</formula>
    </cfRule>
  </conditionalFormatting>
  <conditionalFormatting sqref="I243">
    <cfRule type="containsText" dxfId="3034" priority="594" stopIfTrue="1" operator="containsText" text="LOW">
      <formula>NOT(ISERROR(SEARCH(("LOW"),(I243))))</formula>
    </cfRule>
  </conditionalFormatting>
  <conditionalFormatting sqref="I243">
    <cfRule type="containsText" dxfId="3033" priority="595" stopIfTrue="1" operator="containsText" text="MEDIUM">
      <formula>NOT(ISERROR(SEARCH(("MEDIUM"),(I243))))</formula>
    </cfRule>
  </conditionalFormatting>
  <conditionalFormatting sqref="I243">
    <cfRule type="containsText" dxfId="3032" priority="596" stopIfTrue="1" operator="containsText" text="HIGH">
      <formula>NOT(ISERROR(SEARCH(("HIGH"),(I243))))</formula>
    </cfRule>
  </conditionalFormatting>
  <conditionalFormatting sqref="B243">
    <cfRule type="expression" dxfId="3031" priority="597" stopIfTrue="1">
      <formula>(#REF!="√")</formula>
    </cfRule>
  </conditionalFormatting>
  <conditionalFormatting sqref="I243">
    <cfRule type="expression" dxfId="3030" priority="598" stopIfTrue="1">
      <formula>(#REF!="√")</formula>
    </cfRule>
  </conditionalFormatting>
  <conditionalFormatting sqref="H244">
    <cfRule type="containsText" dxfId="3029" priority="599" stopIfTrue="1" operator="containsText" text="LOW">
      <formula>NOT(ISERROR(SEARCH(("LOW"),(H244))))</formula>
    </cfRule>
  </conditionalFormatting>
  <conditionalFormatting sqref="H244">
    <cfRule type="containsText" dxfId="3028" priority="600" stopIfTrue="1" operator="containsText" text="MEDIUM">
      <formula>NOT(ISERROR(SEARCH(("MEDIUM"),(H244))))</formula>
    </cfRule>
  </conditionalFormatting>
  <conditionalFormatting sqref="H244">
    <cfRule type="containsText" dxfId="3027" priority="601" stopIfTrue="1" operator="containsText" text="HIGH">
      <formula>NOT(ISERROR(SEARCH(("HIGH"),(H244))))</formula>
    </cfRule>
  </conditionalFormatting>
  <conditionalFormatting sqref="B244 B248">
    <cfRule type="expression" dxfId="3026" priority="602" stopIfTrue="1">
      <formula>(#REF!="√")</formula>
    </cfRule>
  </conditionalFormatting>
  <conditionalFormatting sqref="J244">
    <cfRule type="containsText" dxfId="3025" priority="603" operator="containsText" text="Neutral">
      <formula>NOT(ISERROR(SEARCH(("Neutral"),(J244))))</formula>
    </cfRule>
  </conditionalFormatting>
  <conditionalFormatting sqref="J244">
    <cfRule type="containsText" dxfId="3024" priority="604" operator="containsText" text="Negative">
      <formula>NOT(ISERROR(SEARCH(("Negative"),(J244))))</formula>
    </cfRule>
  </conditionalFormatting>
  <conditionalFormatting sqref="J244">
    <cfRule type="containsText" dxfId="3023" priority="605" operator="containsText" text="Positive">
      <formula>NOT(ISERROR(SEARCH(("Positive"),(J244))))</formula>
    </cfRule>
  </conditionalFormatting>
  <conditionalFormatting sqref="J244">
    <cfRule type="containsText" dxfId="3022" priority="606" operator="containsText" text="Neutral">
      <formula>NOT(ISERROR(SEARCH(("Neutral"),(J244))))</formula>
    </cfRule>
  </conditionalFormatting>
  <conditionalFormatting sqref="J244">
    <cfRule type="containsText" dxfId="3021" priority="607" operator="containsText" text="Negative">
      <formula>NOT(ISERROR(SEARCH(("Negative"),(J244))))</formula>
    </cfRule>
  </conditionalFormatting>
  <conditionalFormatting sqref="J244">
    <cfRule type="containsText" dxfId="3020" priority="608" operator="containsText" text="Positive">
      <formula>NOT(ISERROR(SEARCH(("Positive"),(J244))))</formula>
    </cfRule>
  </conditionalFormatting>
  <conditionalFormatting sqref="J244">
    <cfRule type="timePeriod" dxfId="3019" priority="609" timePeriod="tomorrow">
      <formula>FLOOR(J244,1)=TODAY()+1</formula>
    </cfRule>
  </conditionalFormatting>
  <conditionalFormatting sqref="H244">
    <cfRule type="expression" dxfId="3018" priority="610" stopIfTrue="1">
      <formula>(#REF!="√")</formula>
    </cfRule>
  </conditionalFormatting>
  <conditionalFormatting sqref="I249">
    <cfRule type="containsText" dxfId="3017" priority="611" stopIfTrue="1" operator="containsText" text="LOW">
      <formula>NOT(ISERROR(SEARCH(("LOW"),(I249))))</formula>
    </cfRule>
  </conditionalFormatting>
  <conditionalFormatting sqref="I249">
    <cfRule type="containsText" dxfId="3016" priority="612" stopIfTrue="1" operator="containsText" text="MEDIUM">
      <formula>NOT(ISERROR(SEARCH(("MEDIUM"),(I249))))</formula>
    </cfRule>
  </conditionalFormatting>
  <conditionalFormatting sqref="I249">
    <cfRule type="containsText" dxfId="3015" priority="613" stopIfTrue="1" operator="containsText" text="HIGH">
      <formula>NOT(ISERROR(SEARCH(("HIGH"),(I249))))</formula>
    </cfRule>
  </conditionalFormatting>
  <conditionalFormatting sqref="B249">
    <cfRule type="expression" dxfId="3014" priority="614" stopIfTrue="1">
      <formula>(#REF!="√")</formula>
    </cfRule>
  </conditionalFormatting>
  <conditionalFormatting sqref="I249">
    <cfRule type="expression" dxfId="3013" priority="615" stopIfTrue="1">
      <formula>(#REF!="√")</formula>
    </cfRule>
  </conditionalFormatting>
  <conditionalFormatting sqref="H250">
    <cfRule type="containsText" dxfId="3012" priority="616" stopIfTrue="1" operator="containsText" text="LOW">
      <formula>NOT(ISERROR(SEARCH(("LOW"),(H250))))</formula>
    </cfRule>
  </conditionalFormatting>
  <conditionalFormatting sqref="H250">
    <cfRule type="containsText" dxfId="3011" priority="617" stopIfTrue="1" operator="containsText" text="MEDIUM">
      <formula>NOT(ISERROR(SEARCH(("MEDIUM"),(H250))))</formula>
    </cfRule>
  </conditionalFormatting>
  <conditionalFormatting sqref="H250">
    <cfRule type="containsText" dxfId="3010" priority="618" stopIfTrue="1" operator="containsText" text="HIGH">
      <formula>NOT(ISERROR(SEARCH(("HIGH"),(H250))))</formula>
    </cfRule>
  </conditionalFormatting>
  <conditionalFormatting sqref="B250 B254">
    <cfRule type="expression" dxfId="3009" priority="619" stopIfTrue="1">
      <formula>(#REF!="√")</formula>
    </cfRule>
  </conditionalFormatting>
  <conditionalFormatting sqref="J250">
    <cfRule type="containsText" dxfId="3008" priority="620" operator="containsText" text="Neutral">
      <formula>NOT(ISERROR(SEARCH(("Neutral"),(J250))))</formula>
    </cfRule>
  </conditionalFormatting>
  <conditionalFormatting sqref="J250">
    <cfRule type="containsText" dxfId="3007" priority="621" operator="containsText" text="Negative">
      <formula>NOT(ISERROR(SEARCH(("Negative"),(J250))))</formula>
    </cfRule>
  </conditionalFormatting>
  <conditionalFormatting sqref="J250">
    <cfRule type="containsText" dxfId="3006" priority="622" operator="containsText" text="Positive">
      <formula>NOT(ISERROR(SEARCH(("Positive"),(J250))))</formula>
    </cfRule>
  </conditionalFormatting>
  <conditionalFormatting sqref="J250">
    <cfRule type="containsText" dxfId="3005" priority="623" operator="containsText" text="Neutral">
      <formula>NOT(ISERROR(SEARCH(("Neutral"),(J250))))</formula>
    </cfRule>
  </conditionalFormatting>
  <conditionalFormatting sqref="J250">
    <cfRule type="containsText" dxfId="3004" priority="624" operator="containsText" text="Negative">
      <formula>NOT(ISERROR(SEARCH(("Negative"),(J250))))</formula>
    </cfRule>
  </conditionalFormatting>
  <conditionalFormatting sqref="J250">
    <cfRule type="containsText" dxfId="3003" priority="625" operator="containsText" text="Positive">
      <formula>NOT(ISERROR(SEARCH(("Positive"),(J250))))</formula>
    </cfRule>
  </conditionalFormatting>
  <conditionalFormatting sqref="J250">
    <cfRule type="timePeriod" dxfId="3002" priority="626" timePeriod="tomorrow">
      <formula>FLOOR(J250,1)=TODAY()+1</formula>
    </cfRule>
  </conditionalFormatting>
  <conditionalFormatting sqref="H250">
    <cfRule type="expression" dxfId="3001" priority="627" stopIfTrue="1">
      <formula>(#REF!="√")</formula>
    </cfRule>
  </conditionalFormatting>
  <conditionalFormatting sqref="B245">
    <cfRule type="expression" dxfId="3000" priority="628" stopIfTrue="1">
      <formula>(#REF!="√")</formula>
    </cfRule>
  </conditionalFormatting>
  <conditionalFormatting sqref="B108">
    <cfRule type="expression" dxfId="2999" priority="629" stopIfTrue="1">
      <formula>(#REF!="√")</formula>
    </cfRule>
  </conditionalFormatting>
  <conditionalFormatting sqref="B114">
    <cfRule type="expression" dxfId="2998" priority="630" stopIfTrue="1">
      <formula>(#REF!="√")</formula>
    </cfRule>
  </conditionalFormatting>
  <conditionalFormatting sqref="B126">
    <cfRule type="expression" dxfId="2997" priority="631" stopIfTrue="1">
      <formula>(#REF!="√")</formula>
    </cfRule>
  </conditionalFormatting>
  <conditionalFormatting sqref="B166:B167">
    <cfRule type="expression" dxfId="2996" priority="632" stopIfTrue="1">
      <formula>(#REF!="√")</formula>
    </cfRule>
  </conditionalFormatting>
  <conditionalFormatting sqref="B160:B161">
    <cfRule type="expression" dxfId="2995" priority="633" stopIfTrue="1">
      <formula>(#REF!="√")</formula>
    </cfRule>
  </conditionalFormatting>
  <conditionalFormatting sqref="B215">
    <cfRule type="expression" dxfId="2994" priority="634" stopIfTrue="1">
      <formula>(#REF!="√")</formula>
    </cfRule>
  </conditionalFormatting>
  <conditionalFormatting sqref="B209">
    <cfRule type="expression" dxfId="2993" priority="635" stopIfTrue="1">
      <formula>(#REF!="√")</formula>
    </cfRule>
  </conditionalFormatting>
  <conditionalFormatting sqref="B220">
    <cfRule type="expression" dxfId="2992" priority="636" stopIfTrue="1">
      <formula>(#REF!="√")</formula>
    </cfRule>
  </conditionalFormatting>
  <conditionalFormatting sqref="B226">
    <cfRule type="expression" dxfId="2991" priority="637" stopIfTrue="1">
      <formula>(#REF!="√")</formula>
    </cfRule>
  </conditionalFormatting>
  <conditionalFormatting sqref="B9">
    <cfRule type="cellIs" dxfId="2990" priority="638" operator="equal">
      <formula>"قبول"</formula>
    </cfRule>
  </conditionalFormatting>
  <conditionalFormatting sqref="D12:D16 D479:D485 D487:D491 D542:D547 D549:D553 D562:D566 D618:D622 D642:D648 D650:D654">
    <cfRule type="cellIs" dxfId="2989" priority="639" operator="equal">
      <formula>"رد"</formula>
    </cfRule>
  </conditionalFormatting>
  <conditionalFormatting sqref="D12:D16 D479:D485 D487:D491 D542:D547 D549:D553 D562:D566 D618:D622 D642:D648 D650:D654">
    <cfRule type="cellIs" dxfId="2988" priority="640" operator="equal">
      <formula>"قبول"</formula>
    </cfRule>
  </conditionalFormatting>
  <conditionalFormatting sqref="D12:D16 D479:D485 D487:D491 D542:D547 D549:D553 D562:D566 D618:D622 D642:D648 D650:D654">
    <cfRule type="cellIs" dxfId="2987" priority="641" operator="equal">
      <formula>"رد"</formula>
    </cfRule>
  </conditionalFormatting>
  <conditionalFormatting sqref="D12:D16 D479:D485 D487:D491 D542:D547 D549:D553 D562:D566 D618:D622 D642:D648 D650:D654">
    <cfRule type="cellIs" dxfId="2986" priority="642" operator="equal">
      <formula>"قبول"</formula>
    </cfRule>
  </conditionalFormatting>
  <conditionalFormatting sqref="D12:D16 D479:D485 D487:D491 D542:D547 D549:D553 D562:D566 D618:D622 D642:D648 D650:D654">
    <cfRule type="cellIs" dxfId="2985" priority="643" operator="equal">
      <formula>"قبول"</formula>
    </cfRule>
  </conditionalFormatting>
  <conditionalFormatting sqref="D150:D152">
    <cfRule type="cellIs" dxfId="2984" priority="644" operator="equal">
      <formula>"قبول"</formula>
    </cfRule>
  </conditionalFormatting>
  <conditionalFormatting sqref="G12:G16 G479:G485 G487:G491 G542:G547 G549:G553 G562:G566 G618:G622 G642:G648 G650:G654">
    <cfRule type="cellIs" dxfId="2983" priority="645" operator="equal">
      <formula>"معمولی"</formula>
    </cfRule>
  </conditionalFormatting>
  <conditionalFormatting sqref="G12:G16 G479:G485 G487:G491 G542:G547 G549:G553 G562:G566 G618:G622 G642:G648 G650:G654">
    <cfRule type="cellIs" dxfId="2982" priority="646" operator="equal">
      <formula>"جدی"</formula>
    </cfRule>
  </conditionalFormatting>
  <conditionalFormatting sqref="G12:G16 G479:G485 G487:G491 G542:G547 G549:G553 G562:G566 G618:G622 G642:G648 G650:G654">
    <cfRule type="cellIs" dxfId="2981" priority="647" operator="equal">
      <formula>"حیاتی"</formula>
    </cfRule>
  </conditionalFormatting>
  <conditionalFormatting sqref="G18">
    <cfRule type="containsText" dxfId="2980" priority="648" stopIfTrue="1" operator="containsText" text="LOW">
      <formula>NOT(ISERROR(SEARCH(("LOW"),(G18))))</formula>
    </cfRule>
  </conditionalFormatting>
  <conditionalFormatting sqref="G18">
    <cfRule type="containsText" dxfId="2979" priority="649" stopIfTrue="1" operator="containsText" text="MEDIUM">
      <formula>NOT(ISERROR(SEARCH(("MEDIUM"),(G18))))</formula>
    </cfRule>
  </conditionalFormatting>
  <conditionalFormatting sqref="G18">
    <cfRule type="containsText" dxfId="2978" priority="650" stopIfTrue="1" operator="containsText" text="HIGH">
      <formula>NOT(ISERROR(SEARCH(("HIGH"),(G18))))</formula>
    </cfRule>
  </conditionalFormatting>
  <conditionalFormatting sqref="G18">
    <cfRule type="expression" dxfId="2977" priority="651" stopIfTrue="1">
      <formula>(#REF!="√")</formula>
    </cfRule>
  </conditionalFormatting>
  <conditionalFormatting sqref="G18:G22">
    <cfRule type="cellIs" dxfId="2976" priority="652" operator="equal">
      <formula>"معمولی"</formula>
    </cfRule>
  </conditionalFormatting>
  <conditionalFormatting sqref="G18:G22">
    <cfRule type="cellIs" dxfId="2975" priority="653" operator="equal">
      <formula>"جدی"</formula>
    </cfRule>
  </conditionalFormatting>
  <conditionalFormatting sqref="G18:G22">
    <cfRule type="cellIs" dxfId="2974" priority="654" operator="equal">
      <formula>"حیاتی"</formula>
    </cfRule>
  </conditionalFormatting>
  <conditionalFormatting sqref="G24">
    <cfRule type="containsText" dxfId="2973" priority="655" stopIfTrue="1" operator="containsText" text="LOW">
      <formula>NOT(ISERROR(SEARCH(("LOW"),(G24))))</formula>
    </cfRule>
  </conditionalFormatting>
  <conditionalFormatting sqref="G24">
    <cfRule type="containsText" dxfId="2972" priority="656" stopIfTrue="1" operator="containsText" text="MEDIUM">
      <formula>NOT(ISERROR(SEARCH(("MEDIUM"),(G24))))</formula>
    </cfRule>
  </conditionalFormatting>
  <conditionalFormatting sqref="G24">
    <cfRule type="containsText" dxfId="2971" priority="657" stopIfTrue="1" operator="containsText" text="HIGH">
      <formula>NOT(ISERROR(SEARCH(("HIGH"),(G24))))</formula>
    </cfRule>
  </conditionalFormatting>
  <conditionalFormatting sqref="G24">
    <cfRule type="expression" dxfId="2970" priority="658" stopIfTrue="1">
      <formula>(#REF!="√")</formula>
    </cfRule>
  </conditionalFormatting>
  <conditionalFormatting sqref="G24:G28">
    <cfRule type="cellIs" dxfId="2969" priority="659" operator="equal">
      <formula>"معمولی"</formula>
    </cfRule>
  </conditionalFormatting>
  <conditionalFormatting sqref="G24:G28">
    <cfRule type="cellIs" dxfId="2968" priority="660" operator="equal">
      <formula>"جدی"</formula>
    </cfRule>
  </conditionalFormatting>
  <conditionalFormatting sqref="G24:G28">
    <cfRule type="cellIs" dxfId="2967" priority="661" operator="equal">
      <formula>"حیاتی"</formula>
    </cfRule>
  </conditionalFormatting>
  <conditionalFormatting sqref="G30">
    <cfRule type="containsText" dxfId="2966" priority="662" stopIfTrue="1" operator="containsText" text="LOW">
      <formula>NOT(ISERROR(SEARCH(("LOW"),(G30))))</formula>
    </cfRule>
  </conditionalFormatting>
  <conditionalFormatting sqref="G30">
    <cfRule type="containsText" dxfId="2965" priority="663" stopIfTrue="1" operator="containsText" text="MEDIUM">
      <formula>NOT(ISERROR(SEARCH(("MEDIUM"),(G30))))</formula>
    </cfRule>
  </conditionalFormatting>
  <conditionalFormatting sqref="G30">
    <cfRule type="containsText" dxfId="2964" priority="664" stopIfTrue="1" operator="containsText" text="HIGH">
      <formula>NOT(ISERROR(SEARCH(("HIGH"),(G30))))</formula>
    </cfRule>
  </conditionalFormatting>
  <conditionalFormatting sqref="G30">
    <cfRule type="expression" dxfId="2963" priority="665" stopIfTrue="1">
      <formula>(#REF!="√")</formula>
    </cfRule>
  </conditionalFormatting>
  <conditionalFormatting sqref="G30:G34">
    <cfRule type="cellIs" dxfId="2962" priority="666" operator="equal">
      <formula>"معمولی"</formula>
    </cfRule>
  </conditionalFormatting>
  <conditionalFormatting sqref="G30:G34">
    <cfRule type="cellIs" dxfId="2961" priority="667" operator="equal">
      <formula>"جدی"</formula>
    </cfRule>
  </conditionalFormatting>
  <conditionalFormatting sqref="G30:G34">
    <cfRule type="cellIs" dxfId="2960" priority="668" operator="equal">
      <formula>"حیاتی"</formula>
    </cfRule>
  </conditionalFormatting>
  <conditionalFormatting sqref="G36">
    <cfRule type="containsText" dxfId="2959" priority="669" stopIfTrue="1" operator="containsText" text="LOW">
      <formula>NOT(ISERROR(SEARCH(("LOW"),(G36))))</formula>
    </cfRule>
  </conditionalFormatting>
  <conditionalFormatting sqref="G36">
    <cfRule type="containsText" dxfId="2958" priority="670" stopIfTrue="1" operator="containsText" text="MEDIUM">
      <formula>NOT(ISERROR(SEARCH(("MEDIUM"),(G36))))</formula>
    </cfRule>
  </conditionalFormatting>
  <conditionalFormatting sqref="G36">
    <cfRule type="containsText" dxfId="2957" priority="671" stopIfTrue="1" operator="containsText" text="HIGH">
      <formula>NOT(ISERROR(SEARCH(("HIGH"),(G36))))</formula>
    </cfRule>
  </conditionalFormatting>
  <conditionalFormatting sqref="G36">
    <cfRule type="expression" dxfId="2956" priority="672" stopIfTrue="1">
      <formula>(#REF!="√")</formula>
    </cfRule>
  </conditionalFormatting>
  <conditionalFormatting sqref="G36:G40">
    <cfRule type="cellIs" dxfId="2955" priority="673" operator="equal">
      <formula>"معمولی"</formula>
    </cfRule>
  </conditionalFormatting>
  <conditionalFormatting sqref="G36:G40">
    <cfRule type="cellIs" dxfId="2954" priority="674" operator="equal">
      <formula>"جدی"</formula>
    </cfRule>
  </conditionalFormatting>
  <conditionalFormatting sqref="G36:G40">
    <cfRule type="cellIs" dxfId="2953" priority="675" operator="equal">
      <formula>"حیاتی"</formula>
    </cfRule>
  </conditionalFormatting>
  <conditionalFormatting sqref="G42">
    <cfRule type="containsText" dxfId="2952" priority="676" stopIfTrue="1" operator="containsText" text="LOW">
      <formula>NOT(ISERROR(SEARCH(("LOW"),(G42))))</formula>
    </cfRule>
  </conditionalFormatting>
  <conditionalFormatting sqref="G42">
    <cfRule type="containsText" dxfId="2951" priority="677" stopIfTrue="1" operator="containsText" text="MEDIUM">
      <formula>NOT(ISERROR(SEARCH(("MEDIUM"),(G42))))</formula>
    </cfRule>
  </conditionalFormatting>
  <conditionalFormatting sqref="G42">
    <cfRule type="containsText" dxfId="2950" priority="678" stopIfTrue="1" operator="containsText" text="HIGH">
      <formula>NOT(ISERROR(SEARCH(("HIGH"),(G42))))</formula>
    </cfRule>
  </conditionalFormatting>
  <conditionalFormatting sqref="G42">
    <cfRule type="expression" dxfId="2949" priority="679" stopIfTrue="1">
      <formula>(#REF!="√")</formula>
    </cfRule>
  </conditionalFormatting>
  <conditionalFormatting sqref="G42:G46">
    <cfRule type="cellIs" dxfId="2948" priority="680" operator="equal">
      <formula>"معمولی"</formula>
    </cfRule>
  </conditionalFormatting>
  <conditionalFormatting sqref="G42:G46">
    <cfRule type="cellIs" dxfId="2947" priority="681" operator="equal">
      <formula>"جدی"</formula>
    </cfRule>
  </conditionalFormatting>
  <conditionalFormatting sqref="G42:G46">
    <cfRule type="cellIs" dxfId="2946" priority="682" operator="equal">
      <formula>"حیاتی"</formula>
    </cfRule>
  </conditionalFormatting>
  <conditionalFormatting sqref="G48">
    <cfRule type="containsText" dxfId="2945" priority="683" stopIfTrue="1" operator="containsText" text="LOW">
      <formula>NOT(ISERROR(SEARCH(("LOW"),(G48))))</formula>
    </cfRule>
  </conditionalFormatting>
  <conditionalFormatting sqref="G48">
    <cfRule type="containsText" dxfId="2944" priority="684" stopIfTrue="1" operator="containsText" text="MEDIUM">
      <formula>NOT(ISERROR(SEARCH(("MEDIUM"),(G48))))</formula>
    </cfRule>
  </conditionalFormatting>
  <conditionalFormatting sqref="G48">
    <cfRule type="containsText" dxfId="2943" priority="685" stopIfTrue="1" operator="containsText" text="HIGH">
      <formula>NOT(ISERROR(SEARCH(("HIGH"),(G48))))</formula>
    </cfRule>
  </conditionalFormatting>
  <conditionalFormatting sqref="G48">
    <cfRule type="expression" dxfId="2942" priority="686" stopIfTrue="1">
      <formula>(#REF!="√")</formula>
    </cfRule>
  </conditionalFormatting>
  <conditionalFormatting sqref="G48:G52">
    <cfRule type="cellIs" dxfId="2941" priority="687" operator="equal">
      <formula>"معمولی"</formula>
    </cfRule>
  </conditionalFormatting>
  <conditionalFormatting sqref="G48:G52">
    <cfRule type="cellIs" dxfId="2940" priority="688" operator="equal">
      <formula>"جدی"</formula>
    </cfRule>
  </conditionalFormatting>
  <conditionalFormatting sqref="G48:G52">
    <cfRule type="cellIs" dxfId="2939" priority="689" operator="equal">
      <formula>"حیاتی"</formula>
    </cfRule>
  </conditionalFormatting>
  <conditionalFormatting sqref="G54">
    <cfRule type="containsText" dxfId="2938" priority="690" stopIfTrue="1" operator="containsText" text="LOW">
      <formula>NOT(ISERROR(SEARCH(("LOW"),(G54))))</formula>
    </cfRule>
  </conditionalFormatting>
  <conditionalFormatting sqref="G54">
    <cfRule type="containsText" dxfId="2937" priority="691" stopIfTrue="1" operator="containsText" text="MEDIUM">
      <formula>NOT(ISERROR(SEARCH(("MEDIUM"),(G54))))</formula>
    </cfRule>
  </conditionalFormatting>
  <conditionalFormatting sqref="G54">
    <cfRule type="containsText" dxfId="2936" priority="692" stopIfTrue="1" operator="containsText" text="HIGH">
      <formula>NOT(ISERROR(SEARCH(("HIGH"),(G54))))</formula>
    </cfRule>
  </conditionalFormatting>
  <conditionalFormatting sqref="G54">
    <cfRule type="expression" dxfId="2935" priority="693" stopIfTrue="1">
      <formula>(#REF!="√")</formula>
    </cfRule>
  </conditionalFormatting>
  <conditionalFormatting sqref="G54:G58">
    <cfRule type="cellIs" dxfId="2934" priority="694" operator="equal">
      <formula>"معمولی"</formula>
    </cfRule>
  </conditionalFormatting>
  <conditionalFormatting sqref="G54:G58">
    <cfRule type="cellIs" dxfId="2933" priority="695" operator="equal">
      <formula>"جدی"</formula>
    </cfRule>
  </conditionalFormatting>
  <conditionalFormatting sqref="G54:G58">
    <cfRule type="cellIs" dxfId="2932" priority="696" operator="equal">
      <formula>"حیاتی"</formula>
    </cfRule>
  </conditionalFormatting>
  <conditionalFormatting sqref="G60">
    <cfRule type="containsText" dxfId="2931" priority="697" stopIfTrue="1" operator="containsText" text="LOW">
      <formula>NOT(ISERROR(SEARCH(("LOW"),(G60))))</formula>
    </cfRule>
  </conditionalFormatting>
  <conditionalFormatting sqref="G60">
    <cfRule type="containsText" dxfId="2930" priority="698" stopIfTrue="1" operator="containsText" text="MEDIUM">
      <formula>NOT(ISERROR(SEARCH(("MEDIUM"),(G60))))</formula>
    </cfRule>
  </conditionalFormatting>
  <conditionalFormatting sqref="G60">
    <cfRule type="containsText" dxfId="2929" priority="699" stopIfTrue="1" operator="containsText" text="HIGH">
      <formula>NOT(ISERROR(SEARCH(("HIGH"),(G60))))</formula>
    </cfRule>
  </conditionalFormatting>
  <conditionalFormatting sqref="G60">
    <cfRule type="expression" dxfId="2928" priority="700" stopIfTrue="1">
      <formula>(#REF!="√")</formula>
    </cfRule>
  </conditionalFormatting>
  <conditionalFormatting sqref="G60:G64">
    <cfRule type="cellIs" dxfId="2927" priority="701" operator="equal">
      <formula>"معمولی"</formula>
    </cfRule>
  </conditionalFormatting>
  <conditionalFormatting sqref="G60:G64">
    <cfRule type="cellIs" dxfId="2926" priority="702" operator="equal">
      <formula>"جدی"</formula>
    </cfRule>
  </conditionalFormatting>
  <conditionalFormatting sqref="G60:G64">
    <cfRule type="cellIs" dxfId="2925" priority="703" operator="equal">
      <formula>"حیاتی"</formula>
    </cfRule>
  </conditionalFormatting>
  <conditionalFormatting sqref="G66">
    <cfRule type="containsText" dxfId="2924" priority="704" stopIfTrue="1" operator="containsText" text="LOW">
      <formula>NOT(ISERROR(SEARCH(("LOW"),(G66))))</formula>
    </cfRule>
  </conditionalFormatting>
  <conditionalFormatting sqref="G66">
    <cfRule type="containsText" dxfId="2923" priority="705" stopIfTrue="1" operator="containsText" text="MEDIUM">
      <formula>NOT(ISERROR(SEARCH(("MEDIUM"),(G66))))</formula>
    </cfRule>
  </conditionalFormatting>
  <conditionalFormatting sqref="G66">
    <cfRule type="containsText" dxfId="2922" priority="706" stopIfTrue="1" operator="containsText" text="HIGH">
      <formula>NOT(ISERROR(SEARCH(("HIGH"),(G66))))</formula>
    </cfRule>
  </conditionalFormatting>
  <conditionalFormatting sqref="G66">
    <cfRule type="expression" dxfId="2921" priority="707" stopIfTrue="1">
      <formula>(#REF!="√")</formula>
    </cfRule>
  </conditionalFormatting>
  <conditionalFormatting sqref="G66:G70">
    <cfRule type="cellIs" dxfId="2920" priority="708" operator="equal">
      <formula>"معمولی"</formula>
    </cfRule>
  </conditionalFormatting>
  <conditionalFormatting sqref="G66:G70">
    <cfRule type="cellIs" dxfId="2919" priority="709" operator="equal">
      <formula>"جدی"</formula>
    </cfRule>
  </conditionalFormatting>
  <conditionalFormatting sqref="G66:G70">
    <cfRule type="cellIs" dxfId="2918" priority="710" operator="equal">
      <formula>"حیاتی"</formula>
    </cfRule>
  </conditionalFormatting>
  <conditionalFormatting sqref="G72">
    <cfRule type="containsText" dxfId="2917" priority="711" stopIfTrue="1" operator="containsText" text="LOW">
      <formula>NOT(ISERROR(SEARCH(("LOW"),(G72))))</formula>
    </cfRule>
  </conditionalFormatting>
  <conditionalFormatting sqref="G72">
    <cfRule type="containsText" dxfId="2916" priority="712" stopIfTrue="1" operator="containsText" text="MEDIUM">
      <formula>NOT(ISERROR(SEARCH(("MEDIUM"),(G72))))</formula>
    </cfRule>
  </conditionalFormatting>
  <conditionalFormatting sqref="G72">
    <cfRule type="containsText" dxfId="2915" priority="713" stopIfTrue="1" operator="containsText" text="HIGH">
      <formula>NOT(ISERROR(SEARCH(("HIGH"),(G72))))</formula>
    </cfRule>
  </conditionalFormatting>
  <conditionalFormatting sqref="G72">
    <cfRule type="expression" dxfId="2914" priority="714" stopIfTrue="1">
      <formula>(#REF!="√")</formula>
    </cfRule>
  </conditionalFormatting>
  <conditionalFormatting sqref="G72:G76">
    <cfRule type="cellIs" dxfId="2913" priority="715" operator="equal">
      <formula>"معمولی"</formula>
    </cfRule>
  </conditionalFormatting>
  <conditionalFormatting sqref="G72:G76">
    <cfRule type="cellIs" dxfId="2912" priority="716" operator="equal">
      <formula>"جدی"</formula>
    </cfRule>
  </conditionalFormatting>
  <conditionalFormatting sqref="G72:G76">
    <cfRule type="cellIs" dxfId="2911" priority="717" operator="equal">
      <formula>"حیاتی"</formula>
    </cfRule>
  </conditionalFormatting>
  <conditionalFormatting sqref="G78">
    <cfRule type="containsText" dxfId="2910" priority="718" stopIfTrue="1" operator="containsText" text="LOW">
      <formula>NOT(ISERROR(SEARCH(("LOW"),(G78))))</formula>
    </cfRule>
  </conditionalFormatting>
  <conditionalFormatting sqref="G78">
    <cfRule type="containsText" dxfId="2909" priority="719" stopIfTrue="1" operator="containsText" text="MEDIUM">
      <formula>NOT(ISERROR(SEARCH(("MEDIUM"),(G78))))</formula>
    </cfRule>
  </conditionalFormatting>
  <conditionalFormatting sqref="G78">
    <cfRule type="containsText" dxfId="2908" priority="720" stopIfTrue="1" operator="containsText" text="HIGH">
      <formula>NOT(ISERROR(SEARCH(("HIGH"),(G78))))</formula>
    </cfRule>
  </conditionalFormatting>
  <conditionalFormatting sqref="G78">
    <cfRule type="expression" dxfId="2907" priority="721" stopIfTrue="1">
      <formula>(#REF!="√")</formula>
    </cfRule>
  </conditionalFormatting>
  <conditionalFormatting sqref="G78:G82">
    <cfRule type="cellIs" dxfId="2906" priority="722" operator="equal">
      <formula>"معمولی"</formula>
    </cfRule>
  </conditionalFormatting>
  <conditionalFormatting sqref="G78:G82">
    <cfRule type="cellIs" dxfId="2905" priority="723" operator="equal">
      <formula>"جدی"</formula>
    </cfRule>
  </conditionalFormatting>
  <conditionalFormatting sqref="G78:G82">
    <cfRule type="cellIs" dxfId="2904" priority="724" operator="equal">
      <formula>"حیاتی"</formula>
    </cfRule>
  </conditionalFormatting>
  <conditionalFormatting sqref="G84">
    <cfRule type="containsText" dxfId="2903" priority="725" stopIfTrue="1" operator="containsText" text="LOW">
      <formula>NOT(ISERROR(SEARCH(("LOW"),(G84))))</formula>
    </cfRule>
  </conditionalFormatting>
  <conditionalFormatting sqref="G84">
    <cfRule type="containsText" dxfId="2902" priority="726" stopIfTrue="1" operator="containsText" text="MEDIUM">
      <formula>NOT(ISERROR(SEARCH(("MEDIUM"),(G84))))</formula>
    </cfRule>
  </conditionalFormatting>
  <conditionalFormatting sqref="G84">
    <cfRule type="containsText" dxfId="2901" priority="727" stopIfTrue="1" operator="containsText" text="HIGH">
      <formula>NOT(ISERROR(SEARCH(("HIGH"),(G84))))</formula>
    </cfRule>
  </conditionalFormatting>
  <conditionalFormatting sqref="G84">
    <cfRule type="expression" dxfId="2900" priority="728" stopIfTrue="1">
      <formula>(#REF!="√")</formula>
    </cfRule>
  </conditionalFormatting>
  <conditionalFormatting sqref="G84:G88">
    <cfRule type="cellIs" dxfId="2899" priority="729" operator="equal">
      <formula>"معمولی"</formula>
    </cfRule>
  </conditionalFormatting>
  <conditionalFormatting sqref="G84:G88">
    <cfRule type="cellIs" dxfId="2898" priority="730" operator="equal">
      <formula>"جدی"</formula>
    </cfRule>
  </conditionalFormatting>
  <conditionalFormatting sqref="G84:G88">
    <cfRule type="cellIs" dxfId="2897" priority="731" operator="equal">
      <formula>"حیاتی"</formula>
    </cfRule>
  </conditionalFormatting>
  <conditionalFormatting sqref="G90">
    <cfRule type="containsText" dxfId="2896" priority="732" stopIfTrue="1" operator="containsText" text="LOW">
      <formula>NOT(ISERROR(SEARCH(("LOW"),(G90))))</formula>
    </cfRule>
  </conditionalFormatting>
  <conditionalFormatting sqref="G90">
    <cfRule type="containsText" dxfId="2895" priority="733" stopIfTrue="1" operator="containsText" text="MEDIUM">
      <formula>NOT(ISERROR(SEARCH(("MEDIUM"),(G90))))</formula>
    </cfRule>
  </conditionalFormatting>
  <conditionalFormatting sqref="G90">
    <cfRule type="containsText" dxfId="2894" priority="734" stopIfTrue="1" operator="containsText" text="HIGH">
      <formula>NOT(ISERROR(SEARCH(("HIGH"),(G90))))</formula>
    </cfRule>
  </conditionalFormatting>
  <conditionalFormatting sqref="G90">
    <cfRule type="expression" dxfId="2893" priority="735" stopIfTrue="1">
      <formula>(#REF!="√")</formula>
    </cfRule>
  </conditionalFormatting>
  <conditionalFormatting sqref="G90:G94">
    <cfRule type="cellIs" dxfId="2892" priority="736" operator="equal">
      <formula>"معمولی"</formula>
    </cfRule>
  </conditionalFormatting>
  <conditionalFormatting sqref="G90:G94">
    <cfRule type="cellIs" dxfId="2891" priority="737" operator="equal">
      <formula>"جدی"</formula>
    </cfRule>
  </conditionalFormatting>
  <conditionalFormatting sqref="G90:G94">
    <cfRule type="cellIs" dxfId="2890" priority="738" operator="equal">
      <formula>"حیاتی"</formula>
    </cfRule>
  </conditionalFormatting>
  <conditionalFormatting sqref="G96">
    <cfRule type="containsText" dxfId="2889" priority="739" stopIfTrue="1" operator="containsText" text="LOW">
      <formula>NOT(ISERROR(SEARCH(("LOW"),(G96))))</formula>
    </cfRule>
  </conditionalFormatting>
  <conditionalFormatting sqref="G96">
    <cfRule type="containsText" dxfId="2888" priority="740" stopIfTrue="1" operator="containsText" text="MEDIUM">
      <formula>NOT(ISERROR(SEARCH(("MEDIUM"),(G96))))</formula>
    </cfRule>
  </conditionalFormatting>
  <conditionalFormatting sqref="G96">
    <cfRule type="containsText" dxfId="2887" priority="741" stopIfTrue="1" operator="containsText" text="HIGH">
      <formula>NOT(ISERROR(SEARCH(("HIGH"),(G96))))</formula>
    </cfRule>
  </conditionalFormatting>
  <conditionalFormatting sqref="G96">
    <cfRule type="expression" dxfId="2886" priority="742" stopIfTrue="1">
      <formula>(#REF!="√")</formula>
    </cfRule>
  </conditionalFormatting>
  <conditionalFormatting sqref="G96:G100">
    <cfRule type="cellIs" dxfId="2885" priority="743" operator="equal">
      <formula>"معمولی"</formula>
    </cfRule>
  </conditionalFormatting>
  <conditionalFormatting sqref="G96:G100">
    <cfRule type="cellIs" dxfId="2884" priority="744" operator="equal">
      <formula>"جدی"</formula>
    </cfRule>
  </conditionalFormatting>
  <conditionalFormatting sqref="G96:G100">
    <cfRule type="cellIs" dxfId="2883" priority="745" operator="equal">
      <formula>"حیاتی"</formula>
    </cfRule>
  </conditionalFormatting>
  <conditionalFormatting sqref="G102">
    <cfRule type="containsText" dxfId="2882" priority="746" stopIfTrue="1" operator="containsText" text="LOW">
      <formula>NOT(ISERROR(SEARCH(("LOW"),(G102))))</formula>
    </cfRule>
  </conditionalFormatting>
  <conditionalFormatting sqref="G102">
    <cfRule type="containsText" dxfId="2881" priority="747" stopIfTrue="1" operator="containsText" text="MEDIUM">
      <formula>NOT(ISERROR(SEARCH(("MEDIUM"),(G102))))</formula>
    </cfRule>
  </conditionalFormatting>
  <conditionalFormatting sqref="G102">
    <cfRule type="containsText" dxfId="2880" priority="748" stopIfTrue="1" operator="containsText" text="HIGH">
      <formula>NOT(ISERROR(SEARCH(("HIGH"),(G102))))</formula>
    </cfRule>
  </conditionalFormatting>
  <conditionalFormatting sqref="G102">
    <cfRule type="expression" dxfId="2879" priority="749" stopIfTrue="1">
      <formula>(#REF!="√")</formula>
    </cfRule>
  </conditionalFormatting>
  <conditionalFormatting sqref="G102:G106">
    <cfRule type="cellIs" dxfId="2878" priority="750" operator="equal">
      <formula>"معمولی"</formula>
    </cfRule>
  </conditionalFormatting>
  <conditionalFormatting sqref="G102:G106">
    <cfRule type="cellIs" dxfId="2877" priority="751" operator="equal">
      <formula>"جدی"</formula>
    </cfRule>
  </conditionalFormatting>
  <conditionalFormatting sqref="G102:G106">
    <cfRule type="cellIs" dxfId="2876" priority="752" operator="equal">
      <formula>"حیاتی"</formula>
    </cfRule>
  </conditionalFormatting>
  <conditionalFormatting sqref="G108">
    <cfRule type="containsText" dxfId="2875" priority="753" stopIfTrue="1" operator="containsText" text="LOW">
      <formula>NOT(ISERROR(SEARCH(("LOW"),(G108))))</formula>
    </cfRule>
  </conditionalFormatting>
  <conditionalFormatting sqref="G108">
    <cfRule type="containsText" dxfId="2874" priority="754" stopIfTrue="1" operator="containsText" text="MEDIUM">
      <formula>NOT(ISERROR(SEARCH(("MEDIUM"),(G108))))</formula>
    </cfRule>
  </conditionalFormatting>
  <conditionalFormatting sqref="G108">
    <cfRule type="containsText" dxfId="2873" priority="755" stopIfTrue="1" operator="containsText" text="HIGH">
      <formula>NOT(ISERROR(SEARCH(("HIGH"),(G108))))</formula>
    </cfRule>
  </conditionalFormatting>
  <conditionalFormatting sqref="G108">
    <cfRule type="expression" dxfId="2872" priority="756" stopIfTrue="1">
      <formula>(#REF!="√")</formula>
    </cfRule>
  </conditionalFormatting>
  <conditionalFormatting sqref="G108:G112">
    <cfRule type="cellIs" dxfId="2871" priority="757" operator="equal">
      <formula>"معمولی"</formula>
    </cfRule>
  </conditionalFormatting>
  <conditionalFormatting sqref="G108:G112">
    <cfRule type="cellIs" dxfId="2870" priority="758" operator="equal">
      <formula>"جدی"</formula>
    </cfRule>
  </conditionalFormatting>
  <conditionalFormatting sqref="G108:G112">
    <cfRule type="cellIs" dxfId="2869" priority="759" operator="equal">
      <formula>"حیاتی"</formula>
    </cfRule>
  </conditionalFormatting>
  <conditionalFormatting sqref="G114">
    <cfRule type="containsText" dxfId="2868" priority="760" stopIfTrue="1" operator="containsText" text="LOW">
      <formula>NOT(ISERROR(SEARCH(("LOW"),(G114))))</formula>
    </cfRule>
  </conditionalFormatting>
  <conditionalFormatting sqref="G114">
    <cfRule type="containsText" dxfId="2867" priority="761" stopIfTrue="1" operator="containsText" text="MEDIUM">
      <formula>NOT(ISERROR(SEARCH(("MEDIUM"),(G114))))</formula>
    </cfRule>
  </conditionalFormatting>
  <conditionalFormatting sqref="G114">
    <cfRule type="containsText" dxfId="2866" priority="762" stopIfTrue="1" operator="containsText" text="HIGH">
      <formula>NOT(ISERROR(SEARCH(("HIGH"),(G114))))</formula>
    </cfRule>
  </conditionalFormatting>
  <conditionalFormatting sqref="G114">
    <cfRule type="expression" dxfId="2865" priority="763" stopIfTrue="1">
      <formula>(#REF!="√")</formula>
    </cfRule>
  </conditionalFormatting>
  <conditionalFormatting sqref="G114:G118">
    <cfRule type="cellIs" dxfId="2864" priority="764" operator="equal">
      <formula>"معمولی"</formula>
    </cfRule>
  </conditionalFormatting>
  <conditionalFormatting sqref="G114:G118">
    <cfRule type="cellIs" dxfId="2863" priority="765" operator="equal">
      <formula>"جدی"</formula>
    </cfRule>
  </conditionalFormatting>
  <conditionalFormatting sqref="G114:G118">
    <cfRule type="cellIs" dxfId="2862" priority="766" operator="equal">
      <formula>"حیاتی"</formula>
    </cfRule>
  </conditionalFormatting>
  <conditionalFormatting sqref="G120">
    <cfRule type="containsText" dxfId="2861" priority="767" stopIfTrue="1" operator="containsText" text="LOW">
      <formula>NOT(ISERROR(SEARCH(("LOW"),(G120))))</formula>
    </cfRule>
  </conditionalFormatting>
  <conditionalFormatting sqref="G120">
    <cfRule type="containsText" dxfId="2860" priority="768" stopIfTrue="1" operator="containsText" text="MEDIUM">
      <formula>NOT(ISERROR(SEARCH(("MEDIUM"),(G120))))</formula>
    </cfRule>
  </conditionalFormatting>
  <conditionalFormatting sqref="G120">
    <cfRule type="containsText" dxfId="2859" priority="769" stopIfTrue="1" operator="containsText" text="HIGH">
      <formula>NOT(ISERROR(SEARCH(("HIGH"),(G120))))</formula>
    </cfRule>
  </conditionalFormatting>
  <conditionalFormatting sqref="G120">
    <cfRule type="expression" dxfId="2858" priority="770" stopIfTrue="1">
      <formula>(#REF!="√")</formula>
    </cfRule>
  </conditionalFormatting>
  <conditionalFormatting sqref="G120:G124">
    <cfRule type="cellIs" dxfId="2857" priority="771" operator="equal">
      <formula>"معمولی"</formula>
    </cfRule>
  </conditionalFormatting>
  <conditionalFormatting sqref="G120:G124">
    <cfRule type="cellIs" dxfId="2856" priority="772" operator="equal">
      <formula>"جدی"</formula>
    </cfRule>
  </conditionalFormatting>
  <conditionalFormatting sqref="G120:G124">
    <cfRule type="cellIs" dxfId="2855" priority="773" operator="equal">
      <formula>"حیاتی"</formula>
    </cfRule>
  </conditionalFormatting>
  <conditionalFormatting sqref="G126">
    <cfRule type="containsText" dxfId="2854" priority="774" stopIfTrue="1" operator="containsText" text="LOW">
      <formula>NOT(ISERROR(SEARCH(("LOW"),(G126))))</formula>
    </cfRule>
  </conditionalFormatting>
  <conditionalFormatting sqref="G126">
    <cfRule type="containsText" dxfId="2853" priority="775" stopIfTrue="1" operator="containsText" text="MEDIUM">
      <formula>NOT(ISERROR(SEARCH(("MEDIUM"),(G126))))</formula>
    </cfRule>
  </conditionalFormatting>
  <conditionalFormatting sqref="G126">
    <cfRule type="containsText" dxfId="2852" priority="776" stopIfTrue="1" operator="containsText" text="HIGH">
      <formula>NOT(ISERROR(SEARCH(("HIGH"),(G126))))</formula>
    </cfRule>
  </conditionalFormatting>
  <conditionalFormatting sqref="G126">
    <cfRule type="expression" dxfId="2851" priority="777" stopIfTrue="1">
      <formula>(#REF!="√")</formula>
    </cfRule>
  </conditionalFormatting>
  <conditionalFormatting sqref="G126:G130">
    <cfRule type="cellIs" dxfId="2850" priority="778" operator="equal">
      <formula>"معمولی"</formula>
    </cfRule>
  </conditionalFormatting>
  <conditionalFormatting sqref="G126:G130">
    <cfRule type="cellIs" dxfId="2849" priority="779" operator="equal">
      <formula>"جدی"</formula>
    </cfRule>
  </conditionalFormatting>
  <conditionalFormatting sqref="G126:G130">
    <cfRule type="cellIs" dxfId="2848" priority="780" operator="equal">
      <formula>"حیاتی"</formula>
    </cfRule>
  </conditionalFormatting>
  <conditionalFormatting sqref="G132">
    <cfRule type="containsText" dxfId="2847" priority="781" stopIfTrue="1" operator="containsText" text="LOW">
      <formula>NOT(ISERROR(SEARCH(("LOW"),(G132))))</formula>
    </cfRule>
  </conditionalFormatting>
  <conditionalFormatting sqref="G132">
    <cfRule type="containsText" dxfId="2846" priority="782" stopIfTrue="1" operator="containsText" text="MEDIUM">
      <formula>NOT(ISERROR(SEARCH(("MEDIUM"),(G132))))</formula>
    </cfRule>
  </conditionalFormatting>
  <conditionalFormatting sqref="G132">
    <cfRule type="containsText" dxfId="2845" priority="783" stopIfTrue="1" operator="containsText" text="HIGH">
      <formula>NOT(ISERROR(SEARCH(("HIGH"),(G132))))</formula>
    </cfRule>
  </conditionalFormatting>
  <conditionalFormatting sqref="G132">
    <cfRule type="expression" dxfId="2844" priority="784" stopIfTrue="1">
      <formula>(#REF!="√")</formula>
    </cfRule>
  </conditionalFormatting>
  <conditionalFormatting sqref="G132:G136">
    <cfRule type="cellIs" dxfId="2843" priority="785" operator="equal">
      <formula>"معمولی"</formula>
    </cfRule>
  </conditionalFormatting>
  <conditionalFormatting sqref="G132:G136">
    <cfRule type="cellIs" dxfId="2842" priority="786" operator="equal">
      <formula>"جدی"</formula>
    </cfRule>
  </conditionalFormatting>
  <conditionalFormatting sqref="G132:G136">
    <cfRule type="cellIs" dxfId="2841" priority="787" operator="equal">
      <formula>"حیاتی"</formula>
    </cfRule>
  </conditionalFormatting>
  <conditionalFormatting sqref="G138">
    <cfRule type="containsText" dxfId="2840" priority="788" stopIfTrue="1" operator="containsText" text="LOW">
      <formula>NOT(ISERROR(SEARCH(("LOW"),(G138))))</formula>
    </cfRule>
  </conditionalFormatting>
  <conditionalFormatting sqref="G138">
    <cfRule type="containsText" dxfId="2839" priority="789" stopIfTrue="1" operator="containsText" text="MEDIUM">
      <formula>NOT(ISERROR(SEARCH(("MEDIUM"),(G138))))</formula>
    </cfRule>
  </conditionalFormatting>
  <conditionalFormatting sqref="G138">
    <cfRule type="containsText" dxfId="2838" priority="790" stopIfTrue="1" operator="containsText" text="HIGH">
      <formula>NOT(ISERROR(SEARCH(("HIGH"),(G138))))</formula>
    </cfRule>
  </conditionalFormatting>
  <conditionalFormatting sqref="G138">
    <cfRule type="expression" dxfId="2837" priority="791" stopIfTrue="1">
      <formula>(#REF!="√")</formula>
    </cfRule>
  </conditionalFormatting>
  <conditionalFormatting sqref="G138:G142">
    <cfRule type="cellIs" dxfId="2836" priority="792" operator="equal">
      <formula>"معمولی"</formula>
    </cfRule>
  </conditionalFormatting>
  <conditionalFormatting sqref="G138:G142">
    <cfRule type="cellIs" dxfId="2835" priority="793" operator="equal">
      <formula>"جدی"</formula>
    </cfRule>
  </conditionalFormatting>
  <conditionalFormatting sqref="G138:G142">
    <cfRule type="cellIs" dxfId="2834" priority="794" operator="equal">
      <formula>"حیاتی"</formula>
    </cfRule>
  </conditionalFormatting>
  <conditionalFormatting sqref="G144">
    <cfRule type="containsText" dxfId="2833" priority="795" stopIfTrue="1" operator="containsText" text="LOW">
      <formula>NOT(ISERROR(SEARCH(("LOW"),(G144))))</formula>
    </cfRule>
  </conditionalFormatting>
  <conditionalFormatting sqref="G144">
    <cfRule type="containsText" dxfId="2832" priority="796" stopIfTrue="1" operator="containsText" text="MEDIUM">
      <formula>NOT(ISERROR(SEARCH(("MEDIUM"),(G144))))</formula>
    </cfRule>
  </conditionalFormatting>
  <conditionalFormatting sqref="G144">
    <cfRule type="containsText" dxfId="2831" priority="797" stopIfTrue="1" operator="containsText" text="HIGH">
      <formula>NOT(ISERROR(SEARCH(("HIGH"),(G144))))</formula>
    </cfRule>
  </conditionalFormatting>
  <conditionalFormatting sqref="G144">
    <cfRule type="expression" dxfId="2830" priority="798" stopIfTrue="1">
      <formula>(#REF!="√")</formula>
    </cfRule>
  </conditionalFormatting>
  <conditionalFormatting sqref="G144:G148">
    <cfRule type="cellIs" dxfId="2829" priority="799" operator="equal">
      <formula>"معمولی"</formula>
    </cfRule>
  </conditionalFormatting>
  <conditionalFormatting sqref="G144:G148">
    <cfRule type="cellIs" dxfId="2828" priority="800" operator="equal">
      <formula>"جدی"</formula>
    </cfRule>
  </conditionalFormatting>
  <conditionalFormatting sqref="G144:G148">
    <cfRule type="cellIs" dxfId="2827" priority="801" operator="equal">
      <formula>"حیاتی"</formula>
    </cfRule>
  </conditionalFormatting>
  <conditionalFormatting sqref="G154">
    <cfRule type="containsText" dxfId="2826" priority="802" stopIfTrue="1" operator="containsText" text="LOW">
      <formula>NOT(ISERROR(SEARCH(("LOW"),(G154))))</formula>
    </cfRule>
  </conditionalFormatting>
  <conditionalFormatting sqref="G154">
    <cfRule type="containsText" dxfId="2825" priority="803" stopIfTrue="1" operator="containsText" text="MEDIUM">
      <formula>NOT(ISERROR(SEARCH(("MEDIUM"),(G154))))</formula>
    </cfRule>
  </conditionalFormatting>
  <conditionalFormatting sqref="G154">
    <cfRule type="containsText" dxfId="2824" priority="804" stopIfTrue="1" operator="containsText" text="HIGH">
      <formula>NOT(ISERROR(SEARCH(("HIGH"),(G154))))</formula>
    </cfRule>
  </conditionalFormatting>
  <conditionalFormatting sqref="G154">
    <cfRule type="expression" dxfId="2823" priority="805" stopIfTrue="1">
      <formula>(#REF!="√")</formula>
    </cfRule>
  </conditionalFormatting>
  <conditionalFormatting sqref="G154:G158">
    <cfRule type="cellIs" dxfId="2822" priority="806" operator="equal">
      <formula>"معمولی"</formula>
    </cfRule>
  </conditionalFormatting>
  <conditionalFormatting sqref="G154:G158">
    <cfRule type="cellIs" dxfId="2821" priority="807" operator="equal">
      <formula>"جدی"</formula>
    </cfRule>
  </conditionalFormatting>
  <conditionalFormatting sqref="G154:G158">
    <cfRule type="cellIs" dxfId="2820" priority="808" operator="equal">
      <formula>"حیاتی"</formula>
    </cfRule>
  </conditionalFormatting>
  <conditionalFormatting sqref="G160">
    <cfRule type="containsText" dxfId="2819" priority="809" stopIfTrue="1" operator="containsText" text="LOW">
      <formula>NOT(ISERROR(SEARCH(("LOW"),(G160))))</formula>
    </cfRule>
  </conditionalFormatting>
  <conditionalFormatting sqref="G160">
    <cfRule type="containsText" dxfId="2818" priority="810" stopIfTrue="1" operator="containsText" text="MEDIUM">
      <formula>NOT(ISERROR(SEARCH(("MEDIUM"),(G160))))</formula>
    </cfRule>
  </conditionalFormatting>
  <conditionalFormatting sqref="G160">
    <cfRule type="containsText" dxfId="2817" priority="811" stopIfTrue="1" operator="containsText" text="HIGH">
      <formula>NOT(ISERROR(SEARCH(("HIGH"),(G160))))</formula>
    </cfRule>
  </conditionalFormatting>
  <conditionalFormatting sqref="G160">
    <cfRule type="expression" dxfId="2816" priority="812" stopIfTrue="1">
      <formula>(#REF!="√")</formula>
    </cfRule>
  </conditionalFormatting>
  <conditionalFormatting sqref="G160:G164">
    <cfRule type="cellIs" dxfId="2815" priority="813" operator="equal">
      <formula>"معمولی"</formula>
    </cfRule>
  </conditionalFormatting>
  <conditionalFormatting sqref="G160:G164">
    <cfRule type="cellIs" dxfId="2814" priority="814" operator="equal">
      <formula>"جدی"</formula>
    </cfRule>
  </conditionalFormatting>
  <conditionalFormatting sqref="G160:G164">
    <cfRule type="cellIs" dxfId="2813" priority="815" operator="equal">
      <formula>"حیاتی"</formula>
    </cfRule>
  </conditionalFormatting>
  <conditionalFormatting sqref="G166">
    <cfRule type="containsText" dxfId="2812" priority="816" stopIfTrue="1" operator="containsText" text="LOW">
      <formula>NOT(ISERROR(SEARCH(("LOW"),(G166))))</formula>
    </cfRule>
  </conditionalFormatting>
  <conditionalFormatting sqref="G166">
    <cfRule type="containsText" dxfId="2811" priority="817" stopIfTrue="1" operator="containsText" text="MEDIUM">
      <formula>NOT(ISERROR(SEARCH(("MEDIUM"),(G166))))</formula>
    </cfRule>
  </conditionalFormatting>
  <conditionalFormatting sqref="G166">
    <cfRule type="containsText" dxfId="2810" priority="818" stopIfTrue="1" operator="containsText" text="HIGH">
      <formula>NOT(ISERROR(SEARCH(("HIGH"),(G166))))</formula>
    </cfRule>
  </conditionalFormatting>
  <conditionalFormatting sqref="G166">
    <cfRule type="expression" dxfId="2809" priority="819" stopIfTrue="1">
      <formula>(#REF!="√")</formula>
    </cfRule>
  </conditionalFormatting>
  <conditionalFormatting sqref="G166:G170">
    <cfRule type="cellIs" dxfId="2808" priority="820" operator="equal">
      <formula>"معمولی"</formula>
    </cfRule>
  </conditionalFormatting>
  <conditionalFormatting sqref="G166:G170">
    <cfRule type="cellIs" dxfId="2807" priority="821" operator="equal">
      <formula>"جدی"</formula>
    </cfRule>
  </conditionalFormatting>
  <conditionalFormatting sqref="G166:G170">
    <cfRule type="cellIs" dxfId="2806" priority="822" operator="equal">
      <formula>"حیاتی"</formula>
    </cfRule>
  </conditionalFormatting>
  <conditionalFormatting sqref="G172">
    <cfRule type="containsText" dxfId="2805" priority="823" stopIfTrue="1" operator="containsText" text="LOW">
      <formula>NOT(ISERROR(SEARCH(("LOW"),(G172))))</formula>
    </cfRule>
  </conditionalFormatting>
  <conditionalFormatting sqref="G172">
    <cfRule type="containsText" dxfId="2804" priority="824" stopIfTrue="1" operator="containsText" text="MEDIUM">
      <formula>NOT(ISERROR(SEARCH(("MEDIUM"),(G172))))</formula>
    </cfRule>
  </conditionalFormatting>
  <conditionalFormatting sqref="G172">
    <cfRule type="containsText" dxfId="2803" priority="825" stopIfTrue="1" operator="containsText" text="HIGH">
      <formula>NOT(ISERROR(SEARCH(("HIGH"),(G172))))</formula>
    </cfRule>
  </conditionalFormatting>
  <conditionalFormatting sqref="G172">
    <cfRule type="expression" dxfId="2802" priority="826" stopIfTrue="1">
      <formula>(#REF!="√")</formula>
    </cfRule>
  </conditionalFormatting>
  <conditionalFormatting sqref="G172:G176">
    <cfRule type="cellIs" dxfId="2801" priority="827" operator="equal">
      <formula>"معمولی"</formula>
    </cfRule>
  </conditionalFormatting>
  <conditionalFormatting sqref="G172:G176">
    <cfRule type="cellIs" dxfId="2800" priority="828" operator="equal">
      <formula>"جدی"</formula>
    </cfRule>
  </conditionalFormatting>
  <conditionalFormatting sqref="G172:G176">
    <cfRule type="cellIs" dxfId="2799" priority="829" operator="equal">
      <formula>"حیاتی"</formula>
    </cfRule>
  </conditionalFormatting>
  <conditionalFormatting sqref="G178">
    <cfRule type="containsText" dxfId="2798" priority="830" stopIfTrue="1" operator="containsText" text="LOW">
      <formula>NOT(ISERROR(SEARCH(("LOW"),(G178))))</formula>
    </cfRule>
  </conditionalFormatting>
  <conditionalFormatting sqref="G178">
    <cfRule type="containsText" dxfId="2797" priority="831" stopIfTrue="1" operator="containsText" text="MEDIUM">
      <formula>NOT(ISERROR(SEARCH(("MEDIUM"),(G178))))</formula>
    </cfRule>
  </conditionalFormatting>
  <conditionalFormatting sqref="G178">
    <cfRule type="containsText" dxfId="2796" priority="832" stopIfTrue="1" operator="containsText" text="HIGH">
      <formula>NOT(ISERROR(SEARCH(("HIGH"),(G178))))</formula>
    </cfRule>
  </conditionalFormatting>
  <conditionalFormatting sqref="G178">
    <cfRule type="expression" dxfId="2795" priority="833" stopIfTrue="1">
      <formula>(#REF!="√")</formula>
    </cfRule>
  </conditionalFormatting>
  <conditionalFormatting sqref="G178:G182">
    <cfRule type="cellIs" dxfId="2794" priority="834" operator="equal">
      <formula>"معمولی"</formula>
    </cfRule>
  </conditionalFormatting>
  <conditionalFormatting sqref="G178:G182">
    <cfRule type="cellIs" dxfId="2793" priority="835" operator="equal">
      <formula>"جدی"</formula>
    </cfRule>
  </conditionalFormatting>
  <conditionalFormatting sqref="G178:G182">
    <cfRule type="cellIs" dxfId="2792" priority="836" operator="equal">
      <formula>"حیاتی"</formula>
    </cfRule>
  </conditionalFormatting>
  <conditionalFormatting sqref="G184">
    <cfRule type="containsText" dxfId="2791" priority="837" stopIfTrue="1" operator="containsText" text="LOW">
      <formula>NOT(ISERROR(SEARCH(("LOW"),(G184))))</formula>
    </cfRule>
  </conditionalFormatting>
  <conditionalFormatting sqref="G184">
    <cfRule type="containsText" dxfId="2790" priority="838" stopIfTrue="1" operator="containsText" text="MEDIUM">
      <formula>NOT(ISERROR(SEARCH(("MEDIUM"),(G184))))</formula>
    </cfRule>
  </conditionalFormatting>
  <conditionalFormatting sqref="G184">
    <cfRule type="containsText" dxfId="2789" priority="839" stopIfTrue="1" operator="containsText" text="HIGH">
      <formula>NOT(ISERROR(SEARCH(("HIGH"),(G184))))</formula>
    </cfRule>
  </conditionalFormatting>
  <conditionalFormatting sqref="G184">
    <cfRule type="expression" dxfId="2788" priority="840" stopIfTrue="1">
      <formula>(#REF!="√")</formula>
    </cfRule>
  </conditionalFormatting>
  <conditionalFormatting sqref="G184:G188">
    <cfRule type="cellIs" dxfId="2787" priority="841" operator="equal">
      <formula>"معمولی"</formula>
    </cfRule>
  </conditionalFormatting>
  <conditionalFormatting sqref="G184:G188">
    <cfRule type="cellIs" dxfId="2786" priority="842" operator="equal">
      <formula>"جدی"</formula>
    </cfRule>
  </conditionalFormatting>
  <conditionalFormatting sqref="G184:G188">
    <cfRule type="cellIs" dxfId="2785" priority="843" operator="equal">
      <formula>"حیاتی"</formula>
    </cfRule>
  </conditionalFormatting>
  <conditionalFormatting sqref="G190">
    <cfRule type="containsText" dxfId="2784" priority="844" stopIfTrue="1" operator="containsText" text="LOW">
      <formula>NOT(ISERROR(SEARCH(("LOW"),(G190))))</formula>
    </cfRule>
  </conditionalFormatting>
  <conditionalFormatting sqref="G190">
    <cfRule type="containsText" dxfId="2783" priority="845" stopIfTrue="1" operator="containsText" text="MEDIUM">
      <formula>NOT(ISERROR(SEARCH(("MEDIUM"),(G190))))</formula>
    </cfRule>
  </conditionalFormatting>
  <conditionalFormatting sqref="G190">
    <cfRule type="containsText" dxfId="2782" priority="846" stopIfTrue="1" operator="containsText" text="HIGH">
      <formula>NOT(ISERROR(SEARCH(("HIGH"),(G190))))</formula>
    </cfRule>
  </conditionalFormatting>
  <conditionalFormatting sqref="G190">
    <cfRule type="expression" dxfId="2781" priority="847" stopIfTrue="1">
      <formula>(#REF!="√")</formula>
    </cfRule>
  </conditionalFormatting>
  <conditionalFormatting sqref="G190:G194">
    <cfRule type="cellIs" dxfId="2780" priority="848" operator="equal">
      <formula>"معمولی"</formula>
    </cfRule>
  </conditionalFormatting>
  <conditionalFormatting sqref="G190:G194">
    <cfRule type="cellIs" dxfId="2779" priority="849" operator="equal">
      <formula>"جدی"</formula>
    </cfRule>
  </conditionalFormatting>
  <conditionalFormatting sqref="G190:G194">
    <cfRule type="cellIs" dxfId="2778" priority="850" operator="equal">
      <formula>"حیاتی"</formula>
    </cfRule>
  </conditionalFormatting>
  <conditionalFormatting sqref="G196">
    <cfRule type="containsText" dxfId="2777" priority="851" stopIfTrue="1" operator="containsText" text="LOW">
      <formula>NOT(ISERROR(SEARCH(("LOW"),(G196))))</formula>
    </cfRule>
  </conditionalFormatting>
  <conditionalFormatting sqref="G196">
    <cfRule type="containsText" dxfId="2776" priority="852" stopIfTrue="1" operator="containsText" text="MEDIUM">
      <formula>NOT(ISERROR(SEARCH(("MEDIUM"),(G196))))</formula>
    </cfRule>
  </conditionalFormatting>
  <conditionalFormatting sqref="G196">
    <cfRule type="containsText" dxfId="2775" priority="853" stopIfTrue="1" operator="containsText" text="HIGH">
      <formula>NOT(ISERROR(SEARCH(("HIGH"),(G196))))</formula>
    </cfRule>
  </conditionalFormatting>
  <conditionalFormatting sqref="G196">
    <cfRule type="expression" dxfId="2774" priority="854" stopIfTrue="1">
      <formula>(#REF!="√")</formula>
    </cfRule>
  </conditionalFormatting>
  <conditionalFormatting sqref="G196:G200">
    <cfRule type="cellIs" dxfId="2773" priority="855" operator="equal">
      <formula>"معمولی"</formula>
    </cfRule>
  </conditionalFormatting>
  <conditionalFormatting sqref="G196:G200">
    <cfRule type="cellIs" dxfId="2772" priority="856" operator="equal">
      <formula>"جدی"</formula>
    </cfRule>
  </conditionalFormatting>
  <conditionalFormatting sqref="G196:G200">
    <cfRule type="cellIs" dxfId="2771" priority="857" operator="equal">
      <formula>"حیاتی"</formula>
    </cfRule>
  </conditionalFormatting>
  <conditionalFormatting sqref="G202">
    <cfRule type="containsText" dxfId="2770" priority="858" stopIfTrue="1" operator="containsText" text="LOW">
      <formula>NOT(ISERROR(SEARCH(("LOW"),(G202))))</formula>
    </cfRule>
  </conditionalFormatting>
  <conditionalFormatting sqref="G202">
    <cfRule type="containsText" dxfId="2769" priority="859" stopIfTrue="1" operator="containsText" text="MEDIUM">
      <formula>NOT(ISERROR(SEARCH(("MEDIUM"),(G202))))</formula>
    </cfRule>
  </conditionalFormatting>
  <conditionalFormatting sqref="G202">
    <cfRule type="containsText" dxfId="2768" priority="860" stopIfTrue="1" operator="containsText" text="HIGH">
      <formula>NOT(ISERROR(SEARCH(("HIGH"),(G202))))</formula>
    </cfRule>
  </conditionalFormatting>
  <conditionalFormatting sqref="G202">
    <cfRule type="expression" dxfId="2767" priority="861" stopIfTrue="1">
      <formula>(#REF!="√")</formula>
    </cfRule>
  </conditionalFormatting>
  <conditionalFormatting sqref="G202:G206">
    <cfRule type="cellIs" dxfId="2766" priority="862" operator="equal">
      <formula>"معمولی"</formula>
    </cfRule>
  </conditionalFormatting>
  <conditionalFormatting sqref="G202:G206">
    <cfRule type="cellIs" dxfId="2765" priority="863" operator="equal">
      <formula>"جدی"</formula>
    </cfRule>
  </conditionalFormatting>
  <conditionalFormatting sqref="G202:G206">
    <cfRule type="cellIs" dxfId="2764" priority="864" operator="equal">
      <formula>"حیاتی"</formula>
    </cfRule>
  </conditionalFormatting>
  <conditionalFormatting sqref="G208">
    <cfRule type="containsText" dxfId="2763" priority="865" stopIfTrue="1" operator="containsText" text="LOW">
      <formula>NOT(ISERROR(SEARCH(("LOW"),(G208))))</formula>
    </cfRule>
  </conditionalFormatting>
  <conditionalFormatting sqref="G208">
    <cfRule type="containsText" dxfId="2762" priority="866" stopIfTrue="1" operator="containsText" text="MEDIUM">
      <formula>NOT(ISERROR(SEARCH(("MEDIUM"),(G208))))</formula>
    </cfRule>
  </conditionalFormatting>
  <conditionalFormatting sqref="G208">
    <cfRule type="containsText" dxfId="2761" priority="867" stopIfTrue="1" operator="containsText" text="HIGH">
      <formula>NOT(ISERROR(SEARCH(("HIGH"),(G208))))</formula>
    </cfRule>
  </conditionalFormatting>
  <conditionalFormatting sqref="G208">
    <cfRule type="expression" dxfId="2760" priority="868" stopIfTrue="1">
      <formula>(#REF!="√")</formula>
    </cfRule>
  </conditionalFormatting>
  <conditionalFormatting sqref="G208:G212">
    <cfRule type="cellIs" dxfId="2759" priority="869" operator="equal">
      <formula>"معمولی"</formula>
    </cfRule>
  </conditionalFormatting>
  <conditionalFormatting sqref="G208:G212">
    <cfRule type="cellIs" dxfId="2758" priority="870" operator="equal">
      <formula>"جدی"</formula>
    </cfRule>
  </conditionalFormatting>
  <conditionalFormatting sqref="G208:G212">
    <cfRule type="cellIs" dxfId="2757" priority="871" operator="equal">
      <formula>"حیاتی"</formula>
    </cfRule>
  </conditionalFormatting>
  <conditionalFormatting sqref="G214">
    <cfRule type="containsText" dxfId="2756" priority="872" stopIfTrue="1" operator="containsText" text="LOW">
      <formula>NOT(ISERROR(SEARCH(("LOW"),(G214))))</formula>
    </cfRule>
  </conditionalFormatting>
  <conditionalFormatting sqref="G214">
    <cfRule type="containsText" dxfId="2755" priority="873" stopIfTrue="1" operator="containsText" text="MEDIUM">
      <formula>NOT(ISERROR(SEARCH(("MEDIUM"),(G214))))</formula>
    </cfRule>
  </conditionalFormatting>
  <conditionalFormatting sqref="G214">
    <cfRule type="containsText" dxfId="2754" priority="874" stopIfTrue="1" operator="containsText" text="HIGH">
      <formula>NOT(ISERROR(SEARCH(("HIGH"),(G214))))</formula>
    </cfRule>
  </conditionalFormatting>
  <conditionalFormatting sqref="G214">
    <cfRule type="expression" dxfId="2753" priority="875" stopIfTrue="1">
      <formula>(#REF!="√")</formula>
    </cfRule>
  </conditionalFormatting>
  <conditionalFormatting sqref="G214:G218">
    <cfRule type="cellIs" dxfId="2752" priority="876" operator="equal">
      <formula>"معمولی"</formula>
    </cfRule>
  </conditionalFormatting>
  <conditionalFormatting sqref="G214:G218">
    <cfRule type="cellIs" dxfId="2751" priority="877" operator="equal">
      <formula>"جدی"</formula>
    </cfRule>
  </conditionalFormatting>
  <conditionalFormatting sqref="G214:G218">
    <cfRule type="cellIs" dxfId="2750" priority="878" operator="equal">
      <formula>"حیاتی"</formula>
    </cfRule>
  </conditionalFormatting>
  <conditionalFormatting sqref="G220">
    <cfRule type="containsText" dxfId="2749" priority="879" stopIfTrue="1" operator="containsText" text="LOW">
      <formula>NOT(ISERROR(SEARCH(("LOW"),(G220))))</formula>
    </cfRule>
  </conditionalFormatting>
  <conditionalFormatting sqref="G220">
    <cfRule type="containsText" dxfId="2748" priority="880" stopIfTrue="1" operator="containsText" text="MEDIUM">
      <formula>NOT(ISERROR(SEARCH(("MEDIUM"),(G220))))</formula>
    </cfRule>
  </conditionalFormatting>
  <conditionalFormatting sqref="G220">
    <cfRule type="containsText" dxfId="2747" priority="881" stopIfTrue="1" operator="containsText" text="HIGH">
      <formula>NOT(ISERROR(SEARCH(("HIGH"),(G220))))</formula>
    </cfRule>
  </conditionalFormatting>
  <conditionalFormatting sqref="G220">
    <cfRule type="expression" dxfId="2746" priority="882" stopIfTrue="1">
      <formula>(#REF!="√")</formula>
    </cfRule>
  </conditionalFormatting>
  <conditionalFormatting sqref="G220:G224">
    <cfRule type="cellIs" dxfId="2745" priority="883" operator="equal">
      <formula>"معمولی"</formula>
    </cfRule>
  </conditionalFormatting>
  <conditionalFormatting sqref="G220:G224">
    <cfRule type="cellIs" dxfId="2744" priority="884" operator="equal">
      <formula>"جدی"</formula>
    </cfRule>
  </conditionalFormatting>
  <conditionalFormatting sqref="G220:G224">
    <cfRule type="cellIs" dxfId="2743" priority="885" operator="equal">
      <formula>"حیاتی"</formula>
    </cfRule>
  </conditionalFormatting>
  <conditionalFormatting sqref="G226">
    <cfRule type="containsText" dxfId="2742" priority="886" stopIfTrue="1" operator="containsText" text="LOW">
      <formula>NOT(ISERROR(SEARCH(("LOW"),(G226))))</formula>
    </cfRule>
  </conditionalFormatting>
  <conditionalFormatting sqref="G226">
    <cfRule type="containsText" dxfId="2741" priority="887" stopIfTrue="1" operator="containsText" text="MEDIUM">
      <formula>NOT(ISERROR(SEARCH(("MEDIUM"),(G226))))</formula>
    </cfRule>
  </conditionalFormatting>
  <conditionalFormatting sqref="G226">
    <cfRule type="containsText" dxfId="2740" priority="888" stopIfTrue="1" operator="containsText" text="HIGH">
      <formula>NOT(ISERROR(SEARCH(("HIGH"),(G226))))</formula>
    </cfRule>
  </conditionalFormatting>
  <conditionalFormatting sqref="G226">
    <cfRule type="expression" dxfId="2739" priority="889" stopIfTrue="1">
      <formula>(#REF!="√")</formula>
    </cfRule>
  </conditionalFormatting>
  <conditionalFormatting sqref="G226:G230">
    <cfRule type="cellIs" dxfId="2738" priority="890" operator="equal">
      <formula>"معمولی"</formula>
    </cfRule>
  </conditionalFormatting>
  <conditionalFormatting sqref="G226:G230">
    <cfRule type="cellIs" dxfId="2737" priority="891" operator="equal">
      <formula>"جدی"</formula>
    </cfRule>
  </conditionalFormatting>
  <conditionalFormatting sqref="G226:G230">
    <cfRule type="cellIs" dxfId="2736" priority="892" operator="equal">
      <formula>"حیاتی"</formula>
    </cfRule>
  </conditionalFormatting>
  <conditionalFormatting sqref="G232">
    <cfRule type="containsText" dxfId="2735" priority="893" stopIfTrue="1" operator="containsText" text="LOW">
      <formula>NOT(ISERROR(SEARCH(("LOW"),(G232))))</formula>
    </cfRule>
  </conditionalFormatting>
  <conditionalFormatting sqref="G232">
    <cfRule type="containsText" dxfId="2734" priority="894" stopIfTrue="1" operator="containsText" text="MEDIUM">
      <formula>NOT(ISERROR(SEARCH(("MEDIUM"),(G232))))</formula>
    </cfRule>
  </conditionalFormatting>
  <conditionalFormatting sqref="G232">
    <cfRule type="containsText" dxfId="2733" priority="895" stopIfTrue="1" operator="containsText" text="HIGH">
      <formula>NOT(ISERROR(SEARCH(("HIGH"),(G232))))</formula>
    </cfRule>
  </conditionalFormatting>
  <conditionalFormatting sqref="G232">
    <cfRule type="expression" dxfId="2732" priority="896" stopIfTrue="1">
      <formula>(#REF!="√")</formula>
    </cfRule>
  </conditionalFormatting>
  <conditionalFormatting sqref="G232:G236">
    <cfRule type="cellIs" dxfId="2731" priority="897" operator="equal">
      <formula>"معمولی"</formula>
    </cfRule>
  </conditionalFormatting>
  <conditionalFormatting sqref="G232:G236">
    <cfRule type="cellIs" dxfId="2730" priority="898" operator="equal">
      <formula>"جدی"</formula>
    </cfRule>
  </conditionalFormatting>
  <conditionalFormatting sqref="G232:G236">
    <cfRule type="cellIs" dxfId="2729" priority="899" operator="equal">
      <formula>"حیاتی"</formula>
    </cfRule>
  </conditionalFormatting>
  <conditionalFormatting sqref="G238">
    <cfRule type="containsText" dxfId="2728" priority="900" stopIfTrue="1" operator="containsText" text="LOW">
      <formula>NOT(ISERROR(SEARCH(("LOW"),(G238))))</formula>
    </cfRule>
  </conditionalFormatting>
  <conditionalFormatting sqref="G238">
    <cfRule type="containsText" dxfId="2727" priority="901" stopIfTrue="1" operator="containsText" text="MEDIUM">
      <formula>NOT(ISERROR(SEARCH(("MEDIUM"),(G238))))</formula>
    </cfRule>
  </conditionalFormatting>
  <conditionalFormatting sqref="G238">
    <cfRule type="containsText" dxfId="2726" priority="902" stopIfTrue="1" operator="containsText" text="HIGH">
      <formula>NOT(ISERROR(SEARCH(("HIGH"),(G238))))</formula>
    </cfRule>
  </conditionalFormatting>
  <conditionalFormatting sqref="G238">
    <cfRule type="expression" dxfId="2725" priority="903" stopIfTrue="1">
      <formula>(#REF!="√")</formula>
    </cfRule>
  </conditionalFormatting>
  <conditionalFormatting sqref="G238:G242">
    <cfRule type="cellIs" dxfId="2724" priority="904" operator="equal">
      <formula>"معمولی"</formula>
    </cfRule>
  </conditionalFormatting>
  <conditionalFormatting sqref="G238:G242">
    <cfRule type="cellIs" dxfId="2723" priority="905" operator="equal">
      <formula>"جدی"</formula>
    </cfRule>
  </conditionalFormatting>
  <conditionalFormatting sqref="G238:G242">
    <cfRule type="cellIs" dxfId="2722" priority="906" operator="equal">
      <formula>"حیاتی"</formula>
    </cfRule>
  </conditionalFormatting>
  <conditionalFormatting sqref="G244">
    <cfRule type="containsText" dxfId="2721" priority="907" stopIfTrue="1" operator="containsText" text="LOW">
      <formula>NOT(ISERROR(SEARCH(("LOW"),(G244))))</formula>
    </cfRule>
  </conditionalFormatting>
  <conditionalFormatting sqref="G244">
    <cfRule type="containsText" dxfId="2720" priority="908" stopIfTrue="1" operator="containsText" text="MEDIUM">
      <formula>NOT(ISERROR(SEARCH(("MEDIUM"),(G244))))</formula>
    </cfRule>
  </conditionalFormatting>
  <conditionalFormatting sqref="G244">
    <cfRule type="containsText" dxfId="2719" priority="909" stopIfTrue="1" operator="containsText" text="HIGH">
      <formula>NOT(ISERROR(SEARCH(("HIGH"),(G244))))</formula>
    </cfRule>
  </conditionalFormatting>
  <conditionalFormatting sqref="G244">
    <cfRule type="expression" dxfId="2718" priority="910" stopIfTrue="1">
      <formula>(#REF!="√")</formula>
    </cfRule>
  </conditionalFormatting>
  <conditionalFormatting sqref="G244:G248">
    <cfRule type="cellIs" dxfId="2717" priority="911" operator="equal">
      <formula>"معمولی"</formula>
    </cfRule>
  </conditionalFormatting>
  <conditionalFormatting sqref="G244:G248">
    <cfRule type="cellIs" dxfId="2716" priority="912" operator="equal">
      <formula>"جدی"</formula>
    </cfRule>
  </conditionalFormatting>
  <conditionalFormatting sqref="G244:G248">
    <cfRule type="cellIs" dxfId="2715" priority="913" operator="equal">
      <formula>"حیاتی"</formula>
    </cfRule>
  </conditionalFormatting>
  <conditionalFormatting sqref="G250">
    <cfRule type="containsText" dxfId="2714" priority="914" stopIfTrue="1" operator="containsText" text="LOW">
      <formula>NOT(ISERROR(SEARCH(("LOW"),(G250))))</formula>
    </cfRule>
  </conditionalFormatting>
  <conditionalFormatting sqref="G250">
    <cfRule type="containsText" dxfId="2713" priority="915" stopIfTrue="1" operator="containsText" text="MEDIUM">
      <formula>NOT(ISERROR(SEARCH(("MEDIUM"),(G250))))</formula>
    </cfRule>
  </conditionalFormatting>
  <conditionalFormatting sqref="G250">
    <cfRule type="containsText" dxfId="2712" priority="916" stopIfTrue="1" operator="containsText" text="HIGH">
      <formula>NOT(ISERROR(SEARCH(("HIGH"),(G250))))</formula>
    </cfRule>
  </conditionalFormatting>
  <conditionalFormatting sqref="G250">
    <cfRule type="expression" dxfId="2711" priority="917" stopIfTrue="1">
      <formula>(#REF!="√")</formula>
    </cfRule>
  </conditionalFormatting>
  <conditionalFormatting sqref="G250:G254">
    <cfRule type="cellIs" dxfId="2710" priority="918" operator="equal">
      <formula>"معمولی"</formula>
    </cfRule>
  </conditionalFormatting>
  <conditionalFormatting sqref="G250:G254">
    <cfRule type="cellIs" dxfId="2709" priority="919" operator="equal">
      <formula>"جدی"</formula>
    </cfRule>
  </conditionalFormatting>
  <conditionalFormatting sqref="G250:G254">
    <cfRule type="cellIs" dxfId="2708" priority="920" operator="equal">
      <formula>"حیاتی"</formula>
    </cfRule>
  </conditionalFormatting>
  <conditionalFormatting sqref="D18:D22">
    <cfRule type="cellIs" dxfId="2707" priority="921" operator="equal">
      <formula>"رد"</formula>
    </cfRule>
  </conditionalFormatting>
  <conditionalFormatting sqref="D18:D22">
    <cfRule type="cellIs" dxfId="2706" priority="922" operator="equal">
      <formula>"قبول"</formula>
    </cfRule>
  </conditionalFormatting>
  <conditionalFormatting sqref="D18:D22">
    <cfRule type="cellIs" dxfId="2705" priority="923" operator="equal">
      <formula>"رد"</formula>
    </cfRule>
  </conditionalFormatting>
  <conditionalFormatting sqref="D18:D22">
    <cfRule type="cellIs" dxfId="2704" priority="924" operator="equal">
      <formula>"قبول"</formula>
    </cfRule>
  </conditionalFormatting>
  <conditionalFormatting sqref="D18:D22">
    <cfRule type="cellIs" dxfId="2703" priority="925" operator="equal">
      <formula>"قبول"</formula>
    </cfRule>
  </conditionalFormatting>
  <conditionalFormatting sqref="D24:D28">
    <cfRule type="cellIs" dxfId="2702" priority="926" operator="equal">
      <formula>"رد"</formula>
    </cfRule>
  </conditionalFormatting>
  <conditionalFormatting sqref="D24:D28">
    <cfRule type="cellIs" dxfId="2701" priority="927" operator="equal">
      <formula>"قبول"</formula>
    </cfRule>
  </conditionalFormatting>
  <conditionalFormatting sqref="D24:D28">
    <cfRule type="cellIs" dxfId="2700" priority="928" operator="equal">
      <formula>"رد"</formula>
    </cfRule>
  </conditionalFormatting>
  <conditionalFormatting sqref="D24:D28">
    <cfRule type="cellIs" dxfId="2699" priority="929" operator="equal">
      <formula>"قبول"</formula>
    </cfRule>
  </conditionalFormatting>
  <conditionalFormatting sqref="D24:D28">
    <cfRule type="cellIs" dxfId="2698" priority="930" operator="equal">
      <formula>"قبول"</formula>
    </cfRule>
  </conditionalFormatting>
  <conditionalFormatting sqref="D30:D34">
    <cfRule type="cellIs" dxfId="2697" priority="931" operator="equal">
      <formula>"رد"</formula>
    </cfRule>
  </conditionalFormatting>
  <conditionalFormatting sqref="D30:D34">
    <cfRule type="cellIs" dxfId="2696" priority="932" operator="equal">
      <formula>"قبول"</formula>
    </cfRule>
  </conditionalFormatting>
  <conditionalFormatting sqref="D30:D34">
    <cfRule type="cellIs" dxfId="2695" priority="933" operator="equal">
      <formula>"رد"</formula>
    </cfRule>
  </conditionalFormatting>
  <conditionalFormatting sqref="D30:D34">
    <cfRule type="cellIs" dxfId="2694" priority="934" operator="equal">
      <formula>"قبول"</formula>
    </cfRule>
  </conditionalFormatting>
  <conditionalFormatting sqref="D30:D34">
    <cfRule type="cellIs" dxfId="2693" priority="935" operator="equal">
      <formula>"قبول"</formula>
    </cfRule>
  </conditionalFormatting>
  <conditionalFormatting sqref="D36:D40">
    <cfRule type="cellIs" dxfId="2692" priority="936" operator="equal">
      <formula>"رد"</formula>
    </cfRule>
  </conditionalFormatting>
  <conditionalFormatting sqref="D36:D40">
    <cfRule type="cellIs" dxfId="2691" priority="937" operator="equal">
      <formula>"قبول"</formula>
    </cfRule>
  </conditionalFormatting>
  <conditionalFormatting sqref="D36:D40">
    <cfRule type="cellIs" dxfId="2690" priority="938" operator="equal">
      <formula>"رد"</formula>
    </cfRule>
  </conditionalFormatting>
  <conditionalFormatting sqref="D36:D40">
    <cfRule type="cellIs" dxfId="2689" priority="939" operator="equal">
      <formula>"قبول"</formula>
    </cfRule>
  </conditionalFormatting>
  <conditionalFormatting sqref="D36:D40">
    <cfRule type="cellIs" dxfId="2688" priority="940" operator="equal">
      <formula>"قبول"</formula>
    </cfRule>
  </conditionalFormatting>
  <conditionalFormatting sqref="D42:D46">
    <cfRule type="cellIs" dxfId="2687" priority="941" operator="equal">
      <formula>"رد"</formula>
    </cfRule>
  </conditionalFormatting>
  <conditionalFormatting sqref="D42:D46">
    <cfRule type="cellIs" dxfId="2686" priority="942" operator="equal">
      <formula>"قبول"</formula>
    </cfRule>
  </conditionalFormatting>
  <conditionalFormatting sqref="D42:D46">
    <cfRule type="cellIs" dxfId="2685" priority="943" operator="equal">
      <formula>"رد"</formula>
    </cfRule>
  </conditionalFormatting>
  <conditionalFormatting sqref="D42:D46">
    <cfRule type="cellIs" dxfId="2684" priority="944" operator="equal">
      <formula>"قبول"</formula>
    </cfRule>
  </conditionalFormatting>
  <conditionalFormatting sqref="D42:D46">
    <cfRule type="cellIs" dxfId="2683" priority="945" operator="equal">
      <formula>"قبول"</formula>
    </cfRule>
  </conditionalFormatting>
  <conditionalFormatting sqref="D48:D52">
    <cfRule type="cellIs" dxfId="2682" priority="946" operator="equal">
      <formula>"رد"</formula>
    </cfRule>
  </conditionalFormatting>
  <conditionalFormatting sqref="D48:D52">
    <cfRule type="cellIs" dxfId="2681" priority="947" operator="equal">
      <formula>"قبول"</formula>
    </cfRule>
  </conditionalFormatting>
  <conditionalFormatting sqref="D48:D52">
    <cfRule type="cellIs" dxfId="2680" priority="948" operator="equal">
      <formula>"رد"</formula>
    </cfRule>
  </conditionalFormatting>
  <conditionalFormatting sqref="D48:D52">
    <cfRule type="cellIs" dxfId="2679" priority="949" operator="equal">
      <formula>"قبول"</formula>
    </cfRule>
  </conditionalFormatting>
  <conditionalFormatting sqref="D48:D52">
    <cfRule type="cellIs" dxfId="2678" priority="950" operator="equal">
      <formula>"قبول"</formula>
    </cfRule>
  </conditionalFormatting>
  <conditionalFormatting sqref="D54:D58">
    <cfRule type="cellIs" dxfId="2677" priority="951" operator="equal">
      <formula>"رد"</formula>
    </cfRule>
  </conditionalFormatting>
  <conditionalFormatting sqref="D54:D58">
    <cfRule type="cellIs" dxfId="2676" priority="952" operator="equal">
      <formula>"قبول"</formula>
    </cfRule>
  </conditionalFormatting>
  <conditionalFormatting sqref="D54:D58">
    <cfRule type="cellIs" dxfId="2675" priority="953" operator="equal">
      <formula>"رد"</formula>
    </cfRule>
  </conditionalFormatting>
  <conditionalFormatting sqref="D54:D58">
    <cfRule type="cellIs" dxfId="2674" priority="954" operator="equal">
      <formula>"قبول"</formula>
    </cfRule>
  </conditionalFormatting>
  <conditionalFormatting sqref="D54:D58">
    <cfRule type="cellIs" dxfId="2673" priority="955" operator="equal">
      <formula>"قبول"</formula>
    </cfRule>
  </conditionalFormatting>
  <conditionalFormatting sqref="D60:D64">
    <cfRule type="cellIs" dxfId="2672" priority="956" operator="equal">
      <formula>"رد"</formula>
    </cfRule>
  </conditionalFormatting>
  <conditionalFormatting sqref="D60:D64">
    <cfRule type="cellIs" dxfId="2671" priority="957" operator="equal">
      <formula>"قبول"</formula>
    </cfRule>
  </conditionalFormatting>
  <conditionalFormatting sqref="D60:D64">
    <cfRule type="cellIs" dxfId="2670" priority="958" operator="equal">
      <formula>"رد"</formula>
    </cfRule>
  </conditionalFormatting>
  <conditionalFormatting sqref="D60:D64">
    <cfRule type="cellIs" dxfId="2669" priority="959" operator="equal">
      <formula>"قبول"</formula>
    </cfRule>
  </conditionalFormatting>
  <conditionalFormatting sqref="D60:D64">
    <cfRule type="cellIs" dxfId="2668" priority="960" operator="equal">
      <formula>"قبول"</formula>
    </cfRule>
  </conditionalFormatting>
  <conditionalFormatting sqref="D66:D70">
    <cfRule type="cellIs" dxfId="2667" priority="961" operator="equal">
      <formula>"رد"</formula>
    </cfRule>
  </conditionalFormatting>
  <conditionalFormatting sqref="D66:D70">
    <cfRule type="cellIs" dxfId="2666" priority="962" operator="equal">
      <formula>"قبول"</formula>
    </cfRule>
  </conditionalFormatting>
  <conditionalFormatting sqref="D66:D70">
    <cfRule type="cellIs" dxfId="2665" priority="963" operator="equal">
      <formula>"رد"</formula>
    </cfRule>
  </conditionalFormatting>
  <conditionalFormatting sqref="D66:D70">
    <cfRule type="cellIs" dxfId="2664" priority="964" operator="equal">
      <formula>"قبول"</formula>
    </cfRule>
  </conditionalFormatting>
  <conditionalFormatting sqref="D66:D70">
    <cfRule type="cellIs" dxfId="2663" priority="965" operator="equal">
      <formula>"قبول"</formula>
    </cfRule>
  </conditionalFormatting>
  <conditionalFormatting sqref="D72:D76">
    <cfRule type="cellIs" dxfId="2662" priority="966" operator="equal">
      <formula>"رد"</formula>
    </cfRule>
  </conditionalFormatting>
  <conditionalFormatting sqref="D72:D76">
    <cfRule type="cellIs" dxfId="2661" priority="967" operator="equal">
      <formula>"قبول"</formula>
    </cfRule>
  </conditionalFormatting>
  <conditionalFormatting sqref="D72:D76">
    <cfRule type="cellIs" dxfId="2660" priority="968" operator="equal">
      <formula>"رد"</formula>
    </cfRule>
  </conditionalFormatting>
  <conditionalFormatting sqref="D72:D76">
    <cfRule type="cellIs" dxfId="2659" priority="969" operator="equal">
      <formula>"قبول"</formula>
    </cfRule>
  </conditionalFormatting>
  <conditionalFormatting sqref="D72:D76">
    <cfRule type="cellIs" dxfId="2658" priority="970" operator="equal">
      <formula>"قبول"</formula>
    </cfRule>
  </conditionalFormatting>
  <conditionalFormatting sqref="D78:D82">
    <cfRule type="cellIs" dxfId="2657" priority="971" operator="equal">
      <formula>"رد"</formula>
    </cfRule>
  </conditionalFormatting>
  <conditionalFormatting sqref="D78:D82">
    <cfRule type="cellIs" dxfId="2656" priority="972" operator="equal">
      <formula>"قبول"</formula>
    </cfRule>
  </conditionalFormatting>
  <conditionalFormatting sqref="D78:D82">
    <cfRule type="cellIs" dxfId="2655" priority="973" operator="equal">
      <formula>"رد"</formula>
    </cfRule>
  </conditionalFormatting>
  <conditionalFormatting sqref="D78:D82">
    <cfRule type="cellIs" dxfId="2654" priority="974" operator="equal">
      <formula>"قبول"</formula>
    </cfRule>
  </conditionalFormatting>
  <conditionalFormatting sqref="D78:D82">
    <cfRule type="cellIs" dxfId="2653" priority="975" operator="equal">
      <formula>"قبول"</formula>
    </cfRule>
  </conditionalFormatting>
  <conditionalFormatting sqref="D84:D88">
    <cfRule type="cellIs" dxfId="2652" priority="976" operator="equal">
      <formula>"رد"</formula>
    </cfRule>
  </conditionalFormatting>
  <conditionalFormatting sqref="D84:D88">
    <cfRule type="cellIs" dxfId="2651" priority="977" operator="equal">
      <formula>"قبول"</formula>
    </cfRule>
  </conditionalFormatting>
  <conditionalFormatting sqref="D84:D88">
    <cfRule type="cellIs" dxfId="2650" priority="978" operator="equal">
      <formula>"رد"</formula>
    </cfRule>
  </conditionalFormatting>
  <conditionalFormatting sqref="D84:D88">
    <cfRule type="cellIs" dxfId="2649" priority="979" operator="equal">
      <formula>"قبول"</formula>
    </cfRule>
  </conditionalFormatting>
  <conditionalFormatting sqref="D84:D88">
    <cfRule type="cellIs" dxfId="2648" priority="980" operator="equal">
      <formula>"قبول"</formula>
    </cfRule>
  </conditionalFormatting>
  <conditionalFormatting sqref="D90:D94">
    <cfRule type="cellIs" dxfId="2647" priority="981" operator="equal">
      <formula>"رد"</formula>
    </cfRule>
  </conditionalFormatting>
  <conditionalFormatting sqref="D90:D94">
    <cfRule type="cellIs" dxfId="2646" priority="982" operator="equal">
      <formula>"قبول"</formula>
    </cfRule>
  </conditionalFormatting>
  <conditionalFormatting sqref="D90:D94">
    <cfRule type="cellIs" dxfId="2645" priority="983" operator="equal">
      <formula>"رد"</formula>
    </cfRule>
  </conditionalFormatting>
  <conditionalFormatting sqref="D90:D94">
    <cfRule type="cellIs" dxfId="2644" priority="984" operator="equal">
      <formula>"قبول"</formula>
    </cfRule>
  </conditionalFormatting>
  <conditionalFormatting sqref="D90:D94">
    <cfRule type="cellIs" dxfId="2643" priority="985" operator="equal">
      <formula>"قبول"</formula>
    </cfRule>
  </conditionalFormatting>
  <conditionalFormatting sqref="D96:D100">
    <cfRule type="cellIs" dxfId="2642" priority="986" operator="equal">
      <formula>"رد"</formula>
    </cfRule>
  </conditionalFormatting>
  <conditionalFormatting sqref="D96:D100">
    <cfRule type="cellIs" dxfId="2641" priority="987" operator="equal">
      <formula>"قبول"</formula>
    </cfRule>
  </conditionalFormatting>
  <conditionalFormatting sqref="D96:D100">
    <cfRule type="cellIs" dxfId="2640" priority="988" operator="equal">
      <formula>"رد"</formula>
    </cfRule>
  </conditionalFormatting>
  <conditionalFormatting sqref="D96:D100">
    <cfRule type="cellIs" dxfId="2639" priority="989" operator="equal">
      <formula>"قبول"</formula>
    </cfRule>
  </conditionalFormatting>
  <conditionalFormatting sqref="D96:D100">
    <cfRule type="cellIs" dxfId="2638" priority="990" operator="equal">
      <formula>"قبول"</formula>
    </cfRule>
  </conditionalFormatting>
  <conditionalFormatting sqref="D102:D106">
    <cfRule type="cellIs" dxfId="2637" priority="991" operator="equal">
      <formula>"رد"</formula>
    </cfRule>
  </conditionalFormatting>
  <conditionalFormatting sqref="D102:D106">
    <cfRule type="cellIs" dxfId="2636" priority="992" operator="equal">
      <formula>"قبول"</formula>
    </cfRule>
  </conditionalFormatting>
  <conditionalFormatting sqref="D102:D106">
    <cfRule type="cellIs" dxfId="2635" priority="993" operator="equal">
      <formula>"رد"</formula>
    </cfRule>
  </conditionalFormatting>
  <conditionalFormatting sqref="D102:D106">
    <cfRule type="cellIs" dxfId="2634" priority="994" operator="equal">
      <formula>"قبول"</formula>
    </cfRule>
  </conditionalFormatting>
  <conditionalFormatting sqref="D102:D106">
    <cfRule type="cellIs" dxfId="2633" priority="995" operator="equal">
      <formula>"قبول"</formula>
    </cfRule>
  </conditionalFormatting>
  <conditionalFormatting sqref="D108:D112">
    <cfRule type="cellIs" dxfId="2632" priority="996" operator="equal">
      <formula>"رد"</formula>
    </cfRule>
  </conditionalFormatting>
  <conditionalFormatting sqref="D108:D112">
    <cfRule type="cellIs" dxfId="2631" priority="997" operator="equal">
      <formula>"قبول"</formula>
    </cfRule>
  </conditionalFormatting>
  <conditionalFormatting sqref="D108:D112">
    <cfRule type="cellIs" dxfId="2630" priority="998" operator="equal">
      <formula>"رد"</formula>
    </cfRule>
  </conditionalFormatting>
  <conditionalFormatting sqref="D108:D112">
    <cfRule type="cellIs" dxfId="2629" priority="999" operator="equal">
      <formula>"قبول"</formula>
    </cfRule>
  </conditionalFormatting>
  <conditionalFormatting sqref="D108:D112">
    <cfRule type="cellIs" dxfId="2628" priority="1000" operator="equal">
      <formula>"قبول"</formula>
    </cfRule>
  </conditionalFormatting>
  <conditionalFormatting sqref="D114:D118">
    <cfRule type="cellIs" dxfId="2627" priority="1001" operator="equal">
      <formula>"رد"</formula>
    </cfRule>
  </conditionalFormatting>
  <conditionalFormatting sqref="D114:D118">
    <cfRule type="cellIs" dxfId="2626" priority="1002" operator="equal">
      <formula>"قبول"</formula>
    </cfRule>
  </conditionalFormatting>
  <conditionalFormatting sqref="D114:D118">
    <cfRule type="cellIs" dxfId="2625" priority="1003" operator="equal">
      <formula>"رد"</formula>
    </cfRule>
  </conditionalFormatting>
  <conditionalFormatting sqref="D114:D118">
    <cfRule type="cellIs" dxfId="2624" priority="1004" operator="equal">
      <formula>"قبول"</formula>
    </cfRule>
  </conditionalFormatting>
  <conditionalFormatting sqref="D114:D118">
    <cfRule type="cellIs" dxfId="2623" priority="1005" operator="equal">
      <formula>"قبول"</formula>
    </cfRule>
  </conditionalFormatting>
  <conditionalFormatting sqref="D120:D124">
    <cfRule type="cellIs" dxfId="2622" priority="1006" operator="equal">
      <formula>"رد"</formula>
    </cfRule>
  </conditionalFormatting>
  <conditionalFormatting sqref="D120:D124">
    <cfRule type="cellIs" dxfId="2621" priority="1007" operator="equal">
      <formula>"قبول"</formula>
    </cfRule>
  </conditionalFormatting>
  <conditionalFormatting sqref="D120:D124">
    <cfRule type="cellIs" dxfId="2620" priority="1008" operator="equal">
      <formula>"رد"</formula>
    </cfRule>
  </conditionalFormatting>
  <conditionalFormatting sqref="D120:D124">
    <cfRule type="cellIs" dxfId="2619" priority="1009" operator="equal">
      <formula>"قبول"</formula>
    </cfRule>
  </conditionalFormatting>
  <conditionalFormatting sqref="D120:D124">
    <cfRule type="cellIs" dxfId="2618" priority="1010" operator="equal">
      <formula>"قبول"</formula>
    </cfRule>
  </conditionalFormatting>
  <conditionalFormatting sqref="D126:D130">
    <cfRule type="cellIs" dxfId="2617" priority="1011" operator="equal">
      <formula>"رد"</formula>
    </cfRule>
  </conditionalFormatting>
  <conditionalFormatting sqref="D126:D130">
    <cfRule type="cellIs" dxfId="2616" priority="1012" operator="equal">
      <formula>"قبول"</formula>
    </cfRule>
  </conditionalFormatting>
  <conditionalFormatting sqref="D126:D130">
    <cfRule type="cellIs" dxfId="2615" priority="1013" operator="equal">
      <formula>"رد"</formula>
    </cfRule>
  </conditionalFormatting>
  <conditionalFormatting sqref="D126:D130">
    <cfRule type="cellIs" dxfId="2614" priority="1014" operator="equal">
      <formula>"قبول"</formula>
    </cfRule>
  </conditionalFormatting>
  <conditionalFormatting sqref="D126:D130">
    <cfRule type="cellIs" dxfId="2613" priority="1015" operator="equal">
      <formula>"قبول"</formula>
    </cfRule>
  </conditionalFormatting>
  <conditionalFormatting sqref="D132:D136">
    <cfRule type="cellIs" dxfId="2612" priority="1016" operator="equal">
      <formula>"رد"</formula>
    </cfRule>
  </conditionalFormatting>
  <conditionalFormatting sqref="D132:D136">
    <cfRule type="cellIs" dxfId="2611" priority="1017" operator="equal">
      <formula>"قبول"</formula>
    </cfRule>
  </conditionalFormatting>
  <conditionalFormatting sqref="D132:D136">
    <cfRule type="cellIs" dxfId="2610" priority="1018" operator="equal">
      <formula>"رد"</formula>
    </cfRule>
  </conditionalFormatting>
  <conditionalFormatting sqref="D132:D136">
    <cfRule type="cellIs" dxfId="2609" priority="1019" operator="equal">
      <formula>"قبول"</formula>
    </cfRule>
  </conditionalFormatting>
  <conditionalFormatting sqref="D132:D136">
    <cfRule type="cellIs" dxfId="2608" priority="1020" operator="equal">
      <formula>"قبول"</formula>
    </cfRule>
  </conditionalFormatting>
  <conditionalFormatting sqref="D138:D142">
    <cfRule type="cellIs" dxfId="2607" priority="1021" operator="equal">
      <formula>"رد"</formula>
    </cfRule>
  </conditionalFormatting>
  <conditionalFormatting sqref="D138:D142">
    <cfRule type="cellIs" dxfId="2606" priority="1022" operator="equal">
      <formula>"قبول"</formula>
    </cfRule>
  </conditionalFormatting>
  <conditionalFormatting sqref="D138:D142">
    <cfRule type="cellIs" dxfId="2605" priority="1023" operator="equal">
      <formula>"رد"</formula>
    </cfRule>
  </conditionalFormatting>
  <conditionalFormatting sqref="D138:D142">
    <cfRule type="cellIs" dxfId="2604" priority="1024" operator="equal">
      <formula>"قبول"</formula>
    </cfRule>
  </conditionalFormatting>
  <conditionalFormatting sqref="D138:D142">
    <cfRule type="cellIs" dxfId="2603" priority="1025" operator="equal">
      <formula>"قبول"</formula>
    </cfRule>
  </conditionalFormatting>
  <conditionalFormatting sqref="D144:D148">
    <cfRule type="cellIs" dxfId="2602" priority="1026" operator="equal">
      <formula>"رد"</formula>
    </cfRule>
  </conditionalFormatting>
  <conditionalFormatting sqref="D144:D148">
    <cfRule type="cellIs" dxfId="2601" priority="1027" operator="equal">
      <formula>"قبول"</formula>
    </cfRule>
  </conditionalFormatting>
  <conditionalFormatting sqref="D144:D148">
    <cfRule type="cellIs" dxfId="2600" priority="1028" operator="equal">
      <formula>"رد"</formula>
    </cfRule>
  </conditionalFormatting>
  <conditionalFormatting sqref="D144:D148">
    <cfRule type="cellIs" dxfId="2599" priority="1029" operator="equal">
      <formula>"قبول"</formula>
    </cfRule>
  </conditionalFormatting>
  <conditionalFormatting sqref="D144:D148">
    <cfRule type="cellIs" dxfId="2598" priority="1030" operator="equal">
      <formula>"قبول"</formula>
    </cfRule>
  </conditionalFormatting>
  <conditionalFormatting sqref="D154:D158">
    <cfRule type="cellIs" dxfId="2597" priority="1031" operator="equal">
      <formula>"رد"</formula>
    </cfRule>
  </conditionalFormatting>
  <conditionalFormatting sqref="D154:D158">
    <cfRule type="cellIs" dxfId="2596" priority="1032" operator="equal">
      <formula>"قبول"</formula>
    </cfRule>
  </conditionalFormatting>
  <conditionalFormatting sqref="D154:D158">
    <cfRule type="cellIs" dxfId="2595" priority="1033" operator="equal">
      <formula>"رد"</formula>
    </cfRule>
  </conditionalFormatting>
  <conditionalFormatting sqref="D154:D158">
    <cfRule type="cellIs" dxfId="2594" priority="1034" operator="equal">
      <formula>"قبول"</formula>
    </cfRule>
  </conditionalFormatting>
  <conditionalFormatting sqref="D154:D158">
    <cfRule type="cellIs" dxfId="2593" priority="1035" operator="equal">
      <formula>"قبول"</formula>
    </cfRule>
  </conditionalFormatting>
  <conditionalFormatting sqref="D160:D164">
    <cfRule type="cellIs" dxfId="2592" priority="1036" operator="equal">
      <formula>"رد"</formula>
    </cfRule>
  </conditionalFormatting>
  <conditionalFormatting sqref="D160:D164">
    <cfRule type="cellIs" dxfId="2591" priority="1037" operator="equal">
      <formula>"قبول"</formula>
    </cfRule>
  </conditionalFormatting>
  <conditionalFormatting sqref="D160:D164">
    <cfRule type="cellIs" dxfId="2590" priority="1038" operator="equal">
      <formula>"رد"</formula>
    </cfRule>
  </conditionalFormatting>
  <conditionalFormatting sqref="D160:D164">
    <cfRule type="cellIs" dxfId="2589" priority="1039" operator="equal">
      <formula>"قبول"</formula>
    </cfRule>
  </conditionalFormatting>
  <conditionalFormatting sqref="D160:D164">
    <cfRule type="cellIs" dxfId="2588" priority="1040" operator="equal">
      <formula>"قبول"</formula>
    </cfRule>
  </conditionalFormatting>
  <conditionalFormatting sqref="D166:D170">
    <cfRule type="cellIs" dxfId="2587" priority="1041" operator="equal">
      <formula>"رد"</formula>
    </cfRule>
  </conditionalFormatting>
  <conditionalFormatting sqref="D166:D170">
    <cfRule type="cellIs" dxfId="2586" priority="1042" operator="equal">
      <formula>"قبول"</formula>
    </cfRule>
  </conditionalFormatting>
  <conditionalFormatting sqref="D166:D170">
    <cfRule type="cellIs" dxfId="2585" priority="1043" operator="equal">
      <formula>"رد"</formula>
    </cfRule>
  </conditionalFormatting>
  <conditionalFormatting sqref="D166:D170">
    <cfRule type="cellIs" dxfId="2584" priority="1044" operator="equal">
      <formula>"قبول"</formula>
    </cfRule>
  </conditionalFormatting>
  <conditionalFormatting sqref="D166:D170">
    <cfRule type="cellIs" dxfId="2583" priority="1045" operator="equal">
      <formula>"قبول"</formula>
    </cfRule>
  </conditionalFormatting>
  <conditionalFormatting sqref="D172:D176">
    <cfRule type="cellIs" dxfId="2582" priority="1046" operator="equal">
      <formula>"رد"</formula>
    </cfRule>
  </conditionalFormatting>
  <conditionalFormatting sqref="D172:D176">
    <cfRule type="cellIs" dxfId="2581" priority="1047" operator="equal">
      <formula>"قبول"</formula>
    </cfRule>
  </conditionalFormatting>
  <conditionalFormatting sqref="D172:D176">
    <cfRule type="cellIs" dxfId="2580" priority="1048" operator="equal">
      <formula>"رد"</formula>
    </cfRule>
  </conditionalFormatting>
  <conditionalFormatting sqref="D172:D176">
    <cfRule type="cellIs" dxfId="2579" priority="1049" operator="equal">
      <formula>"قبول"</formula>
    </cfRule>
  </conditionalFormatting>
  <conditionalFormatting sqref="D172:D176">
    <cfRule type="cellIs" dxfId="2578" priority="1050" operator="equal">
      <formula>"قبول"</formula>
    </cfRule>
  </conditionalFormatting>
  <conditionalFormatting sqref="D178:D182">
    <cfRule type="cellIs" dxfId="2577" priority="1051" operator="equal">
      <formula>"رد"</formula>
    </cfRule>
  </conditionalFormatting>
  <conditionalFormatting sqref="D178:D182">
    <cfRule type="cellIs" dxfId="2576" priority="1052" operator="equal">
      <formula>"قبول"</formula>
    </cfRule>
  </conditionalFormatting>
  <conditionalFormatting sqref="D178:D182">
    <cfRule type="cellIs" dxfId="2575" priority="1053" operator="equal">
      <formula>"رد"</formula>
    </cfRule>
  </conditionalFormatting>
  <conditionalFormatting sqref="D178:D182">
    <cfRule type="cellIs" dxfId="2574" priority="1054" operator="equal">
      <formula>"قبول"</formula>
    </cfRule>
  </conditionalFormatting>
  <conditionalFormatting sqref="D178:D182">
    <cfRule type="cellIs" dxfId="2573" priority="1055" operator="equal">
      <formula>"قبول"</formula>
    </cfRule>
  </conditionalFormatting>
  <conditionalFormatting sqref="D184:D188">
    <cfRule type="cellIs" dxfId="2572" priority="1056" operator="equal">
      <formula>"رد"</formula>
    </cfRule>
  </conditionalFormatting>
  <conditionalFormatting sqref="D184:D188">
    <cfRule type="cellIs" dxfId="2571" priority="1057" operator="equal">
      <formula>"قبول"</formula>
    </cfRule>
  </conditionalFormatting>
  <conditionalFormatting sqref="D184:D188">
    <cfRule type="cellIs" dxfId="2570" priority="1058" operator="equal">
      <formula>"رد"</formula>
    </cfRule>
  </conditionalFormatting>
  <conditionalFormatting sqref="D184:D188">
    <cfRule type="cellIs" dxfId="2569" priority="1059" operator="equal">
      <formula>"قبول"</formula>
    </cfRule>
  </conditionalFormatting>
  <conditionalFormatting sqref="D184:D188">
    <cfRule type="cellIs" dxfId="2568" priority="1060" operator="equal">
      <formula>"قبول"</formula>
    </cfRule>
  </conditionalFormatting>
  <conditionalFormatting sqref="D190:D194">
    <cfRule type="cellIs" dxfId="2567" priority="1061" operator="equal">
      <formula>"رد"</formula>
    </cfRule>
  </conditionalFormatting>
  <conditionalFormatting sqref="D190:D194">
    <cfRule type="cellIs" dxfId="2566" priority="1062" operator="equal">
      <formula>"قبول"</formula>
    </cfRule>
  </conditionalFormatting>
  <conditionalFormatting sqref="D190:D194">
    <cfRule type="cellIs" dxfId="2565" priority="1063" operator="equal">
      <formula>"رد"</formula>
    </cfRule>
  </conditionalFormatting>
  <conditionalFormatting sqref="D190:D194">
    <cfRule type="cellIs" dxfId="2564" priority="1064" operator="equal">
      <formula>"قبول"</formula>
    </cfRule>
  </conditionalFormatting>
  <conditionalFormatting sqref="D190:D194">
    <cfRule type="cellIs" dxfId="2563" priority="1065" operator="equal">
      <formula>"قبول"</formula>
    </cfRule>
  </conditionalFormatting>
  <conditionalFormatting sqref="D196:D200">
    <cfRule type="cellIs" dxfId="2562" priority="1066" operator="equal">
      <formula>"رد"</formula>
    </cfRule>
  </conditionalFormatting>
  <conditionalFormatting sqref="D196:D200">
    <cfRule type="cellIs" dxfId="2561" priority="1067" operator="equal">
      <formula>"قبول"</formula>
    </cfRule>
  </conditionalFormatting>
  <conditionalFormatting sqref="D196:D200">
    <cfRule type="cellIs" dxfId="2560" priority="1068" operator="equal">
      <formula>"رد"</formula>
    </cfRule>
  </conditionalFormatting>
  <conditionalFormatting sqref="D196:D200">
    <cfRule type="cellIs" dxfId="2559" priority="1069" operator="equal">
      <formula>"قبول"</formula>
    </cfRule>
  </conditionalFormatting>
  <conditionalFormatting sqref="D196:D200">
    <cfRule type="cellIs" dxfId="2558" priority="1070" operator="equal">
      <formula>"قبول"</formula>
    </cfRule>
  </conditionalFormatting>
  <conditionalFormatting sqref="D202:D206">
    <cfRule type="cellIs" dxfId="2557" priority="1071" operator="equal">
      <formula>"رد"</formula>
    </cfRule>
  </conditionalFormatting>
  <conditionalFormatting sqref="D202:D206">
    <cfRule type="cellIs" dxfId="2556" priority="1072" operator="equal">
      <formula>"قبول"</formula>
    </cfRule>
  </conditionalFormatting>
  <conditionalFormatting sqref="D202:D206">
    <cfRule type="cellIs" dxfId="2555" priority="1073" operator="equal">
      <formula>"رد"</formula>
    </cfRule>
  </conditionalFormatting>
  <conditionalFormatting sqref="D202:D206">
    <cfRule type="cellIs" dxfId="2554" priority="1074" operator="equal">
      <formula>"قبول"</formula>
    </cfRule>
  </conditionalFormatting>
  <conditionalFormatting sqref="D202:D206">
    <cfRule type="cellIs" dxfId="2553" priority="1075" operator="equal">
      <formula>"قبول"</formula>
    </cfRule>
  </conditionalFormatting>
  <conditionalFormatting sqref="D208:D212">
    <cfRule type="cellIs" dxfId="2552" priority="1076" operator="equal">
      <formula>"رد"</formula>
    </cfRule>
  </conditionalFormatting>
  <conditionalFormatting sqref="D208:D212">
    <cfRule type="cellIs" dxfId="2551" priority="1077" operator="equal">
      <formula>"قبول"</formula>
    </cfRule>
  </conditionalFormatting>
  <conditionalFormatting sqref="D208:D212">
    <cfRule type="cellIs" dxfId="2550" priority="1078" operator="equal">
      <formula>"رد"</formula>
    </cfRule>
  </conditionalFormatting>
  <conditionalFormatting sqref="D208:D212">
    <cfRule type="cellIs" dxfId="2549" priority="1079" operator="equal">
      <formula>"قبول"</formula>
    </cfRule>
  </conditionalFormatting>
  <conditionalFormatting sqref="D208:D212">
    <cfRule type="cellIs" dxfId="2548" priority="1080" operator="equal">
      <formula>"قبول"</formula>
    </cfRule>
  </conditionalFormatting>
  <conditionalFormatting sqref="D214:D218">
    <cfRule type="cellIs" dxfId="2547" priority="1081" operator="equal">
      <formula>"رد"</formula>
    </cfRule>
  </conditionalFormatting>
  <conditionalFormatting sqref="D214:D218">
    <cfRule type="cellIs" dxfId="2546" priority="1082" operator="equal">
      <formula>"قبول"</formula>
    </cfRule>
  </conditionalFormatting>
  <conditionalFormatting sqref="D214:D218">
    <cfRule type="cellIs" dxfId="2545" priority="1083" operator="equal">
      <formula>"رد"</formula>
    </cfRule>
  </conditionalFormatting>
  <conditionalFormatting sqref="D214:D218">
    <cfRule type="cellIs" dxfId="2544" priority="1084" operator="equal">
      <formula>"قبول"</formula>
    </cfRule>
  </conditionalFormatting>
  <conditionalFormatting sqref="D214:D218">
    <cfRule type="cellIs" dxfId="2543" priority="1085" operator="equal">
      <formula>"قبول"</formula>
    </cfRule>
  </conditionalFormatting>
  <conditionalFormatting sqref="D220:D224">
    <cfRule type="cellIs" dxfId="2542" priority="1086" operator="equal">
      <formula>"رد"</formula>
    </cfRule>
  </conditionalFormatting>
  <conditionalFormatting sqref="D220:D224">
    <cfRule type="cellIs" dxfId="2541" priority="1087" operator="equal">
      <formula>"قبول"</formula>
    </cfRule>
  </conditionalFormatting>
  <conditionalFormatting sqref="D220:D224">
    <cfRule type="cellIs" dxfId="2540" priority="1088" operator="equal">
      <formula>"رد"</formula>
    </cfRule>
  </conditionalFormatting>
  <conditionalFormatting sqref="D220:D224">
    <cfRule type="cellIs" dxfId="2539" priority="1089" operator="equal">
      <formula>"قبول"</formula>
    </cfRule>
  </conditionalFormatting>
  <conditionalFormatting sqref="D220:D224">
    <cfRule type="cellIs" dxfId="2538" priority="1090" operator="equal">
      <formula>"قبول"</formula>
    </cfRule>
  </conditionalFormatting>
  <conditionalFormatting sqref="D226:D230">
    <cfRule type="cellIs" dxfId="2537" priority="1091" operator="equal">
      <formula>"رد"</formula>
    </cfRule>
  </conditionalFormatting>
  <conditionalFormatting sqref="D226:D230">
    <cfRule type="cellIs" dxfId="2536" priority="1092" operator="equal">
      <formula>"قبول"</formula>
    </cfRule>
  </conditionalFormatting>
  <conditionalFormatting sqref="D226:D230">
    <cfRule type="cellIs" dxfId="2535" priority="1093" operator="equal">
      <formula>"رد"</formula>
    </cfRule>
  </conditionalFormatting>
  <conditionalFormatting sqref="D226:D230">
    <cfRule type="cellIs" dxfId="2534" priority="1094" operator="equal">
      <formula>"قبول"</formula>
    </cfRule>
  </conditionalFormatting>
  <conditionalFormatting sqref="D226:D230">
    <cfRule type="cellIs" dxfId="2533" priority="1095" operator="equal">
      <formula>"قبول"</formula>
    </cfRule>
  </conditionalFormatting>
  <conditionalFormatting sqref="D232:D236">
    <cfRule type="cellIs" dxfId="2532" priority="1096" operator="equal">
      <formula>"رد"</formula>
    </cfRule>
  </conditionalFormatting>
  <conditionalFormatting sqref="D232:D236">
    <cfRule type="cellIs" dxfId="2531" priority="1097" operator="equal">
      <formula>"قبول"</formula>
    </cfRule>
  </conditionalFormatting>
  <conditionalFormatting sqref="D232:D236">
    <cfRule type="cellIs" dxfId="2530" priority="1098" operator="equal">
      <formula>"رد"</formula>
    </cfRule>
  </conditionalFormatting>
  <conditionalFormatting sqref="D232:D236">
    <cfRule type="cellIs" dxfId="2529" priority="1099" operator="equal">
      <formula>"قبول"</formula>
    </cfRule>
  </conditionalFormatting>
  <conditionalFormatting sqref="D232:D236">
    <cfRule type="cellIs" dxfId="2528" priority="1100" operator="equal">
      <formula>"قبول"</formula>
    </cfRule>
  </conditionalFormatting>
  <conditionalFormatting sqref="D238:D242">
    <cfRule type="cellIs" dxfId="2527" priority="1101" operator="equal">
      <formula>"رد"</formula>
    </cfRule>
  </conditionalFormatting>
  <conditionalFormatting sqref="D238:D242">
    <cfRule type="cellIs" dxfId="2526" priority="1102" operator="equal">
      <formula>"قبول"</formula>
    </cfRule>
  </conditionalFormatting>
  <conditionalFormatting sqref="D238:D242">
    <cfRule type="cellIs" dxfId="2525" priority="1103" operator="equal">
      <formula>"رد"</formula>
    </cfRule>
  </conditionalFormatting>
  <conditionalFormatting sqref="D238:D242">
    <cfRule type="cellIs" dxfId="2524" priority="1104" operator="equal">
      <formula>"قبول"</formula>
    </cfRule>
  </conditionalFormatting>
  <conditionalFormatting sqref="D238:D242">
    <cfRule type="cellIs" dxfId="2523" priority="1105" operator="equal">
      <formula>"قبول"</formula>
    </cfRule>
  </conditionalFormatting>
  <conditionalFormatting sqref="D244:D248">
    <cfRule type="cellIs" dxfId="2522" priority="1106" operator="equal">
      <formula>"رد"</formula>
    </cfRule>
  </conditionalFormatting>
  <conditionalFormatting sqref="D244:D248">
    <cfRule type="cellIs" dxfId="2521" priority="1107" operator="equal">
      <formula>"قبول"</formula>
    </cfRule>
  </conditionalFormatting>
  <conditionalFormatting sqref="D244:D248">
    <cfRule type="cellIs" dxfId="2520" priority="1108" operator="equal">
      <formula>"رد"</formula>
    </cfRule>
  </conditionalFormatting>
  <conditionalFormatting sqref="D244:D248">
    <cfRule type="cellIs" dxfId="2519" priority="1109" operator="equal">
      <formula>"قبول"</formula>
    </cfRule>
  </conditionalFormatting>
  <conditionalFormatting sqref="D244:D248">
    <cfRule type="cellIs" dxfId="2518" priority="1110" operator="equal">
      <formula>"قبول"</formula>
    </cfRule>
  </conditionalFormatting>
  <conditionalFormatting sqref="D250:D254">
    <cfRule type="cellIs" dxfId="2517" priority="1111" operator="equal">
      <formula>"رد"</formula>
    </cfRule>
  </conditionalFormatting>
  <conditionalFormatting sqref="D250:D254">
    <cfRule type="cellIs" dxfId="2516" priority="1112" operator="equal">
      <formula>"قبول"</formula>
    </cfRule>
  </conditionalFormatting>
  <conditionalFormatting sqref="D250:D254">
    <cfRule type="cellIs" dxfId="2515" priority="1113" operator="equal">
      <formula>"رد"</formula>
    </cfRule>
  </conditionalFormatting>
  <conditionalFormatting sqref="D250:D254">
    <cfRule type="cellIs" dxfId="2514" priority="1114" operator="equal">
      <formula>"قبول"</formula>
    </cfRule>
  </conditionalFormatting>
  <conditionalFormatting sqref="D250:D254">
    <cfRule type="cellIs" dxfId="2513" priority="1115" operator="equal">
      <formula>"قبول"</formula>
    </cfRule>
  </conditionalFormatting>
  <conditionalFormatting sqref="D394:D398">
    <cfRule type="cellIs" dxfId="2512" priority="1116" operator="equal">
      <formula>"رد"</formula>
    </cfRule>
  </conditionalFormatting>
  <conditionalFormatting sqref="D394:D398">
    <cfRule type="cellIs" dxfId="2511" priority="1117" operator="equal">
      <formula>"قبول"</formula>
    </cfRule>
  </conditionalFormatting>
  <conditionalFormatting sqref="D394:D398">
    <cfRule type="cellIs" dxfId="2510" priority="1118" operator="equal">
      <formula>"رد"</formula>
    </cfRule>
  </conditionalFormatting>
  <conditionalFormatting sqref="D394:D398">
    <cfRule type="cellIs" dxfId="2509" priority="1119" operator="equal">
      <formula>"قبول"</formula>
    </cfRule>
  </conditionalFormatting>
  <conditionalFormatting sqref="D394:D398">
    <cfRule type="cellIs" dxfId="2508" priority="1120" operator="equal">
      <formula>"قبول"</formula>
    </cfRule>
  </conditionalFormatting>
  <conditionalFormatting sqref="I255">
    <cfRule type="containsText" dxfId="2507" priority="1121" stopIfTrue="1" operator="containsText" text="LOW">
      <formula>NOT(ISERROR(SEARCH(("LOW"),(I255))))</formula>
    </cfRule>
  </conditionalFormatting>
  <conditionalFormatting sqref="I255">
    <cfRule type="containsText" dxfId="2506" priority="1122" stopIfTrue="1" operator="containsText" text="MEDIUM">
      <formula>NOT(ISERROR(SEARCH(("MEDIUM"),(I255))))</formula>
    </cfRule>
  </conditionalFormatting>
  <conditionalFormatting sqref="I255">
    <cfRule type="containsText" dxfId="2505" priority="1123" stopIfTrue="1" operator="containsText" text="HIGH">
      <formula>NOT(ISERROR(SEARCH(("HIGH"),(I255))))</formula>
    </cfRule>
  </conditionalFormatting>
  <conditionalFormatting sqref="B255">
    <cfRule type="expression" dxfId="2504" priority="1124" stopIfTrue="1">
      <formula>(#REF!="√")</formula>
    </cfRule>
  </conditionalFormatting>
  <conditionalFormatting sqref="I255">
    <cfRule type="expression" dxfId="2503" priority="1125" stopIfTrue="1">
      <formula>(#REF!="√")</formula>
    </cfRule>
  </conditionalFormatting>
  <conditionalFormatting sqref="H256">
    <cfRule type="containsText" dxfId="2502" priority="1126" stopIfTrue="1" operator="containsText" text="LOW">
      <formula>NOT(ISERROR(SEARCH(("LOW"),(H256))))</formula>
    </cfRule>
  </conditionalFormatting>
  <conditionalFormatting sqref="H256">
    <cfRule type="containsText" dxfId="2501" priority="1127" stopIfTrue="1" operator="containsText" text="MEDIUM">
      <formula>NOT(ISERROR(SEARCH(("MEDIUM"),(H256))))</formula>
    </cfRule>
  </conditionalFormatting>
  <conditionalFormatting sqref="H256">
    <cfRule type="containsText" dxfId="2500" priority="1128" stopIfTrue="1" operator="containsText" text="HIGH">
      <formula>NOT(ISERROR(SEARCH(("HIGH"),(H256))))</formula>
    </cfRule>
  </conditionalFormatting>
  <conditionalFormatting sqref="B256 B260">
    <cfRule type="expression" dxfId="2499" priority="1129" stopIfTrue="1">
      <formula>(#REF!="√")</formula>
    </cfRule>
  </conditionalFormatting>
  <conditionalFormatting sqref="C256">
    <cfRule type="expression" dxfId="2498" priority="1130" stopIfTrue="1">
      <formula>(#REF!="√")</formula>
    </cfRule>
  </conditionalFormatting>
  <conditionalFormatting sqref="J256">
    <cfRule type="containsText" dxfId="2497" priority="1131" operator="containsText" text="Neutral">
      <formula>NOT(ISERROR(SEARCH(("Neutral"),(J256))))</formula>
    </cfRule>
  </conditionalFormatting>
  <conditionalFormatting sqref="J256">
    <cfRule type="containsText" dxfId="2496" priority="1132" operator="containsText" text="Negative">
      <formula>NOT(ISERROR(SEARCH(("Negative"),(J256))))</formula>
    </cfRule>
  </conditionalFormatting>
  <conditionalFormatting sqref="J256">
    <cfRule type="containsText" dxfId="2495" priority="1133" operator="containsText" text="Positive">
      <formula>NOT(ISERROR(SEARCH(("Positive"),(J256))))</formula>
    </cfRule>
  </conditionalFormatting>
  <conditionalFormatting sqref="J256">
    <cfRule type="containsText" dxfId="2494" priority="1134" operator="containsText" text="Neutral">
      <formula>NOT(ISERROR(SEARCH(("Neutral"),(J256))))</formula>
    </cfRule>
  </conditionalFormatting>
  <conditionalFormatting sqref="J256">
    <cfRule type="containsText" dxfId="2493" priority="1135" operator="containsText" text="Negative">
      <formula>NOT(ISERROR(SEARCH(("Negative"),(J256))))</formula>
    </cfRule>
  </conditionalFormatting>
  <conditionalFormatting sqref="J256">
    <cfRule type="containsText" dxfId="2492" priority="1136" operator="containsText" text="Positive">
      <formula>NOT(ISERROR(SEARCH(("Positive"),(J256))))</formula>
    </cfRule>
  </conditionalFormatting>
  <conditionalFormatting sqref="J256">
    <cfRule type="timePeriod" dxfId="2491" priority="1137" timePeriod="tomorrow">
      <formula>FLOOR(J256,1)=TODAY()+1</formula>
    </cfRule>
  </conditionalFormatting>
  <conditionalFormatting sqref="H256">
    <cfRule type="expression" dxfId="2490" priority="1138" stopIfTrue="1">
      <formula>(#REF!="√")</formula>
    </cfRule>
  </conditionalFormatting>
  <conditionalFormatting sqref="B257">
    <cfRule type="expression" dxfId="2489" priority="1139" stopIfTrue="1">
      <formula>(#REF!="√")</formula>
    </cfRule>
  </conditionalFormatting>
  <conditionalFormatting sqref="G256">
    <cfRule type="containsText" dxfId="2488" priority="1140" stopIfTrue="1" operator="containsText" text="LOW">
      <formula>NOT(ISERROR(SEARCH(("LOW"),(G256))))</formula>
    </cfRule>
  </conditionalFormatting>
  <conditionalFormatting sqref="G256">
    <cfRule type="containsText" dxfId="2487" priority="1141" stopIfTrue="1" operator="containsText" text="MEDIUM">
      <formula>NOT(ISERROR(SEARCH(("MEDIUM"),(G256))))</formula>
    </cfRule>
  </conditionalFormatting>
  <conditionalFormatting sqref="G256">
    <cfRule type="containsText" dxfId="2486" priority="1142" stopIfTrue="1" operator="containsText" text="HIGH">
      <formula>NOT(ISERROR(SEARCH(("HIGH"),(G256))))</formula>
    </cfRule>
  </conditionalFormatting>
  <conditionalFormatting sqref="G256">
    <cfRule type="expression" dxfId="2485" priority="1143" stopIfTrue="1">
      <formula>(#REF!="√")</formula>
    </cfRule>
  </conditionalFormatting>
  <conditionalFormatting sqref="G256:G260">
    <cfRule type="cellIs" dxfId="2484" priority="1144" operator="equal">
      <formula>"معمولی"</formula>
    </cfRule>
  </conditionalFormatting>
  <conditionalFormatting sqref="G256:G260">
    <cfRule type="cellIs" dxfId="2483" priority="1145" operator="equal">
      <formula>"جدی"</formula>
    </cfRule>
  </conditionalFormatting>
  <conditionalFormatting sqref="G256:G260">
    <cfRule type="cellIs" dxfId="2482" priority="1146" operator="equal">
      <formula>"حیاتی"</formula>
    </cfRule>
  </conditionalFormatting>
  <conditionalFormatting sqref="D256:D260">
    <cfRule type="cellIs" dxfId="2481" priority="1147" operator="equal">
      <formula>"رد"</formula>
    </cfRule>
  </conditionalFormatting>
  <conditionalFormatting sqref="D256:D260">
    <cfRule type="cellIs" dxfId="2480" priority="1148" operator="equal">
      <formula>"قبول"</formula>
    </cfRule>
  </conditionalFormatting>
  <conditionalFormatting sqref="D256:D260">
    <cfRule type="cellIs" dxfId="2479" priority="1149" operator="equal">
      <formula>"رد"</formula>
    </cfRule>
  </conditionalFormatting>
  <conditionalFormatting sqref="D256:D260">
    <cfRule type="cellIs" dxfId="2478" priority="1150" operator="equal">
      <formula>"قبول"</formula>
    </cfRule>
  </conditionalFormatting>
  <conditionalFormatting sqref="D256:D260">
    <cfRule type="cellIs" dxfId="2477" priority="1151" operator="equal">
      <formula>"قبول"</formula>
    </cfRule>
  </conditionalFormatting>
  <conditionalFormatting sqref="C250">
    <cfRule type="expression" dxfId="2476" priority="1152" stopIfTrue="1">
      <formula>(#REF!="√")</formula>
    </cfRule>
  </conditionalFormatting>
  <conditionalFormatting sqref="C244">
    <cfRule type="expression" dxfId="2475" priority="1153" stopIfTrue="1">
      <formula>(#REF!="√")</formula>
    </cfRule>
  </conditionalFormatting>
  <conditionalFormatting sqref="C238">
    <cfRule type="expression" dxfId="2474" priority="1154" stopIfTrue="1">
      <formula>(#REF!="√")</formula>
    </cfRule>
  </conditionalFormatting>
  <conditionalFormatting sqref="C232">
    <cfRule type="expression" dxfId="2473" priority="1155" stopIfTrue="1">
      <formula>(#REF!="√")</formula>
    </cfRule>
  </conditionalFormatting>
  <conditionalFormatting sqref="C226">
    <cfRule type="expression" dxfId="2472" priority="1156" stopIfTrue="1">
      <formula>(#REF!="√")</formula>
    </cfRule>
  </conditionalFormatting>
  <conditionalFormatting sqref="C214">
    <cfRule type="expression" dxfId="2471" priority="1157" stopIfTrue="1">
      <formula>(#REF!="√")</formula>
    </cfRule>
  </conditionalFormatting>
  <conditionalFormatting sqref="C220">
    <cfRule type="expression" dxfId="2470" priority="1158" stopIfTrue="1">
      <formula>(#REF!="√")</formula>
    </cfRule>
  </conditionalFormatting>
  <conditionalFormatting sqref="C208">
    <cfRule type="expression" dxfId="2469" priority="1159" stopIfTrue="1">
      <formula>(#REF!="√")</formula>
    </cfRule>
  </conditionalFormatting>
  <conditionalFormatting sqref="C202">
    <cfRule type="expression" dxfId="2468" priority="1160" stopIfTrue="1">
      <formula>(#REF!="√")</formula>
    </cfRule>
  </conditionalFormatting>
  <conditionalFormatting sqref="C196">
    <cfRule type="expression" dxfId="2467" priority="1161" stopIfTrue="1">
      <formula>(#REF!="√")</formula>
    </cfRule>
  </conditionalFormatting>
  <conditionalFormatting sqref="C190">
    <cfRule type="expression" dxfId="2466" priority="1162" stopIfTrue="1">
      <formula>(#REF!="√")</formula>
    </cfRule>
  </conditionalFormatting>
  <conditionalFormatting sqref="C184">
    <cfRule type="expression" dxfId="2465" priority="1163" stopIfTrue="1">
      <formula>(#REF!="√")</formula>
    </cfRule>
  </conditionalFormatting>
  <conditionalFormatting sqref="C178">
    <cfRule type="expression" dxfId="2464" priority="1164" stopIfTrue="1">
      <formula>(#REF!="√")</formula>
    </cfRule>
  </conditionalFormatting>
  <conditionalFormatting sqref="C172">
    <cfRule type="expression" dxfId="2463" priority="1165" stopIfTrue="1">
      <formula>(#REF!="√")</formula>
    </cfRule>
  </conditionalFormatting>
  <conditionalFormatting sqref="C166">
    <cfRule type="expression" dxfId="2462" priority="1166" stopIfTrue="1">
      <formula>(#REF!="√")</formula>
    </cfRule>
  </conditionalFormatting>
  <conditionalFormatting sqref="C160">
    <cfRule type="expression" dxfId="2461" priority="1167" stopIfTrue="1">
      <formula>(#REF!="√")</formula>
    </cfRule>
  </conditionalFormatting>
  <conditionalFormatting sqref="C154">
    <cfRule type="expression" dxfId="2460" priority="1168" stopIfTrue="1">
      <formula>(#REF!="√")</formula>
    </cfRule>
  </conditionalFormatting>
  <conditionalFormatting sqref="C144">
    <cfRule type="expression" dxfId="2459" priority="1169" stopIfTrue="1">
      <formula>(#REF!="√")</formula>
    </cfRule>
  </conditionalFormatting>
  <conditionalFormatting sqref="C138">
    <cfRule type="expression" dxfId="2458" priority="1170" stopIfTrue="1">
      <formula>(#REF!="√")</formula>
    </cfRule>
  </conditionalFormatting>
  <conditionalFormatting sqref="C132">
    <cfRule type="expression" dxfId="2457" priority="1171" stopIfTrue="1">
      <formula>(#REF!="√")</formula>
    </cfRule>
  </conditionalFormatting>
  <conditionalFormatting sqref="C126">
    <cfRule type="expression" dxfId="2456" priority="1172" stopIfTrue="1">
      <formula>(#REF!="√")</formula>
    </cfRule>
  </conditionalFormatting>
  <conditionalFormatting sqref="C120">
    <cfRule type="expression" dxfId="2455" priority="1173" stopIfTrue="1">
      <formula>(#REF!="√")</formula>
    </cfRule>
  </conditionalFormatting>
  <conditionalFormatting sqref="C114">
    <cfRule type="expression" dxfId="2454" priority="1174" stopIfTrue="1">
      <formula>(#REF!="√")</formula>
    </cfRule>
  </conditionalFormatting>
  <conditionalFormatting sqref="C108">
    <cfRule type="expression" dxfId="2453" priority="1175" stopIfTrue="1">
      <formula>(#REF!="√")</formula>
    </cfRule>
  </conditionalFormatting>
  <conditionalFormatting sqref="C102">
    <cfRule type="expression" dxfId="2452" priority="1176" stopIfTrue="1">
      <formula>(#REF!="√")</formula>
    </cfRule>
  </conditionalFormatting>
  <conditionalFormatting sqref="C96">
    <cfRule type="expression" dxfId="2451" priority="1177" stopIfTrue="1">
      <formula>(#REF!="√")</formula>
    </cfRule>
  </conditionalFormatting>
  <conditionalFormatting sqref="C90">
    <cfRule type="expression" dxfId="2450" priority="1178" stopIfTrue="1">
      <formula>(#REF!="√")</formula>
    </cfRule>
  </conditionalFormatting>
  <conditionalFormatting sqref="C84">
    <cfRule type="expression" dxfId="2449" priority="1179" stopIfTrue="1">
      <formula>(#REF!="√")</formula>
    </cfRule>
  </conditionalFormatting>
  <conditionalFormatting sqref="C78">
    <cfRule type="expression" dxfId="2448" priority="1180" stopIfTrue="1">
      <formula>(#REF!="√")</formula>
    </cfRule>
  </conditionalFormatting>
  <conditionalFormatting sqref="C72">
    <cfRule type="expression" dxfId="2447" priority="1181" stopIfTrue="1">
      <formula>(#REF!="√")</formula>
    </cfRule>
  </conditionalFormatting>
  <conditionalFormatting sqref="C66">
    <cfRule type="expression" dxfId="2446" priority="1182" stopIfTrue="1">
      <formula>(#REF!="√")</formula>
    </cfRule>
  </conditionalFormatting>
  <conditionalFormatting sqref="C60">
    <cfRule type="expression" dxfId="2445" priority="1183" stopIfTrue="1">
      <formula>(#REF!="√")</formula>
    </cfRule>
  </conditionalFormatting>
  <conditionalFormatting sqref="C54">
    <cfRule type="expression" dxfId="2444" priority="1184" stopIfTrue="1">
      <formula>(#REF!="√")</formula>
    </cfRule>
  </conditionalFormatting>
  <conditionalFormatting sqref="C48">
    <cfRule type="expression" dxfId="2443" priority="1185" stopIfTrue="1">
      <formula>(#REF!="√")</formula>
    </cfRule>
  </conditionalFormatting>
  <conditionalFormatting sqref="C42">
    <cfRule type="expression" dxfId="2442" priority="1186" stopIfTrue="1">
      <formula>(#REF!="√")</formula>
    </cfRule>
  </conditionalFormatting>
  <conditionalFormatting sqref="C36">
    <cfRule type="expression" dxfId="2441" priority="1187" stopIfTrue="1">
      <formula>(#REF!="√")</formula>
    </cfRule>
  </conditionalFormatting>
  <conditionalFormatting sqref="C30">
    <cfRule type="expression" dxfId="2440" priority="1188" stopIfTrue="1">
      <formula>(#REF!="√")</formula>
    </cfRule>
  </conditionalFormatting>
  <conditionalFormatting sqref="C24">
    <cfRule type="expression" dxfId="2439" priority="1189" stopIfTrue="1">
      <formula>(#REF!="√")</formula>
    </cfRule>
  </conditionalFormatting>
  <conditionalFormatting sqref="C18">
    <cfRule type="expression" dxfId="2438" priority="1190" stopIfTrue="1">
      <formula>(#REF!="√")</formula>
    </cfRule>
  </conditionalFormatting>
  <conditionalFormatting sqref="C12">
    <cfRule type="expression" dxfId="2437" priority="1191" stopIfTrue="1">
      <formula>(#REF!="√")</formula>
    </cfRule>
  </conditionalFormatting>
  <conditionalFormatting sqref="I261">
    <cfRule type="containsText" dxfId="2436" priority="1192" stopIfTrue="1" operator="containsText" text="LOW">
      <formula>NOT(ISERROR(SEARCH(("LOW"),(I261))))</formula>
    </cfRule>
  </conditionalFormatting>
  <conditionalFormatting sqref="I261">
    <cfRule type="containsText" dxfId="2435" priority="1193" stopIfTrue="1" operator="containsText" text="MEDIUM">
      <formula>NOT(ISERROR(SEARCH(("MEDIUM"),(I261))))</formula>
    </cfRule>
  </conditionalFormatting>
  <conditionalFormatting sqref="I261">
    <cfRule type="containsText" dxfId="2434" priority="1194" stopIfTrue="1" operator="containsText" text="HIGH">
      <formula>NOT(ISERROR(SEARCH(("HIGH"),(I261))))</formula>
    </cfRule>
  </conditionalFormatting>
  <conditionalFormatting sqref="B261">
    <cfRule type="expression" dxfId="2433" priority="1195" stopIfTrue="1">
      <formula>(#REF!="√")</formula>
    </cfRule>
  </conditionalFormatting>
  <conditionalFormatting sqref="I261">
    <cfRule type="expression" dxfId="2432" priority="1196" stopIfTrue="1">
      <formula>(#REF!="√")</formula>
    </cfRule>
  </conditionalFormatting>
  <conditionalFormatting sqref="H262">
    <cfRule type="containsText" dxfId="2431" priority="1197" stopIfTrue="1" operator="containsText" text="LOW">
      <formula>NOT(ISERROR(SEARCH(("LOW"),(H262))))</formula>
    </cfRule>
  </conditionalFormatting>
  <conditionalFormatting sqref="H262">
    <cfRule type="containsText" dxfId="2430" priority="1198" stopIfTrue="1" operator="containsText" text="MEDIUM">
      <formula>NOT(ISERROR(SEARCH(("MEDIUM"),(H262))))</formula>
    </cfRule>
  </conditionalFormatting>
  <conditionalFormatting sqref="H262">
    <cfRule type="containsText" dxfId="2429" priority="1199" stopIfTrue="1" operator="containsText" text="HIGH">
      <formula>NOT(ISERROR(SEARCH(("HIGH"),(H262))))</formula>
    </cfRule>
  </conditionalFormatting>
  <conditionalFormatting sqref="B262 B266">
    <cfRule type="expression" dxfId="2428" priority="1200" stopIfTrue="1">
      <formula>(#REF!="√")</formula>
    </cfRule>
  </conditionalFormatting>
  <conditionalFormatting sqref="C262">
    <cfRule type="expression" dxfId="2427" priority="1201" stopIfTrue="1">
      <formula>(#REF!="√")</formula>
    </cfRule>
  </conditionalFormatting>
  <conditionalFormatting sqref="J262">
    <cfRule type="containsText" dxfId="2426" priority="1202" operator="containsText" text="Neutral">
      <formula>NOT(ISERROR(SEARCH(("Neutral"),(J262))))</formula>
    </cfRule>
  </conditionalFormatting>
  <conditionalFormatting sqref="J262">
    <cfRule type="containsText" dxfId="2425" priority="1203" operator="containsText" text="Negative">
      <formula>NOT(ISERROR(SEARCH(("Negative"),(J262))))</formula>
    </cfRule>
  </conditionalFormatting>
  <conditionalFormatting sqref="J262">
    <cfRule type="containsText" dxfId="2424" priority="1204" operator="containsText" text="Positive">
      <formula>NOT(ISERROR(SEARCH(("Positive"),(J262))))</formula>
    </cfRule>
  </conditionalFormatting>
  <conditionalFormatting sqref="J262">
    <cfRule type="containsText" dxfId="2423" priority="1205" operator="containsText" text="Neutral">
      <formula>NOT(ISERROR(SEARCH(("Neutral"),(J262))))</formula>
    </cfRule>
  </conditionalFormatting>
  <conditionalFormatting sqref="J262">
    <cfRule type="containsText" dxfId="2422" priority="1206" operator="containsText" text="Negative">
      <formula>NOT(ISERROR(SEARCH(("Negative"),(J262))))</formula>
    </cfRule>
  </conditionalFormatting>
  <conditionalFormatting sqref="J262">
    <cfRule type="containsText" dxfId="2421" priority="1207" operator="containsText" text="Positive">
      <formula>NOT(ISERROR(SEARCH(("Positive"),(J262))))</formula>
    </cfRule>
  </conditionalFormatting>
  <conditionalFormatting sqref="J262">
    <cfRule type="timePeriod" dxfId="2420" priority="1208" timePeriod="tomorrow">
      <formula>FLOOR(J262,1)=TODAY()+1</formula>
    </cfRule>
  </conditionalFormatting>
  <conditionalFormatting sqref="H262">
    <cfRule type="expression" dxfId="2419" priority="1209" stopIfTrue="1">
      <formula>(#REF!="√")</formula>
    </cfRule>
  </conditionalFormatting>
  <conditionalFormatting sqref="B263">
    <cfRule type="expression" dxfId="2418" priority="1210" stopIfTrue="1">
      <formula>(#REF!="√")</formula>
    </cfRule>
  </conditionalFormatting>
  <conditionalFormatting sqref="G262">
    <cfRule type="containsText" dxfId="2417" priority="1211" stopIfTrue="1" operator="containsText" text="LOW">
      <formula>NOT(ISERROR(SEARCH(("LOW"),(G262))))</formula>
    </cfRule>
  </conditionalFormatting>
  <conditionalFormatting sqref="G262">
    <cfRule type="containsText" dxfId="2416" priority="1212" stopIfTrue="1" operator="containsText" text="MEDIUM">
      <formula>NOT(ISERROR(SEARCH(("MEDIUM"),(G262))))</formula>
    </cfRule>
  </conditionalFormatting>
  <conditionalFormatting sqref="G262">
    <cfRule type="containsText" dxfId="2415" priority="1213" stopIfTrue="1" operator="containsText" text="HIGH">
      <formula>NOT(ISERROR(SEARCH(("HIGH"),(G262))))</formula>
    </cfRule>
  </conditionalFormatting>
  <conditionalFormatting sqref="G262">
    <cfRule type="expression" dxfId="2414" priority="1214" stopIfTrue="1">
      <formula>(#REF!="√")</formula>
    </cfRule>
  </conditionalFormatting>
  <conditionalFormatting sqref="G262:G266">
    <cfRule type="cellIs" dxfId="2413" priority="1215" operator="equal">
      <formula>"معمولی"</formula>
    </cfRule>
  </conditionalFormatting>
  <conditionalFormatting sqref="G262:G266">
    <cfRule type="cellIs" dxfId="2412" priority="1216" operator="equal">
      <formula>"جدی"</formula>
    </cfRule>
  </conditionalFormatting>
  <conditionalFormatting sqref="G262:G266">
    <cfRule type="cellIs" dxfId="2411" priority="1217" operator="equal">
      <formula>"حیاتی"</formula>
    </cfRule>
  </conditionalFormatting>
  <conditionalFormatting sqref="D262:D266">
    <cfRule type="cellIs" dxfId="2410" priority="1218" operator="equal">
      <formula>"رد"</formula>
    </cfRule>
  </conditionalFormatting>
  <conditionalFormatting sqref="D262:D266">
    <cfRule type="cellIs" dxfId="2409" priority="1219" operator="equal">
      <formula>"قبول"</formula>
    </cfRule>
  </conditionalFormatting>
  <conditionalFormatting sqref="D262:D266">
    <cfRule type="cellIs" dxfId="2408" priority="1220" operator="equal">
      <formula>"رد"</formula>
    </cfRule>
  </conditionalFormatting>
  <conditionalFormatting sqref="D262:D266">
    <cfRule type="cellIs" dxfId="2407" priority="1221" operator="equal">
      <formula>"قبول"</formula>
    </cfRule>
  </conditionalFormatting>
  <conditionalFormatting sqref="D262:D266">
    <cfRule type="cellIs" dxfId="2406" priority="1222" operator="equal">
      <formula>"قبول"</formula>
    </cfRule>
  </conditionalFormatting>
  <conditionalFormatting sqref="I267">
    <cfRule type="containsText" dxfId="2405" priority="1223" stopIfTrue="1" operator="containsText" text="LOW">
      <formula>NOT(ISERROR(SEARCH(("LOW"),(I267))))</formula>
    </cfRule>
  </conditionalFormatting>
  <conditionalFormatting sqref="I267">
    <cfRule type="containsText" dxfId="2404" priority="1224" stopIfTrue="1" operator="containsText" text="MEDIUM">
      <formula>NOT(ISERROR(SEARCH(("MEDIUM"),(I267))))</formula>
    </cfRule>
  </conditionalFormatting>
  <conditionalFormatting sqref="I267">
    <cfRule type="containsText" dxfId="2403" priority="1225" stopIfTrue="1" operator="containsText" text="HIGH">
      <formula>NOT(ISERROR(SEARCH(("HIGH"),(I267))))</formula>
    </cfRule>
  </conditionalFormatting>
  <conditionalFormatting sqref="B267">
    <cfRule type="expression" dxfId="2402" priority="1226" stopIfTrue="1">
      <formula>(#REF!="√")</formula>
    </cfRule>
  </conditionalFormatting>
  <conditionalFormatting sqref="I267">
    <cfRule type="expression" dxfId="2401" priority="1227" stopIfTrue="1">
      <formula>(#REF!="√")</formula>
    </cfRule>
  </conditionalFormatting>
  <conditionalFormatting sqref="H268">
    <cfRule type="containsText" dxfId="2400" priority="1228" stopIfTrue="1" operator="containsText" text="LOW">
      <formula>NOT(ISERROR(SEARCH(("LOW"),(H268))))</formula>
    </cfRule>
  </conditionalFormatting>
  <conditionalFormatting sqref="H268">
    <cfRule type="containsText" dxfId="2399" priority="1229" stopIfTrue="1" operator="containsText" text="MEDIUM">
      <formula>NOT(ISERROR(SEARCH(("MEDIUM"),(H268))))</formula>
    </cfRule>
  </conditionalFormatting>
  <conditionalFormatting sqref="H268">
    <cfRule type="containsText" dxfId="2398" priority="1230" stopIfTrue="1" operator="containsText" text="HIGH">
      <formula>NOT(ISERROR(SEARCH(("HIGH"),(H268))))</formula>
    </cfRule>
  </conditionalFormatting>
  <conditionalFormatting sqref="B268 B272">
    <cfRule type="expression" dxfId="2397" priority="1231" stopIfTrue="1">
      <formula>(#REF!="√")</formula>
    </cfRule>
  </conditionalFormatting>
  <conditionalFormatting sqref="C268">
    <cfRule type="expression" dxfId="2396" priority="1232" stopIfTrue="1">
      <formula>(#REF!="√")</formula>
    </cfRule>
  </conditionalFormatting>
  <conditionalFormatting sqref="J268">
    <cfRule type="containsText" dxfId="2395" priority="1233" operator="containsText" text="Neutral">
      <formula>NOT(ISERROR(SEARCH(("Neutral"),(J268))))</formula>
    </cfRule>
  </conditionalFormatting>
  <conditionalFormatting sqref="J268">
    <cfRule type="containsText" dxfId="2394" priority="1234" operator="containsText" text="Negative">
      <formula>NOT(ISERROR(SEARCH(("Negative"),(J268))))</formula>
    </cfRule>
  </conditionalFormatting>
  <conditionalFormatting sqref="J268">
    <cfRule type="containsText" dxfId="2393" priority="1235" operator="containsText" text="Positive">
      <formula>NOT(ISERROR(SEARCH(("Positive"),(J268))))</formula>
    </cfRule>
  </conditionalFormatting>
  <conditionalFormatting sqref="J268">
    <cfRule type="containsText" dxfId="2392" priority="1236" operator="containsText" text="Neutral">
      <formula>NOT(ISERROR(SEARCH(("Neutral"),(J268))))</formula>
    </cfRule>
  </conditionalFormatting>
  <conditionalFormatting sqref="J268">
    <cfRule type="containsText" dxfId="2391" priority="1237" operator="containsText" text="Negative">
      <formula>NOT(ISERROR(SEARCH(("Negative"),(J268))))</formula>
    </cfRule>
  </conditionalFormatting>
  <conditionalFormatting sqref="J268">
    <cfRule type="containsText" dxfId="2390" priority="1238" operator="containsText" text="Positive">
      <formula>NOT(ISERROR(SEARCH(("Positive"),(J268))))</formula>
    </cfRule>
  </conditionalFormatting>
  <conditionalFormatting sqref="J268">
    <cfRule type="timePeriod" dxfId="2389" priority="1239" timePeriod="tomorrow">
      <formula>FLOOR(J268,1)=TODAY()+1</formula>
    </cfRule>
  </conditionalFormatting>
  <conditionalFormatting sqref="H268">
    <cfRule type="expression" dxfId="2388" priority="1240" stopIfTrue="1">
      <formula>(#REF!="√")</formula>
    </cfRule>
  </conditionalFormatting>
  <conditionalFormatting sqref="B269">
    <cfRule type="expression" dxfId="2387" priority="1241" stopIfTrue="1">
      <formula>(#REF!="√")</formula>
    </cfRule>
  </conditionalFormatting>
  <conditionalFormatting sqref="G268">
    <cfRule type="containsText" dxfId="2386" priority="1242" stopIfTrue="1" operator="containsText" text="LOW">
      <formula>NOT(ISERROR(SEARCH(("LOW"),(G268))))</formula>
    </cfRule>
  </conditionalFormatting>
  <conditionalFormatting sqref="G268">
    <cfRule type="containsText" dxfId="2385" priority="1243" stopIfTrue="1" operator="containsText" text="MEDIUM">
      <formula>NOT(ISERROR(SEARCH(("MEDIUM"),(G268))))</formula>
    </cfRule>
  </conditionalFormatting>
  <conditionalFormatting sqref="G268">
    <cfRule type="containsText" dxfId="2384" priority="1244" stopIfTrue="1" operator="containsText" text="HIGH">
      <formula>NOT(ISERROR(SEARCH(("HIGH"),(G268))))</formula>
    </cfRule>
  </conditionalFormatting>
  <conditionalFormatting sqref="G268">
    <cfRule type="expression" dxfId="2383" priority="1245" stopIfTrue="1">
      <formula>(#REF!="√")</formula>
    </cfRule>
  </conditionalFormatting>
  <conditionalFormatting sqref="G268:G272">
    <cfRule type="cellIs" dxfId="2382" priority="1246" operator="equal">
      <formula>"معمولی"</formula>
    </cfRule>
  </conditionalFormatting>
  <conditionalFormatting sqref="G268:G272">
    <cfRule type="cellIs" dxfId="2381" priority="1247" operator="equal">
      <formula>"جدی"</formula>
    </cfRule>
  </conditionalFormatting>
  <conditionalFormatting sqref="G268:G272">
    <cfRule type="cellIs" dxfId="2380" priority="1248" operator="equal">
      <formula>"حیاتی"</formula>
    </cfRule>
  </conditionalFormatting>
  <conditionalFormatting sqref="D268:D272">
    <cfRule type="cellIs" dxfId="2379" priority="1249" operator="equal">
      <formula>"رد"</formula>
    </cfRule>
  </conditionalFormatting>
  <conditionalFormatting sqref="D268:D272">
    <cfRule type="cellIs" dxfId="2378" priority="1250" operator="equal">
      <formula>"قبول"</formula>
    </cfRule>
  </conditionalFormatting>
  <conditionalFormatting sqref="D268:D272">
    <cfRule type="cellIs" dxfId="2377" priority="1251" operator="equal">
      <formula>"رد"</formula>
    </cfRule>
  </conditionalFormatting>
  <conditionalFormatting sqref="D268:D272">
    <cfRule type="cellIs" dxfId="2376" priority="1252" operator="equal">
      <formula>"قبول"</formula>
    </cfRule>
  </conditionalFormatting>
  <conditionalFormatting sqref="D268:D272">
    <cfRule type="cellIs" dxfId="2375" priority="1253" operator="equal">
      <formula>"قبول"</formula>
    </cfRule>
  </conditionalFormatting>
  <conditionalFormatting sqref="I273">
    <cfRule type="containsText" dxfId="2374" priority="1254" stopIfTrue="1" operator="containsText" text="LOW">
      <formula>NOT(ISERROR(SEARCH(("LOW"),(I273))))</formula>
    </cfRule>
  </conditionalFormatting>
  <conditionalFormatting sqref="I273">
    <cfRule type="containsText" dxfId="2373" priority="1255" stopIfTrue="1" operator="containsText" text="MEDIUM">
      <formula>NOT(ISERROR(SEARCH(("MEDIUM"),(I273))))</formula>
    </cfRule>
  </conditionalFormatting>
  <conditionalFormatting sqref="I273">
    <cfRule type="containsText" dxfId="2372" priority="1256" stopIfTrue="1" operator="containsText" text="HIGH">
      <formula>NOT(ISERROR(SEARCH(("HIGH"),(I273))))</formula>
    </cfRule>
  </conditionalFormatting>
  <conditionalFormatting sqref="B273">
    <cfRule type="expression" dxfId="2371" priority="1257" stopIfTrue="1">
      <formula>(#REF!="√")</formula>
    </cfRule>
  </conditionalFormatting>
  <conditionalFormatting sqref="I273">
    <cfRule type="expression" dxfId="2370" priority="1258" stopIfTrue="1">
      <formula>(#REF!="√")</formula>
    </cfRule>
  </conditionalFormatting>
  <conditionalFormatting sqref="H274">
    <cfRule type="containsText" dxfId="2369" priority="1259" stopIfTrue="1" operator="containsText" text="LOW">
      <formula>NOT(ISERROR(SEARCH(("LOW"),(H274))))</formula>
    </cfRule>
  </conditionalFormatting>
  <conditionalFormatting sqref="H274">
    <cfRule type="containsText" dxfId="2368" priority="1260" stopIfTrue="1" operator="containsText" text="MEDIUM">
      <formula>NOT(ISERROR(SEARCH(("MEDIUM"),(H274))))</formula>
    </cfRule>
  </conditionalFormatting>
  <conditionalFormatting sqref="H274">
    <cfRule type="containsText" dxfId="2367" priority="1261" stopIfTrue="1" operator="containsText" text="HIGH">
      <formula>NOT(ISERROR(SEARCH(("HIGH"),(H274))))</formula>
    </cfRule>
  </conditionalFormatting>
  <conditionalFormatting sqref="B274 B278">
    <cfRule type="expression" dxfId="2366" priority="1262" stopIfTrue="1">
      <formula>(#REF!="√")</formula>
    </cfRule>
  </conditionalFormatting>
  <conditionalFormatting sqref="C274">
    <cfRule type="expression" dxfId="2365" priority="1263" stopIfTrue="1">
      <formula>(#REF!="√")</formula>
    </cfRule>
  </conditionalFormatting>
  <conditionalFormatting sqref="J274">
    <cfRule type="containsText" dxfId="2364" priority="1264" operator="containsText" text="Neutral">
      <formula>NOT(ISERROR(SEARCH(("Neutral"),(J274))))</formula>
    </cfRule>
  </conditionalFormatting>
  <conditionalFormatting sqref="J274">
    <cfRule type="containsText" dxfId="2363" priority="1265" operator="containsText" text="Negative">
      <formula>NOT(ISERROR(SEARCH(("Negative"),(J274))))</formula>
    </cfRule>
  </conditionalFormatting>
  <conditionalFormatting sqref="J274">
    <cfRule type="containsText" dxfId="2362" priority="1266" operator="containsText" text="Positive">
      <formula>NOT(ISERROR(SEARCH(("Positive"),(J274))))</formula>
    </cfRule>
  </conditionalFormatting>
  <conditionalFormatting sqref="J274">
    <cfRule type="containsText" dxfId="2361" priority="1267" operator="containsText" text="Neutral">
      <formula>NOT(ISERROR(SEARCH(("Neutral"),(J274))))</formula>
    </cfRule>
  </conditionalFormatting>
  <conditionalFormatting sqref="J274">
    <cfRule type="containsText" dxfId="2360" priority="1268" operator="containsText" text="Negative">
      <formula>NOT(ISERROR(SEARCH(("Negative"),(J274))))</formula>
    </cfRule>
  </conditionalFormatting>
  <conditionalFormatting sqref="J274">
    <cfRule type="containsText" dxfId="2359" priority="1269" operator="containsText" text="Positive">
      <formula>NOT(ISERROR(SEARCH(("Positive"),(J274))))</formula>
    </cfRule>
  </conditionalFormatting>
  <conditionalFormatting sqref="J274">
    <cfRule type="timePeriod" dxfId="2358" priority="1270" timePeriod="tomorrow">
      <formula>FLOOR(J274,1)=TODAY()+1</formula>
    </cfRule>
  </conditionalFormatting>
  <conditionalFormatting sqref="H274">
    <cfRule type="expression" dxfId="2357" priority="1271" stopIfTrue="1">
      <formula>(#REF!="√")</formula>
    </cfRule>
  </conditionalFormatting>
  <conditionalFormatting sqref="B275">
    <cfRule type="expression" dxfId="2356" priority="1272" stopIfTrue="1">
      <formula>(#REF!="√")</formula>
    </cfRule>
  </conditionalFormatting>
  <conditionalFormatting sqref="G274">
    <cfRule type="containsText" dxfId="2355" priority="1273" stopIfTrue="1" operator="containsText" text="LOW">
      <formula>NOT(ISERROR(SEARCH(("LOW"),(G274))))</formula>
    </cfRule>
  </conditionalFormatting>
  <conditionalFormatting sqref="G274">
    <cfRule type="containsText" dxfId="2354" priority="1274" stopIfTrue="1" operator="containsText" text="MEDIUM">
      <formula>NOT(ISERROR(SEARCH(("MEDIUM"),(G274))))</formula>
    </cfRule>
  </conditionalFormatting>
  <conditionalFormatting sqref="G274">
    <cfRule type="containsText" dxfId="2353" priority="1275" stopIfTrue="1" operator="containsText" text="HIGH">
      <formula>NOT(ISERROR(SEARCH(("HIGH"),(G274))))</formula>
    </cfRule>
  </conditionalFormatting>
  <conditionalFormatting sqref="G274">
    <cfRule type="expression" dxfId="2352" priority="1276" stopIfTrue="1">
      <formula>(#REF!="√")</formula>
    </cfRule>
  </conditionalFormatting>
  <conditionalFormatting sqref="G274:G278">
    <cfRule type="cellIs" dxfId="2351" priority="1277" operator="equal">
      <formula>"معمولی"</formula>
    </cfRule>
  </conditionalFormatting>
  <conditionalFormatting sqref="G274:G278">
    <cfRule type="cellIs" dxfId="2350" priority="1278" operator="equal">
      <formula>"جدی"</formula>
    </cfRule>
  </conditionalFormatting>
  <conditionalFormatting sqref="G274:G278">
    <cfRule type="cellIs" dxfId="2349" priority="1279" operator="equal">
      <formula>"حیاتی"</formula>
    </cfRule>
  </conditionalFormatting>
  <conditionalFormatting sqref="D274:D278">
    <cfRule type="cellIs" dxfId="2348" priority="1280" operator="equal">
      <formula>"رد"</formula>
    </cfRule>
  </conditionalFormatting>
  <conditionalFormatting sqref="D274:D278">
    <cfRule type="cellIs" dxfId="2347" priority="1281" operator="equal">
      <formula>"قبول"</formula>
    </cfRule>
  </conditionalFormatting>
  <conditionalFormatting sqref="D274:D278">
    <cfRule type="cellIs" dxfId="2346" priority="1282" operator="equal">
      <formula>"رد"</formula>
    </cfRule>
  </conditionalFormatting>
  <conditionalFormatting sqref="D274:D278">
    <cfRule type="cellIs" dxfId="2345" priority="1283" operator="equal">
      <formula>"قبول"</formula>
    </cfRule>
  </conditionalFormatting>
  <conditionalFormatting sqref="D274:D278">
    <cfRule type="cellIs" dxfId="2344" priority="1284" operator="equal">
      <formula>"قبول"</formula>
    </cfRule>
  </conditionalFormatting>
  <conditionalFormatting sqref="I393">
    <cfRule type="containsText" dxfId="2343" priority="1285" stopIfTrue="1" operator="containsText" text="LOW">
      <formula>NOT(ISERROR(SEARCH(("LOW"),(I393))))</formula>
    </cfRule>
  </conditionalFormatting>
  <conditionalFormatting sqref="I393">
    <cfRule type="containsText" dxfId="2342" priority="1286" stopIfTrue="1" operator="containsText" text="MEDIUM">
      <formula>NOT(ISERROR(SEARCH(("MEDIUM"),(I393))))</formula>
    </cfRule>
  </conditionalFormatting>
  <conditionalFormatting sqref="I393">
    <cfRule type="containsText" dxfId="2341" priority="1287" stopIfTrue="1" operator="containsText" text="HIGH">
      <formula>NOT(ISERROR(SEARCH(("HIGH"),(I393))))</formula>
    </cfRule>
  </conditionalFormatting>
  <conditionalFormatting sqref="B393">
    <cfRule type="expression" dxfId="2340" priority="1288" stopIfTrue="1">
      <formula>(#REF!="√")</formula>
    </cfRule>
  </conditionalFormatting>
  <conditionalFormatting sqref="I393">
    <cfRule type="expression" dxfId="2339" priority="1289" stopIfTrue="1">
      <formula>(#REF!="√")</formula>
    </cfRule>
  </conditionalFormatting>
  <conditionalFormatting sqref="H394">
    <cfRule type="containsText" dxfId="2338" priority="1290" stopIfTrue="1" operator="containsText" text="LOW">
      <formula>NOT(ISERROR(SEARCH(("LOW"),(H394))))</formula>
    </cfRule>
  </conditionalFormatting>
  <conditionalFormatting sqref="H394">
    <cfRule type="containsText" dxfId="2337" priority="1291" stopIfTrue="1" operator="containsText" text="MEDIUM">
      <formula>NOT(ISERROR(SEARCH(("MEDIUM"),(H394))))</formula>
    </cfRule>
  </conditionalFormatting>
  <conditionalFormatting sqref="H394">
    <cfRule type="containsText" dxfId="2336" priority="1292" stopIfTrue="1" operator="containsText" text="HIGH">
      <formula>NOT(ISERROR(SEARCH(("HIGH"),(H394))))</formula>
    </cfRule>
  </conditionalFormatting>
  <conditionalFormatting sqref="B394 B398">
    <cfRule type="expression" dxfId="2335" priority="1293" stopIfTrue="1">
      <formula>(#REF!="√")</formula>
    </cfRule>
  </conditionalFormatting>
  <conditionalFormatting sqref="C394">
    <cfRule type="expression" dxfId="2334" priority="1294" stopIfTrue="1">
      <formula>(#REF!="√")</formula>
    </cfRule>
  </conditionalFormatting>
  <conditionalFormatting sqref="J394">
    <cfRule type="containsText" dxfId="2333" priority="1295" operator="containsText" text="Neutral">
      <formula>NOT(ISERROR(SEARCH(("Neutral"),(J394))))</formula>
    </cfRule>
  </conditionalFormatting>
  <conditionalFormatting sqref="J394">
    <cfRule type="containsText" dxfId="2332" priority="1296" operator="containsText" text="Negative">
      <formula>NOT(ISERROR(SEARCH(("Negative"),(J394))))</formula>
    </cfRule>
  </conditionalFormatting>
  <conditionalFormatting sqref="J394">
    <cfRule type="containsText" dxfId="2331" priority="1297" operator="containsText" text="Positive">
      <formula>NOT(ISERROR(SEARCH(("Positive"),(J394))))</formula>
    </cfRule>
  </conditionalFormatting>
  <conditionalFormatting sqref="J394">
    <cfRule type="containsText" dxfId="2330" priority="1298" operator="containsText" text="Neutral">
      <formula>NOT(ISERROR(SEARCH(("Neutral"),(J394))))</formula>
    </cfRule>
  </conditionalFormatting>
  <conditionalFormatting sqref="J394">
    <cfRule type="containsText" dxfId="2329" priority="1299" operator="containsText" text="Negative">
      <formula>NOT(ISERROR(SEARCH(("Negative"),(J394))))</formula>
    </cfRule>
  </conditionalFormatting>
  <conditionalFormatting sqref="J394">
    <cfRule type="containsText" dxfId="2328" priority="1300" operator="containsText" text="Positive">
      <formula>NOT(ISERROR(SEARCH(("Positive"),(J394))))</formula>
    </cfRule>
  </conditionalFormatting>
  <conditionalFormatting sqref="J394">
    <cfRule type="timePeriod" dxfId="2327" priority="1301" timePeriod="tomorrow">
      <formula>FLOOR(J394,1)=TODAY()+1</formula>
    </cfRule>
  </conditionalFormatting>
  <conditionalFormatting sqref="H394">
    <cfRule type="expression" dxfId="2326" priority="1302" stopIfTrue="1">
      <formula>(#REF!="√")</formula>
    </cfRule>
  </conditionalFormatting>
  <conditionalFormatting sqref="B395">
    <cfRule type="expression" dxfId="2325" priority="1303" stopIfTrue="1">
      <formula>(#REF!="√")</formula>
    </cfRule>
  </conditionalFormatting>
  <conditionalFormatting sqref="G394">
    <cfRule type="containsText" dxfId="2324" priority="1304" stopIfTrue="1" operator="containsText" text="LOW">
      <formula>NOT(ISERROR(SEARCH(("LOW"),(G394))))</formula>
    </cfRule>
  </conditionalFormatting>
  <conditionalFormatting sqref="G394">
    <cfRule type="containsText" dxfId="2323" priority="1305" stopIfTrue="1" operator="containsText" text="MEDIUM">
      <formula>NOT(ISERROR(SEARCH(("MEDIUM"),(G394))))</formula>
    </cfRule>
  </conditionalFormatting>
  <conditionalFormatting sqref="G394">
    <cfRule type="containsText" dxfId="2322" priority="1306" stopIfTrue="1" operator="containsText" text="HIGH">
      <formula>NOT(ISERROR(SEARCH(("HIGH"),(G394))))</formula>
    </cfRule>
  </conditionalFormatting>
  <conditionalFormatting sqref="G394">
    <cfRule type="expression" dxfId="2321" priority="1307" stopIfTrue="1">
      <formula>(#REF!="√")</formula>
    </cfRule>
  </conditionalFormatting>
  <conditionalFormatting sqref="G394:G398">
    <cfRule type="cellIs" dxfId="2320" priority="1308" operator="equal">
      <formula>"معمولی"</formula>
    </cfRule>
  </conditionalFormatting>
  <conditionalFormatting sqref="G394:G398">
    <cfRule type="cellIs" dxfId="2319" priority="1309" operator="equal">
      <formula>"جدی"</formula>
    </cfRule>
  </conditionalFormatting>
  <conditionalFormatting sqref="G394:G398">
    <cfRule type="cellIs" dxfId="2318" priority="1310" operator="equal">
      <formula>"حیاتی"</formula>
    </cfRule>
  </conditionalFormatting>
  <conditionalFormatting sqref="I279">
    <cfRule type="containsText" dxfId="2317" priority="1311" stopIfTrue="1" operator="containsText" text="LOW">
      <formula>NOT(ISERROR(SEARCH(("LOW"),(I279))))</formula>
    </cfRule>
  </conditionalFormatting>
  <conditionalFormatting sqref="I279">
    <cfRule type="containsText" dxfId="2316" priority="1312" stopIfTrue="1" operator="containsText" text="MEDIUM">
      <formula>NOT(ISERROR(SEARCH(("MEDIUM"),(I279))))</formula>
    </cfRule>
  </conditionalFormatting>
  <conditionalFormatting sqref="I279">
    <cfRule type="containsText" dxfId="2315" priority="1313" stopIfTrue="1" operator="containsText" text="HIGH">
      <formula>NOT(ISERROR(SEARCH(("HIGH"),(I279))))</formula>
    </cfRule>
  </conditionalFormatting>
  <conditionalFormatting sqref="B279">
    <cfRule type="expression" dxfId="2314" priority="1314" stopIfTrue="1">
      <formula>(#REF!="√")</formula>
    </cfRule>
  </conditionalFormatting>
  <conditionalFormatting sqref="I279">
    <cfRule type="expression" dxfId="2313" priority="1315" stopIfTrue="1">
      <formula>(#REF!="√")</formula>
    </cfRule>
  </conditionalFormatting>
  <conditionalFormatting sqref="H280">
    <cfRule type="containsText" dxfId="2312" priority="1316" stopIfTrue="1" operator="containsText" text="LOW">
      <formula>NOT(ISERROR(SEARCH(("LOW"),(H280))))</formula>
    </cfRule>
  </conditionalFormatting>
  <conditionalFormatting sqref="H280">
    <cfRule type="containsText" dxfId="2311" priority="1317" stopIfTrue="1" operator="containsText" text="MEDIUM">
      <formula>NOT(ISERROR(SEARCH(("MEDIUM"),(H280))))</formula>
    </cfRule>
  </conditionalFormatting>
  <conditionalFormatting sqref="H280">
    <cfRule type="containsText" dxfId="2310" priority="1318" stopIfTrue="1" operator="containsText" text="HIGH">
      <formula>NOT(ISERROR(SEARCH(("HIGH"),(H280))))</formula>
    </cfRule>
  </conditionalFormatting>
  <conditionalFormatting sqref="B280 B284">
    <cfRule type="expression" dxfId="2309" priority="1319" stopIfTrue="1">
      <formula>(#REF!="√")</formula>
    </cfRule>
  </conditionalFormatting>
  <conditionalFormatting sqref="C280">
    <cfRule type="expression" dxfId="2308" priority="1320" stopIfTrue="1">
      <formula>(#REF!="√")</formula>
    </cfRule>
  </conditionalFormatting>
  <conditionalFormatting sqref="J280">
    <cfRule type="containsText" dxfId="2307" priority="1321" operator="containsText" text="Neutral">
      <formula>NOT(ISERROR(SEARCH(("Neutral"),(J280))))</formula>
    </cfRule>
  </conditionalFormatting>
  <conditionalFormatting sqref="J280">
    <cfRule type="containsText" dxfId="2306" priority="1322" operator="containsText" text="Negative">
      <formula>NOT(ISERROR(SEARCH(("Negative"),(J280))))</formula>
    </cfRule>
  </conditionalFormatting>
  <conditionalFormatting sqref="J280">
    <cfRule type="containsText" dxfId="2305" priority="1323" operator="containsText" text="Positive">
      <formula>NOT(ISERROR(SEARCH(("Positive"),(J280))))</formula>
    </cfRule>
  </conditionalFormatting>
  <conditionalFormatting sqref="J280">
    <cfRule type="containsText" dxfId="2304" priority="1324" operator="containsText" text="Neutral">
      <formula>NOT(ISERROR(SEARCH(("Neutral"),(J280))))</formula>
    </cfRule>
  </conditionalFormatting>
  <conditionalFormatting sqref="J280">
    <cfRule type="containsText" dxfId="2303" priority="1325" operator="containsText" text="Negative">
      <formula>NOT(ISERROR(SEARCH(("Negative"),(J280))))</formula>
    </cfRule>
  </conditionalFormatting>
  <conditionalFormatting sqref="J280">
    <cfRule type="containsText" dxfId="2302" priority="1326" operator="containsText" text="Positive">
      <formula>NOT(ISERROR(SEARCH(("Positive"),(J280))))</formula>
    </cfRule>
  </conditionalFormatting>
  <conditionalFormatting sqref="J280">
    <cfRule type="timePeriod" dxfId="2301" priority="1327" timePeriod="tomorrow">
      <formula>FLOOR(J280,1)=TODAY()+1</formula>
    </cfRule>
  </conditionalFormatting>
  <conditionalFormatting sqref="H280">
    <cfRule type="expression" dxfId="2300" priority="1328" stopIfTrue="1">
      <formula>(#REF!="√")</formula>
    </cfRule>
  </conditionalFormatting>
  <conditionalFormatting sqref="B281">
    <cfRule type="expression" dxfId="2299" priority="1329" stopIfTrue="1">
      <formula>(#REF!="√")</formula>
    </cfRule>
  </conditionalFormatting>
  <conditionalFormatting sqref="G280">
    <cfRule type="containsText" dxfId="2298" priority="1330" stopIfTrue="1" operator="containsText" text="LOW">
      <formula>NOT(ISERROR(SEARCH(("LOW"),(G280))))</formula>
    </cfRule>
  </conditionalFormatting>
  <conditionalFormatting sqref="G280">
    <cfRule type="containsText" dxfId="2297" priority="1331" stopIfTrue="1" operator="containsText" text="MEDIUM">
      <formula>NOT(ISERROR(SEARCH(("MEDIUM"),(G280))))</formula>
    </cfRule>
  </conditionalFormatting>
  <conditionalFormatting sqref="G280">
    <cfRule type="containsText" dxfId="2296" priority="1332" stopIfTrue="1" operator="containsText" text="HIGH">
      <formula>NOT(ISERROR(SEARCH(("HIGH"),(G280))))</formula>
    </cfRule>
  </conditionalFormatting>
  <conditionalFormatting sqref="G280">
    <cfRule type="expression" dxfId="2295" priority="1333" stopIfTrue="1">
      <formula>(#REF!="√")</formula>
    </cfRule>
  </conditionalFormatting>
  <conditionalFormatting sqref="G280:G284">
    <cfRule type="cellIs" dxfId="2294" priority="1334" operator="equal">
      <formula>"معمولی"</formula>
    </cfRule>
  </conditionalFormatting>
  <conditionalFormatting sqref="G280:G284">
    <cfRule type="cellIs" dxfId="2293" priority="1335" operator="equal">
      <formula>"جدی"</formula>
    </cfRule>
  </conditionalFormatting>
  <conditionalFormatting sqref="G280:G284">
    <cfRule type="cellIs" dxfId="2292" priority="1336" operator="equal">
      <formula>"حیاتی"</formula>
    </cfRule>
  </conditionalFormatting>
  <conditionalFormatting sqref="D280:D284">
    <cfRule type="cellIs" dxfId="2291" priority="1337" operator="equal">
      <formula>"رد"</formula>
    </cfRule>
  </conditionalFormatting>
  <conditionalFormatting sqref="D280:D284">
    <cfRule type="cellIs" dxfId="2290" priority="1338" operator="equal">
      <formula>"قبول"</formula>
    </cfRule>
  </conditionalFormatting>
  <conditionalFormatting sqref="D280:D284">
    <cfRule type="cellIs" dxfId="2289" priority="1339" operator="equal">
      <formula>"رد"</formula>
    </cfRule>
  </conditionalFormatting>
  <conditionalFormatting sqref="D280:D284">
    <cfRule type="cellIs" dxfId="2288" priority="1340" operator="equal">
      <formula>"قبول"</formula>
    </cfRule>
  </conditionalFormatting>
  <conditionalFormatting sqref="D280:D284">
    <cfRule type="cellIs" dxfId="2287" priority="1341" operator="equal">
      <formula>"قبول"</formula>
    </cfRule>
  </conditionalFormatting>
  <conditionalFormatting sqref="D400:D404">
    <cfRule type="cellIs" dxfId="2286" priority="1342" operator="equal">
      <formula>"رد"</formula>
    </cfRule>
  </conditionalFormatting>
  <conditionalFormatting sqref="D400:D404">
    <cfRule type="cellIs" dxfId="2285" priority="1343" operator="equal">
      <formula>"قبول"</formula>
    </cfRule>
  </conditionalFormatting>
  <conditionalFormatting sqref="D400:D404">
    <cfRule type="cellIs" dxfId="2284" priority="1344" operator="equal">
      <formula>"رد"</formula>
    </cfRule>
  </conditionalFormatting>
  <conditionalFormatting sqref="D400:D404">
    <cfRule type="cellIs" dxfId="2283" priority="1345" operator="equal">
      <formula>"قبول"</formula>
    </cfRule>
  </conditionalFormatting>
  <conditionalFormatting sqref="D400:D404">
    <cfRule type="cellIs" dxfId="2282" priority="1346" operator="equal">
      <formula>"قبول"</formula>
    </cfRule>
  </conditionalFormatting>
  <conditionalFormatting sqref="I399">
    <cfRule type="containsText" dxfId="2281" priority="1347" stopIfTrue="1" operator="containsText" text="LOW">
      <formula>NOT(ISERROR(SEARCH(("LOW"),(I399))))</formula>
    </cfRule>
  </conditionalFormatting>
  <conditionalFormatting sqref="I399">
    <cfRule type="containsText" dxfId="2280" priority="1348" stopIfTrue="1" operator="containsText" text="MEDIUM">
      <formula>NOT(ISERROR(SEARCH(("MEDIUM"),(I399))))</formula>
    </cfRule>
  </conditionalFormatting>
  <conditionalFormatting sqref="I399">
    <cfRule type="containsText" dxfId="2279" priority="1349" stopIfTrue="1" operator="containsText" text="HIGH">
      <formula>NOT(ISERROR(SEARCH(("HIGH"),(I399))))</formula>
    </cfRule>
  </conditionalFormatting>
  <conditionalFormatting sqref="B399">
    <cfRule type="expression" dxfId="2278" priority="1350" stopIfTrue="1">
      <formula>(#REF!="√")</formula>
    </cfRule>
  </conditionalFormatting>
  <conditionalFormatting sqref="I399">
    <cfRule type="expression" dxfId="2277" priority="1351" stopIfTrue="1">
      <formula>(#REF!="√")</formula>
    </cfRule>
  </conditionalFormatting>
  <conditionalFormatting sqref="H400">
    <cfRule type="containsText" dxfId="2276" priority="1352" stopIfTrue="1" operator="containsText" text="LOW">
      <formula>NOT(ISERROR(SEARCH(("LOW"),(H400))))</formula>
    </cfRule>
  </conditionalFormatting>
  <conditionalFormatting sqref="H400">
    <cfRule type="containsText" dxfId="2275" priority="1353" stopIfTrue="1" operator="containsText" text="MEDIUM">
      <formula>NOT(ISERROR(SEARCH(("MEDIUM"),(H400))))</formula>
    </cfRule>
  </conditionalFormatting>
  <conditionalFormatting sqref="H400">
    <cfRule type="containsText" dxfId="2274" priority="1354" stopIfTrue="1" operator="containsText" text="HIGH">
      <formula>NOT(ISERROR(SEARCH(("HIGH"),(H400))))</formula>
    </cfRule>
  </conditionalFormatting>
  <conditionalFormatting sqref="B400 B404">
    <cfRule type="expression" dxfId="2273" priority="1355" stopIfTrue="1">
      <formula>(#REF!="√")</formula>
    </cfRule>
  </conditionalFormatting>
  <conditionalFormatting sqref="C400">
    <cfRule type="expression" dxfId="2272" priority="1356" stopIfTrue="1">
      <formula>(#REF!="√")</formula>
    </cfRule>
  </conditionalFormatting>
  <conditionalFormatting sqref="J400">
    <cfRule type="containsText" dxfId="2271" priority="1357" operator="containsText" text="Neutral">
      <formula>NOT(ISERROR(SEARCH(("Neutral"),(J400))))</formula>
    </cfRule>
  </conditionalFormatting>
  <conditionalFormatting sqref="J400">
    <cfRule type="containsText" dxfId="2270" priority="1358" operator="containsText" text="Negative">
      <formula>NOT(ISERROR(SEARCH(("Negative"),(J400))))</formula>
    </cfRule>
  </conditionalFormatting>
  <conditionalFormatting sqref="J400">
    <cfRule type="containsText" dxfId="2269" priority="1359" operator="containsText" text="Positive">
      <formula>NOT(ISERROR(SEARCH(("Positive"),(J400))))</formula>
    </cfRule>
  </conditionalFormatting>
  <conditionalFormatting sqref="J400">
    <cfRule type="containsText" dxfId="2268" priority="1360" operator="containsText" text="Neutral">
      <formula>NOT(ISERROR(SEARCH(("Neutral"),(J400))))</formula>
    </cfRule>
  </conditionalFormatting>
  <conditionalFormatting sqref="J400">
    <cfRule type="containsText" dxfId="2267" priority="1361" operator="containsText" text="Negative">
      <formula>NOT(ISERROR(SEARCH(("Negative"),(J400))))</formula>
    </cfRule>
  </conditionalFormatting>
  <conditionalFormatting sqref="J400">
    <cfRule type="containsText" dxfId="2266" priority="1362" operator="containsText" text="Positive">
      <formula>NOT(ISERROR(SEARCH(("Positive"),(J400))))</formula>
    </cfRule>
  </conditionalFormatting>
  <conditionalFormatting sqref="J400">
    <cfRule type="timePeriod" dxfId="2265" priority="1363" timePeriod="tomorrow">
      <formula>FLOOR(J400,1)=TODAY()+1</formula>
    </cfRule>
  </conditionalFormatting>
  <conditionalFormatting sqref="H400">
    <cfRule type="expression" dxfId="2264" priority="1364" stopIfTrue="1">
      <formula>(#REF!="√")</formula>
    </cfRule>
  </conditionalFormatting>
  <conditionalFormatting sqref="B401">
    <cfRule type="expression" dxfId="2263" priority="1365" stopIfTrue="1">
      <formula>(#REF!="√")</formula>
    </cfRule>
  </conditionalFormatting>
  <conditionalFormatting sqref="G400">
    <cfRule type="containsText" dxfId="2262" priority="1366" stopIfTrue="1" operator="containsText" text="LOW">
      <formula>NOT(ISERROR(SEARCH(("LOW"),(G400))))</formula>
    </cfRule>
  </conditionalFormatting>
  <conditionalFormatting sqref="G400">
    <cfRule type="containsText" dxfId="2261" priority="1367" stopIfTrue="1" operator="containsText" text="MEDIUM">
      <formula>NOT(ISERROR(SEARCH(("MEDIUM"),(G400))))</formula>
    </cfRule>
  </conditionalFormatting>
  <conditionalFormatting sqref="G400">
    <cfRule type="containsText" dxfId="2260" priority="1368" stopIfTrue="1" operator="containsText" text="HIGH">
      <formula>NOT(ISERROR(SEARCH(("HIGH"),(G400))))</formula>
    </cfRule>
  </conditionalFormatting>
  <conditionalFormatting sqref="G400">
    <cfRule type="expression" dxfId="2259" priority="1369" stopIfTrue="1">
      <formula>(#REF!="√")</formula>
    </cfRule>
  </conditionalFormatting>
  <conditionalFormatting sqref="G400:G404">
    <cfRule type="cellIs" dxfId="2258" priority="1370" operator="equal">
      <formula>"معمولی"</formula>
    </cfRule>
  </conditionalFormatting>
  <conditionalFormatting sqref="G400:G404">
    <cfRule type="cellIs" dxfId="2257" priority="1371" operator="equal">
      <formula>"جدی"</formula>
    </cfRule>
  </conditionalFormatting>
  <conditionalFormatting sqref="G400:G404">
    <cfRule type="cellIs" dxfId="2256" priority="1372" operator="equal">
      <formula>"حیاتی"</formula>
    </cfRule>
  </conditionalFormatting>
  <conditionalFormatting sqref="I285">
    <cfRule type="containsText" dxfId="2255" priority="1373" stopIfTrue="1" operator="containsText" text="LOW">
      <formula>NOT(ISERROR(SEARCH(("LOW"),(I285))))</formula>
    </cfRule>
  </conditionalFormatting>
  <conditionalFormatting sqref="I285">
    <cfRule type="containsText" dxfId="2254" priority="1374" stopIfTrue="1" operator="containsText" text="MEDIUM">
      <formula>NOT(ISERROR(SEARCH(("MEDIUM"),(I285))))</formula>
    </cfRule>
  </conditionalFormatting>
  <conditionalFormatting sqref="I285">
    <cfRule type="containsText" dxfId="2253" priority="1375" stopIfTrue="1" operator="containsText" text="HIGH">
      <formula>NOT(ISERROR(SEARCH(("HIGH"),(I285))))</formula>
    </cfRule>
  </conditionalFormatting>
  <conditionalFormatting sqref="B285">
    <cfRule type="expression" dxfId="2252" priority="1376" stopIfTrue="1">
      <formula>(#REF!="√")</formula>
    </cfRule>
  </conditionalFormatting>
  <conditionalFormatting sqref="I285">
    <cfRule type="expression" dxfId="2251" priority="1377" stopIfTrue="1">
      <formula>(#REF!="√")</formula>
    </cfRule>
  </conditionalFormatting>
  <conditionalFormatting sqref="H286">
    <cfRule type="containsText" dxfId="2250" priority="1378" stopIfTrue="1" operator="containsText" text="LOW">
      <formula>NOT(ISERROR(SEARCH(("LOW"),(H286))))</formula>
    </cfRule>
  </conditionalFormatting>
  <conditionalFormatting sqref="H286">
    <cfRule type="containsText" dxfId="2249" priority="1379" stopIfTrue="1" operator="containsText" text="MEDIUM">
      <formula>NOT(ISERROR(SEARCH(("MEDIUM"),(H286))))</formula>
    </cfRule>
  </conditionalFormatting>
  <conditionalFormatting sqref="H286">
    <cfRule type="containsText" dxfId="2248" priority="1380" stopIfTrue="1" operator="containsText" text="HIGH">
      <formula>NOT(ISERROR(SEARCH(("HIGH"),(H286))))</formula>
    </cfRule>
  </conditionalFormatting>
  <conditionalFormatting sqref="B286 B290">
    <cfRule type="expression" dxfId="2247" priority="1381" stopIfTrue="1">
      <formula>(#REF!="√")</formula>
    </cfRule>
  </conditionalFormatting>
  <conditionalFormatting sqref="C286">
    <cfRule type="expression" dxfId="2246" priority="1382" stopIfTrue="1">
      <formula>(#REF!="√")</formula>
    </cfRule>
  </conditionalFormatting>
  <conditionalFormatting sqref="J286">
    <cfRule type="containsText" dxfId="2245" priority="1383" operator="containsText" text="Neutral">
      <formula>NOT(ISERROR(SEARCH(("Neutral"),(J286))))</formula>
    </cfRule>
  </conditionalFormatting>
  <conditionalFormatting sqref="J286">
    <cfRule type="containsText" dxfId="2244" priority="1384" operator="containsText" text="Negative">
      <formula>NOT(ISERROR(SEARCH(("Negative"),(J286))))</formula>
    </cfRule>
  </conditionalFormatting>
  <conditionalFormatting sqref="J286">
    <cfRule type="containsText" dxfId="2243" priority="1385" operator="containsText" text="Positive">
      <formula>NOT(ISERROR(SEARCH(("Positive"),(J286))))</formula>
    </cfRule>
  </conditionalFormatting>
  <conditionalFormatting sqref="J286">
    <cfRule type="containsText" dxfId="2242" priority="1386" operator="containsText" text="Neutral">
      <formula>NOT(ISERROR(SEARCH(("Neutral"),(J286))))</formula>
    </cfRule>
  </conditionalFormatting>
  <conditionalFormatting sqref="J286">
    <cfRule type="containsText" dxfId="2241" priority="1387" operator="containsText" text="Negative">
      <formula>NOT(ISERROR(SEARCH(("Negative"),(J286))))</formula>
    </cfRule>
  </conditionalFormatting>
  <conditionalFormatting sqref="J286">
    <cfRule type="containsText" dxfId="2240" priority="1388" operator="containsText" text="Positive">
      <formula>NOT(ISERROR(SEARCH(("Positive"),(J286))))</formula>
    </cfRule>
  </conditionalFormatting>
  <conditionalFormatting sqref="J286">
    <cfRule type="timePeriod" dxfId="2239" priority="1389" timePeriod="tomorrow">
      <formula>FLOOR(J286,1)=TODAY()+1</formula>
    </cfRule>
  </conditionalFormatting>
  <conditionalFormatting sqref="H286">
    <cfRule type="expression" dxfId="2238" priority="1390" stopIfTrue="1">
      <formula>(#REF!="√")</formula>
    </cfRule>
  </conditionalFormatting>
  <conditionalFormatting sqref="B287">
    <cfRule type="expression" dxfId="2237" priority="1391" stopIfTrue="1">
      <formula>(#REF!="√")</formula>
    </cfRule>
  </conditionalFormatting>
  <conditionalFormatting sqref="G286">
    <cfRule type="containsText" dxfId="2236" priority="1392" stopIfTrue="1" operator="containsText" text="LOW">
      <formula>NOT(ISERROR(SEARCH(("LOW"),(G286))))</formula>
    </cfRule>
  </conditionalFormatting>
  <conditionalFormatting sqref="G286">
    <cfRule type="containsText" dxfId="2235" priority="1393" stopIfTrue="1" operator="containsText" text="MEDIUM">
      <formula>NOT(ISERROR(SEARCH(("MEDIUM"),(G286))))</formula>
    </cfRule>
  </conditionalFormatting>
  <conditionalFormatting sqref="G286">
    <cfRule type="containsText" dxfId="2234" priority="1394" stopIfTrue="1" operator="containsText" text="HIGH">
      <formula>NOT(ISERROR(SEARCH(("HIGH"),(G286))))</formula>
    </cfRule>
  </conditionalFormatting>
  <conditionalFormatting sqref="G286">
    <cfRule type="expression" dxfId="2233" priority="1395" stopIfTrue="1">
      <formula>(#REF!="√")</formula>
    </cfRule>
  </conditionalFormatting>
  <conditionalFormatting sqref="G286:G290">
    <cfRule type="cellIs" dxfId="2232" priority="1396" operator="equal">
      <formula>"معمولی"</formula>
    </cfRule>
  </conditionalFormatting>
  <conditionalFormatting sqref="G286:G290">
    <cfRule type="cellIs" dxfId="2231" priority="1397" operator="equal">
      <formula>"جدی"</formula>
    </cfRule>
  </conditionalFormatting>
  <conditionalFormatting sqref="G286:G290">
    <cfRule type="cellIs" dxfId="2230" priority="1398" operator="equal">
      <formula>"حیاتی"</formula>
    </cfRule>
  </conditionalFormatting>
  <conditionalFormatting sqref="D286:D290">
    <cfRule type="cellIs" dxfId="2229" priority="1399" operator="equal">
      <formula>"رد"</formula>
    </cfRule>
  </conditionalFormatting>
  <conditionalFormatting sqref="D286:D290">
    <cfRule type="cellIs" dxfId="2228" priority="1400" operator="equal">
      <formula>"قبول"</formula>
    </cfRule>
  </conditionalFormatting>
  <conditionalFormatting sqref="D286:D290">
    <cfRule type="cellIs" dxfId="2227" priority="1401" operator="equal">
      <formula>"رد"</formula>
    </cfRule>
  </conditionalFormatting>
  <conditionalFormatting sqref="D286:D290">
    <cfRule type="cellIs" dxfId="2226" priority="1402" operator="equal">
      <formula>"قبول"</formula>
    </cfRule>
  </conditionalFormatting>
  <conditionalFormatting sqref="D286:D290">
    <cfRule type="cellIs" dxfId="2225" priority="1403" operator="equal">
      <formula>"قبول"</formula>
    </cfRule>
  </conditionalFormatting>
  <conditionalFormatting sqref="I291">
    <cfRule type="containsText" dxfId="2224" priority="1404" stopIfTrue="1" operator="containsText" text="LOW">
      <formula>NOT(ISERROR(SEARCH(("LOW"),(I291))))</formula>
    </cfRule>
  </conditionalFormatting>
  <conditionalFormatting sqref="I291">
    <cfRule type="containsText" dxfId="2223" priority="1405" stopIfTrue="1" operator="containsText" text="MEDIUM">
      <formula>NOT(ISERROR(SEARCH(("MEDIUM"),(I291))))</formula>
    </cfRule>
  </conditionalFormatting>
  <conditionalFormatting sqref="I291">
    <cfRule type="containsText" dxfId="2222" priority="1406" stopIfTrue="1" operator="containsText" text="HIGH">
      <formula>NOT(ISERROR(SEARCH(("HIGH"),(I291))))</formula>
    </cfRule>
  </conditionalFormatting>
  <conditionalFormatting sqref="B291">
    <cfRule type="expression" dxfId="2221" priority="1407" stopIfTrue="1">
      <formula>(#REF!="√")</formula>
    </cfRule>
  </conditionalFormatting>
  <conditionalFormatting sqref="I291">
    <cfRule type="expression" dxfId="2220" priority="1408" stopIfTrue="1">
      <formula>(#REF!="√")</formula>
    </cfRule>
  </conditionalFormatting>
  <conditionalFormatting sqref="H292">
    <cfRule type="containsText" dxfId="2219" priority="1409" stopIfTrue="1" operator="containsText" text="LOW">
      <formula>NOT(ISERROR(SEARCH(("LOW"),(H292))))</formula>
    </cfRule>
  </conditionalFormatting>
  <conditionalFormatting sqref="H292">
    <cfRule type="containsText" dxfId="2218" priority="1410" stopIfTrue="1" operator="containsText" text="MEDIUM">
      <formula>NOT(ISERROR(SEARCH(("MEDIUM"),(H292))))</formula>
    </cfRule>
  </conditionalFormatting>
  <conditionalFormatting sqref="H292">
    <cfRule type="containsText" dxfId="2217" priority="1411" stopIfTrue="1" operator="containsText" text="HIGH">
      <formula>NOT(ISERROR(SEARCH(("HIGH"),(H292))))</formula>
    </cfRule>
  </conditionalFormatting>
  <conditionalFormatting sqref="B292 B296">
    <cfRule type="expression" dxfId="2216" priority="1412" stopIfTrue="1">
      <formula>(#REF!="√")</formula>
    </cfRule>
  </conditionalFormatting>
  <conditionalFormatting sqref="C292">
    <cfRule type="expression" dxfId="2215" priority="1413" stopIfTrue="1">
      <formula>(#REF!="√")</formula>
    </cfRule>
  </conditionalFormatting>
  <conditionalFormatting sqref="J292">
    <cfRule type="containsText" dxfId="2214" priority="1414" operator="containsText" text="Neutral">
      <formula>NOT(ISERROR(SEARCH(("Neutral"),(J292))))</formula>
    </cfRule>
  </conditionalFormatting>
  <conditionalFormatting sqref="J292">
    <cfRule type="containsText" dxfId="2213" priority="1415" operator="containsText" text="Negative">
      <formula>NOT(ISERROR(SEARCH(("Negative"),(J292))))</formula>
    </cfRule>
  </conditionalFormatting>
  <conditionalFormatting sqref="J292">
    <cfRule type="containsText" dxfId="2212" priority="1416" operator="containsText" text="Positive">
      <formula>NOT(ISERROR(SEARCH(("Positive"),(J292))))</formula>
    </cfRule>
  </conditionalFormatting>
  <conditionalFormatting sqref="J292">
    <cfRule type="containsText" dxfId="2211" priority="1417" operator="containsText" text="Neutral">
      <formula>NOT(ISERROR(SEARCH(("Neutral"),(J292))))</formula>
    </cfRule>
  </conditionalFormatting>
  <conditionalFormatting sqref="J292">
    <cfRule type="containsText" dxfId="2210" priority="1418" operator="containsText" text="Negative">
      <formula>NOT(ISERROR(SEARCH(("Negative"),(J292))))</formula>
    </cfRule>
  </conditionalFormatting>
  <conditionalFormatting sqref="J292">
    <cfRule type="containsText" dxfId="2209" priority="1419" operator="containsText" text="Positive">
      <formula>NOT(ISERROR(SEARCH(("Positive"),(J292))))</formula>
    </cfRule>
  </conditionalFormatting>
  <conditionalFormatting sqref="J292">
    <cfRule type="timePeriod" dxfId="2208" priority="1420" timePeriod="tomorrow">
      <formula>FLOOR(J292,1)=TODAY()+1</formula>
    </cfRule>
  </conditionalFormatting>
  <conditionalFormatting sqref="H292">
    <cfRule type="expression" dxfId="2207" priority="1421" stopIfTrue="1">
      <formula>(#REF!="√")</formula>
    </cfRule>
  </conditionalFormatting>
  <conditionalFormatting sqref="B293">
    <cfRule type="expression" dxfId="2206" priority="1422" stopIfTrue="1">
      <formula>(#REF!="√")</formula>
    </cfRule>
  </conditionalFormatting>
  <conditionalFormatting sqref="G292">
    <cfRule type="containsText" dxfId="2205" priority="1423" stopIfTrue="1" operator="containsText" text="LOW">
      <formula>NOT(ISERROR(SEARCH(("LOW"),(G292))))</formula>
    </cfRule>
  </conditionalFormatting>
  <conditionalFormatting sqref="G292">
    <cfRule type="containsText" dxfId="2204" priority="1424" stopIfTrue="1" operator="containsText" text="MEDIUM">
      <formula>NOT(ISERROR(SEARCH(("MEDIUM"),(G292))))</formula>
    </cfRule>
  </conditionalFormatting>
  <conditionalFormatting sqref="G292">
    <cfRule type="containsText" dxfId="2203" priority="1425" stopIfTrue="1" operator="containsText" text="HIGH">
      <formula>NOT(ISERROR(SEARCH(("HIGH"),(G292))))</formula>
    </cfRule>
  </conditionalFormatting>
  <conditionalFormatting sqref="G292">
    <cfRule type="expression" dxfId="2202" priority="1426" stopIfTrue="1">
      <formula>(#REF!="√")</formula>
    </cfRule>
  </conditionalFormatting>
  <conditionalFormatting sqref="G292:G296">
    <cfRule type="cellIs" dxfId="2201" priority="1427" operator="equal">
      <formula>"معمولی"</formula>
    </cfRule>
  </conditionalFormatting>
  <conditionalFormatting sqref="G292:G296">
    <cfRule type="cellIs" dxfId="2200" priority="1428" operator="equal">
      <formula>"جدی"</formula>
    </cfRule>
  </conditionalFormatting>
  <conditionalFormatting sqref="G292:G296">
    <cfRule type="cellIs" dxfId="2199" priority="1429" operator="equal">
      <formula>"حیاتی"</formula>
    </cfRule>
  </conditionalFormatting>
  <conditionalFormatting sqref="D292:D296">
    <cfRule type="cellIs" dxfId="2198" priority="1430" operator="equal">
      <formula>"رد"</formula>
    </cfRule>
  </conditionalFormatting>
  <conditionalFormatting sqref="D292:D296">
    <cfRule type="cellIs" dxfId="2197" priority="1431" operator="equal">
      <formula>"قبول"</formula>
    </cfRule>
  </conditionalFormatting>
  <conditionalFormatting sqref="D292:D296">
    <cfRule type="cellIs" dxfId="2196" priority="1432" operator="equal">
      <formula>"رد"</formula>
    </cfRule>
  </conditionalFormatting>
  <conditionalFormatting sqref="D292:D296">
    <cfRule type="cellIs" dxfId="2195" priority="1433" operator="equal">
      <formula>"قبول"</formula>
    </cfRule>
  </conditionalFormatting>
  <conditionalFormatting sqref="D292:D296">
    <cfRule type="cellIs" dxfId="2194" priority="1434" operator="equal">
      <formula>"قبول"</formula>
    </cfRule>
  </conditionalFormatting>
  <conditionalFormatting sqref="I297">
    <cfRule type="containsText" dxfId="2193" priority="1435" stopIfTrue="1" operator="containsText" text="LOW">
      <formula>NOT(ISERROR(SEARCH(("LOW"),(I297))))</formula>
    </cfRule>
  </conditionalFormatting>
  <conditionalFormatting sqref="I297">
    <cfRule type="containsText" dxfId="2192" priority="1436" stopIfTrue="1" operator="containsText" text="MEDIUM">
      <formula>NOT(ISERROR(SEARCH(("MEDIUM"),(I297))))</formula>
    </cfRule>
  </conditionalFormatting>
  <conditionalFormatting sqref="I297">
    <cfRule type="containsText" dxfId="2191" priority="1437" stopIfTrue="1" operator="containsText" text="HIGH">
      <formula>NOT(ISERROR(SEARCH(("HIGH"),(I297))))</formula>
    </cfRule>
  </conditionalFormatting>
  <conditionalFormatting sqref="B297">
    <cfRule type="expression" dxfId="2190" priority="1438" stopIfTrue="1">
      <formula>(#REF!="√")</formula>
    </cfRule>
  </conditionalFormatting>
  <conditionalFormatting sqref="I297">
    <cfRule type="expression" dxfId="2189" priority="1439" stopIfTrue="1">
      <formula>(#REF!="√")</formula>
    </cfRule>
  </conditionalFormatting>
  <conditionalFormatting sqref="H298">
    <cfRule type="containsText" dxfId="2188" priority="1440" stopIfTrue="1" operator="containsText" text="LOW">
      <formula>NOT(ISERROR(SEARCH(("LOW"),(H298))))</formula>
    </cfRule>
  </conditionalFormatting>
  <conditionalFormatting sqref="H298">
    <cfRule type="containsText" dxfId="2187" priority="1441" stopIfTrue="1" operator="containsText" text="MEDIUM">
      <formula>NOT(ISERROR(SEARCH(("MEDIUM"),(H298))))</formula>
    </cfRule>
  </conditionalFormatting>
  <conditionalFormatting sqref="H298">
    <cfRule type="containsText" dxfId="2186" priority="1442" stopIfTrue="1" operator="containsText" text="HIGH">
      <formula>NOT(ISERROR(SEARCH(("HIGH"),(H298))))</formula>
    </cfRule>
  </conditionalFormatting>
  <conditionalFormatting sqref="B298 B302">
    <cfRule type="expression" dxfId="2185" priority="1443" stopIfTrue="1">
      <formula>(#REF!="√")</formula>
    </cfRule>
  </conditionalFormatting>
  <conditionalFormatting sqref="C298">
    <cfRule type="expression" dxfId="2184" priority="1444" stopIfTrue="1">
      <formula>(#REF!="√")</formula>
    </cfRule>
  </conditionalFormatting>
  <conditionalFormatting sqref="J298">
    <cfRule type="containsText" dxfId="2183" priority="1445" operator="containsText" text="Neutral">
      <formula>NOT(ISERROR(SEARCH(("Neutral"),(J298))))</formula>
    </cfRule>
  </conditionalFormatting>
  <conditionalFormatting sqref="J298">
    <cfRule type="containsText" dxfId="2182" priority="1446" operator="containsText" text="Negative">
      <formula>NOT(ISERROR(SEARCH(("Negative"),(J298))))</formula>
    </cfRule>
  </conditionalFormatting>
  <conditionalFormatting sqref="J298">
    <cfRule type="containsText" dxfId="2181" priority="1447" operator="containsText" text="Positive">
      <formula>NOT(ISERROR(SEARCH(("Positive"),(J298))))</formula>
    </cfRule>
  </conditionalFormatting>
  <conditionalFormatting sqref="J298">
    <cfRule type="containsText" dxfId="2180" priority="1448" operator="containsText" text="Neutral">
      <formula>NOT(ISERROR(SEARCH(("Neutral"),(J298))))</formula>
    </cfRule>
  </conditionalFormatting>
  <conditionalFormatting sqref="J298">
    <cfRule type="containsText" dxfId="2179" priority="1449" operator="containsText" text="Negative">
      <formula>NOT(ISERROR(SEARCH(("Negative"),(J298))))</formula>
    </cfRule>
  </conditionalFormatting>
  <conditionalFormatting sqref="J298">
    <cfRule type="containsText" dxfId="2178" priority="1450" operator="containsText" text="Positive">
      <formula>NOT(ISERROR(SEARCH(("Positive"),(J298))))</formula>
    </cfRule>
  </conditionalFormatting>
  <conditionalFormatting sqref="J298">
    <cfRule type="timePeriod" dxfId="2177" priority="1451" timePeriod="tomorrow">
      <formula>FLOOR(J298,1)=TODAY()+1</formula>
    </cfRule>
  </conditionalFormatting>
  <conditionalFormatting sqref="H298">
    <cfRule type="expression" dxfId="2176" priority="1452" stopIfTrue="1">
      <formula>(#REF!="√")</formula>
    </cfRule>
  </conditionalFormatting>
  <conditionalFormatting sqref="B299">
    <cfRule type="expression" dxfId="2175" priority="1453" stopIfTrue="1">
      <formula>(#REF!="√")</formula>
    </cfRule>
  </conditionalFormatting>
  <conditionalFormatting sqref="G298">
    <cfRule type="containsText" dxfId="2174" priority="1454" stopIfTrue="1" operator="containsText" text="LOW">
      <formula>NOT(ISERROR(SEARCH(("LOW"),(G298))))</formula>
    </cfRule>
  </conditionalFormatting>
  <conditionalFormatting sqref="G298">
    <cfRule type="containsText" dxfId="2173" priority="1455" stopIfTrue="1" operator="containsText" text="MEDIUM">
      <formula>NOT(ISERROR(SEARCH(("MEDIUM"),(G298))))</formula>
    </cfRule>
  </conditionalFormatting>
  <conditionalFormatting sqref="G298">
    <cfRule type="containsText" dxfId="2172" priority="1456" stopIfTrue="1" operator="containsText" text="HIGH">
      <formula>NOT(ISERROR(SEARCH(("HIGH"),(G298))))</formula>
    </cfRule>
  </conditionalFormatting>
  <conditionalFormatting sqref="G298">
    <cfRule type="expression" dxfId="2171" priority="1457" stopIfTrue="1">
      <formula>(#REF!="√")</formula>
    </cfRule>
  </conditionalFormatting>
  <conditionalFormatting sqref="G298:G302">
    <cfRule type="cellIs" dxfId="2170" priority="1458" operator="equal">
      <formula>"معمولی"</formula>
    </cfRule>
  </conditionalFormatting>
  <conditionalFormatting sqref="G298:G302">
    <cfRule type="cellIs" dxfId="2169" priority="1459" operator="equal">
      <formula>"جدی"</formula>
    </cfRule>
  </conditionalFormatting>
  <conditionalFormatting sqref="G298:G302">
    <cfRule type="cellIs" dxfId="2168" priority="1460" operator="equal">
      <formula>"حیاتی"</formula>
    </cfRule>
  </conditionalFormatting>
  <conditionalFormatting sqref="D298:D302">
    <cfRule type="cellIs" dxfId="2167" priority="1461" operator="equal">
      <formula>"رد"</formula>
    </cfRule>
  </conditionalFormatting>
  <conditionalFormatting sqref="D298:D302">
    <cfRule type="cellIs" dxfId="2166" priority="1462" operator="equal">
      <formula>"قبول"</formula>
    </cfRule>
  </conditionalFormatting>
  <conditionalFormatting sqref="D298:D302">
    <cfRule type="cellIs" dxfId="2165" priority="1463" operator="equal">
      <formula>"رد"</formula>
    </cfRule>
  </conditionalFormatting>
  <conditionalFormatting sqref="D298:D302">
    <cfRule type="cellIs" dxfId="2164" priority="1464" operator="equal">
      <formula>"قبول"</formula>
    </cfRule>
  </conditionalFormatting>
  <conditionalFormatting sqref="D298:D302">
    <cfRule type="cellIs" dxfId="2163" priority="1465" operator="equal">
      <formula>"قبول"</formula>
    </cfRule>
  </conditionalFormatting>
  <conditionalFormatting sqref="I303">
    <cfRule type="containsText" dxfId="2162" priority="1466" stopIfTrue="1" operator="containsText" text="LOW">
      <formula>NOT(ISERROR(SEARCH(("LOW"),(I303))))</formula>
    </cfRule>
  </conditionalFormatting>
  <conditionalFormatting sqref="I303">
    <cfRule type="containsText" dxfId="2161" priority="1467" stopIfTrue="1" operator="containsText" text="MEDIUM">
      <formula>NOT(ISERROR(SEARCH(("MEDIUM"),(I303))))</formula>
    </cfRule>
  </conditionalFormatting>
  <conditionalFormatting sqref="I303">
    <cfRule type="containsText" dxfId="2160" priority="1468" stopIfTrue="1" operator="containsText" text="HIGH">
      <formula>NOT(ISERROR(SEARCH(("HIGH"),(I303))))</formula>
    </cfRule>
  </conditionalFormatting>
  <conditionalFormatting sqref="B303">
    <cfRule type="expression" dxfId="2159" priority="1469" stopIfTrue="1">
      <formula>(#REF!="√")</formula>
    </cfRule>
  </conditionalFormatting>
  <conditionalFormatting sqref="I303">
    <cfRule type="expression" dxfId="2158" priority="1470" stopIfTrue="1">
      <formula>(#REF!="√")</formula>
    </cfRule>
  </conditionalFormatting>
  <conditionalFormatting sqref="H304">
    <cfRule type="containsText" dxfId="2157" priority="1471" stopIfTrue="1" operator="containsText" text="LOW">
      <formula>NOT(ISERROR(SEARCH(("LOW"),(H304))))</formula>
    </cfRule>
  </conditionalFormatting>
  <conditionalFormatting sqref="H304">
    <cfRule type="containsText" dxfId="2156" priority="1472" stopIfTrue="1" operator="containsText" text="MEDIUM">
      <formula>NOT(ISERROR(SEARCH(("MEDIUM"),(H304))))</formula>
    </cfRule>
  </conditionalFormatting>
  <conditionalFormatting sqref="H304">
    <cfRule type="containsText" dxfId="2155" priority="1473" stopIfTrue="1" operator="containsText" text="HIGH">
      <formula>NOT(ISERROR(SEARCH(("HIGH"),(H304))))</formula>
    </cfRule>
  </conditionalFormatting>
  <conditionalFormatting sqref="B304 B308">
    <cfRule type="expression" dxfId="2154" priority="1474" stopIfTrue="1">
      <formula>(#REF!="√")</formula>
    </cfRule>
  </conditionalFormatting>
  <conditionalFormatting sqref="C304">
    <cfRule type="expression" dxfId="2153" priority="1475" stopIfTrue="1">
      <formula>(#REF!="√")</formula>
    </cfRule>
  </conditionalFormatting>
  <conditionalFormatting sqref="J304">
    <cfRule type="containsText" dxfId="2152" priority="1476" operator="containsText" text="Neutral">
      <formula>NOT(ISERROR(SEARCH(("Neutral"),(J304))))</formula>
    </cfRule>
  </conditionalFormatting>
  <conditionalFormatting sqref="J304">
    <cfRule type="containsText" dxfId="2151" priority="1477" operator="containsText" text="Negative">
      <formula>NOT(ISERROR(SEARCH(("Negative"),(J304))))</formula>
    </cfRule>
  </conditionalFormatting>
  <conditionalFormatting sqref="J304">
    <cfRule type="containsText" dxfId="2150" priority="1478" operator="containsText" text="Positive">
      <formula>NOT(ISERROR(SEARCH(("Positive"),(J304))))</formula>
    </cfRule>
  </conditionalFormatting>
  <conditionalFormatting sqref="J304">
    <cfRule type="containsText" dxfId="2149" priority="1479" operator="containsText" text="Neutral">
      <formula>NOT(ISERROR(SEARCH(("Neutral"),(J304))))</formula>
    </cfRule>
  </conditionalFormatting>
  <conditionalFormatting sqref="J304">
    <cfRule type="containsText" dxfId="2148" priority="1480" operator="containsText" text="Negative">
      <formula>NOT(ISERROR(SEARCH(("Negative"),(J304))))</formula>
    </cfRule>
  </conditionalFormatting>
  <conditionalFormatting sqref="J304">
    <cfRule type="containsText" dxfId="2147" priority="1481" operator="containsText" text="Positive">
      <formula>NOT(ISERROR(SEARCH(("Positive"),(J304))))</formula>
    </cfRule>
  </conditionalFormatting>
  <conditionalFormatting sqref="J304">
    <cfRule type="timePeriod" dxfId="2146" priority="1482" timePeriod="tomorrow">
      <formula>FLOOR(J304,1)=TODAY()+1</formula>
    </cfRule>
  </conditionalFormatting>
  <conditionalFormatting sqref="H304">
    <cfRule type="expression" dxfId="2145" priority="1483" stopIfTrue="1">
      <formula>(#REF!="√")</formula>
    </cfRule>
  </conditionalFormatting>
  <conditionalFormatting sqref="B305">
    <cfRule type="expression" dxfId="2144" priority="1484" stopIfTrue="1">
      <formula>(#REF!="√")</formula>
    </cfRule>
  </conditionalFormatting>
  <conditionalFormatting sqref="G304">
    <cfRule type="containsText" dxfId="2143" priority="1485" stopIfTrue="1" operator="containsText" text="LOW">
      <formula>NOT(ISERROR(SEARCH(("LOW"),(G304))))</formula>
    </cfRule>
  </conditionalFormatting>
  <conditionalFormatting sqref="G304">
    <cfRule type="containsText" dxfId="2142" priority="1486" stopIfTrue="1" operator="containsText" text="MEDIUM">
      <formula>NOT(ISERROR(SEARCH(("MEDIUM"),(G304))))</formula>
    </cfRule>
  </conditionalFormatting>
  <conditionalFormatting sqref="G304">
    <cfRule type="containsText" dxfId="2141" priority="1487" stopIfTrue="1" operator="containsText" text="HIGH">
      <formula>NOT(ISERROR(SEARCH(("HIGH"),(G304))))</formula>
    </cfRule>
  </conditionalFormatting>
  <conditionalFormatting sqref="G304">
    <cfRule type="expression" dxfId="2140" priority="1488" stopIfTrue="1">
      <formula>(#REF!="√")</formula>
    </cfRule>
  </conditionalFormatting>
  <conditionalFormatting sqref="G304:G308">
    <cfRule type="cellIs" dxfId="2139" priority="1489" operator="equal">
      <formula>"معمولی"</formula>
    </cfRule>
  </conditionalFormatting>
  <conditionalFormatting sqref="G304:G308">
    <cfRule type="cellIs" dxfId="2138" priority="1490" operator="equal">
      <formula>"جدی"</formula>
    </cfRule>
  </conditionalFormatting>
  <conditionalFormatting sqref="G304:G308">
    <cfRule type="cellIs" dxfId="2137" priority="1491" operator="equal">
      <formula>"حیاتی"</formula>
    </cfRule>
  </conditionalFormatting>
  <conditionalFormatting sqref="D304:D308">
    <cfRule type="cellIs" dxfId="2136" priority="1492" operator="equal">
      <formula>"رد"</formula>
    </cfRule>
  </conditionalFormatting>
  <conditionalFormatting sqref="D304:D308">
    <cfRule type="cellIs" dxfId="2135" priority="1493" operator="equal">
      <formula>"قبول"</formula>
    </cfRule>
  </conditionalFormatting>
  <conditionalFormatting sqref="D304:D308">
    <cfRule type="cellIs" dxfId="2134" priority="1494" operator="equal">
      <formula>"رد"</formula>
    </cfRule>
  </conditionalFormatting>
  <conditionalFormatting sqref="D304:D308">
    <cfRule type="cellIs" dxfId="2133" priority="1495" operator="equal">
      <formula>"قبول"</formula>
    </cfRule>
  </conditionalFormatting>
  <conditionalFormatting sqref="D304:D308">
    <cfRule type="cellIs" dxfId="2132" priority="1496" operator="equal">
      <formula>"قبول"</formula>
    </cfRule>
  </conditionalFormatting>
  <conditionalFormatting sqref="I309">
    <cfRule type="containsText" dxfId="2131" priority="1497" stopIfTrue="1" operator="containsText" text="LOW">
      <formula>NOT(ISERROR(SEARCH(("LOW"),(I309))))</formula>
    </cfRule>
  </conditionalFormatting>
  <conditionalFormatting sqref="I309">
    <cfRule type="containsText" dxfId="2130" priority="1498" stopIfTrue="1" operator="containsText" text="MEDIUM">
      <formula>NOT(ISERROR(SEARCH(("MEDIUM"),(I309))))</formula>
    </cfRule>
  </conditionalFormatting>
  <conditionalFormatting sqref="I309">
    <cfRule type="containsText" dxfId="2129" priority="1499" stopIfTrue="1" operator="containsText" text="HIGH">
      <formula>NOT(ISERROR(SEARCH(("HIGH"),(I309))))</formula>
    </cfRule>
  </conditionalFormatting>
  <conditionalFormatting sqref="B309">
    <cfRule type="expression" dxfId="2128" priority="1500" stopIfTrue="1">
      <formula>(#REF!="√")</formula>
    </cfRule>
  </conditionalFormatting>
  <conditionalFormatting sqref="I309">
    <cfRule type="expression" dxfId="2127" priority="1501" stopIfTrue="1">
      <formula>(#REF!="√")</formula>
    </cfRule>
  </conditionalFormatting>
  <conditionalFormatting sqref="H310">
    <cfRule type="containsText" dxfId="2126" priority="1502" stopIfTrue="1" operator="containsText" text="LOW">
      <formula>NOT(ISERROR(SEARCH(("LOW"),(H310))))</formula>
    </cfRule>
  </conditionalFormatting>
  <conditionalFormatting sqref="H310">
    <cfRule type="containsText" dxfId="2125" priority="1503" stopIfTrue="1" operator="containsText" text="MEDIUM">
      <formula>NOT(ISERROR(SEARCH(("MEDIUM"),(H310))))</formula>
    </cfRule>
  </conditionalFormatting>
  <conditionalFormatting sqref="H310">
    <cfRule type="containsText" dxfId="2124" priority="1504" stopIfTrue="1" operator="containsText" text="HIGH">
      <formula>NOT(ISERROR(SEARCH(("HIGH"),(H310))))</formula>
    </cfRule>
  </conditionalFormatting>
  <conditionalFormatting sqref="B310 B314">
    <cfRule type="expression" dxfId="2123" priority="1505" stopIfTrue="1">
      <formula>(#REF!="√")</formula>
    </cfRule>
  </conditionalFormatting>
  <conditionalFormatting sqref="C310">
    <cfRule type="expression" dxfId="2122" priority="1506" stopIfTrue="1">
      <formula>(#REF!="√")</formula>
    </cfRule>
  </conditionalFormatting>
  <conditionalFormatting sqref="J310">
    <cfRule type="containsText" dxfId="2121" priority="1507" operator="containsText" text="Neutral">
      <formula>NOT(ISERROR(SEARCH(("Neutral"),(J310))))</formula>
    </cfRule>
  </conditionalFormatting>
  <conditionalFormatting sqref="J310">
    <cfRule type="containsText" dxfId="2120" priority="1508" operator="containsText" text="Negative">
      <formula>NOT(ISERROR(SEARCH(("Negative"),(J310))))</formula>
    </cfRule>
  </conditionalFormatting>
  <conditionalFormatting sqref="J310">
    <cfRule type="containsText" dxfId="2119" priority="1509" operator="containsText" text="Positive">
      <formula>NOT(ISERROR(SEARCH(("Positive"),(J310))))</formula>
    </cfRule>
  </conditionalFormatting>
  <conditionalFormatting sqref="J310">
    <cfRule type="containsText" dxfId="2118" priority="1510" operator="containsText" text="Neutral">
      <formula>NOT(ISERROR(SEARCH(("Neutral"),(J310))))</formula>
    </cfRule>
  </conditionalFormatting>
  <conditionalFormatting sqref="J310">
    <cfRule type="containsText" dxfId="2117" priority="1511" operator="containsText" text="Negative">
      <formula>NOT(ISERROR(SEARCH(("Negative"),(J310))))</formula>
    </cfRule>
  </conditionalFormatting>
  <conditionalFormatting sqref="J310">
    <cfRule type="containsText" dxfId="2116" priority="1512" operator="containsText" text="Positive">
      <formula>NOT(ISERROR(SEARCH(("Positive"),(J310))))</formula>
    </cfRule>
  </conditionalFormatting>
  <conditionalFormatting sqref="J310">
    <cfRule type="timePeriod" dxfId="2115" priority="1513" timePeriod="tomorrow">
      <formula>FLOOR(J310,1)=TODAY()+1</formula>
    </cfRule>
  </conditionalFormatting>
  <conditionalFormatting sqref="H310">
    <cfRule type="expression" dxfId="2114" priority="1514" stopIfTrue="1">
      <formula>(#REF!="√")</formula>
    </cfRule>
  </conditionalFormatting>
  <conditionalFormatting sqref="B311">
    <cfRule type="expression" dxfId="2113" priority="1515" stopIfTrue="1">
      <formula>(#REF!="√")</formula>
    </cfRule>
  </conditionalFormatting>
  <conditionalFormatting sqref="G310">
    <cfRule type="containsText" dxfId="2112" priority="1516" stopIfTrue="1" operator="containsText" text="LOW">
      <formula>NOT(ISERROR(SEARCH(("LOW"),(G310))))</formula>
    </cfRule>
  </conditionalFormatting>
  <conditionalFormatting sqref="G310">
    <cfRule type="containsText" dxfId="2111" priority="1517" stopIfTrue="1" operator="containsText" text="MEDIUM">
      <formula>NOT(ISERROR(SEARCH(("MEDIUM"),(G310))))</formula>
    </cfRule>
  </conditionalFormatting>
  <conditionalFormatting sqref="G310">
    <cfRule type="containsText" dxfId="2110" priority="1518" stopIfTrue="1" operator="containsText" text="HIGH">
      <formula>NOT(ISERROR(SEARCH(("HIGH"),(G310))))</formula>
    </cfRule>
  </conditionalFormatting>
  <conditionalFormatting sqref="G310">
    <cfRule type="expression" dxfId="2109" priority="1519" stopIfTrue="1">
      <formula>(#REF!="√")</formula>
    </cfRule>
  </conditionalFormatting>
  <conditionalFormatting sqref="G310:G314">
    <cfRule type="cellIs" dxfId="2108" priority="1520" operator="equal">
      <formula>"معمولی"</formula>
    </cfRule>
  </conditionalFormatting>
  <conditionalFormatting sqref="G310:G314">
    <cfRule type="cellIs" dxfId="2107" priority="1521" operator="equal">
      <formula>"جدی"</formula>
    </cfRule>
  </conditionalFormatting>
  <conditionalFormatting sqref="G310:G314">
    <cfRule type="cellIs" dxfId="2106" priority="1522" operator="equal">
      <formula>"حیاتی"</formula>
    </cfRule>
  </conditionalFormatting>
  <conditionalFormatting sqref="D310:D314">
    <cfRule type="cellIs" dxfId="2105" priority="1523" operator="equal">
      <formula>"رد"</formula>
    </cfRule>
  </conditionalFormatting>
  <conditionalFormatting sqref="D310:D314">
    <cfRule type="cellIs" dxfId="2104" priority="1524" operator="equal">
      <formula>"قبول"</formula>
    </cfRule>
  </conditionalFormatting>
  <conditionalFormatting sqref="D310:D314">
    <cfRule type="cellIs" dxfId="2103" priority="1525" operator="equal">
      <formula>"رد"</formula>
    </cfRule>
  </conditionalFormatting>
  <conditionalFormatting sqref="D310:D314">
    <cfRule type="cellIs" dxfId="2102" priority="1526" operator="equal">
      <formula>"قبول"</formula>
    </cfRule>
  </conditionalFormatting>
  <conditionalFormatting sqref="D310:D314">
    <cfRule type="cellIs" dxfId="2101" priority="1527" operator="equal">
      <formula>"قبول"</formula>
    </cfRule>
  </conditionalFormatting>
  <conditionalFormatting sqref="I315">
    <cfRule type="containsText" dxfId="2100" priority="1528" stopIfTrue="1" operator="containsText" text="LOW">
      <formula>NOT(ISERROR(SEARCH(("LOW"),(I315))))</formula>
    </cfRule>
  </conditionalFormatting>
  <conditionalFormatting sqref="I315">
    <cfRule type="containsText" dxfId="2099" priority="1529" stopIfTrue="1" operator="containsText" text="MEDIUM">
      <formula>NOT(ISERROR(SEARCH(("MEDIUM"),(I315))))</formula>
    </cfRule>
  </conditionalFormatting>
  <conditionalFormatting sqref="I315">
    <cfRule type="containsText" dxfId="2098" priority="1530" stopIfTrue="1" operator="containsText" text="HIGH">
      <formula>NOT(ISERROR(SEARCH(("HIGH"),(I315))))</formula>
    </cfRule>
  </conditionalFormatting>
  <conditionalFormatting sqref="B315">
    <cfRule type="expression" dxfId="2097" priority="1531" stopIfTrue="1">
      <formula>(#REF!="√")</formula>
    </cfRule>
  </conditionalFormatting>
  <conditionalFormatting sqref="I315">
    <cfRule type="expression" dxfId="2096" priority="1532" stopIfTrue="1">
      <formula>(#REF!="√")</formula>
    </cfRule>
  </conditionalFormatting>
  <conditionalFormatting sqref="H316">
    <cfRule type="containsText" dxfId="2095" priority="1533" stopIfTrue="1" operator="containsText" text="LOW">
      <formula>NOT(ISERROR(SEARCH(("LOW"),(H316))))</formula>
    </cfRule>
  </conditionalFormatting>
  <conditionalFormatting sqref="H316">
    <cfRule type="containsText" dxfId="2094" priority="1534" stopIfTrue="1" operator="containsText" text="MEDIUM">
      <formula>NOT(ISERROR(SEARCH(("MEDIUM"),(H316))))</formula>
    </cfRule>
  </conditionalFormatting>
  <conditionalFormatting sqref="H316">
    <cfRule type="containsText" dxfId="2093" priority="1535" stopIfTrue="1" operator="containsText" text="HIGH">
      <formula>NOT(ISERROR(SEARCH(("HIGH"),(H316))))</formula>
    </cfRule>
  </conditionalFormatting>
  <conditionalFormatting sqref="B316 B320">
    <cfRule type="expression" dxfId="2092" priority="1536" stopIfTrue="1">
      <formula>(#REF!="√")</formula>
    </cfRule>
  </conditionalFormatting>
  <conditionalFormatting sqref="C316">
    <cfRule type="expression" dxfId="2091" priority="1537" stopIfTrue="1">
      <formula>(#REF!="√")</formula>
    </cfRule>
  </conditionalFormatting>
  <conditionalFormatting sqref="J316">
    <cfRule type="containsText" dxfId="2090" priority="1538" operator="containsText" text="Neutral">
      <formula>NOT(ISERROR(SEARCH(("Neutral"),(J316))))</formula>
    </cfRule>
  </conditionalFormatting>
  <conditionalFormatting sqref="J316">
    <cfRule type="containsText" dxfId="2089" priority="1539" operator="containsText" text="Negative">
      <formula>NOT(ISERROR(SEARCH(("Negative"),(J316))))</formula>
    </cfRule>
  </conditionalFormatting>
  <conditionalFormatting sqref="J316">
    <cfRule type="containsText" dxfId="2088" priority="1540" operator="containsText" text="Positive">
      <formula>NOT(ISERROR(SEARCH(("Positive"),(J316))))</formula>
    </cfRule>
  </conditionalFormatting>
  <conditionalFormatting sqref="J316">
    <cfRule type="containsText" dxfId="2087" priority="1541" operator="containsText" text="Neutral">
      <formula>NOT(ISERROR(SEARCH(("Neutral"),(J316))))</formula>
    </cfRule>
  </conditionalFormatting>
  <conditionalFormatting sqref="J316">
    <cfRule type="containsText" dxfId="2086" priority="1542" operator="containsText" text="Negative">
      <formula>NOT(ISERROR(SEARCH(("Negative"),(J316))))</formula>
    </cfRule>
  </conditionalFormatting>
  <conditionalFormatting sqref="J316">
    <cfRule type="containsText" dxfId="2085" priority="1543" operator="containsText" text="Positive">
      <formula>NOT(ISERROR(SEARCH(("Positive"),(J316))))</formula>
    </cfRule>
  </conditionalFormatting>
  <conditionalFormatting sqref="J316">
    <cfRule type="timePeriod" dxfId="2084" priority="1544" timePeriod="tomorrow">
      <formula>FLOOR(J316,1)=TODAY()+1</formula>
    </cfRule>
  </conditionalFormatting>
  <conditionalFormatting sqref="H316">
    <cfRule type="expression" dxfId="2083" priority="1545" stopIfTrue="1">
      <formula>(#REF!="√")</formula>
    </cfRule>
  </conditionalFormatting>
  <conditionalFormatting sqref="B317">
    <cfRule type="expression" dxfId="2082" priority="1546" stopIfTrue="1">
      <formula>(#REF!="√")</formula>
    </cfRule>
  </conditionalFormatting>
  <conditionalFormatting sqref="G316">
    <cfRule type="containsText" dxfId="2081" priority="1547" stopIfTrue="1" operator="containsText" text="LOW">
      <formula>NOT(ISERROR(SEARCH(("LOW"),(G316))))</formula>
    </cfRule>
  </conditionalFormatting>
  <conditionalFormatting sqref="G316">
    <cfRule type="containsText" dxfId="2080" priority="1548" stopIfTrue="1" operator="containsText" text="MEDIUM">
      <formula>NOT(ISERROR(SEARCH(("MEDIUM"),(G316))))</formula>
    </cfRule>
  </conditionalFormatting>
  <conditionalFormatting sqref="G316">
    <cfRule type="containsText" dxfId="2079" priority="1549" stopIfTrue="1" operator="containsText" text="HIGH">
      <formula>NOT(ISERROR(SEARCH(("HIGH"),(G316))))</formula>
    </cfRule>
  </conditionalFormatting>
  <conditionalFormatting sqref="G316">
    <cfRule type="expression" dxfId="2078" priority="1550" stopIfTrue="1">
      <formula>(#REF!="√")</formula>
    </cfRule>
  </conditionalFormatting>
  <conditionalFormatting sqref="G316:G320">
    <cfRule type="cellIs" dxfId="2077" priority="1551" operator="equal">
      <formula>"معمولی"</formula>
    </cfRule>
  </conditionalFormatting>
  <conditionalFormatting sqref="G316:G320">
    <cfRule type="cellIs" dxfId="2076" priority="1552" operator="equal">
      <formula>"جدی"</formula>
    </cfRule>
  </conditionalFormatting>
  <conditionalFormatting sqref="G316:G320">
    <cfRule type="cellIs" dxfId="2075" priority="1553" operator="equal">
      <formula>"حیاتی"</formula>
    </cfRule>
  </conditionalFormatting>
  <conditionalFormatting sqref="D316:D320">
    <cfRule type="cellIs" dxfId="2074" priority="1554" operator="equal">
      <formula>"رد"</formula>
    </cfRule>
  </conditionalFormatting>
  <conditionalFormatting sqref="D316:D320">
    <cfRule type="cellIs" dxfId="2073" priority="1555" operator="equal">
      <formula>"قبول"</formula>
    </cfRule>
  </conditionalFormatting>
  <conditionalFormatting sqref="D316:D320">
    <cfRule type="cellIs" dxfId="2072" priority="1556" operator="equal">
      <formula>"رد"</formula>
    </cfRule>
  </conditionalFormatting>
  <conditionalFormatting sqref="D316:D320">
    <cfRule type="cellIs" dxfId="2071" priority="1557" operator="equal">
      <formula>"قبول"</formula>
    </cfRule>
  </conditionalFormatting>
  <conditionalFormatting sqref="D316:D320">
    <cfRule type="cellIs" dxfId="2070" priority="1558" operator="equal">
      <formula>"قبول"</formula>
    </cfRule>
  </conditionalFormatting>
  <conditionalFormatting sqref="I321">
    <cfRule type="containsText" dxfId="2069" priority="1559" stopIfTrue="1" operator="containsText" text="LOW">
      <formula>NOT(ISERROR(SEARCH(("LOW"),(I321))))</formula>
    </cfRule>
  </conditionalFormatting>
  <conditionalFormatting sqref="I321">
    <cfRule type="containsText" dxfId="2068" priority="1560" stopIfTrue="1" operator="containsText" text="MEDIUM">
      <formula>NOT(ISERROR(SEARCH(("MEDIUM"),(I321))))</formula>
    </cfRule>
  </conditionalFormatting>
  <conditionalFormatting sqref="I321">
    <cfRule type="containsText" dxfId="2067" priority="1561" stopIfTrue="1" operator="containsText" text="HIGH">
      <formula>NOT(ISERROR(SEARCH(("HIGH"),(I321))))</formula>
    </cfRule>
  </conditionalFormatting>
  <conditionalFormatting sqref="B321">
    <cfRule type="expression" dxfId="2066" priority="1562" stopIfTrue="1">
      <formula>(#REF!="√")</formula>
    </cfRule>
  </conditionalFormatting>
  <conditionalFormatting sqref="I321">
    <cfRule type="expression" dxfId="2065" priority="1563" stopIfTrue="1">
      <formula>(#REF!="√")</formula>
    </cfRule>
  </conditionalFormatting>
  <conditionalFormatting sqref="H322">
    <cfRule type="containsText" dxfId="2064" priority="1564" stopIfTrue="1" operator="containsText" text="LOW">
      <formula>NOT(ISERROR(SEARCH(("LOW"),(H322))))</formula>
    </cfRule>
  </conditionalFormatting>
  <conditionalFormatting sqref="H322">
    <cfRule type="containsText" dxfId="2063" priority="1565" stopIfTrue="1" operator="containsText" text="MEDIUM">
      <formula>NOT(ISERROR(SEARCH(("MEDIUM"),(H322))))</formula>
    </cfRule>
  </conditionalFormatting>
  <conditionalFormatting sqref="H322">
    <cfRule type="containsText" dxfId="2062" priority="1566" stopIfTrue="1" operator="containsText" text="HIGH">
      <formula>NOT(ISERROR(SEARCH(("HIGH"),(H322))))</formula>
    </cfRule>
  </conditionalFormatting>
  <conditionalFormatting sqref="B322 B326">
    <cfRule type="expression" dxfId="2061" priority="1567" stopIfTrue="1">
      <formula>(#REF!="√")</formula>
    </cfRule>
  </conditionalFormatting>
  <conditionalFormatting sqref="C322">
    <cfRule type="expression" dxfId="2060" priority="1568" stopIfTrue="1">
      <formula>(#REF!="√")</formula>
    </cfRule>
  </conditionalFormatting>
  <conditionalFormatting sqref="J322">
    <cfRule type="containsText" dxfId="2059" priority="1569" operator="containsText" text="Neutral">
      <formula>NOT(ISERROR(SEARCH(("Neutral"),(J322))))</formula>
    </cfRule>
  </conditionalFormatting>
  <conditionalFormatting sqref="J322">
    <cfRule type="containsText" dxfId="2058" priority="1570" operator="containsText" text="Negative">
      <formula>NOT(ISERROR(SEARCH(("Negative"),(J322))))</formula>
    </cfRule>
  </conditionalFormatting>
  <conditionalFormatting sqref="J322">
    <cfRule type="containsText" dxfId="2057" priority="1571" operator="containsText" text="Positive">
      <formula>NOT(ISERROR(SEARCH(("Positive"),(J322))))</formula>
    </cfRule>
  </conditionalFormatting>
  <conditionalFormatting sqref="J322">
    <cfRule type="containsText" dxfId="2056" priority="1572" operator="containsText" text="Neutral">
      <formula>NOT(ISERROR(SEARCH(("Neutral"),(J322))))</formula>
    </cfRule>
  </conditionalFormatting>
  <conditionalFormatting sqref="J322">
    <cfRule type="containsText" dxfId="2055" priority="1573" operator="containsText" text="Negative">
      <formula>NOT(ISERROR(SEARCH(("Negative"),(J322))))</formula>
    </cfRule>
  </conditionalFormatting>
  <conditionalFormatting sqref="J322">
    <cfRule type="containsText" dxfId="2054" priority="1574" operator="containsText" text="Positive">
      <formula>NOT(ISERROR(SEARCH(("Positive"),(J322))))</formula>
    </cfRule>
  </conditionalFormatting>
  <conditionalFormatting sqref="J322">
    <cfRule type="timePeriod" dxfId="2053" priority="1575" timePeriod="tomorrow">
      <formula>FLOOR(J322,1)=TODAY()+1</formula>
    </cfRule>
  </conditionalFormatting>
  <conditionalFormatting sqref="H322">
    <cfRule type="expression" dxfId="2052" priority="1576" stopIfTrue="1">
      <formula>(#REF!="√")</formula>
    </cfRule>
  </conditionalFormatting>
  <conditionalFormatting sqref="B323">
    <cfRule type="expression" dxfId="2051" priority="1577" stopIfTrue="1">
      <formula>(#REF!="√")</formula>
    </cfRule>
  </conditionalFormatting>
  <conditionalFormatting sqref="G322">
    <cfRule type="containsText" dxfId="2050" priority="1578" stopIfTrue="1" operator="containsText" text="LOW">
      <formula>NOT(ISERROR(SEARCH(("LOW"),(G322))))</formula>
    </cfRule>
  </conditionalFormatting>
  <conditionalFormatting sqref="G322">
    <cfRule type="containsText" dxfId="2049" priority="1579" stopIfTrue="1" operator="containsText" text="MEDIUM">
      <formula>NOT(ISERROR(SEARCH(("MEDIUM"),(G322))))</formula>
    </cfRule>
  </conditionalFormatting>
  <conditionalFormatting sqref="G322">
    <cfRule type="containsText" dxfId="2048" priority="1580" stopIfTrue="1" operator="containsText" text="HIGH">
      <formula>NOT(ISERROR(SEARCH(("HIGH"),(G322))))</formula>
    </cfRule>
  </conditionalFormatting>
  <conditionalFormatting sqref="G322">
    <cfRule type="expression" dxfId="2047" priority="1581" stopIfTrue="1">
      <formula>(#REF!="√")</formula>
    </cfRule>
  </conditionalFormatting>
  <conditionalFormatting sqref="G322:G326">
    <cfRule type="cellIs" dxfId="2046" priority="1582" operator="equal">
      <formula>"معمولی"</formula>
    </cfRule>
  </conditionalFormatting>
  <conditionalFormatting sqref="G322:G326">
    <cfRule type="cellIs" dxfId="2045" priority="1583" operator="equal">
      <formula>"جدی"</formula>
    </cfRule>
  </conditionalFormatting>
  <conditionalFormatting sqref="G322:G326">
    <cfRule type="cellIs" dxfId="2044" priority="1584" operator="equal">
      <formula>"حیاتی"</formula>
    </cfRule>
  </conditionalFormatting>
  <conditionalFormatting sqref="D322:D326">
    <cfRule type="cellIs" dxfId="2043" priority="1585" operator="equal">
      <formula>"رد"</formula>
    </cfRule>
  </conditionalFormatting>
  <conditionalFormatting sqref="D322:D326">
    <cfRule type="cellIs" dxfId="2042" priority="1586" operator="equal">
      <formula>"قبول"</formula>
    </cfRule>
  </conditionalFormatting>
  <conditionalFormatting sqref="D322:D326">
    <cfRule type="cellIs" dxfId="2041" priority="1587" operator="equal">
      <formula>"رد"</formula>
    </cfRule>
  </conditionalFormatting>
  <conditionalFormatting sqref="D322:D326">
    <cfRule type="cellIs" dxfId="2040" priority="1588" operator="equal">
      <formula>"قبول"</formula>
    </cfRule>
  </conditionalFormatting>
  <conditionalFormatting sqref="D322:D326">
    <cfRule type="cellIs" dxfId="2039" priority="1589" operator="equal">
      <formula>"قبول"</formula>
    </cfRule>
  </conditionalFormatting>
  <conditionalFormatting sqref="I327">
    <cfRule type="containsText" dxfId="2038" priority="1590" stopIfTrue="1" operator="containsText" text="LOW">
      <formula>NOT(ISERROR(SEARCH(("LOW"),(I327))))</formula>
    </cfRule>
  </conditionalFormatting>
  <conditionalFormatting sqref="I327">
    <cfRule type="containsText" dxfId="2037" priority="1591" stopIfTrue="1" operator="containsText" text="MEDIUM">
      <formula>NOT(ISERROR(SEARCH(("MEDIUM"),(I327))))</formula>
    </cfRule>
  </conditionalFormatting>
  <conditionalFormatting sqref="I327">
    <cfRule type="containsText" dxfId="2036" priority="1592" stopIfTrue="1" operator="containsText" text="HIGH">
      <formula>NOT(ISERROR(SEARCH(("HIGH"),(I327))))</formula>
    </cfRule>
  </conditionalFormatting>
  <conditionalFormatting sqref="B327">
    <cfRule type="expression" dxfId="2035" priority="1593" stopIfTrue="1">
      <formula>(#REF!="√")</formula>
    </cfRule>
  </conditionalFormatting>
  <conditionalFormatting sqref="I327">
    <cfRule type="expression" dxfId="2034" priority="1594" stopIfTrue="1">
      <formula>(#REF!="√")</formula>
    </cfRule>
  </conditionalFormatting>
  <conditionalFormatting sqref="H328">
    <cfRule type="containsText" dxfId="2033" priority="1595" stopIfTrue="1" operator="containsText" text="LOW">
      <formula>NOT(ISERROR(SEARCH(("LOW"),(H328))))</formula>
    </cfRule>
  </conditionalFormatting>
  <conditionalFormatting sqref="H328">
    <cfRule type="containsText" dxfId="2032" priority="1596" stopIfTrue="1" operator="containsText" text="MEDIUM">
      <formula>NOT(ISERROR(SEARCH(("MEDIUM"),(H328))))</formula>
    </cfRule>
  </conditionalFormatting>
  <conditionalFormatting sqref="H328">
    <cfRule type="containsText" dxfId="2031" priority="1597" stopIfTrue="1" operator="containsText" text="HIGH">
      <formula>NOT(ISERROR(SEARCH(("HIGH"),(H328))))</formula>
    </cfRule>
  </conditionalFormatting>
  <conditionalFormatting sqref="B328 B332">
    <cfRule type="expression" dxfId="2030" priority="1598" stopIfTrue="1">
      <formula>(#REF!="√")</formula>
    </cfRule>
  </conditionalFormatting>
  <conditionalFormatting sqref="C328">
    <cfRule type="expression" dxfId="2029" priority="1599" stopIfTrue="1">
      <formula>(#REF!="√")</formula>
    </cfRule>
  </conditionalFormatting>
  <conditionalFormatting sqref="J328">
    <cfRule type="containsText" dxfId="2028" priority="1600" operator="containsText" text="Neutral">
      <formula>NOT(ISERROR(SEARCH(("Neutral"),(J328))))</formula>
    </cfRule>
  </conditionalFormatting>
  <conditionalFormatting sqref="J328">
    <cfRule type="containsText" dxfId="2027" priority="1601" operator="containsText" text="Negative">
      <formula>NOT(ISERROR(SEARCH(("Negative"),(J328))))</formula>
    </cfRule>
  </conditionalFormatting>
  <conditionalFormatting sqref="J328">
    <cfRule type="containsText" dxfId="2026" priority="1602" operator="containsText" text="Positive">
      <formula>NOT(ISERROR(SEARCH(("Positive"),(J328))))</formula>
    </cfRule>
  </conditionalFormatting>
  <conditionalFormatting sqref="J328">
    <cfRule type="containsText" dxfId="2025" priority="1603" operator="containsText" text="Neutral">
      <formula>NOT(ISERROR(SEARCH(("Neutral"),(J328))))</formula>
    </cfRule>
  </conditionalFormatting>
  <conditionalFormatting sqref="J328">
    <cfRule type="containsText" dxfId="2024" priority="1604" operator="containsText" text="Negative">
      <formula>NOT(ISERROR(SEARCH(("Negative"),(J328))))</formula>
    </cfRule>
  </conditionalFormatting>
  <conditionalFormatting sqref="J328">
    <cfRule type="containsText" dxfId="2023" priority="1605" operator="containsText" text="Positive">
      <formula>NOT(ISERROR(SEARCH(("Positive"),(J328))))</formula>
    </cfRule>
  </conditionalFormatting>
  <conditionalFormatting sqref="J328">
    <cfRule type="timePeriod" dxfId="2022" priority="1606" timePeriod="tomorrow">
      <formula>FLOOR(J328,1)=TODAY()+1</formula>
    </cfRule>
  </conditionalFormatting>
  <conditionalFormatting sqref="H328">
    <cfRule type="expression" dxfId="2021" priority="1607" stopIfTrue="1">
      <formula>(#REF!="√")</formula>
    </cfRule>
  </conditionalFormatting>
  <conditionalFormatting sqref="B329">
    <cfRule type="expression" dxfId="2020" priority="1608" stopIfTrue="1">
      <formula>(#REF!="√")</formula>
    </cfRule>
  </conditionalFormatting>
  <conditionalFormatting sqref="G328">
    <cfRule type="containsText" dxfId="2019" priority="1609" stopIfTrue="1" operator="containsText" text="LOW">
      <formula>NOT(ISERROR(SEARCH(("LOW"),(G328))))</formula>
    </cfRule>
  </conditionalFormatting>
  <conditionalFormatting sqref="G328">
    <cfRule type="containsText" dxfId="2018" priority="1610" stopIfTrue="1" operator="containsText" text="MEDIUM">
      <formula>NOT(ISERROR(SEARCH(("MEDIUM"),(G328))))</formula>
    </cfRule>
  </conditionalFormatting>
  <conditionalFormatting sqref="G328">
    <cfRule type="containsText" dxfId="2017" priority="1611" stopIfTrue="1" operator="containsText" text="HIGH">
      <formula>NOT(ISERROR(SEARCH(("HIGH"),(G328))))</formula>
    </cfRule>
  </conditionalFormatting>
  <conditionalFormatting sqref="G328">
    <cfRule type="expression" dxfId="2016" priority="1612" stopIfTrue="1">
      <formula>(#REF!="√")</formula>
    </cfRule>
  </conditionalFormatting>
  <conditionalFormatting sqref="G328:G332">
    <cfRule type="cellIs" dxfId="2015" priority="1613" operator="equal">
      <formula>"معمولی"</formula>
    </cfRule>
  </conditionalFormatting>
  <conditionalFormatting sqref="G328:G332">
    <cfRule type="cellIs" dxfId="2014" priority="1614" operator="equal">
      <formula>"جدی"</formula>
    </cfRule>
  </conditionalFormatting>
  <conditionalFormatting sqref="G328:G332">
    <cfRule type="cellIs" dxfId="2013" priority="1615" operator="equal">
      <formula>"حیاتی"</formula>
    </cfRule>
  </conditionalFormatting>
  <conditionalFormatting sqref="D328:D332">
    <cfRule type="cellIs" dxfId="2012" priority="1616" operator="equal">
      <formula>"رد"</formula>
    </cfRule>
  </conditionalFormatting>
  <conditionalFormatting sqref="D328:D332">
    <cfRule type="cellIs" dxfId="2011" priority="1617" operator="equal">
      <formula>"قبول"</formula>
    </cfRule>
  </conditionalFormatting>
  <conditionalFormatting sqref="D328:D332">
    <cfRule type="cellIs" dxfId="2010" priority="1618" operator="equal">
      <formula>"رد"</formula>
    </cfRule>
  </conditionalFormatting>
  <conditionalFormatting sqref="D328:D332">
    <cfRule type="cellIs" dxfId="2009" priority="1619" operator="equal">
      <formula>"قبول"</formula>
    </cfRule>
  </conditionalFormatting>
  <conditionalFormatting sqref="D328:D332">
    <cfRule type="cellIs" dxfId="2008" priority="1620" operator="equal">
      <formula>"قبول"</formula>
    </cfRule>
  </conditionalFormatting>
  <conditionalFormatting sqref="I387">
    <cfRule type="containsText" dxfId="2007" priority="1621" stopIfTrue="1" operator="containsText" text="LOW">
      <formula>NOT(ISERROR(SEARCH(("LOW"),(I387))))</formula>
    </cfRule>
  </conditionalFormatting>
  <conditionalFormatting sqref="I387">
    <cfRule type="containsText" dxfId="2006" priority="1622" stopIfTrue="1" operator="containsText" text="MEDIUM">
      <formula>NOT(ISERROR(SEARCH(("MEDIUM"),(I387))))</formula>
    </cfRule>
  </conditionalFormatting>
  <conditionalFormatting sqref="I387">
    <cfRule type="containsText" dxfId="2005" priority="1623" stopIfTrue="1" operator="containsText" text="HIGH">
      <formula>NOT(ISERROR(SEARCH(("HIGH"),(I387))))</formula>
    </cfRule>
  </conditionalFormatting>
  <conditionalFormatting sqref="B387">
    <cfRule type="expression" dxfId="2004" priority="1624" stopIfTrue="1">
      <formula>(#REF!="√")</formula>
    </cfRule>
  </conditionalFormatting>
  <conditionalFormatting sqref="I387">
    <cfRule type="expression" dxfId="2003" priority="1625" stopIfTrue="1">
      <formula>(#REF!="√")</formula>
    </cfRule>
  </conditionalFormatting>
  <conditionalFormatting sqref="H388">
    <cfRule type="containsText" dxfId="2002" priority="1626" stopIfTrue="1" operator="containsText" text="LOW">
      <formula>NOT(ISERROR(SEARCH(("LOW"),(H388))))</formula>
    </cfRule>
  </conditionalFormatting>
  <conditionalFormatting sqref="H388">
    <cfRule type="containsText" dxfId="2001" priority="1627" stopIfTrue="1" operator="containsText" text="MEDIUM">
      <formula>NOT(ISERROR(SEARCH(("MEDIUM"),(H388))))</formula>
    </cfRule>
  </conditionalFormatting>
  <conditionalFormatting sqref="H388">
    <cfRule type="containsText" dxfId="2000" priority="1628" stopIfTrue="1" operator="containsText" text="HIGH">
      <formula>NOT(ISERROR(SEARCH(("HIGH"),(H388))))</formula>
    </cfRule>
  </conditionalFormatting>
  <conditionalFormatting sqref="B388 B392">
    <cfRule type="expression" dxfId="1999" priority="1629" stopIfTrue="1">
      <formula>(#REF!="√")</formula>
    </cfRule>
  </conditionalFormatting>
  <conditionalFormatting sqref="C388">
    <cfRule type="expression" dxfId="1998" priority="1630" stopIfTrue="1">
      <formula>(#REF!="√")</formula>
    </cfRule>
  </conditionalFormatting>
  <conditionalFormatting sqref="J388">
    <cfRule type="containsText" dxfId="1997" priority="1631" operator="containsText" text="Neutral">
      <formula>NOT(ISERROR(SEARCH(("Neutral"),(J388))))</formula>
    </cfRule>
  </conditionalFormatting>
  <conditionalFormatting sqref="J388">
    <cfRule type="containsText" dxfId="1996" priority="1632" operator="containsText" text="Negative">
      <formula>NOT(ISERROR(SEARCH(("Negative"),(J388))))</formula>
    </cfRule>
  </conditionalFormatting>
  <conditionalFormatting sqref="J388">
    <cfRule type="containsText" dxfId="1995" priority="1633" operator="containsText" text="Positive">
      <formula>NOT(ISERROR(SEARCH(("Positive"),(J388))))</formula>
    </cfRule>
  </conditionalFormatting>
  <conditionalFormatting sqref="J388">
    <cfRule type="containsText" dxfId="1994" priority="1634" operator="containsText" text="Neutral">
      <formula>NOT(ISERROR(SEARCH(("Neutral"),(J388))))</formula>
    </cfRule>
  </conditionalFormatting>
  <conditionalFormatting sqref="J388">
    <cfRule type="containsText" dxfId="1993" priority="1635" operator="containsText" text="Negative">
      <formula>NOT(ISERROR(SEARCH(("Negative"),(J388))))</formula>
    </cfRule>
  </conditionalFormatting>
  <conditionalFormatting sqref="J388">
    <cfRule type="containsText" dxfId="1992" priority="1636" operator="containsText" text="Positive">
      <formula>NOT(ISERROR(SEARCH(("Positive"),(J388))))</formula>
    </cfRule>
  </conditionalFormatting>
  <conditionalFormatting sqref="J388">
    <cfRule type="timePeriod" dxfId="1991" priority="1637" timePeriod="tomorrow">
      <formula>FLOOR(J388,1)=TODAY()+1</formula>
    </cfRule>
  </conditionalFormatting>
  <conditionalFormatting sqref="H388">
    <cfRule type="expression" dxfId="1990" priority="1638" stopIfTrue="1">
      <formula>(#REF!="√")</formula>
    </cfRule>
  </conditionalFormatting>
  <conditionalFormatting sqref="B389">
    <cfRule type="expression" dxfId="1989" priority="1639" stopIfTrue="1">
      <formula>(#REF!="√")</formula>
    </cfRule>
  </conditionalFormatting>
  <conditionalFormatting sqref="G388">
    <cfRule type="containsText" dxfId="1988" priority="1640" stopIfTrue="1" operator="containsText" text="LOW">
      <formula>NOT(ISERROR(SEARCH(("LOW"),(G388))))</formula>
    </cfRule>
  </conditionalFormatting>
  <conditionalFormatting sqref="G388">
    <cfRule type="containsText" dxfId="1987" priority="1641" stopIfTrue="1" operator="containsText" text="MEDIUM">
      <formula>NOT(ISERROR(SEARCH(("MEDIUM"),(G388))))</formula>
    </cfRule>
  </conditionalFormatting>
  <conditionalFormatting sqref="G388">
    <cfRule type="containsText" dxfId="1986" priority="1642" stopIfTrue="1" operator="containsText" text="HIGH">
      <formula>NOT(ISERROR(SEARCH(("HIGH"),(G388))))</formula>
    </cfRule>
  </conditionalFormatting>
  <conditionalFormatting sqref="G388">
    <cfRule type="expression" dxfId="1985" priority="1643" stopIfTrue="1">
      <formula>(#REF!="√")</formula>
    </cfRule>
  </conditionalFormatting>
  <conditionalFormatting sqref="G388:G392">
    <cfRule type="cellIs" dxfId="1984" priority="1644" operator="equal">
      <formula>"معمولی"</formula>
    </cfRule>
  </conditionalFormatting>
  <conditionalFormatting sqref="G388:G392">
    <cfRule type="cellIs" dxfId="1983" priority="1645" operator="equal">
      <formula>"جدی"</formula>
    </cfRule>
  </conditionalFormatting>
  <conditionalFormatting sqref="G388:G392">
    <cfRule type="cellIs" dxfId="1982" priority="1646" operator="equal">
      <formula>"حیاتی"</formula>
    </cfRule>
  </conditionalFormatting>
  <conditionalFormatting sqref="D388:D392">
    <cfRule type="cellIs" dxfId="1981" priority="1647" operator="equal">
      <formula>"رد"</formula>
    </cfRule>
  </conditionalFormatting>
  <conditionalFormatting sqref="D388:D392">
    <cfRule type="cellIs" dxfId="1980" priority="1648" operator="equal">
      <formula>"قبول"</formula>
    </cfRule>
  </conditionalFormatting>
  <conditionalFormatting sqref="D388:D392">
    <cfRule type="cellIs" dxfId="1979" priority="1649" operator="equal">
      <formula>"رد"</formula>
    </cfRule>
  </conditionalFormatting>
  <conditionalFormatting sqref="D388:D392">
    <cfRule type="cellIs" dxfId="1978" priority="1650" operator="equal">
      <formula>"قبول"</formula>
    </cfRule>
  </conditionalFormatting>
  <conditionalFormatting sqref="D388:D392">
    <cfRule type="cellIs" dxfId="1977" priority="1651" operator="equal">
      <formula>"قبول"</formula>
    </cfRule>
  </conditionalFormatting>
  <conditionalFormatting sqref="I333">
    <cfRule type="containsText" dxfId="1976" priority="1652" stopIfTrue="1" operator="containsText" text="LOW">
      <formula>NOT(ISERROR(SEARCH(("LOW"),(I333))))</formula>
    </cfRule>
  </conditionalFormatting>
  <conditionalFormatting sqref="I333">
    <cfRule type="containsText" dxfId="1975" priority="1653" stopIfTrue="1" operator="containsText" text="MEDIUM">
      <formula>NOT(ISERROR(SEARCH(("MEDIUM"),(I333))))</formula>
    </cfRule>
  </conditionalFormatting>
  <conditionalFormatting sqref="I333">
    <cfRule type="containsText" dxfId="1974" priority="1654" stopIfTrue="1" operator="containsText" text="HIGH">
      <formula>NOT(ISERROR(SEARCH(("HIGH"),(I333))))</formula>
    </cfRule>
  </conditionalFormatting>
  <conditionalFormatting sqref="B333">
    <cfRule type="expression" dxfId="1973" priority="1655" stopIfTrue="1">
      <formula>(#REF!="√")</formula>
    </cfRule>
  </conditionalFormatting>
  <conditionalFormatting sqref="I333">
    <cfRule type="expression" dxfId="1972" priority="1656" stopIfTrue="1">
      <formula>(#REF!="√")</formula>
    </cfRule>
  </conditionalFormatting>
  <conditionalFormatting sqref="H334">
    <cfRule type="containsText" dxfId="1971" priority="1657" stopIfTrue="1" operator="containsText" text="LOW">
      <formula>NOT(ISERROR(SEARCH(("LOW"),(H334))))</formula>
    </cfRule>
  </conditionalFormatting>
  <conditionalFormatting sqref="H334">
    <cfRule type="containsText" dxfId="1970" priority="1658" stopIfTrue="1" operator="containsText" text="MEDIUM">
      <formula>NOT(ISERROR(SEARCH(("MEDIUM"),(H334))))</formula>
    </cfRule>
  </conditionalFormatting>
  <conditionalFormatting sqref="H334">
    <cfRule type="containsText" dxfId="1969" priority="1659" stopIfTrue="1" operator="containsText" text="HIGH">
      <formula>NOT(ISERROR(SEARCH(("HIGH"),(H334))))</formula>
    </cfRule>
  </conditionalFormatting>
  <conditionalFormatting sqref="B334 B338">
    <cfRule type="expression" dxfId="1968" priority="1660" stopIfTrue="1">
      <formula>(#REF!="√")</formula>
    </cfRule>
  </conditionalFormatting>
  <conditionalFormatting sqref="C334">
    <cfRule type="expression" dxfId="1967" priority="1661" stopIfTrue="1">
      <formula>(#REF!="√")</formula>
    </cfRule>
  </conditionalFormatting>
  <conditionalFormatting sqref="J334">
    <cfRule type="containsText" dxfId="1966" priority="1662" operator="containsText" text="Neutral">
      <formula>NOT(ISERROR(SEARCH(("Neutral"),(J334))))</formula>
    </cfRule>
  </conditionalFormatting>
  <conditionalFormatting sqref="J334">
    <cfRule type="containsText" dxfId="1965" priority="1663" operator="containsText" text="Negative">
      <formula>NOT(ISERROR(SEARCH(("Negative"),(J334))))</formula>
    </cfRule>
  </conditionalFormatting>
  <conditionalFormatting sqref="J334">
    <cfRule type="containsText" dxfId="1964" priority="1664" operator="containsText" text="Positive">
      <formula>NOT(ISERROR(SEARCH(("Positive"),(J334))))</formula>
    </cfRule>
  </conditionalFormatting>
  <conditionalFormatting sqref="J334">
    <cfRule type="containsText" dxfId="1963" priority="1665" operator="containsText" text="Neutral">
      <formula>NOT(ISERROR(SEARCH(("Neutral"),(J334))))</formula>
    </cfRule>
  </conditionalFormatting>
  <conditionalFormatting sqref="J334">
    <cfRule type="containsText" dxfId="1962" priority="1666" operator="containsText" text="Negative">
      <formula>NOT(ISERROR(SEARCH(("Negative"),(J334))))</formula>
    </cfRule>
  </conditionalFormatting>
  <conditionalFormatting sqref="J334">
    <cfRule type="containsText" dxfId="1961" priority="1667" operator="containsText" text="Positive">
      <formula>NOT(ISERROR(SEARCH(("Positive"),(J334))))</formula>
    </cfRule>
  </conditionalFormatting>
  <conditionalFormatting sqref="J334">
    <cfRule type="timePeriod" dxfId="1960" priority="1668" timePeriod="tomorrow">
      <formula>FLOOR(J334,1)=TODAY()+1</formula>
    </cfRule>
  </conditionalFormatting>
  <conditionalFormatting sqref="H334">
    <cfRule type="expression" dxfId="1959" priority="1669" stopIfTrue="1">
      <formula>(#REF!="√")</formula>
    </cfRule>
  </conditionalFormatting>
  <conditionalFormatting sqref="B335">
    <cfRule type="expression" dxfId="1958" priority="1670" stopIfTrue="1">
      <formula>(#REF!="√")</formula>
    </cfRule>
  </conditionalFormatting>
  <conditionalFormatting sqref="G334">
    <cfRule type="containsText" dxfId="1957" priority="1671" stopIfTrue="1" operator="containsText" text="LOW">
      <formula>NOT(ISERROR(SEARCH(("LOW"),(G334))))</formula>
    </cfRule>
  </conditionalFormatting>
  <conditionalFormatting sqref="G334">
    <cfRule type="containsText" dxfId="1956" priority="1672" stopIfTrue="1" operator="containsText" text="MEDIUM">
      <formula>NOT(ISERROR(SEARCH(("MEDIUM"),(G334))))</formula>
    </cfRule>
  </conditionalFormatting>
  <conditionalFormatting sqref="G334">
    <cfRule type="containsText" dxfId="1955" priority="1673" stopIfTrue="1" operator="containsText" text="HIGH">
      <formula>NOT(ISERROR(SEARCH(("HIGH"),(G334))))</formula>
    </cfRule>
  </conditionalFormatting>
  <conditionalFormatting sqref="G334">
    <cfRule type="expression" dxfId="1954" priority="1674" stopIfTrue="1">
      <formula>(#REF!="√")</formula>
    </cfRule>
  </conditionalFormatting>
  <conditionalFormatting sqref="G334:G338">
    <cfRule type="cellIs" dxfId="1953" priority="1675" operator="equal">
      <formula>"معمولی"</formula>
    </cfRule>
  </conditionalFormatting>
  <conditionalFormatting sqref="G334:G338">
    <cfRule type="cellIs" dxfId="1952" priority="1676" operator="equal">
      <formula>"جدی"</formula>
    </cfRule>
  </conditionalFormatting>
  <conditionalFormatting sqref="G334:G338">
    <cfRule type="cellIs" dxfId="1951" priority="1677" operator="equal">
      <formula>"حیاتی"</formula>
    </cfRule>
  </conditionalFormatting>
  <conditionalFormatting sqref="D334:D338">
    <cfRule type="cellIs" dxfId="1950" priority="1678" operator="equal">
      <formula>"رد"</formula>
    </cfRule>
  </conditionalFormatting>
  <conditionalFormatting sqref="D334:D338">
    <cfRule type="cellIs" dxfId="1949" priority="1679" operator="equal">
      <formula>"قبول"</formula>
    </cfRule>
  </conditionalFormatting>
  <conditionalFormatting sqref="D334:D338">
    <cfRule type="cellIs" dxfId="1948" priority="1680" operator="equal">
      <formula>"رد"</formula>
    </cfRule>
  </conditionalFormatting>
  <conditionalFormatting sqref="D334:D338">
    <cfRule type="cellIs" dxfId="1947" priority="1681" operator="equal">
      <formula>"قبول"</formula>
    </cfRule>
  </conditionalFormatting>
  <conditionalFormatting sqref="D334:D338">
    <cfRule type="cellIs" dxfId="1946" priority="1682" operator="equal">
      <formula>"قبول"</formula>
    </cfRule>
  </conditionalFormatting>
  <conditionalFormatting sqref="I339">
    <cfRule type="containsText" dxfId="1945" priority="1683" stopIfTrue="1" operator="containsText" text="LOW">
      <formula>NOT(ISERROR(SEARCH(("LOW"),(I339))))</formula>
    </cfRule>
  </conditionalFormatting>
  <conditionalFormatting sqref="I339">
    <cfRule type="containsText" dxfId="1944" priority="1684" stopIfTrue="1" operator="containsText" text="MEDIUM">
      <formula>NOT(ISERROR(SEARCH(("MEDIUM"),(I339))))</formula>
    </cfRule>
  </conditionalFormatting>
  <conditionalFormatting sqref="I339">
    <cfRule type="containsText" dxfId="1943" priority="1685" stopIfTrue="1" operator="containsText" text="HIGH">
      <formula>NOT(ISERROR(SEARCH(("HIGH"),(I339))))</formula>
    </cfRule>
  </conditionalFormatting>
  <conditionalFormatting sqref="B339">
    <cfRule type="expression" dxfId="1942" priority="1686" stopIfTrue="1">
      <formula>(#REF!="√")</formula>
    </cfRule>
  </conditionalFormatting>
  <conditionalFormatting sqref="I339">
    <cfRule type="expression" dxfId="1941" priority="1687" stopIfTrue="1">
      <formula>(#REF!="√")</formula>
    </cfRule>
  </conditionalFormatting>
  <conditionalFormatting sqref="H340">
    <cfRule type="containsText" dxfId="1940" priority="1688" stopIfTrue="1" operator="containsText" text="LOW">
      <formula>NOT(ISERROR(SEARCH(("LOW"),(H340))))</formula>
    </cfRule>
  </conditionalFormatting>
  <conditionalFormatting sqref="H340">
    <cfRule type="containsText" dxfId="1939" priority="1689" stopIfTrue="1" operator="containsText" text="MEDIUM">
      <formula>NOT(ISERROR(SEARCH(("MEDIUM"),(H340))))</formula>
    </cfRule>
  </conditionalFormatting>
  <conditionalFormatting sqref="H340">
    <cfRule type="containsText" dxfId="1938" priority="1690" stopIfTrue="1" operator="containsText" text="HIGH">
      <formula>NOT(ISERROR(SEARCH(("HIGH"),(H340))))</formula>
    </cfRule>
  </conditionalFormatting>
  <conditionalFormatting sqref="B340 B344">
    <cfRule type="expression" dxfId="1937" priority="1691" stopIfTrue="1">
      <formula>(#REF!="√")</formula>
    </cfRule>
  </conditionalFormatting>
  <conditionalFormatting sqref="C340">
    <cfRule type="expression" dxfId="1936" priority="1692" stopIfTrue="1">
      <formula>(#REF!="√")</formula>
    </cfRule>
  </conditionalFormatting>
  <conditionalFormatting sqref="J340">
    <cfRule type="containsText" dxfId="1935" priority="1693" operator="containsText" text="Neutral">
      <formula>NOT(ISERROR(SEARCH(("Neutral"),(J340))))</formula>
    </cfRule>
  </conditionalFormatting>
  <conditionalFormatting sqref="J340">
    <cfRule type="containsText" dxfId="1934" priority="1694" operator="containsText" text="Negative">
      <formula>NOT(ISERROR(SEARCH(("Negative"),(J340))))</formula>
    </cfRule>
  </conditionalFormatting>
  <conditionalFormatting sqref="J340">
    <cfRule type="containsText" dxfId="1933" priority="1695" operator="containsText" text="Positive">
      <formula>NOT(ISERROR(SEARCH(("Positive"),(J340))))</formula>
    </cfRule>
  </conditionalFormatting>
  <conditionalFormatting sqref="J340">
    <cfRule type="containsText" dxfId="1932" priority="1696" operator="containsText" text="Neutral">
      <formula>NOT(ISERROR(SEARCH(("Neutral"),(J340))))</formula>
    </cfRule>
  </conditionalFormatting>
  <conditionalFormatting sqref="J340">
    <cfRule type="containsText" dxfId="1931" priority="1697" operator="containsText" text="Negative">
      <formula>NOT(ISERROR(SEARCH(("Negative"),(J340))))</formula>
    </cfRule>
  </conditionalFormatting>
  <conditionalFormatting sqref="J340">
    <cfRule type="containsText" dxfId="1930" priority="1698" operator="containsText" text="Positive">
      <formula>NOT(ISERROR(SEARCH(("Positive"),(J340))))</formula>
    </cfRule>
  </conditionalFormatting>
  <conditionalFormatting sqref="J340">
    <cfRule type="timePeriod" dxfId="1929" priority="1699" timePeriod="tomorrow">
      <formula>FLOOR(J340,1)=TODAY()+1</formula>
    </cfRule>
  </conditionalFormatting>
  <conditionalFormatting sqref="H340">
    <cfRule type="expression" dxfId="1928" priority="1700" stopIfTrue="1">
      <formula>(#REF!="√")</formula>
    </cfRule>
  </conditionalFormatting>
  <conditionalFormatting sqref="B341">
    <cfRule type="expression" dxfId="1927" priority="1701" stopIfTrue="1">
      <formula>(#REF!="√")</formula>
    </cfRule>
  </conditionalFormatting>
  <conditionalFormatting sqref="G340">
    <cfRule type="containsText" dxfId="1926" priority="1702" stopIfTrue="1" operator="containsText" text="LOW">
      <formula>NOT(ISERROR(SEARCH(("LOW"),(G340))))</formula>
    </cfRule>
  </conditionalFormatting>
  <conditionalFormatting sqref="G340">
    <cfRule type="containsText" dxfId="1925" priority="1703" stopIfTrue="1" operator="containsText" text="MEDIUM">
      <formula>NOT(ISERROR(SEARCH(("MEDIUM"),(G340))))</formula>
    </cfRule>
  </conditionalFormatting>
  <conditionalFormatting sqref="G340">
    <cfRule type="containsText" dxfId="1924" priority="1704" stopIfTrue="1" operator="containsText" text="HIGH">
      <formula>NOT(ISERROR(SEARCH(("HIGH"),(G340))))</formula>
    </cfRule>
  </conditionalFormatting>
  <conditionalFormatting sqref="G340">
    <cfRule type="expression" dxfId="1923" priority="1705" stopIfTrue="1">
      <formula>(#REF!="√")</formula>
    </cfRule>
  </conditionalFormatting>
  <conditionalFormatting sqref="G340:G344">
    <cfRule type="cellIs" dxfId="1922" priority="1706" operator="equal">
      <formula>"معمولی"</formula>
    </cfRule>
  </conditionalFormatting>
  <conditionalFormatting sqref="G340:G344">
    <cfRule type="cellIs" dxfId="1921" priority="1707" operator="equal">
      <formula>"جدی"</formula>
    </cfRule>
  </conditionalFormatting>
  <conditionalFormatting sqref="G340:G344">
    <cfRule type="cellIs" dxfId="1920" priority="1708" operator="equal">
      <formula>"حیاتی"</formula>
    </cfRule>
  </conditionalFormatting>
  <conditionalFormatting sqref="D340:D344">
    <cfRule type="cellIs" dxfId="1919" priority="1709" operator="equal">
      <formula>"رد"</formula>
    </cfRule>
  </conditionalFormatting>
  <conditionalFormatting sqref="D340:D344">
    <cfRule type="cellIs" dxfId="1918" priority="1710" operator="equal">
      <formula>"قبول"</formula>
    </cfRule>
  </conditionalFormatting>
  <conditionalFormatting sqref="D340:D344">
    <cfRule type="cellIs" dxfId="1917" priority="1711" operator="equal">
      <formula>"رد"</formula>
    </cfRule>
  </conditionalFormatting>
  <conditionalFormatting sqref="D340:D344">
    <cfRule type="cellIs" dxfId="1916" priority="1712" operator="equal">
      <formula>"قبول"</formula>
    </cfRule>
  </conditionalFormatting>
  <conditionalFormatting sqref="D340:D344">
    <cfRule type="cellIs" dxfId="1915" priority="1713" operator="equal">
      <formula>"قبول"</formula>
    </cfRule>
  </conditionalFormatting>
  <conditionalFormatting sqref="I345">
    <cfRule type="containsText" dxfId="1914" priority="1714" stopIfTrue="1" operator="containsText" text="LOW">
      <formula>NOT(ISERROR(SEARCH(("LOW"),(I345))))</formula>
    </cfRule>
  </conditionalFormatting>
  <conditionalFormatting sqref="I345">
    <cfRule type="containsText" dxfId="1913" priority="1715" stopIfTrue="1" operator="containsText" text="MEDIUM">
      <formula>NOT(ISERROR(SEARCH(("MEDIUM"),(I345))))</formula>
    </cfRule>
  </conditionalFormatting>
  <conditionalFormatting sqref="I345">
    <cfRule type="containsText" dxfId="1912" priority="1716" stopIfTrue="1" operator="containsText" text="HIGH">
      <formula>NOT(ISERROR(SEARCH(("HIGH"),(I345))))</formula>
    </cfRule>
  </conditionalFormatting>
  <conditionalFormatting sqref="B345">
    <cfRule type="expression" dxfId="1911" priority="1717" stopIfTrue="1">
      <formula>(#REF!="√")</formula>
    </cfRule>
  </conditionalFormatting>
  <conditionalFormatting sqref="I345">
    <cfRule type="expression" dxfId="1910" priority="1718" stopIfTrue="1">
      <formula>(#REF!="√")</formula>
    </cfRule>
  </conditionalFormatting>
  <conditionalFormatting sqref="H346">
    <cfRule type="containsText" dxfId="1909" priority="1719" stopIfTrue="1" operator="containsText" text="LOW">
      <formula>NOT(ISERROR(SEARCH(("LOW"),(H346))))</formula>
    </cfRule>
  </conditionalFormatting>
  <conditionalFormatting sqref="H346">
    <cfRule type="containsText" dxfId="1908" priority="1720" stopIfTrue="1" operator="containsText" text="MEDIUM">
      <formula>NOT(ISERROR(SEARCH(("MEDIUM"),(H346))))</formula>
    </cfRule>
  </conditionalFormatting>
  <conditionalFormatting sqref="H346">
    <cfRule type="containsText" dxfId="1907" priority="1721" stopIfTrue="1" operator="containsText" text="HIGH">
      <formula>NOT(ISERROR(SEARCH(("HIGH"),(H346))))</formula>
    </cfRule>
  </conditionalFormatting>
  <conditionalFormatting sqref="B346 B350">
    <cfRule type="expression" dxfId="1906" priority="1722" stopIfTrue="1">
      <formula>(#REF!="√")</formula>
    </cfRule>
  </conditionalFormatting>
  <conditionalFormatting sqref="C346">
    <cfRule type="expression" dxfId="1905" priority="1723" stopIfTrue="1">
      <formula>(#REF!="√")</formula>
    </cfRule>
  </conditionalFormatting>
  <conditionalFormatting sqref="J346">
    <cfRule type="containsText" dxfId="1904" priority="1724" operator="containsText" text="Neutral">
      <formula>NOT(ISERROR(SEARCH(("Neutral"),(J346))))</formula>
    </cfRule>
  </conditionalFormatting>
  <conditionalFormatting sqref="J346">
    <cfRule type="containsText" dxfId="1903" priority="1725" operator="containsText" text="Negative">
      <formula>NOT(ISERROR(SEARCH(("Negative"),(J346))))</formula>
    </cfRule>
  </conditionalFormatting>
  <conditionalFormatting sqref="J346">
    <cfRule type="containsText" dxfId="1902" priority="1726" operator="containsText" text="Positive">
      <formula>NOT(ISERROR(SEARCH(("Positive"),(J346))))</formula>
    </cfRule>
  </conditionalFormatting>
  <conditionalFormatting sqref="J346">
    <cfRule type="containsText" dxfId="1901" priority="1727" operator="containsText" text="Neutral">
      <formula>NOT(ISERROR(SEARCH(("Neutral"),(J346))))</formula>
    </cfRule>
  </conditionalFormatting>
  <conditionalFormatting sqref="J346">
    <cfRule type="containsText" dxfId="1900" priority="1728" operator="containsText" text="Negative">
      <formula>NOT(ISERROR(SEARCH(("Negative"),(J346))))</formula>
    </cfRule>
  </conditionalFormatting>
  <conditionalFormatting sqref="J346">
    <cfRule type="containsText" dxfId="1899" priority="1729" operator="containsText" text="Positive">
      <formula>NOT(ISERROR(SEARCH(("Positive"),(J346))))</formula>
    </cfRule>
  </conditionalFormatting>
  <conditionalFormatting sqref="J346">
    <cfRule type="timePeriod" dxfId="1898" priority="1730" timePeriod="tomorrow">
      <formula>FLOOR(J346,1)=TODAY()+1</formula>
    </cfRule>
  </conditionalFormatting>
  <conditionalFormatting sqref="H346">
    <cfRule type="expression" dxfId="1897" priority="1731" stopIfTrue="1">
      <formula>(#REF!="√")</formula>
    </cfRule>
  </conditionalFormatting>
  <conditionalFormatting sqref="B347">
    <cfRule type="expression" dxfId="1896" priority="1732" stopIfTrue="1">
      <formula>(#REF!="√")</formula>
    </cfRule>
  </conditionalFormatting>
  <conditionalFormatting sqref="G346">
    <cfRule type="containsText" dxfId="1895" priority="1733" stopIfTrue="1" operator="containsText" text="LOW">
      <formula>NOT(ISERROR(SEARCH(("LOW"),(G346))))</formula>
    </cfRule>
  </conditionalFormatting>
  <conditionalFormatting sqref="G346">
    <cfRule type="containsText" dxfId="1894" priority="1734" stopIfTrue="1" operator="containsText" text="MEDIUM">
      <formula>NOT(ISERROR(SEARCH(("MEDIUM"),(G346))))</formula>
    </cfRule>
  </conditionalFormatting>
  <conditionalFormatting sqref="G346">
    <cfRule type="containsText" dxfId="1893" priority="1735" stopIfTrue="1" operator="containsText" text="HIGH">
      <formula>NOT(ISERROR(SEARCH(("HIGH"),(G346))))</formula>
    </cfRule>
  </conditionalFormatting>
  <conditionalFormatting sqref="G346">
    <cfRule type="expression" dxfId="1892" priority="1736" stopIfTrue="1">
      <formula>(#REF!="√")</formula>
    </cfRule>
  </conditionalFormatting>
  <conditionalFormatting sqref="G346:G350">
    <cfRule type="cellIs" dxfId="1891" priority="1737" operator="equal">
      <formula>"معمولی"</formula>
    </cfRule>
  </conditionalFormatting>
  <conditionalFormatting sqref="G346:G350">
    <cfRule type="cellIs" dxfId="1890" priority="1738" operator="equal">
      <formula>"جدی"</formula>
    </cfRule>
  </conditionalFormatting>
  <conditionalFormatting sqref="G346:G350">
    <cfRule type="cellIs" dxfId="1889" priority="1739" operator="equal">
      <formula>"حیاتی"</formula>
    </cfRule>
  </conditionalFormatting>
  <conditionalFormatting sqref="D346:D350">
    <cfRule type="cellIs" dxfId="1888" priority="1740" operator="equal">
      <formula>"رد"</formula>
    </cfRule>
  </conditionalFormatting>
  <conditionalFormatting sqref="D346:D350">
    <cfRule type="cellIs" dxfId="1887" priority="1741" operator="equal">
      <formula>"قبول"</formula>
    </cfRule>
  </conditionalFormatting>
  <conditionalFormatting sqref="D346:D350">
    <cfRule type="cellIs" dxfId="1886" priority="1742" operator="equal">
      <formula>"رد"</formula>
    </cfRule>
  </conditionalFormatting>
  <conditionalFormatting sqref="D346:D350">
    <cfRule type="cellIs" dxfId="1885" priority="1743" operator="equal">
      <formula>"قبول"</formula>
    </cfRule>
  </conditionalFormatting>
  <conditionalFormatting sqref="D346:D350">
    <cfRule type="cellIs" dxfId="1884" priority="1744" operator="equal">
      <formula>"قبول"</formula>
    </cfRule>
  </conditionalFormatting>
  <conditionalFormatting sqref="I351">
    <cfRule type="containsText" dxfId="1883" priority="1745" stopIfTrue="1" operator="containsText" text="LOW">
      <formula>NOT(ISERROR(SEARCH(("LOW"),(I351))))</formula>
    </cfRule>
  </conditionalFormatting>
  <conditionalFormatting sqref="I351">
    <cfRule type="containsText" dxfId="1882" priority="1746" stopIfTrue="1" operator="containsText" text="MEDIUM">
      <formula>NOT(ISERROR(SEARCH(("MEDIUM"),(I351))))</formula>
    </cfRule>
  </conditionalFormatting>
  <conditionalFormatting sqref="I351">
    <cfRule type="containsText" dxfId="1881" priority="1747" stopIfTrue="1" operator="containsText" text="HIGH">
      <formula>NOT(ISERROR(SEARCH(("HIGH"),(I351))))</formula>
    </cfRule>
  </conditionalFormatting>
  <conditionalFormatting sqref="B351">
    <cfRule type="expression" dxfId="1880" priority="1748" stopIfTrue="1">
      <formula>(#REF!="√")</formula>
    </cfRule>
  </conditionalFormatting>
  <conditionalFormatting sqref="I351">
    <cfRule type="expression" dxfId="1879" priority="1749" stopIfTrue="1">
      <formula>(#REF!="√")</formula>
    </cfRule>
  </conditionalFormatting>
  <conditionalFormatting sqref="H352">
    <cfRule type="containsText" dxfId="1878" priority="1750" stopIfTrue="1" operator="containsText" text="LOW">
      <formula>NOT(ISERROR(SEARCH(("LOW"),(H352))))</formula>
    </cfRule>
  </conditionalFormatting>
  <conditionalFormatting sqref="H352">
    <cfRule type="containsText" dxfId="1877" priority="1751" stopIfTrue="1" operator="containsText" text="MEDIUM">
      <formula>NOT(ISERROR(SEARCH(("MEDIUM"),(H352))))</formula>
    </cfRule>
  </conditionalFormatting>
  <conditionalFormatting sqref="H352">
    <cfRule type="containsText" dxfId="1876" priority="1752" stopIfTrue="1" operator="containsText" text="HIGH">
      <formula>NOT(ISERROR(SEARCH(("HIGH"),(H352))))</formula>
    </cfRule>
  </conditionalFormatting>
  <conditionalFormatting sqref="B352 B356">
    <cfRule type="expression" dxfId="1875" priority="1753" stopIfTrue="1">
      <formula>(#REF!="√")</formula>
    </cfRule>
  </conditionalFormatting>
  <conditionalFormatting sqref="C352">
    <cfRule type="expression" dxfId="1874" priority="1754" stopIfTrue="1">
      <formula>(#REF!="√")</formula>
    </cfRule>
  </conditionalFormatting>
  <conditionalFormatting sqref="J352">
    <cfRule type="containsText" dxfId="1873" priority="1755" operator="containsText" text="Neutral">
      <formula>NOT(ISERROR(SEARCH(("Neutral"),(J352))))</formula>
    </cfRule>
  </conditionalFormatting>
  <conditionalFormatting sqref="J352">
    <cfRule type="containsText" dxfId="1872" priority="1756" operator="containsText" text="Negative">
      <formula>NOT(ISERROR(SEARCH(("Negative"),(J352))))</formula>
    </cfRule>
  </conditionalFormatting>
  <conditionalFormatting sqref="J352">
    <cfRule type="containsText" dxfId="1871" priority="1757" operator="containsText" text="Positive">
      <formula>NOT(ISERROR(SEARCH(("Positive"),(J352))))</formula>
    </cfRule>
  </conditionalFormatting>
  <conditionalFormatting sqref="J352">
    <cfRule type="containsText" dxfId="1870" priority="1758" operator="containsText" text="Neutral">
      <formula>NOT(ISERROR(SEARCH(("Neutral"),(J352))))</formula>
    </cfRule>
  </conditionalFormatting>
  <conditionalFormatting sqref="J352">
    <cfRule type="containsText" dxfId="1869" priority="1759" operator="containsText" text="Negative">
      <formula>NOT(ISERROR(SEARCH(("Negative"),(J352))))</formula>
    </cfRule>
  </conditionalFormatting>
  <conditionalFormatting sqref="J352">
    <cfRule type="containsText" dxfId="1868" priority="1760" operator="containsText" text="Positive">
      <formula>NOT(ISERROR(SEARCH(("Positive"),(J352))))</formula>
    </cfRule>
  </conditionalFormatting>
  <conditionalFormatting sqref="J352">
    <cfRule type="timePeriod" dxfId="1867" priority="1761" timePeriod="tomorrow">
      <formula>FLOOR(J352,1)=TODAY()+1</formula>
    </cfRule>
  </conditionalFormatting>
  <conditionalFormatting sqref="H352">
    <cfRule type="expression" dxfId="1866" priority="1762" stopIfTrue="1">
      <formula>(#REF!="√")</formula>
    </cfRule>
  </conditionalFormatting>
  <conditionalFormatting sqref="B353">
    <cfRule type="expression" dxfId="1865" priority="1763" stopIfTrue="1">
      <formula>(#REF!="√")</formula>
    </cfRule>
  </conditionalFormatting>
  <conditionalFormatting sqref="G352">
    <cfRule type="containsText" dxfId="1864" priority="1764" stopIfTrue="1" operator="containsText" text="LOW">
      <formula>NOT(ISERROR(SEARCH(("LOW"),(G352))))</formula>
    </cfRule>
  </conditionalFormatting>
  <conditionalFormatting sqref="G352">
    <cfRule type="containsText" dxfId="1863" priority="1765" stopIfTrue="1" operator="containsText" text="MEDIUM">
      <formula>NOT(ISERROR(SEARCH(("MEDIUM"),(G352))))</formula>
    </cfRule>
  </conditionalFormatting>
  <conditionalFormatting sqref="G352">
    <cfRule type="containsText" dxfId="1862" priority="1766" stopIfTrue="1" operator="containsText" text="HIGH">
      <formula>NOT(ISERROR(SEARCH(("HIGH"),(G352))))</formula>
    </cfRule>
  </conditionalFormatting>
  <conditionalFormatting sqref="G352">
    <cfRule type="expression" dxfId="1861" priority="1767" stopIfTrue="1">
      <formula>(#REF!="√")</formula>
    </cfRule>
  </conditionalFormatting>
  <conditionalFormatting sqref="G352:G356">
    <cfRule type="cellIs" dxfId="1860" priority="1768" operator="equal">
      <formula>"معمولی"</formula>
    </cfRule>
  </conditionalFormatting>
  <conditionalFormatting sqref="G352:G356">
    <cfRule type="cellIs" dxfId="1859" priority="1769" operator="equal">
      <formula>"جدی"</formula>
    </cfRule>
  </conditionalFormatting>
  <conditionalFormatting sqref="G352:G356">
    <cfRule type="cellIs" dxfId="1858" priority="1770" operator="equal">
      <formula>"حیاتی"</formula>
    </cfRule>
  </conditionalFormatting>
  <conditionalFormatting sqref="D352:D356">
    <cfRule type="cellIs" dxfId="1857" priority="1771" operator="equal">
      <formula>"رد"</formula>
    </cfRule>
  </conditionalFormatting>
  <conditionalFormatting sqref="D352:D356">
    <cfRule type="cellIs" dxfId="1856" priority="1772" operator="equal">
      <formula>"قبول"</formula>
    </cfRule>
  </conditionalFormatting>
  <conditionalFormatting sqref="D352:D356">
    <cfRule type="cellIs" dxfId="1855" priority="1773" operator="equal">
      <formula>"رد"</formula>
    </cfRule>
  </conditionalFormatting>
  <conditionalFormatting sqref="D352:D356">
    <cfRule type="cellIs" dxfId="1854" priority="1774" operator="equal">
      <formula>"قبول"</formula>
    </cfRule>
  </conditionalFormatting>
  <conditionalFormatting sqref="D352:D356">
    <cfRule type="cellIs" dxfId="1853" priority="1775" operator="equal">
      <formula>"قبول"</formula>
    </cfRule>
  </conditionalFormatting>
  <conditionalFormatting sqref="I357">
    <cfRule type="containsText" dxfId="1852" priority="1776" stopIfTrue="1" operator="containsText" text="LOW">
      <formula>NOT(ISERROR(SEARCH(("LOW"),(I357))))</formula>
    </cfRule>
  </conditionalFormatting>
  <conditionalFormatting sqref="I357">
    <cfRule type="containsText" dxfId="1851" priority="1777" stopIfTrue="1" operator="containsText" text="MEDIUM">
      <formula>NOT(ISERROR(SEARCH(("MEDIUM"),(I357))))</formula>
    </cfRule>
  </conditionalFormatting>
  <conditionalFormatting sqref="I357">
    <cfRule type="containsText" dxfId="1850" priority="1778" stopIfTrue="1" operator="containsText" text="HIGH">
      <formula>NOT(ISERROR(SEARCH(("HIGH"),(I357))))</formula>
    </cfRule>
  </conditionalFormatting>
  <conditionalFormatting sqref="B357">
    <cfRule type="expression" dxfId="1849" priority="1779" stopIfTrue="1">
      <formula>(#REF!="√")</formula>
    </cfRule>
  </conditionalFormatting>
  <conditionalFormatting sqref="I357">
    <cfRule type="expression" dxfId="1848" priority="1780" stopIfTrue="1">
      <formula>(#REF!="√")</formula>
    </cfRule>
  </conditionalFormatting>
  <conditionalFormatting sqref="H358">
    <cfRule type="containsText" dxfId="1847" priority="1781" stopIfTrue="1" operator="containsText" text="LOW">
      <formula>NOT(ISERROR(SEARCH(("LOW"),(H358))))</formula>
    </cfRule>
  </conditionalFormatting>
  <conditionalFormatting sqref="H358">
    <cfRule type="containsText" dxfId="1846" priority="1782" stopIfTrue="1" operator="containsText" text="MEDIUM">
      <formula>NOT(ISERROR(SEARCH(("MEDIUM"),(H358))))</formula>
    </cfRule>
  </conditionalFormatting>
  <conditionalFormatting sqref="H358">
    <cfRule type="containsText" dxfId="1845" priority="1783" stopIfTrue="1" operator="containsText" text="HIGH">
      <formula>NOT(ISERROR(SEARCH(("HIGH"),(H358))))</formula>
    </cfRule>
  </conditionalFormatting>
  <conditionalFormatting sqref="B358 B362">
    <cfRule type="expression" dxfId="1844" priority="1784" stopIfTrue="1">
      <formula>(#REF!="√")</formula>
    </cfRule>
  </conditionalFormatting>
  <conditionalFormatting sqref="C358">
    <cfRule type="expression" dxfId="1843" priority="1785" stopIfTrue="1">
      <formula>(#REF!="√")</formula>
    </cfRule>
  </conditionalFormatting>
  <conditionalFormatting sqref="J358">
    <cfRule type="containsText" dxfId="1842" priority="1786" operator="containsText" text="Neutral">
      <formula>NOT(ISERROR(SEARCH(("Neutral"),(J358))))</formula>
    </cfRule>
  </conditionalFormatting>
  <conditionalFormatting sqref="J358">
    <cfRule type="containsText" dxfId="1841" priority="1787" operator="containsText" text="Negative">
      <formula>NOT(ISERROR(SEARCH(("Negative"),(J358))))</formula>
    </cfRule>
  </conditionalFormatting>
  <conditionalFormatting sqref="J358">
    <cfRule type="containsText" dxfId="1840" priority="1788" operator="containsText" text="Positive">
      <formula>NOT(ISERROR(SEARCH(("Positive"),(J358))))</formula>
    </cfRule>
  </conditionalFormatting>
  <conditionalFormatting sqref="J358">
    <cfRule type="containsText" dxfId="1839" priority="1789" operator="containsText" text="Neutral">
      <formula>NOT(ISERROR(SEARCH(("Neutral"),(J358))))</formula>
    </cfRule>
  </conditionalFormatting>
  <conditionalFormatting sqref="J358">
    <cfRule type="containsText" dxfId="1838" priority="1790" operator="containsText" text="Negative">
      <formula>NOT(ISERROR(SEARCH(("Negative"),(J358))))</formula>
    </cfRule>
  </conditionalFormatting>
  <conditionalFormatting sqref="J358">
    <cfRule type="containsText" dxfId="1837" priority="1791" operator="containsText" text="Positive">
      <formula>NOT(ISERROR(SEARCH(("Positive"),(J358))))</formula>
    </cfRule>
  </conditionalFormatting>
  <conditionalFormatting sqref="J358">
    <cfRule type="timePeriod" dxfId="1836" priority="1792" timePeriod="tomorrow">
      <formula>FLOOR(J358,1)=TODAY()+1</formula>
    </cfRule>
  </conditionalFormatting>
  <conditionalFormatting sqref="H358">
    <cfRule type="expression" dxfId="1835" priority="1793" stopIfTrue="1">
      <formula>(#REF!="√")</formula>
    </cfRule>
  </conditionalFormatting>
  <conditionalFormatting sqref="B359">
    <cfRule type="expression" dxfId="1834" priority="1794" stopIfTrue="1">
      <formula>(#REF!="√")</formula>
    </cfRule>
  </conditionalFormatting>
  <conditionalFormatting sqref="G358">
    <cfRule type="containsText" dxfId="1833" priority="1795" stopIfTrue="1" operator="containsText" text="LOW">
      <formula>NOT(ISERROR(SEARCH(("LOW"),(G358))))</formula>
    </cfRule>
  </conditionalFormatting>
  <conditionalFormatting sqref="G358">
    <cfRule type="containsText" dxfId="1832" priority="1796" stopIfTrue="1" operator="containsText" text="MEDIUM">
      <formula>NOT(ISERROR(SEARCH(("MEDIUM"),(G358))))</formula>
    </cfRule>
  </conditionalFormatting>
  <conditionalFormatting sqref="G358">
    <cfRule type="containsText" dxfId="1831" priority="1797" stopIfTrue="1" operator="containsText" text="HIGH">
      <formula>NOT(ISERROR(SEARCH(("HIGH"),(G358))))</formula>
    </cfRule>
  </conditionalFormatting>
  <conditionalFormatting sqref="G358">
    <cfRule type="expression" dxfId="1830" priority="1798" stopIfTrue="1">
      <formula>(#REF!="√")</formula>
    </cfRule>
  </conditionalFormatting>
  <conditionalFormatting sqref="G358:G362">
    <cfRule type="cellIs" dxfId="1829" priority="1799" operator="equal">
      <formula>"معمولی"</formula>
    </cfRule>
  </conditionalFormatting>
  <conditionalFormatting sqref="G358:G362">
    <cfRule type="cellIs" dxfId="1828" priority="1800" operator="equal">
      <formula>"جدی"</formula>
    </cfRule>
  </conditionalFormatting>
  <conditionalFormatting sqref="G358:G362">
    <cfRule type="cellIs" dxfId="1827" priority="1801" operator="equal">
      <formula>"حیاتی"</formula>
    </cfRule>
  </conditionalFormatting>
  <conditionalFormatting sqref="D358:D362">
    <cfRule type="cellIs" dxfId="1826" priority="1802" operator="equal">
      <formula>"رد"</formula>
    </cfRule>
  </conditionalFormatting>
  <conditionalFormatting sqref="D358:D362">
    <cfRule type="cellIs" dxfId="1825" priority="1803" operator="equal">
      <formula>"قبول"</formula>
    </cfRule>
  </conditionalFormatting>
  <conditionalFormatting sqref="D358:D362">
    <cfRule type="cellIs" dxfId="1824" priority="1804" operator="equal">
      <formula>"رد"</formula>
    </cfRule>
  </conditionalFormatting>
  <conditionalFormatting sqref="D358:D362">
    <cfRule type="cellIs" dxfId="1823" priority="1805" operator="equal">
      <formula>"قبول"</formula>
    </cfRule>
  </conditionalFormatting>
  <conditionalFormatting sqref="D358:D362">
    <cfRule type="cellIs" dxfId="1822" priority="1806" operator="equal">
      <formula>"قبول"</formula>
    </cfRule>
  </conditionalFormatting>
  <conditionalFormatting sqref="I363">
    <cfRule type="containsText" dxfId="1821" priority="1807" stopIfTrue="1" operator="containsText" text="LOW">
      <formula>NOT(ISERROR(SEARCH(("LOW"),(I363))))</formula>
    </cfRule>
  </conditionalFormatting>
  <conditionalFormatting sqref="I363">
    <cfRule type="containsText" dxfId="1820" priority="1808" stopIfTrue="1" operator="containsText" text="MEDIUM">
      <formula>NOT(ISERROR(SEARCH(("MEDIUM"),(I363))))</formula>
    </cfRule>
  </conditionalFormatting>
  <conditionalFormatting sqref="I363">
    <cfRule type="containsText" dxfId="1819" priority="1809" stopIfTrue="1" operator="containsText" text="HIGH">
      <formula>NOT(ISERROR(SEARCH(("HIGH"),(I363))))</formula>
    </cfRule>
  </conditionalFormatting>
  <conditionalFormatting sqref="B363">
    <cfRule type="expression" dxfId="1818" priority="1810" stopIfTrue="1">
      <formula>(#REF!="√")</formula>
    </cfRule>
  </conditionalFormatting>
  <conditionalFormatting sqref="I363">
    <cfRule type="expression" dxfId="1817" priority="1811" stopIfTrue="1">
      <formula>(#REF!="√")</formula>
    </cfRule>
  </conditionalFormatting>
  <conditionalFormatting sqref="H364">
    <cfRule type="containsText" dxfId="1816" priority="1812" stopIfTrue="1" operator="containsText" text="LOW">
      <formula>NOT(ISERROR(SEARCH(("LOW"),(H364))))</formula>
    </cfRule>
  </conditionalFormatting>
  <conditionalFormatting sqref="H364">
    <cfRule type="containsText" dxfId="1815" priority="1813" stopIfTrue="1" operator="containsText" text="MEDIUM">
      <formula>NOT(ISERROR(SEARCH(("MEDIUM"),(H364))))</formula>
    </cfRule>
  </conditionalFormatting>
  <conditionalFormatting sqref="H364">
    <cfRule type="containsText" dxfId="1814" priority="1814" stopIfTrue="1" operator="containsText" text="HIGH">
      <formula>NOT(ISERROR(SEARCH(("HIGH"),(H364))))</formula>
    </cfRule>
  </conditionalFormatting>
  <conditionalFormatting sqref="B364 B368">
    <cfRule type="expression" dxfId="1813" priority="1815" stopIfTrue="1">
      <formula>(#REF!="√")</formula>
    </cfRule>
  </conditionalFormatting>
  <conditionalFormatting sqref="C364">
    <cfRule type="expression" dxfId="1812" priority="1816" stopIfTrue="1">
      <formula>(#REF!="√")</formula>
    </cfRule>
  </conditionalFormatting>
  <conditionalFormatting sqref="J364">
    <cfRule type="containsText" dxfId="1811" priority="1817" operator="containsText" text="Neutral">
      <formula>NOT(ISERROR(SEARCH(("Neutral"),(J364))))</formula>
    </cfRule>
  </conditionalFormatting>
  <conditionalFormatting sqref="J364">
    <cfRule type="containsText" dxfId="1810" priority="1818" operator="containsText" text="Negative">
      <formula>NOT(ISERROR(SEARCH(("Negative"),(J364))))</formula>
    </cfRule>
  </conditionalFormatting>
  <conditionalFormatting sqref="J364">
    <cfRule type="containsText" dxfId="1809" priority="1819" operator="containsText" text="Positive">
      <formula>NOT(ISERROR(SEARCH(("Positive"),(J364))))</formula>
    </cfRule>
  </conditionalFormatting>
  <conditionalFormatting sqref="J364">
    <cfRule type="containsText" dxfId="1808" priority="1820" operator="containsText" text="Neutral">
      <formula>NOT(ISERROR(SEARCH(("Neutral"),(J364))))</formula>
    </cfRule>
  </conditionalFormatting>
  <conditionalFormatting sqref="J364">
    <cfRule type="containsText" dxfId="1807" priority="1821" operator="containsText" text="Negative">
      <formula>NOT(ISERROR(SEARCH(("Negative"),(J364))))</formula>
    </cfRule>
  </conditionalFormatting>
  <conditionalFormatting sqref="J364">
    <cfRule type="containsText" dxfId="1806" priority="1822" operator="containsText" text="Positive">
      <formula>NOT(ISERROR(SEARCH(("Positive"),(J364))))</formula>
    </cfRule>
  </conditionalFormatting>
  <conditionalFormatting sqref="J364">
    <cfRule type="timePeriod" dxfId="1805" priority="1823" timePeriod="tomorrow">
      <formula>FLOOR(J364,1)=TODAY()+1</formula>
    </cfRule>
  </conditionalFormatting>
  <conditionalFormatting sqref="H364">
    <cfRule type="expression" dxfId="1804" priority="1824" stopIfTrue="1">
      <formula>(#REF!="√")</formula>
    </cfRule>
  </conditionalFormatting>
  <conditionalFormatting sqref="B365">
    <cfRule type="expression" dxfId="1803" priority="1825" stopIfTrue="1">
      <formula>(#REF!="√")</formula>
    </cfRule>
  </conditionalFormatting>
  <conditionalFormatting sqref="G364">
    <cfRule type="containsText" dxfId="1802" priority="1826" stopIfTrue="1" operator="containsText" text="LOW">
      <formula>NOT(ISERROR(SEARCH(("LOW"),(G364))))</formula>
    </cfRule>
  </conditionalFormatting>
  <conditionalFormatting sqref="G364">
    <cfRule type="containsText" dxfId="1801" priority="1827" stopIfTrue="1" operator="containsText" text="MEDIUM">
      <formula>NOT(ISERROR(SEARCH(("MEDIUM"),(G364))))</formula>
    </cfRule>
  </conditionalFormatting>
  <conditionalFormatting sqref="G364">
    <cfRule type="containsText" dxfId="1800" priority="1828" stopIfTrue="1" operator="containsText" text="HIGH">
      <formula>NOT(ISERROR(SEARCH(("HIGH"),(G364))))</formula>
    </cfRule>
  </conditionalFormatting>
  <conditionalFormatting sqref="G364">
    <cfRule type="expression" dxfId="1799" priority="1829" stopIfTrue="1">
      <formula>(#REF!="√")</formula>
    </cfRule>
  </conditionalFormatting>
  <conditionalFormatting sqref="G364:G368">
    <cfRule type="cellIs" dxfId="1798" priority="1830" operator="equal">
      <formula>"معمولی"</formula>
    </cfRule>
  </conditionalFormatting>
  <conditionalFormatting sqref="G364:G368">
    <cfRule type="cellIs" dxfId="1797" priority="1831" operator="equal">
      <formula>"جدی"</formula>
    </cfRule>
  </conditionalFormatting>
  <conditionalFormatting sqref="G364:G368">
    <cfRule type="cellIs" dxfId="1796" priority="1832" operator="equal">
      <formula>"حیاتی"</formula>
    </cfRule>
  </conditionalFormatting>
  <conditionalFormatting sqref="D364:D368">
    <cfRule type="cellIs" dxfId="1795" priority="1833" operator="equal">
      <formula>"رد"</formula>
    </cfRule>
  </conditionalFormatting>
  <conditionalFormatting sqref="D364:D368">
    <cfRule type="cellIs" dxfId="1794" priority="1834" operator="equal">
      <formula>"قبول"</formula>
    </cfRule>
  </conditionalFormatting>
  <conditionalFormatting sqref="D364:D368">
    <cfRule type="cellIs" dxfId="1793" priority="1835" operator="equal">
      <formula>"رد"</formula>
    </cfRule>
  </conditionalFormatting>
  <conditionalFormatting sqref="D364:D368">
    <cfRule type="cellIs" dxfId="1792" priority="1836" operator="equal">
      <formula>"قبول"</formula>
    </cfRule>
  </conditionalFormatting>
  <conditionalFormatting sqref="D364:D368">
    <cfRule type="cellIs" dxfId="1791" priority="1837" operator="equal">
      <formula>"قبول"</formula>
    </cfRule>
  </conditionalFormatting>
  <conditionalFormatting sqref="I369">
    <cfRule type="containsText" dxfId="1790" priority="1838" stopIfTrue="1" operator="containsText" text="LOW">
      <formula>NOT(ISERROR(SEARCH(("LOW"),(I369))))</formula>
    </cfRule>
  </conditionalFormatting>
  <conditionalFormatting sqref="I369">
    <cfRule type="containsText" dxfId="1789" priority="1839" stopIfTrue="1" operator="containsText" text="MEDIUM">
      <formula>NOT(ISERROR(SEARCH(("MEDIUM"),(I369))))</formula>
    </cfRule>
  </conditionalFormatting>
  <conditionalFormatting sqref="I369">
    <cfRule type="containsText" dxfId="1788" priority="1840" stopIfTrue="1" operator="containsText" text="HIGH">
      <formula>NOT(ISERROR(SEARCH(("HIGH"),(I369))))</formula>
    </cfRule>
  </conditionalFormatting>
  <conditionalFormatting sqref="B369">
    <cfRule type="expression" dxfId="1787" priority="1841" stopIfTrue="1">
      <formula>(#REF!="√")</formula>
    </cfRule>
  </conditionalFormatting>
  <conditionalFormatting sqref="I369">
    <cfRule type="expression" dxfId="1786" priority="1842" stopIfTrue="1">
      <formula>(#REF!="√")</formula>
    </cfRule>
  </conditionalFormatting>
  <conditionalFormatting sqref="H370">
    <cfRule type="containsText" dxfId="1785" priority="1843" stopIfTrue="1" operator="containsText" text="LOW">
      <formula>NOT(ISERROR(SEARCH(("LOW"),(H370))))</formula>
    </cfRule>
  </conditionalFormatting>
  <conditionalFormatting sqref="H370">
    <cfRule type="containsText" dxfId="1784" priority="1844" stopIfTrue="1" operator="containsText" text="MEDIUM">
      <formula>NOT(ISERROR(SEARCH(("MEDIUM"),(H370))))</formula>
    </cfRule>
  </conditionalFormatting>
  <conditionalFormatting sqref="H370">
    <cfRule type="containsText" dxfId="1783" priority="1845" stopIfTrue="1" operator="containsText" text="HIGH">
      <formula>NOT(ISERROR(SEARCH(("HIGH"),(H370))))</formula>
    </cfRule>
  </conditionalFormatting>
  <conditionalFormatting sqref="B370 B374">
    <cfRule type="expression" dxfId="1782" priority="1846" stopIfTrue="1">
      <formula>(#REF!="√")</formula>
    </cfRule>
  </conditionalFormatting>
  <conditionalFormatting sqref="C370">
    <cfRule type="expression" dxfId="1781" priority="1847" stopIfTrue="1">
      <formula>(#REF!="√")</formula>
    </cfRule>
  </conditionalFormatting>
  <conditionalFormatting sqref="J370">
    <cfRule type="containsText" dxfId="1780" priority="1848" operator="containsText" text="Neutral">
      <formula>NOT(ISERROR(SEARCH(("Neutral"),(J370))))</formula>
    </cfRule>
  </conditionalFormatting>
  <conditionalFormatting sqref="J370">
    <cfRule type="containsText" dxfId="1779" priority="1849" operator="containsText" text="Negative">
      <formula>NOT(ISERROR(SEARCH(("Negative"),(J370))))</formula>
    </cfRule>
  </conditionalFormatting>
  <conditionalFormatting sqref="J370">
    <cfRule type="containsText" dxfId="1778" priority="1850" operator="containsText" text="Positive">
      <formula>NOT(ISERROR(SEARCH(("Positive"),(J370))))</formula>
    </cfRule>
  </conditionalFormatting>
  <conditionalFormatting sqref="J370">
    <cfRule type="containsText" dxfId="1777" priority="1851" operator="containsText" text="Neutral">
      <formula>NOT(ISERROR(SEARCH(("Neutral"),(J370))))</formula>
    </cfRule>
  </conditionalFormatting>
  <conditionalFormatting sqref="J370">
    <cfRule type="containsText" dxfId="1776" priority="1852" operator="containsText" text="Negative">
      <formula>NOT(ISERROR(SEARCH(("Negative"),(J370))))</formula>
    </cfRule>
  </conditionalFormatting>
  <conditionalFormatting sqref="J370">
    <cfRule type="containsText" dxfId="1775" priority="1853" operator="containsText" text="Positive">
      <formula>NOT(ISERROR(SEARCH(("Positive"),(J370))))</formula>
    </cfRule>
  </conditionalFormatting>
  <conditionalFormatting sqref="J370">
    <cfRule type="timePeriod" dxfId="1774" priority="1854" timePeriod="tomorrow">
      <formula>FLOOR(J370,1)=TODAY()+1</formula>
    </cfRule>
  </conditionalFormatting>
  <conditionalFormatting sqref="H370">
    <cfRule type="expression" dxfId="1773" priority="1855" stopIfTrue="1">
      <formula>(#REF!="√")</formula>
    </cfRule>
  </conditionalFormatting>
  <conditionalFormatting sqref="B371">
    <cfRule type="expression" dxfId="1772" priority="1856" stopIfTrue="1">
      <formula>(#REF!="√")</formula>
    </cfRule>
  </conditionalFormatting>
  <conditionalFormatting sqref="G370">
    <cfRule type="containsText" dxfId="1771" priority="1857" stopIfTrue="1" operator="containsText" text="LOW">
      <formula>NOT(ISERROR(SEARCH(("LOW"),(G370))))</formula>
    </cfRule>
  </conditionalFormatting>
  <conditionalFormatting sqref="G370">
    <cfRule type="containsText" dxfId="1770" priority="1858" stopIfTrue="1" operator="containsText" text="MEDIUM">
      <formula>NOT(ISERROR(SEARCH(("MEDIUM"),(G370))))</formula>
    </cfRule>
  </conditionalFormatting>
  <conditionalFormatting sqref="G370">
    <cfRule type="containsText" dxfId="1769" priority="1859" stopIfTrue="1" operator="containsText" text="HIGH">
      <formula>NOT(ISERROR(SEARCH(("HIGH"),(G370))))</formula>
    </cfRule>
  </conditionalFormatting>
  <conditionalFormatting sqref="G370">
    <cfRule type="expression" dxfId="1768" priority="1860" stopIfTrue="1">
      <formula>(#REF!="√")</formula>
    </cfRule>
  </conditionalFormatting>
  <conditionalFormatting sqref="G370:G374">
    <cfRule type="cellIs" dxfId="1767" priority="1861" operator="equal">
      <formula>"معمولی"</formula>
    </cfRule>
  </conditionalFormatting>
  <conditionalFormatting sqref="G370:G374">
    <cfRule type="cellIs" dxfId="1766" priority="1862" operator="equal">
      <formula>"جدی"</formula>
    </cfRule>
  </conditionalFormatting>
  <conditionalFormatting sqref="G370:G374">
    <cfRule type="cellIs" dxfId="1765" priority="1863" operator="equal">
      <formula>"حیاتی"</formula>
    </cfRule>
  </conditionalFormatting>
  <conditionalFormatting sqref="D370:D374">
    <cfRule type="cellIs" dxfId="1764" priority="1864" operator="equal">
      <formula>"رد"</formula>
    </cfRule>
  </conditionalFormatting>
  <conditionalFormatting sqref="D370:D374">
    <cfRule type="cellIs" dxfId="1763" priority="1865" operator="equal">
      <formula>"قبول"</formula>
    </cfRule>
  </conditionalFormatting>
  <conditionalFormatting sqref="D370:D374">
    <cfRule type="cellIs" dxfId="1762" priority="1866" operator="equal">
      <formula>"رد"</formula>
    </cfRule>
  </conditionalFormatting>
  <conditionalFormatting sqref="D370:D374">
    <cfRule type="cellIs" dxfId="1761" priority="1867" operator="equal">
      <formula>"قبول"</formula>
    </cfRule>
  </conditionalFormatting>
  <conditionalFormatting sqref="D370:D374">
    <cfRule type="cellIs" dxfId="1760" priority="1868" operator="equal">
      <formula>"قبول"</formula>
    </cfRule>
  </conditionalFormatting>
  <conditionalFormatting sqref="I375">
    <cfRule type="containsText" dxfId="1759" priority="1869" stopIfTrue="1" operator="containsText" text="LOW">
      <formula>NOT(ISERROR(SEARCH(("LOW"),(I375))))</formula>
    </cfRule>
  </conditionalFormatting>
  <conditionalFormatting sqref="I375">
    <cfRule type="containsText" dxfId="1758" priority="1870" stopIfTrue="1" operator="containsText" text="MEDIUM">
      <formula>NOT(ISERROR(SEARCH(("MEDIUM"),(I375))))</formula>
    </cfRule>
  </conditionalFormatting>
  <conditionalFormatting sqref="I375">
    <cfRule type="containsText" dxfId="1757" priority="1871" stopIfTrue="1" operator="containsText" text="HIGH">
      <formula>NOT(ISERROR(SEARCH(("HIGH"),(I375))))</formula>
    </cfRule>
  </conditionalFormatting>
  <conditionalFormatting sqref="B375">
    <cfRule type="expression" dxfId="1756" priority="1872" stopIfTrue="1">
      <formula>(#REF!="√")</formula>
    </cfRule>
  </conditionalFormatting>
  <conditionalFormatting sqref="I375">
    <cfRule type="expression" dxfId="1755" priority="1873" stopIfTrue="1">
      <formula>(#REF!="√")</formula>
    </cfRule>
  </conditionalFormatting>
  <conditionalFormatting sqref="H376">
    <cfRule type="containsText" dxfId="1754" priority="1874" stopIfTrue="1" operator="containsText" text="LOW">
      <formula>NOT(ISERROR(SEARCH(("LOW"),(H376))))</formula>
    </cfRule>
  </conditionalFormatting>
  <conditionalFormatting sqref="H376">
    <cfRule type="containsText" dxfId="1753" priority="1875" stopIfTrue="1" operator="containsText" text="MEDIUM">
      <formula>NOT(ISERROR(SEARCH(("MEDIUM"),(H376))))</formula>
    </cfRule>
  </conditionalFormatting>
  <conditionalFormatting sqref="H376">
    <cfRule type="containsText" dxfId="1752" priority="1876" stopIfTrue="1" operator="containsText" text="HIGH">
      <formula>NOT(ISERROR(SEARCH(("HIGH"),(H376))))</formula>
    </cfRule>
  </conditionalFormatting>
  <conditionalFormatting sqref="B376 B380">
    <cfRule type="expression" dxfId="1751" priority="1877" stopIfTrue="1">
      <formula>(#REF!="√")</formula>
    </cfRule>
  </conditionalFormatting>
  <conditionalFormatting sqref="C376">
    <cfRule type="expression" dxfId="1750" priority="1878" stopIfTrue="1">
      <formula>(#REF!="√")</formula>
    </cfRule>
  </conditionalFormatting>
  <conditionalFormatting sqref="J376">
    <cfRule type="containsText" dxfId="1749" priority="1879" operator="containsText" text="Neutral">
      <formula>NOT(ISERROR(SEARCH(("Neutral"),(J376))))</formula>
    </cfRule>
  </conditionalFormatting>
  <conditionalFormatting sqref="J376">
    <cfRule type="containsText" dxfId="1748" priority="1880" operator="containsText" text="Negative">
      <formula>NOT(ISERROR(SEARCH(("Negative"),(J376))))</formula>
    </cfRule>
  </conditionalFormatting>
  <conditionalFormatting sqref="J376">
    <cfRule type="containsText" dxfId="1747" priority="1881" operator="containsText" text="Positive">
      <formula>NOT(ISERROR(SEARCH(("Positive"),(J376))))</formula>
    </cfRule>
  </conditionalFormatting>
  <conditionalFormatting sqref="J376">
    <cfRule type="containsText" dxfId="1746" priority="1882" operator="containsText" text="Neutral">
      <formula>NOT(ISERROR(SEARCH(("Neutral"),(J376))))</formula>
    </cfRule>
  </conditionalFormatting>
  <conditionalFormatting sqref="J376">
    <cfRule type="containsText" dxfId="1745" priority="1883" operator="containsText" text="Negative">
      <formula>NOT(ISERROR(SEARCH(("Negative"),(J376))))</formula>
    </cfRule>
  </conditionalFormatting>
  <conditionalFormatting sqref="J376">
    <cfRule type="containsText" dxfId="1744" priority="1884" operator="containsText" text="Positive">
      <formula>NOT(ISERROR(SEARCH(("Positive"),(J376))))</formula>
    </cfRule>
  </conditionalFormatting>
  <conditionalFormatting sqref="J376">
    <cfRule type="timePeriod" dxfId="1743" priority="1885" timePeriod="tomorrow">
      <formula>FLOOR(J376,1)=TODAY()+1</formula>
    </cfRule>
  </conditionalFormatting>
  <conditionalFormatting sqref="H376">
    <cfRule type="expression" dxfId="1742" priority="1886" stopIfTrue="1">
      <formula>(#REF!="√")</formula>
    </cfRule>
  </conditionalFormatting>
  <conditionalFormatting sqref="B377">
    <cfRule type="expression" dxfId="1741" priority="1887" stopIfTrue="1">
      <formula>(#REF!="√")</formula>
    </cfRule>
  </conditionalFormatting>
  <conditionalFormatting sqref="G376">
    <cfRule type="containsText" dxfId="1740" priority="1888" stopIfTrue="1" operator="containsText" text="LOW">
      <formula>NOT(ISERROR(SEARCH(("LOW"),(G376))))</formula>
    </cfRule>
  </conditionalFormatting>
  <conditionalFormatting sqref="G376">
    <cfRule type="containsText" dxfId="1739" priority="1889" stopIfTrue="1" operator="containsText" text="MEDIUM">
      <formula>NOT(ISERROR(SEARCH(("MEDIUM"),(G376))))</formula>
    </cfRule>
  </conditionalFormatting>
  <conditionalFormatting sqref="G376">
    <cfRule type="containsText" dxfId="1738" priority="1890" stopIfTrue="1" operator="containsText" text="HIGH">
      <formula>NOT(ISERROR(SEARCH(("HIGH"),(G376))))</formula>
    </cfRule>
  </conditionalFormatting>
  <conditionalFormatting sqref="G376">
    <cfRule type="expression" dxfId="1737" priority="1891" stopIfTrue="1">
      <formula>(#REF!="√")</formula>
    </cfRule>
  </conditionalFormatting>
  <conditionalFormatting sqref="G376:G380">
    <cfRule type="cellIs" dxfId="1736" priority="1892" operator="equal">
      <formula>"معمولی"</formula>
    </cfRule>
  </conditionalFormatting>
  <conditionalFormatting sqref="G376:G380">
    <cfRule type="cellIs" dxfId="1735" priority="1893" operator="equal">
      <formula>"جدی"</formula>
    </cfRule>
  </conditionalFormatting>
  <conditionalFormatting sqref="G376:G380">
    <cfRule type="cellIs" dxfId="1734" priority="1894" operator="equal">
      <formula>"حیاتی"</formula>
    </cfRule>
  </conditionalFormatting>
  <conditionalFormatting sqref="D376:D380">
    <cfRule type="cellIs" dxfId="1733" priority="1895" operator="equal">
      <formula>"رد"</formula>
    </cfRule>
  </conditionalFormatting>
  <conditionalFormatting sqref="D376:D380">
    <cfRule type="cellIs" dxfId="1732" priority="1896" operator="equal">
      <formula>"قبول"</formula>
    </cfRule>
  </conditionalFormatting>
  <conditionalFormatting sqref="D376:D380">
    <cfRule type="cellIs" dxfId="1731" priority="1897" operator="equal">
      <formula>"رد"</formula>
    </cfRule>
  </conditionalFormatting>
  <conditionalFormatting sqref="D376:D380">
    <cfRule type="cellIs" dxfId="1730" priority="1898" operator="equal">
      <formula>"قبول"</formula>
    </cfRule>
  </conditionalFormatting>
  <conditionalFormatting sqref="D376:D380">
    <cfRule type="cellIs" dxfId="1729" priority="1899" operator="equal">
      <formula>"قبول"</formula>
    </cfRule>
  </conditionalFormatting>
  <conditionalFormatting sqref="I381">
    <cfRule type="containsText" dxfId="1728" priority="1900" stopIfTrue="1" operator="containsText" text="LOW">
      <formula>NOT(ISERROR(SEARCH(("LOW"),(I381))))</formula>
    </cfRule>
  </conditionalFormatting>
  <conditionalFormatting sqref="I381">
    <cfRule type="containsText" dxfId="1727" priority="1901" stopIfTrue="1" operator="containsText" text="MEDIUM">
      <formula>NOT(ISERROR(SEARCH(("MEDIUM"),(I381))))</formula>
    </cfRule>
  </conditionalFormatting>
  <conditionalFormatting sqref="I381">
    <cfRule type="containsText" dxfId="1726" priority="1902" stopIfTrue="1" operator="containsText" text="HIGH">
      <formula>NOT(ISERROR(SEARCH(("HIGH"),(I381))))</formula>
    </cfRule>
  </conditionalFormatting>
  <conditionalFormatting sqref="B381">
    <cfRule type="expression" dxfId="1725" priority="1903" stopIfTrue="1">
      <formula>(#REF!="√")</formula>
    </cfRule>
  </conditionalFormatting>
  <conditionalFormatting sqref="I381">
    <cfRule type="expression" dxfId="1724" priority="1904" stopIfTrue="1">
      <formula>(#REF!="√")</formula>
    </cfRule>
  </conditionalFormatting>
  <conditionalFormatting sqref="H382">
    <cfRule type="containsText" dxfId="1723" priority="1905" stopIfTrue="1" operator="containsText" text="LOW">
      <formula>NOT(ISERROR(SEARCH(("LOW"),(H382))))</formula>
    </cfRule>
  </conditionalFormatting>
  <conditionalFormatting sqref="H382">
    <cfRule type="containsText" dxfId="1722" priority="1906" stopIfTrue="1" operator="containsText" text="MEDIUM">
      <formula>NOT(ISERROR(SEARCH(("MEDIUM"),(H382))))</formula>
    </cfRule>
  </conditionalFormatting>
  <conditionalFormatting sqref="H382">
    <cfRule type="containsText" dxfId="1721" priority="1907" stopIfTrue="1" operator="containsText" text="HIGH">
      <formula>NOT(ISERROR(SEARCH(("HIGH"),(H382))))</formula>
    </cfRule>
  </conditionalFormatting>
  <conditionalFormatting sqref="B382 B386">
    <cfRule type="expression" dxfId="1720" priority="1908" stopIfTrue="1">
      <formula>(#REF!="√")</formula>
    </cfRule>
  </conditionalFormatting>
  <conditionalFormatting sqref="C382">
    <cfRule type="expression" dxfId="1719" priority="1909" stopIfTrue="1">
      <formula>(#REF!="√")</formula>
    </cfRule>
  </conditionalFormatting>
  <conditionalFormatting sqref="J382">
    <cfRule type="containsText" dxfId="1718" priority="1910" operator="containsText" text="Neutral">
      <formula>NOT(ISERROR(SEARCH(("Neutral"),(J382))))</formula>
    </cfRule>
  </conditionalFormatting>
  <conditionalFormatting sqref="J382">
    <cfRule type="containsText" dxfId="1717" priority="1911" operator="containsText" text="Negative">
      <formula>NOT(ISERROR(SEARCH(("Negative"),(J382))))</formula>
    </cfRule>
  </conditionalFormatting>
  <conditionalFormatting sqref="J382">
    <cfRule type="containsText" dxfId="1716" priority="1912" operator="containsText" text="Positive">
      <formula>NOT(ISERROR(SEARCH(("Positive"),(J382))))</formula>
    </cfRule>
  </conditionalFormatting>
  <conditionalFormatting sqref="J382">
    <cfRule type="containsText" dxfId="1715" priority="1913" operator="containsText" text="Neutral">
      <formula>NOT(ISERROR(SEARCH(("Neutral"),(J382))))</formula>
    </cfRule>
  </conditionalFormatting>
  <conditionalFormatting sqref="J382">
    <cfRule type="containsText" dxfId="1714" priority="1914" operator="containsText" text="Negative">
      <formula>NOT(ISERROR(SEARCH(("Negative"),(J382))))</formula>
    </cfRule>
  </conditionalFormatting>
  <conditionalFormatting sqref="J382">
    <cfRule type="containsText" dxfId="1713" priority="1915" operator="containsText" text="Positive">
      <formula>NOT(ISERROR(SEARCH(("Positive"),(J382))))</formula>
    </cfRule>
  </conditionalFormatting>
  <conditionalFormatting sqref="J382">
    <cfRule type="timePeriod" dxfId="1712" priority="1916" timePeriod="tomorrow">
      <formula>FLOOR(J382,1)=TODAY()+1</formula>
    </cfRule>
  </conditionalFormatting>
  <conditionalFormatting sqref="H382">
    <cfRule type="expression" dxfId="1711" priority="1917" stopIfTrue="1">
      <formula>(#REF!="√")</formula>
    </cfRule>
  </conditionalFormatting>
  <conditionalFormatting sqref="B383">
    <cfRule type="expression" dxfId="1710" priority="1918" stopIfTrue="1">
      <formula>(#REF!="√")</formula>
    </cfRule>
  </conditionalFormatting>
  <conditionalFormatting sqref="G382">
    <cfRule type="containsText" dxfId="1709" priority="1919" stopIfTrue="1" operator="containsText" text="LOW">
      <formula>NOT(ISERROR(SEARCH(("LOW"),(G382))))</formula>
    </cfRule>
  </conditionalFormatting>
  <conditionalFormatting sqref="G382">
    <cfRule type="containsText" dxfId="1708" priority="1920" stopIfTrue="1" operator="containsText" text="MEDIUM">
      <formula>NOT(ISERROR(SEARCH(("MEDIUM"),(G382))))</formula>
    </cfRule>
  </conditionalFormatting>
  <conditionalFormatting sqref="G382">
    <cfRule type="containsText" dxfId="1707" priority="1921" stopIfTrue="1" operator="containsText" text="HIGH">
      <formula>NOT(ISERROR(SEARCH(("HIGH"),(G382))))</formula>
    </cfRule>
  </conditionalFormatting>
  <conditionalFormatting sqref="G382">
    <cfRule type="expression" dxfId="1706" priority="1922" stopIfTrue="1">
      <formula>(#REF!="√")</formula>
    </cfRule>
  </conditionalFormatting>
  <conditionalFormatting sqref="G382:G386">
    <cfRule type="cellIs" dxfId="1705" priority="1923" operator="equal">
      <formula>"معمولی"</formula>
    </cfRule>
  </conditionalFormatting>
  <conditionalFormatting sqref="G382:G386">
    <cfRule type="cellIs" dxfId="1704" priority="1924" operator="equal">
      <formula>"جدی"</formula>
    </cfRule>
  </conditionalFormatting>
  <conditionalFormatting sqref="G382:G386">
    <cfRule type="cellIs" dxfId="1703" priority="1925" operator="equal">
      <formula>"حیاتی"</formula>
    </cfRule>
  </conditionalFormatting>
  <conditionalFormatting sqref="D382:D386">
    <cfRule type="cellIs" dxfId="1702" priority="1926" operator="equal">
      <formula>"رد"</formula>
    </cfRule>
  </conditionalFormatting>
  <conditionalFormatting sqref="D382:D386">
    <cfRule type="cellIs" dxfId="1701" priority="1927" operator="equal">
      <formula>"قبول"</formula>
    </cfRule>
  </conditionalFormatting>
  <conditionalFormatting sqref="D382:D386">
    <cfRule type="cellIs" dxfId="1700" priority="1928" operator="equal">
      <formula>"رد"</formula>
    </cfRule>
  </conditionalFormatting>
  <conditionalFormatting sqref="D382:D386">
    <cfRule type="cellIs" dxfId="1699" priority="1929" operator="equal">
      <formula>"قبول"</formula>
    </cfRule>
  </conditionalFormatting>
  <conditionalFormatting sqref="D382:D386">
    <cfRule type="cellIs" dxfId="1698" priority="1930" operator="equal">
      <formula>"قبول"</formula>
    </cfRule>
  </conditionalFormatting>
  <conditionalFormatting sqref="D406:D410">
    <cfRule type="cellIs" dxfId="1697" priority="1931" operator="equal">
      <formula>"رد"</formula>
    </cfRule>
  </conditionalFormatting>
  <conditionalFormatting sqref="D406:D410">
    <cfRule type="cellIs" dxfId="1696" priority="1932" operator="equal">
      <formula>"قبول"</formula>
    </cfRule>
  </conditionalFormatting>
  <conditionalFormatting sqref="D406:D410">
    <cfRule type="cellIs" dxfId="1695" priority="1933" operator="equal">
      <formula>"رد"</formula>
    </cfRule>
  </conditionalFormatting>
  <conditionalFormatting sqref="D406:D410">
    <cfRule type="cellIs" dxfId="1694" priority="1934" operator="equal">
      <formula>"قبول"</formula>
    </cfRule>
  </conditionalFormatting>
  <conditionalFormatting sqref="D406:D410">
    <cfRule type="cellIs" dxfId="1693" priority="1935" operator="equal">
      <formula>"قبول"</formula>
    </cfRule>
  </conditionalFormatting>
  <conditionalFormatting sqref="I405">
    <cfRule type="containsText" dxfId="1692" priority="1936" stopIfTrue="1" operator="containsText" text="LOW">
      <formula>NOT(ISERROR(SEARCH(("LOW"),(I405))))</formula>
    </cfRule>
  </conditionalFormatting>
  <conditionalFormatting sqref="I405">
    <cfRule type="containsText" dxfId="1691" priority="1937" stopIfTrue="1" operator="containsText" text="MEDIUM">
      <formula>NOT(ISERROR(SEARCH(("MEDIUM"),(I405))))</formula>
    </cfRule>
  </conditionalFormatting>
  <conditionalFormatting sqref="I405">
    <cfRule type="containsText" dxfId="1690" priority="1938" stopIfTrue="1" operator="containsText" text="HIGH">
      <formula>NOT(ISERROR(SEARCH(("HIGH"),(I405))))</formula>
    </cfRule>
  </conditionalFormatting>
  <conditionalFormatting sqref="B405">
    <cfRule type="expression" dxfId="1689" priority="1939" stopIfTrue="1">
      <formula>(#REF!="√")</formula>
    </cfRule>
  </conditionalFormatting>
  <conditionalFormatting sqref="I405">
    <cfRule type="expression" dxfId="1688" priority="1940" stopIfTrue="1">
      <formula>(#REF!="√")</formula>
    </cfRule>
  </conditionalFormatting>
  <conditionalFormatting sqref="H406">
    <cfRule type="containsText" dxfId="1687" priority="1941" stopIfTrue="1" operator="containsText" text="LOW">
      <formula>NOT(ISERROR(SEARCH(("LOW"),(H406))))</formula>
    </cfRule>
  </conditionalFormatting>
  <conditionalFormatting sqref="H406">
    <cfRule type="containsText" dxfId="1686" priority="1942" stopIfTrue="1" operator="containsText" text="MEDIUM">
      <formula>NOT(ISERROR(SEARCH(("MEDIUM"),(H406))))</formula>
    </cfRule>
  </conditionalFormatting>
  <conditionalFormatting sqref="H406">
    <cfRule type="containsText" dxfId="1685" priority="1943" stopIfTrue="1" operator="containsText" text="HIGH">
      <formula>NOT(ISERROR(SEARCH(("HIGH"),(H406))))</formula>
    </cfRule>
  </conditionalFormatting>
  <conditionalFormatting sqref="B406 B410">
    <cfRule type="expression" dxfId="1684" priority="1944" stopIfTrue="1">
      <formula>(#REF!="√")</formula>
    </cfRule>
  </conditionalFormatting>
  <conditionalFormatting sqref="C406">
    <cfRule type="expression" dxfId="1683" priority="1945" stopIfTrue="1">
      <formula>(#REF!="√")</formula>
    </cfRule>
  </conditionalFormatting>
  <conditionalFormatting sqref="J406">
    <cfRule type="containsText" dxfId="1682" priority="1946" operator="containsText" text="Neutral">
      <formula>NOT(ISERROR(SEARCH(("Neutral"),(J406))))</formula>
    </cfRule>
  </conditionalFormatting>
  <conditionalFormatting sqref="J406">
    <cfRule type="containsText" dxfId="1681" priority="1947" operator="containsText" text="Negative">
      <formula>NOT(ISERROR(SEARCH(("Negative"),(J406))))</formula>
    </cfRule>
  </conditionalFormatting>
  <conditionalFormatting sqref="J406">
    <cfRule type="containsText" dxfId="1680" priority="1948" operator="containsText" text="Positive">
      <formula>NOT(ISERROR(SEARCH(("Positive"),(J406))))</formula>
    </cfRule>
  </conditionalFormatting>
  <conditionalFormatting sqref="J406">
    <cfRule type="containsText" dxfId="1679" priority="1949" operator="containsText" text="Neutral">
      <formula>NOT(ISERROR(SEARCH(("Neutral"),(J406))))</formula>
    </cfRule>
  </conditionalFormatting>
  <conditionalFormatting sqref="J406">
    <cfRule type="containsText" dxfId="1678" priority="1950" operator="containsText" text="Negative">
      <formula>NOT(ISERROR(SEARCH(("Negative"),(J406))))</formula>
    </cfRule>
  </conditionalFormatting>
  <conditionalFormatting sqref="J406">
    <cfRule type="containsText" dxfId="1677" priority="1951" operator="containsText" text="Positive">
      <formula>NOT(ISERROR(SEARCH(("Positive"),(J406))))</formula>
    </cfRule>
  </conditionalFormatting>
  <conditionalFormatting sqref="J406">
    <cfRule type="timePeriod" dxfId="1676" priority="1952" timePeriod="tomorrow">
      <formula>FLOOR(J406,1)=TODAY()+1</formula>
    </cfRule>
  </conditionalFormatting>
  <conditionalFormatting sqref="H406">
    <cfRule type="expression" dxfId="1675" priority="1953" stopIfTrue="1">
      <formula>(#REF!="√")</formula>
    </cfRule>
  </conditionalFormatting>
  <conditionalFormatting sqref="B407">
    <cfRule type="expression" dxfId="1674" priority="1954" stopIfTrue="1">
      <formula>(#REF!="√")</formula>
    </cfRule>
  </conditionalFormatting>
  <conditionalFormatting sqref="G406">
    <cfRule type="containsText" dxfId="1673" priority="1955" stopIfTrue="1" operator="containsText" text="LOW">
      <formula>NOT(ISERROR(SEARCH(("LOW"),(G406))))</formula>
    </cfRule>
  </conditionalFormatting>
  <conditionalFormatting sqref="G406">
    <cfRule type="containsText" dxfId="1672" priority="1956" stopIfTrue="1" operator="containsText" text="MEDIUM">
      <formula>NOT(ISERROR(SEARCH(("MEDIUM"),(G406))))</formula>
    </cfRule>
  </conditionalFormatting>
  <conditionalFormatting sqref="G406">
    <cfRule type="containsText" dxfId="1671" priority="1957" stopIfTrue="1" operator="containsText" text="HIGH">
      <formula>NOT(ISERROR(SEARCH(("HIGH"),(G406))))</formula>
    </cfRule>
  </conditionalFormatting>
  <conditionalFormatting sqref="G406">
    <cfRule type="expression" dxfId="1670" priority="1958" stopIfTrue="1">
      <formula>(#REF!="√")</formula>
    </cfRule>
  </conditionalFormatting>
  <conditionalFormatting sqref="G406:G410">
    <cfRule type="cellIs" dxfId="1669" priority="1959" operator="equal">
      <formula>"معمولی"</formula>
    </cfRule>
  </conditionalFormatting>
  <conditionalFormatting sqref="G406:G410">
    <cfRule type="cellIs" dxfId="1668" priority="1960" operator="equal">
      <formula>"جدی"</formula>
    </cfRule>
  </conditionalFormatting>
  <conditionalFormatting sqref="G406:G410">
    <cfRule type="cellIs" dxfId="1667" priority="1961" operator="equal">
      <formula>"حیاتی"</formula>
    </cfRule>
  </conditionalFormatting>
  <conditionalFormatting sqref="D412:D416">
    <cfRule type="cellIs" dxfId="1666" priority="1962" operator="equal">
      <formula>"رد"</formula>
    </cfRule>
  </conditionalFormatting>
  <conditionalFormatting sqref="D412:D416">
    <cfRule type="cellIs" dxfId="1665" priority="1963" operator="equal">
      <formula>"قبول"</formula>
    </cfRule>
  </conditionalFormatting>
  <conditionalFormatting sqref="D412:D416">
    <cfRule type="cellIs" dxfId="1664" priority="1964" operator="equal">
      <formula>"رد"</formula>
    </cfRule>
  </conditionalFormatting>
  <conditionalFormatting sqref="D412:D416">
    <cfRule type="cellIs" dxfId="1663" priority="1965" operator="equal">
      <formula>"قبول"</formula>
    </cfRule>
  </conditionalFormatting>
  <conditionalFormatting sqref="D412:D416">
    <cfRule type="cellIs" dxfId="1662" priority="1966" operator="equal">
      <formula>"قبول"</formula>
    </cfRule>
  </conditionalFormatting>
  <conditionalFormatting sqref="I411">
    <cfRule type="containsText" dxfId="1661" priority="1967" stopIfTrue="1" operator="containsText" text="LOW">
      <formula>NOT(ISERROR(SEARCH(("LOW"),(I411))))</formula>
    </cfRule>
  </conditionalFormatting>
  <conditionalFormatting sqref="I411">
    <cfRule type="containsText" dxfId="1660" priority="1968" stopIfTrue="1" operator="containsText" text="MEDIUM">
      <formula>NOT(ISERROR(SEARCH(("MEDIUM"),(I411))))</formula>
    </cfRule>
  </conditionalFormatting>
  <conditionalFormatting sqref="I411">
    <cfRule type="containsText" dxfId="1659" priority="1969" stopIfTrue="1" operator="containsText" text="HIGH">
      <formula>NOT(ISERROR(SEARCH(("HIGH"),(I411))))</formula>
    </cfRule>
  </conditionalFormatting>
  <conditionalFormatting sqref="B411">
    <cfRule type="expression" dxfId="1658" priority="1970" stopIfTrue="1">
      <formula>(#REF!="√")</formula>
    </cfRule>
  </conditionalFormatting>
  <conditionalFormatting sqref="I411">
    <cfRule type="expression" dxfId="1657" priority="1971" stopIfTrue="1">
      <formula>(#REF!="√")</formula>
    </cfRule>
  </conditionalFormatting>
  <conditionalFormatting sqref="H412">
    <cfRule type="containsText" dxfId="1656" priority="1972" stopIfTrue="1" operator="containsText" text="LOW">
      <formula>NOT(ISERROR(SEARCH(("LOW"),(H412))))</formula>
    </cfRule>
  </conditionalFormatting>
  <conditionalFormatting sqref="H412">
    <cfRule type="containsText" dxfId="1655" priority="1973" stopIfTrue="1" operator="containsText" text="MEDIUM">
      <formula>NOT(ISERROR(SEARCH(("MEDIUM"),(H412))))</formula>
    </cfRule>
  </conditionalFormatting>
  <conditionalFormatting sqref="H412">
    <cfRule type="containsText" dxfId="1654" priority="1974" stopIfTrue="1" operator="containsText" text="HIGH">
      <formula>NOT(ISERROR(SEARCH(("HIGH"),(H412))))</formula>
    </cfRule>
  </conditionalFormatting>
  <conditionalFormatting sqref="B412 B416">
    <cfRule type="expression" dxfId="1653" priority="1975" stopIfTrue="1">
      <formula>(#REF!="√")</formula>
    </cfRule>
  </conditionalFormatting>
  <conditionalFormatting sqref="C412">
    <cfRule type="expression" dxfId="1652" priority="1976" stopIfTrue="1">
      <formula>(#REF!="√")</formula>
    </cfRule>
  </conditionalFormatting>
  <conditionalFormatting sqref="J412">
    <cfRule type="containsText" dxfId="1651" priority="1977" operator="containsText" text="Neutral">
      <formula>NOT(ISERROR(SEARCH(("Neutral"),(J412))))</formula>
    </cfRule>
  </conditionalFormatting>
  <conditionalFormatting sqref="J412">
    <cfRule type="containsText" dxfId="1650" priority="1978" operator="containsText" text="Negative">
      <formula>NOT(ISERROR(SEARCH(("Negative"),(J412))))</formula>
    </cfRule>
  </conditionalFormatting>
  <conditionalFormatting sqref="J412">
    <cfRule type="containsText" dxfId="1649" priority="1979" operator="containsText" text="Positive">
      <formula>NOT(ISERROR(SEARCH(("Positive"),(J412))))</formula>
    </cfRule>
  </conditionalFormatting>
  <conditionalFormatting sqref="J412">
    <cfRule type="containsText" dxfId="1648" priority="1980" operator="containsText" text="Neutral">
      <formula>NOT(ISERROR(SEARCH(("Neutral"),(J412))))</formula>
    </cfRule>
  </conditionalFormatting>
  <conditionalFormatting sqref="J412">
    <cfRule type="containsText" dxfId="1647" priority="1981" operator="containsText" text="Negative">
      <formula>NOT(ISERROR(SEARCH(("Negative"),(J412))))</formula>
    </cfRule>
  </conditionalFormatting>
  <conditionalFormatting sqref="J412">
    <cfRule type="containsText" dxfId="1646" priority="1982" operator="containsText" text="Positive">
      <formula>NOT(ISERROR(SEARCH(("Positive"),(J412))))</formula>
    </cfRule>
  </conditionalFormatting>
  <conditionalFormatting sqref="J412">
    <cfRule type="timePeriod" dxfId="1645" priority="1983" timePeriod="tomorrow">
      <formula>FLOOR(J412,1)=TODAY()+1</formula>
    </cfRule>
  </conditionalFormatting>
  <conditionalFormatting sqref="H412">
    <cfRule type="expression" dxfId="1644" priority="1984" stopIfTrue="1">
      <formula>(#REF!="√")</formula>
    </cfRule>
  </conditionalFormatting>
  <conditionalFormatting sqref="B413">
    <cfRule type="expression" dxfId="1643" priority="1985" stopIfTrue="1">
      <formula>(#REF!="√")</formula>
    </cfRule>
  </conditionalFormatting>
  <conditionalFormatting sqref="G412">
    <cfRule type="containsText" dxfId="1642" priority="1986" stopIfTrue="1" operator="containsText" text="LOW">
      <formula>NOT(ISERROR(SEARCH(("LOW"),(G412))))</formula>
    </cfRule>
  </conditionalFormatting>
  <conditionalFormatting sqref="G412">
    <cfRule type="containsText" dxfId="1641" priority="1987" stopIfTrue="1" operator="containsText" text="MEDIUM">
      <formula>NOT(ISERROR(SEARCH(("MEDIUM"),(G412))))</formula>
    </cfRule>
  </conditionalFormatting>
  <conditionalFormatting sqref="G412">
    <cfRule type="containsText" dxfId="1640" priority="1988" stopIfTrue="1" operator="containsText" text="HIGH">
      <formula>NOT(ISERROR(SEARCH(("HIGH"),(G412))))</formula>
    </cfRule>
  </conditionalFormatting>
  <conditionalFormatting sqref="G412">
    <cfRule type="expression" dxfId="1639" priority="1989" stopIfTrue="1">
      <formula>(#REF!="√")</formula>
    </cfRule>
  </conditionalFormatting>
  <conditionalFormatting sqref="G412:G416">
    <cfRule type="cellIs" dxfId="1638" priority="1990" operator="equal">
      <formula>"معمولی"</formula>
    </cfRule>
  </conditionalFormatting>
  <conditionalFormatting sqref="G412:G416">
    <cfRule type="cellIs" dxfId="1637" priority="1991" operator="equal">
      <formula>"جدی"</formula>
    </cfRule>
  </conditionalFormatting>
  <conditionalFormatting sqref="G412:G416">
    <cfRule type="cellIs" dxfId="1636" priority="1992" operator="equal">
      <formula>"حیاتی"</formula>
    </cfRule>
  </conditionalFormatting>
  <conditionalFormatting sqref="I417">
    <cfRule type="containsText" dxfId="1635" priority="1993" stopIfTrue="1" operator="containsText" text="LOW">
      <formula>NOT(ISERROR(SEARCH(("LOW"),(I417))))</formula>
    </cfRule>
  </conditionalFormatting>
  <conditionalFormatting sqref="I417">
    <cfRule type="containsText" dxfId="1634" priority="1994" stopIfTrue="1" operator="containsText" text="MEDIUM">
      <formula>NOT(ISERROR(SEARCH(("MEDIUM"),(I417))))</formula>
    </cfRule>
  </conditionalFormatting>
  <conditionalFormatting sqref="I417">
    <cfRule type="containsText" dxfId="1633" priority="1995" stopIfTrue="1" operator="containsText" text="HIGH">
      <formula>NOT(ISERROR(SEARCH(("HIGH"),(I417))))</formula>
    </cfRule>
  </conditionalFormatting>
  <conditionalFormatting sqref="B417">
    <cfRule type="expression" dxfId="1632" priority="1996" stopIfTrue="1">
      <formula>(#REF!="√")</formula>
    </cfRule>
  </conditionalFormatting>
  <conditionalFormatting sqref="I417">
    <cfRule type="expression" dxfId="1631" priority="1997" stopIfTrue="1">
      <formula>(#REF!="√")</formula>
    </cfRule>
  </conditionalFormatting>
  <conditionalFormatting sqref="H418">
    <cfRule type="containsText" dxfId="1630" priority="1998" stopIfTrue="1" operator="containsText" text="LOW">
      <formula>NOT(ISERROR(SEARCH(("LOW"),(H418))))</formula>
    </cfRule>
  </conditionalFormatting>
  <conditionalFormatting sqref="H418">
    <cfRule type="containsText" dxfId="1629" priority="1999" stopIfTrue="1" operator="containsText" text="MEDIUM">
      <formula>NOT(ISERROR(SEARCH(("MEDIUM"),(H418))))</formula>
    </cfRule>
  </conditionalFormatting>
  <conditionalFormatting sqref="H418">
    <cfRule type="containsText" dxfId="1628" priority="2000" stopIfTrue="1" operator="containsText" text="HIGH">
      <formula>NOT(ISERROR(SEARCH(("HIGH"),(H418))))</formula>
    </cfRule>
  </conditionalFormatting>
  <conditionalFormatting sqref="B418">
    <cfRule type="expression" dxfId="1627" priority="2001" stopIfTrue="1">
      <formula>(#REF!="√")</formula>
    </cfRule>
  </conditionalFormatting>
  <conditionalFormatting sqref="C418">
    <cfRule type="expression" dxfId="1626" priority="2002" stopIfTrue="1">
      <formula>(#REF!="√")</formula>
    </cfRule>
  </conditionalFormatting>
  <conditionalFormatting sqref="J418">
    <cfRule type="containsText" dxfId="1625" priority="2003" operator="containsText" text="Neutral">
      <formula>NOT(ISERROR(SEARCH(("Neutral"),(J418))))</formula>
    </cfRule>
  </conditionalFormatting>
  <conditionalFormatting sqref="J418">
    <cfRule type="containsText" dxfId="1624" priority="2004" operator="containsText" text="Negative">
      <formula>NOT(ISERROR(SEARCH(("Negative"),(J418))))</formula>
    </cfRule>
  </conditionalFormatting>
  <conditionalFormatting sqref="J418">
    <cfRule type="containsText" dxfId="1623" priority="2005" operator="containsText" text="Positive">
      <formula>NOT(ISERROR(SEARCH(("Positive"),(J418))))</formula>
    </cfRule>
  </conditionalFormatting>
  <conditionalFormatting sqref="J418">
    <cfRule type="containsText" dxfId="1622" priority="2006" operator="containsText" text="Neutral">
      <formula>NOT(ISERROR(SEARCH(("Neutral"),(J418))))</formula>
    </cfRule>
  </conditionalFormatting>
  <conditionalFormatting sqref="J418">
    <cfRule type="containsText" dxfId="1621" priority="2007" operator="containsText" text="Negative">
      <formula>NOT(ISERROR(SEARCH(("Negative"),(J418))))</formula>
    </cfRule>
  </conditionalFormatting>
  <conditionalFormatting sqref="J418">
    <cfRule type="containsText" dxfId="1620" priority="2008" operator="containsText" text="Positive">
      <formula>NOT(ISERROR(SEARCH(("Positive"),(J418))))</formula>
    </cfRule>
  </conditionalFormatting>
  <conditionalFormatting sqref="J418">
    <cfRule type="timePeriod" dxfId="1619" priority="2009" timePeriod="tomorrow">
      <formula>FLOOR(J418,1)=TODAY()+1</formula>
    </cfRule>
  </conditionalFormatting>
  <conditionalFormatting sqref="H418">
    <cfRule type="expression" dxfId="1618" priority="2010" stopIfTrue="1">
      <formula>(#REF!="√")</formula>
    </cfRule>
  </conditionalFormatting>
  <conditionalFormatting sqref="G418">
    <cfRule type="containsText" dxfId="1617" priority="2011" stopIfTrue="1" operator="containsText" text="LOW">
      <formula>NOT(ISERROR(SEARCH(("LOW"),(G418))))</formula>
    </cfRule>
  </conditionalFormatting>
  <conditionalFormatting sqref="G418">
    <cfRule type="containsText" dxfId="1616" priority="2012" stopIfTrue="1" operator="containsText" text="MEDIUM">
      <formula>NOT(ISERROR(SEARCH(("MEDIUM"),(G418))))</formula>
    </cfRule>
  </conditionalFormatting>
  <conditionalFormatting sqref="G418">
    <cfRule type="containsText" dxfId="1615" priority="2013" stopIfTrue="1" operator="containsText" text="HIGH">
      <formula>NOT(ISERROR(SEARCH(("HIGH"),(G418))))</formula>
    </cfRule>
  </conditionalFormatting>
  <conditionalFormatting sqref="G418">
    <cfRule type="expression" dxfId="1614" priority="2014" stopIfTrue="1">
      <formula>(#REF!="√")</formula>
    </cfRule>
  </conditionalFormatting>
  <conditionalFormatting sqref="G418:G424">
    <cfRule type="cellIs" dxfId="1613" priority="2015" operator="equal">
      <formula>"معمولی"</formula>
    </cfRule>
  </conditionalFormatting>
  <conditionalFormatting sqref="G418:G424">
    <cfRule type="cellIs" dxfId="1612" priority="2016" operator="equal">
      <formula>"جدی"</formula>
    </cfRule>
  </conditionalFormatting>
  <conditionalFormatting sqref="G418:G424">
    <cfRule type="cellIs" dxfId="1611" priority="2017" operator="equal">
      <formula>"حیاتی"</formula>
    </cfRule>
  </conditionalFormatting>
  <conditionalFormatting sqref="D418:D424">
    <cfRule type="cellIs" dxfId="1610" priority="2018" operator="equal">
      <formula>"رد"</formula>
    </cfRule>
  </conditionalFormatting>
  <conditionalFormatting sqref="D418:D424">
    <cfRule type="cellIs" dxfId="1609" priority="2019" operator="equal">
      <formula>"قبول"</formula>
    </cfRule>
  </conditionalFormatting>
  <conditionalFormatting sqref="D418:D424">
    <cfRule type="cellIs" dxfId="1608" priority="2020" operator="equal">
      <formula>"رد"</formula>
    </cfRule>
  </conditionalFormatting>
  <conditionalFormatting sqref="D418:D424">
    <cfRule type="cellIs" dxfId="1607" priority="2021" operator="equal">
      <formula>"قبول"</formula>
    </cfRule>
  </conditionalFormatting>
  <conditionalFormatting sqref="D418:D424">
    <cfRule type="cellIs" dxfId="1606" priority="2022" operator="equal">
      <formula>"قبول"</formula>
    </cfRule>
  </conditionalFormatting>
  <conditionalFormatting sqref="I425">
    <cfRule type="containsText" dxfId="1605" priority="2023" stopIfTrue="1" operator="containsText" text="LOW">
      <formula>NOT(ISERROR(SEARCH(("LOW"),(I425))))</formula>
    </cfRule>
  </conditionalFormatting>
  <conditionalFormatting sqref="I425">
    <cfRule type="containsText" dxfId="1604" priority="2024" stopIfTrue="1" operator="containsText" text="MEDIUM">
      <formula>NOT(ISERROR(SEARCH(("MEDIUM"),(I425))))</formula>
    </cfRule>
  </conditionalFormatting>
  <conditionalFormatting sqref="I425">
    <cfRule type="containsText" dxfId="1603" priority="2025" stopIfTrue="1" operator="containsText" text="HIGH">
      <formula>NOT(ISERROR(SEARCH(("HIGH"),(I425))))</formula>
    </cfRule>
  </conditionalFormatting>
  <conditionalFormatting sqref="B425">
    <cfRule type="expression" dxfId="1602" priority="2026" stopIfTrue="1">
      <formula>(#REF!="√")</formula>
    </cfRule>
  </conditionalFormatting>
  <conditionalFormatting sqref="I425">
    <cfRule type="expression" dxfId="1601" priority="2027" stopIfTrue="1">
      <formula>(#REF!="√")</formula>
    </cfRule>
  </conditionalFormatting>
  <conditionalFormatting sqref="H426">
    <cfRule type="containsText" dxfId="1600" priority="2028" stopIfTrue="1" operator="containsText" text="LOW">
      <formula>NOT(ISERROR(SEARCH(("LOW"),(H426))))</formula>
    </cfRule>
  </conditionalFormatting>
  <conditionalFormatting sqref="H426">
    <cfRule type="containsText" dxfId="1599" priority="2029" stopIfTrue="1" operator="containsText" text="MEDIUM">
      <formula>NOT(ISERROR(SEARCH(("MEDIUM"),(H426))))</formula>
    </cfRule>
  </conditionalFormatting>
  <conditionalFormatting sqref="H426">
    <cfRule type="containsText" dxfId="1598" priority="2030" stopIfTrue="1" operator="containsText" text="HIGH">
      <formula>NOT(ISERROR(SEARCH(("HIGH"),(H426))))</formula>
    </cfRule>
  </conditionalFormatting>
  <conditionalFormatting sqref="B426">
    <cfRule type="expression" dxfId="1597" priority="2031" stopIfTrue="1">
      <formula>(#REF!="√")</formula>
    </cfRule>
  </conditionalFormatting>
  <conditionalFormatting sqref="C426">
    <cfRule type="expression" dxfId="1596" priority="2032" stopIfTrue="1">
      <formula>(#REF!="√")</formula>
    </cfRule>
  </conditionalFormatting>
  <conditionalFormatting sqref="J426">
    <cfRule type="containsText" dxfId="1595" priority="2033" operator="containsText" text="Neutral">
      <formula>NOT(ISERROR(SEARCH(("Neutral"),(J426))))</formula>
    </cfRule>
  </conditionalFormatting>
  <conditionalFormatting sqref="J426">
    <cfRule type="containsText" dxfId="1594" priority="2034" operator="containsText" text="Negative">
      <formula>NOT(ISERROR(SEARCH(("Negative"),(J426))))</formula>
    </cfRule>
  </conditionalFormatting>
  <conditionalFormatting sqref="J426">
    <cfRule type="containsText" dxfId="1593" priority="2035" operator="containsText" text="Positive">
      <formula>NOT(ISERROR(SEARCH(("Positive"),(J426))))</formula>
    </cfRule>
  </conditionalFormatting>
  <conditionalFormatting sqref="J426">
    <cfRule type="containsText" dxfId="1592" priority="2036" operator="containsText" text="Neutral">
      <formula>NOT(ISERROR(SEARCH(("Neutral"),(J426))))</formula>
    </cfRule>
  </conditionalFormatting>
  <conditionalFormatting sqref="J426">
    <cfRule type="containsText" dxfId="1591" priority="2037" operator="containsText" text="Negative">
      <formula>NOT(ISERROR(SEARCH(("Negative"),(J426))))</formula>
    </cfRule>
  </conditionalFormatting>
  <conditionalFormatting sqref="J426">
    <cfRule type="containsText" dxfId="1590" priority="2038" operator="containsText" text="Positive">
      <formula>NOT(ISERROR(SEARCH(("Positive"),(J426))))</formula>
    </cfRule>
  </conditionalFormatting>
  <conditionalFormatting sqref="J426">
    <cfRule type="timePeriod" dxfId="1589" priority="2039" timePeriod="tomorrow">
      <formula>FLOOR(J426,1)=TODAY()+1</formula>
    </cfRule>
  </conditionalFormatting>
  <conditionalFormatting sqref="H426">
    <cfRule type="expression" dxfId="1588" priority="2040" stopIfTrue="1">
      <formula>(#REF!="√")</formula>
    </cfRule>
  </conditionalFormatting>
  <conditionalFormatting sqref="G426">
    <cfRule type="containsText" dxfId="1587" priority="2041" stopIfTrue="1" operator="containsText" text="LOW">
      <formula>NOT(ISERROR(SEARCH(("LOW"),(G426))))</formula>
    </cfRule>
  </conditionalFormatting>
  <conditionalFormatting sqref="G426">
    <cfRule type="containsText" dxfId="1586" priority="2042" stopIfTrue="1" operator="containsText" text="MEDIUM">
      <formula>NOT(ISERROR(SEARCH(("MEDIUM"),(G426))))</formula>
    </cfRule>
  </conditionalFormatting>
  <conditionalFormatting sqref="G426">
    <cfRule type="containsText" dxfId="1585" priority="2043" stopIfTrue="1" operator="containsText" text="HIGH">
      <formula>NOT(ISERROR(SEARCH(("HIGH"),(G426))))</formula>
    </cfRule>
  </conditionalFormatting>
  <conditionalFormatting sqref="G426">
    <cfRule type="expression" dxfId="1584" priority="2044" stopIfTrue="1">
      <formula>(#REF!="√")</formula>
    </cfRule>
  </conditionalFormatting>
  <conditionalFormatting sqref="G426:G432">
    <cfRule type="cellIs" dxfId="1583" priority="2045" operator="equal">
      <formula>"معمولی"</formula>
    </cfRule>
  </conditionalFormatting>
  <conditionalFormatting sqref="G426:G432">
    <cfRule type="cellIs" dxfId="1582" priority="2046" operator="equal">
      <formula>"جدی"</formula>
    </cfRule>
  </conditionalFormatting>
  <conditionalFormatting sqref="G426:G432">
    <cfRule type="cellIs" dxfId="1581" priority="2047" operator="equal">
      <formula>"حیاتی"</formula>
    </cfRule>
  </conditionalFormatting>
  <conditionalFormatting sqref="D426:D432">
    <cfRule type="cellIs" dxfId="1580" priority="2048" operator="equal">
      <formula>"رد"</formula>
    </cfRule>
  </conditionalFormatting>
  <conditionalFormatting sqref="D426:D432">
    <cfRule type="cellIs" dxfId="1579" priority="2049" operator="equal">
      <formula>"قبول"</formula>
    </cfRule>
  </conditionalFormatting>
  <conditionalFormatting sqref="D426:D432">
    <cfRule type="cellIs" dxfId="1578" priority="2050" operator="equal">
      <formula>"رد"</formula>
    </cfRule>
  </conditionalFormatting>
  <conditionalFormatting sqref="D426:D432">
    <cfRule type="cellIs" dxfId="1577" priority="2051" operator="equal">
      <formula>"قبول"</formula>
    </cfRule>
  </conditionalFormatting>
  <conditionalFormatting sqref="D426:D432">
    <cfRule type="cellIs" dxfId="1576" priority="2052" operator="equal">
      <formula>"قبول"</formula>
    </cfRule>
  </conditionalFormatting>
  <conditionalFormatting sqref="I433">
    <cfRule type="containsText" dxfId="1575" priority="2053" stopIfTrue="1" operator="containsText" text="LOW">
      <formula>NOT(ISERROR(SEARCH(("LOW"),(I433))))</formula>
    </cfRule>
  </conditionalFormatting>
  <conditionalFormatting sqref="I433">
    <cfRule type="containsText" dxfId="1574" priority="2054" stopIfTrue="1" operator="containsText" text="MEDIUM">
      <formula>NOT(ISERROR(SEARCH(("MEDIUM"),(I433))))</formula>
    </cfRule>
  </conditionalFormatting>
  <conditionalFormatting sqref="I433">
    <cfRule type="containsText" dxfId="1573" priority="2055" stopIfTrue="1" operator="containsText" text="HIGH">
      <formula>NOT(ISERROR(SEARCH(("HIGH"),(I433))))</formula>
    </cfRule>
  </conditionalFormatting>
  <conditionalFormatting sqref="B433">
    <cfRule type="expression" dxfId="1572" priority="2056" stopIfTrue="1">
      <formula>(#REF!="√")</formula>
    </cfRule>
  </conditionalFormatting>
  <conditionalFormatting sqref="I433">
    <cfRule type="expression" dxfId="1571" priority="2057" stopIfTrue="1">
      <formula>(#REF!="√")</formula>
    </cfRule>
  </conditionalFormatting>
  <conditionalFormatting sqref="I441">
    <cfRule type="containsText" dxfId="1570" priority="2058" stopIfTrue="1" operator="containsText" text="LOW">
      <formula>NOT(ISERROR(SEARCH(("LOW"),(I441))))</formula>
    </cfRule>
  </conditionalFormatting>
  <conditionalFormatting sqref="I441">
    <cfRule type="containsText" dxfId="1569" priority="2059" stopIfTrue="1" operator="containsText" text="MEDIUM">
      <formula>NOT(ISERROR(SEARCH(("MEDIUM"),(I441))))</formula>
    </cfRule>
  </conditionalFormatting>
  <conditionalFormatting sqref="I441">
    <cfRule type="containsText" dxfId="1568" priority="2060" stopIfTrue="1" operator="containsText" text="HIGH">
      <formula>NOT(ISERROR(SEARCH(("HIGH"),(I441))))</formula>
    </cfRule>
  </conditionalFormatting>
  <conditionalFormatting sqref="B441">
    <cfRule type="expression" dxfId="1567" priority="2061" stopIfTrue="1">
      <formula>(#REF!="√")</formula>
    </cfRule>
  </conditionalFormatting>
  <conditionalFormatting sqref="I441">
    <cfRule type="expression" dxfId="1566" priority="2062" stopIfTrue="1">
      <formula>(#REF!="√")</formula>
    </cfRule>
  </conditionalFormatting>
  <conditionalFormatting sqref="H442">
    <cfRule type="containsText" dxfId="1565" priority="2063" stopIfTrue="1" operator="containsText" text="LOW">
      <formula>NOT(ISERROR(SEARCH(("LOW"),(H442))))</formula>
    </cfRule>
  </conditionalFormatting>
  <conditionalFormatting sqref="H442">
    <cfRule type="containsText" dxfId="1564" priority="2064" stopIfTrue="1" operator="containsText" text="MEDIUM">
      <formula>NOT(ISERROR(SEARCH(("MEDIUM"),(H442))))</formula>
    </cfRule>
  </conditionalFormatting>
  <conditionalFormatting sqref="H442">
    <cfRule type="containsText" dxfId="1563" priority="2065" stopIfTrue="1" operator="containsText" text="HIGH">
      <formula>NOT(ISERROR(SEARCH(("HIGH"),(H442))))</formula>
    </cfRule>
  </conditionalFormatting>
  <conditionalFormatting sqref="B442">
    <cfRule type="expression" dxfId="1562" priority="2066" stopIfTrue="1">
      <formula>(#REF!="√")</formula>
    </cfRule>
  </conditionalFormatting>
  <conditionalFormatting sqref="C442">
    <cfRule type="expression" dxfId="1561" priority="2067" stopIfTrue="1">
      <formula>(#REF!="√")</formula>
    </cfRule>
  </conditionalFormatting>
  <conditionalFormatting sqref="J442">
    <cfRule type="containsText" dxfId="1560" priority="2068" operator="containsText" text="Neutral">
      <formula>NOT(ISERROR(SEARCH(("Neutral"),(J442))))</formula>
    </cfRule>
  </conditionalFormatting>
  <conditionalFormatting sqref="J442">
    <cfRule type="containsText" dxfId="1559" priority="2069" operator="containsText" text="Negative">
      <formula>NOT(ISERROR(SEARCH(("Negative"),(J442))))</formula>
    </cfRule>
  </conditionalFormatting>
  <conditionalFormatting sqref="J442">
    <cfRule type="containsText" dxfId="1558" priority="2070" operator="containsText" text="Positive">
      <formula>NOT(ISERROR(SEARCH(("Positive"),(J442))))</formula>
    </cfRule>
  </conditionalFormatting>
  <conditionalFormatting sqref="J442">
    <cfRule type="containsText" dxfId="1557" priority="2071" operator="containsText" text="Neutral">
      <formula>NOT(ISERROR(SEARCH(("Neutral"),(J442))))</formula>
    </cfRule>
  </conditionalFormatting>
  <conditionalFormatting sqref="J442">
    <cfRule type="containsText" dxfId="1556" priority="2072" operator="containsText" text="Negative">
      <formula>NOT(ISERROR(SEARCH(("Negative"),(J442))))</formula>
    </cfRule>
  </conditionalFormatting>
  <conditionalFormatting sqref="J442">
    <cfRule type="containsText" dxfId="1555" priority="2073" operator="containsText" text="Positive">
      <formula>NOT(ISERROR(SEARCH(("Positive"),(J442))))</formula>
    </cfRule>
  </conditionalFormatting>
  <conditionalFormatting sqref="J442">
    <cfRule type="timePeriod" dxfId="1554" priority="2074" timePeriod="tomorrow">
      <formula>FLOOR(J442,1)=TODAY()+1</formula>
    </cfRule>
  </conditionalFormatting>
  <conditionalFormatting sqref="H442">
    <cfRule type="expression" dxfId="1553" priority="2075" stopIfTrue="1">
      <formula>(#REF!="√")</formula>
    </cfRule>
  </conditionalFormatting>
  <conditionalFormatting sqref="G442">
    <cfRule type="containsText" dxfId="1552" priority="2076" stopIfTrue="1" operator="containsText" text="LOW">
      <formula>NOT(ISERROR(SEARCH(("LOW"),(G442))))</formula>
    </cfRule>
  </conditionalFormatting>
  <conditionalFormatting sqref="G442">
    <cfRule type="containsText" dxfId="1551" priority="2077" stopIfTrue="1" operator="containsText" text="MEDIUM">
      <formula>NOT(ISERROR(SEARCH(("MEDIUM"),(G442))))</formula>
    </cfRule>
  </conditionalFormatting>
  <conditionalFormatting sqref="G442">
    <cfRule type="containsText" dxfId="1550" priority="2078" stopIfTrue="1" operator="containsText" text="HIGH">
      <formula>NOT(ISERROR(SEARCH(("HIGH"),(G442))))</formula>
    </cfRule>
  </conditionalFormatting>
  <conditionalFormatting sqref="G442">
    <cfRule type="expression" dxfId="1549" priority="2079" stopIfTrue="1">
      <formula>(#REF!="√")</formula>
    </cfRule>
  </conditionalFormatting>
  <conditionalFormatting sqref="G442:G448">
    <cfRule type="cellIs" dxfId="1548" priority="2080" operator="equal">
      <formula>"معمولی"</formula>
    </cfRule>
  </conditionalFormatting>
  <conditionalFormatting sqref="G442:G448">
    <cfRule type="cellIs" dxfId="1547" priority="2081" operator="equal">
      <formula>"جدی"</formula>
    </cfRule>
  </conditionalFormatting>
  <conditionalFormatting sqref="G442:G448">
    <cfRule type="cellIs" dxfId="1546" priority="2082" operator="equal">
      <formula>"حیاتی"</formula>
    </cfRule>
  </conditionalFormatting>
  <conditionalFormatting sqref="D442:D448">
    <cfRule type="cellIs" dxfId="1545" priority="2083" operator="equal">
      <formula>"رد"</formula>
    </cfRule>
  </conditionalFormatting>
  <conditionalFormatting sqref="D442:D448">
    <cfRule type="cellIs" dxfId="1544" priority="2084" operator="equal">
      <formula>"قبول"</formula>
    </cfRule>
  </conditionalFormatting>
  <conditionalFormatting sqref="D442:D448">
    <cfRule type="cellIs" dxfId="1543" priority="2085" operator="equal">
      <formula>"رد"</formula>
    </cfRule>
  </conditionalFormatting>
  <conditionalFormatting sqref="D442:D448">
    <cfRule type="cellIs" dxfId="1542" priority="2086" operator="equal">
      <formula>"قبول"</formula>
    </cfRule>
  </conditionalFormatting>
  <conditionalFormatting sqref="D442:D448">
    <cfRule type="cellIs" dxfId="1541" priority="2087" operator="equal">
      <formula>"قبول"</formula>
    </cfRule>
  </conditionalFormatting>
  <conditionalFormatting sqref="I449">
    <cfRule type="containsText" dxfId="1540" priority="2088" stopIfTrue="1" operator="containsText" text="LOW">
      <formula>NOT(ISERROR(SEARCH(("LOW"),(I449))))</formula>
    </cfRule>
  </conditionalFormatting>
  <conditionalFormatting sqref="I449">
    <cfRule type="containsText" dxfId="1539" priority="2089" stopIfTrue="1" operator="containsText" text="MEDIUM">
      <formula>NOT(ISERROR(SEARCH(("MEDIUM"),(I449))))</formula>
    </cfRule>
  </conditionalFormatting>
  <conditionalFormatting sqref="I449">
    <cfRule type="containsText" dxfId="1538" priority="2090" stopIfTrue="1" operator="containsText" text="HIGH">
      <formula>NOT(ISERROR(SEARCH(("HIGH"),(I449))))</formula>
    </cfRule>
  </conditionalFormatting>
  <conditionalFormatting sqref="B449">
    <cfRule type="expression" dxfId="1537" priority="2091" stopIfTrue="1">
      <formula>(#REF!="√")</formula>
    </cfRule>
  </conditionalFormatting>
  <conditionalFormatting sqref="I449">
    <cfRule type="expression" dxfId="1536" priority="2092" stopIfTrue="1">
      <formula>(#REF!="√")</formula>
    </cfRule>
  </conditionalFormatting>
  <conditionalFormatting sqref="H434">
    <cfRule type="containsText" dxfId="1535" priority="2093" stopIfTrue="1" operator="containsText" text="LOW">
      <formula>NOT(ISERROR(SEARCH(("LOW"),(H434))))</formula>
    </cfRule>
  </conditionalFormatting>
  <conditionalFormatting sqref="H434">
    <cfRule type="containsText" dxfId="1534" priority="2094" stopIfTrue="1" operator="containsText" text="MEDIUM">
      <formula>NOT(ISERROR(SEARCH(("MEDIUM"),(H434))))</formula>
    </cfRule>
  </conditionalFormatting>
  <conditionalFormatting sqref="H434">
    <cfRule type="containsText" dxfId="1533" priority="2095" stopIfTrue="1" operator="containsText" text="HIGH">
      <formula>NOT(ISERROR(SEARCH(("HIGH"),(H434))))</formula>
    </cfRule>
  </conditionalFormatting>
  <conditionalFormatting sqref="B434">
    <cfRule type="expression" dxfId="1532" priority="2096" stopIfTrue="1">
      <formula>(#REF!="√")</formula>
    </cfRule>
  </conditionalFormatting>
  <conditionalFormatting sqref="C434">
    <cfRule type="expression" dxfId="1531" priority="2097" stopIfTrue="1">
      <formula>(#REF!="√")</formula>
    </cfRule>
  </conditionalFormatting>
  <conditionalFormatting sqref="J434">
    <cfRule type="containsText" dxfId="1530" priority="2098" operator="containsText" text="Neutral">
      <formula>NOT(ISERROR(SEARCH(("Neutral"),(J434))))</formula>
    </cfRule>
  </conditionalFormatting>
  <conditionalFormatting sqref="J434">
    <cfRule type="containsText" dxfId="1529" priority="2099" operator="containsText" text="Negative">
      <formula>NOT(ISERROR(SEARCH(("Negative"),(J434))))</formula>
    </cfRule>
  </conditionalFormatting>
  <conditionalFormatting sqref="J434">
    <cfRule type="containsText" dxfId="1528" priority="2100" operator="containsText" text="Positive">
      <formula>NOT(ISERROR(SEARCH(("Positive"),(J434))))</formula>
    </cfRule>
  </conditionalFormatting>
  <conditionalFormatting sqref="J434">
    <cfRule type="containsText" dxfId="1527" priority="2101" operator="containsText" text="Neutral">
      <formula>NOT(ISERROR(SEARCH(("Neutral"),(J434))))</formula>
    </cfRule>
  </conditionalFormatting>
  <conditionalFormatting sqref="J434">
    <cfRule type="containsText" dxfId="1526" priority="2102" operator="containsText" text="Negative">
      <formula>NOT(ISERROR(SEARCH(("Negative"),(J434))))</formula>
    </cfRule>
  </conditionalFormatting>
  <conditionalFormatting sqref="J434">
    <cfRule type="containsText" dxfId="1525" priority="2103" operator="containsText" text="Positive">
      <formula>NOT(ISERROR(SEARCH(("Positive"),(J434))))</formula>
    </cfRule>
  </conditionalFormatting>
  <conditionalFormatting sqref="J434">
    <cfRule type="timePeriod" dxfId="1524" priority="2104" timePeriod="tomorrow">
      <formula>FLOOR(J434,1)=TODAY()+1</formula>
    </cfRule>
  </conditionalFormatting>
  <conditionalFormatting sqref="H434">
    <cfRule type="expression" dxfId="1523" priority="2105" stopIfTrue="1">
      <formula>(#REF!="√")</formula>
    </cfRule>
  </conditionalFormatting>
  <conditionalFormatting sqref="G434">
    <cfRule type="containsText" dxfId="1522" priority="2106" stopIfTrue="1" operator="containsText" text="LOW">
      <formula>NOT(ISERROR(SEARCH(("LOW"),(G434))))</formula>
    </cfRule>
  </conditionalFormatting>
  <conditionalFormatting sqref="G434">
    <cfRule type="containsText" dxfId="1521" priority="2107" stopIfTrue="1" operator="containsText" text="MEDIUM">
      <formula>NOT(ISERROR(SEARCH(("MEDIUM"),(G434))))</formula>
    </cfRule>
  </conditionalFormatting>
  <conditionalFormatting sqref="G434">
    <cfRule type="containsText" dxfId="1520" priority="2108" stopIfTrue="1" operator="containsText" text="HIGH">
      <formula>NOT(ISERROR(SEARCH(("HIGH"),(G434))))</formula>
    </cfRule>
  </conditionalFormatting>
  <conditionalFormatting sqref="G434">
    <cfRule type="expression" dxfId="1519" priority="2109" stopIfTrue="1">
      <formula>(#REF!="√")</formula>
    </cfRule>
  </conditionalFormatting>
  <conditionalFormatting sqref="G434:G440">
    <cfRule type="cellIs" dxfId="1518" priority="2110" operator="equal">
      <formula>"معمولی"</formula>
    </cfRule>
  </conditionalFormatting>
  <conditionalFormatting sqref="G434:G440">
    <cfRule type="cellIs" dxfId="1517" priority="2111" operator="equal">
      <formula>"جدی"</formula>
    </cfRule>
  </conditionalFormatting>
  <conditionalFormatting sqref="G434:G440">
    <cfRule type="cellIs" dxfId="1516" priority="2112" operator="equal">
      <formula>"حیاتی"</formula>
    </cfRule>
  </conditionalFormatting>
  <conditionalFormatting sqref="D434:D440">
    <cfRule type="cellIs" dxfId="1515" priority="2113" operator="equal">
      <formula>"رد"</formula>
    </cfRule>
  </conditionalFormatting>
  <conditionalFormatting sqref="D434:D440">
    <cfRule type="cellIs" dxfId="1514" priority="2114" operator="equal">
      <formula>"قبول"</formula>
    </cfRule>
  </conditionalFormatting>
  <conditionalFormatting sqref="D434:D440">
    <cfRule type="cellIs" dxfId="1513" priority="2115" operator="equal">
      <formula>"رد"</formula>
    </cfRule>
  </conditionalFormatting>
  <conditionalFormatting sqref="D434:D440">
    <cfRule type="cellIs" dxfId="1512" priority="2116" operator="equal">
      <formula>"قبول"</formula>
    </cfRule>
  </conditionalFormatting>
  <conditionalFormatting sqref="D434:D440">
    <cfRule type="cellIs" dxfId="1511" priority="2117" operator="equal">
      <formula>"قبول"</formula>
    </cfRule>
  </conditionalFormatting>
  <conditionalFormatting sqref="D466:D477">
    <cfRule type="cellIs" dxfId="1510" priority="2118" operator="equal">
      <formula>"رد"</formula>
    </cfRule>
  </conditionalFormatting>
  <conditionalFormatting sqref="D466:D477">
    <cfRule type="cellIs" dxfId="1509" priority="2119" operator="equal">
      <formula>"قبول"</formula>
    </cfRule>
  </conditionalFormatting>
  <conditionalFormatting sqref="D466:D477">
    <cfRule type="cellIs" dxfId="1508" priority="2120" operator="equal">
      <formula>"رد"</formula>
    </cfRule>
  </conditionalFormatting>
  <conditionalFormatting sqref="D466:D477">
    <cfRule type="cellIs" dxfId="1507" priority="2121" operator="equal">
      <formula>"قبول"</formula>
    </cfRule>
  </conditionalFormatting>
  <conditionalFormatting sqref="D466:D477">
    <cfRule type="cellIs" dxfId="1506" priority="2122" operator="equal">
      <formula>"قبول"</formula>
    </cfRule>
  </conditionalFormatting>
  <conditionalFormatting sqref="I457">
    <cfRule type="containsText" dxfId="1505" priority="2123" stopIfTrue="1" operator="containsText" text="LOW">
      <formula>NOT(ISERROR(SEARCH(("LOW"),(I457))))</formula>
    </cfRule>
  </conditionalFormatting>
  <conditionalFormatting sqref="I457">
    <cfRule type="containsText" dxfId="1504" priority="2124" stopIfTrue="1" operator="containsText" text="MEDIUM">
      <formula>NOT(ISERROR(SEARCH(("MEDIUM"),(I457))))</formula>
    </cfRule>
  </conditionalFormatting>
  <conditionalFormatting sqref="I457">
    <cfRule type="containsText" dxfId="1503" priority="2125" stopIfTrue="1" operator="containsText" text="HIGH">
      <formula>NOT(ISERROR(SEARCH(("HIGH"),(I457))))</formula>
    </cfRule>
  </conditionalFormatting>
  <conditionalFormatting sqref="B457">
    <cfRule type="expression" dxfId="1502" priority="2126" stopIfTrue="1">
      <formula>(#REF!="√")</formula>
    </cfRule>
  </conditionalFormatting>
  <conditionalFormatting sqref="I457">
    <cfRule type="expression" dxfId="1501" priority="2127" stopIfTrue="1">
      <formula>(#REF!="√")</formula>
    </cfRule>
  </conditionalFormatting>
  <conditionalFormatting sqref="H450">
    <cfRule type="containsText" dxfId="1500" priority="2128" stopIfTrue="1" operator="containsText" text="LOW">
      <formula>NOT(ISERROR(SEARCH(("LOW"),(H450))))</formula>
    </cfRule>
  </conditionalFormatting>
  <conditionalFormatting sqref="H450">
    <cfRule type="containsText" dxfId="1499" priority="2129" stopIfTrue="1" operator="containsText" text="MEDIUM">
      <formula>NOT(ISERROR(SEARCH(("MEDIUM"),(H450))))</formula>
    </cfRule>
  </conditionalFormatting>
  <conditionalFormatting sqref="H450">
    <cfRule type="containsText" dxfId="1498" priority="2130" stopIfTrue="1" operator="containsText" text="HIGH">
      <formula>NOT(ISERROR(SEARCH(("HIGH"),(H450))))</formula>
    </cfRule>
  </conditionalFormatting>
  <conditionalFormatting sqref="B450">
    <cfRule type="expression" dxfId="1497" priority="2131" stopIfTrue="1">
      <formula>(#REF!="√")</formula>
    </cfRule>
  </conditionalFormatting>
  <conditionalFormatting sqref="C450">
    <cfRule type="expression" dxfId="1496" priority="2132" stopIfTrue="1">
      <formula>(#REF!="√")</formula>
    </cfRule>
  </conditionalFormatting>
  <conditionalFormatting sqref="J450">
    <cfRule type="containsText" dxfId="1495" priority="2133" operator="containsText" text="Neutral">
      <formula>NOT(ISERROR(SEARCH(("Neutral"),(J450))))</formula>
    </cfRule>
  </conditionalFormatting>
  <conditionalFormatting sqref="J450">
    <cfRule type="containsText" dxfId="1494" priority="2134" operator="containsText" text="Negative">
      <formula>NOT(ISERROR(SEARCH(("Negative"),(J450))))</formula>
    </cfRule>
  </conditionalFormatting>
  <conditionalFormatting sqref="J450">
    <cfRule type="containsText" dxfId="1493" priority="2135" operator="containsText" text="Positive">
      <formula>NOT(ISERROR(SEARCH(("Positive"),(J450))))</formula>
    </cfRule>
  </conditionalFormatting>
  <conditionalFormatting sqref="J450">
    <cfRule type="containsText" dxfId="1492" priority="2136" operator="containsText" text="Neutral">
      <formula>NOT(ISERROR(SEARCH(("Neutral"),(J450))))</formula>
    </cfRule>
  </conditionalFormatting>
  <conditionalFormatting sqref="J450">
    <cfRule type="containsText" dxfId="1491" priority="2137" operator="containsText" text="Negative">
      <formula>NOT(ISERROR(SEARCH(("Negative"),(J450))))</formula>
    </cfRule>
  </conditionalFormatting>
  <conditionalFormatting sqref="J450">
    <cfRule type="containsText" dxfId="1490" priority="2138" operator="containsText" text="Positive">
      <formula>NOT(ISERROR(SEARCH(("Positive"),(J450))))</formula>
    </cfRule>
  </conditionalFormatting>
  <conditionalFormatting sqref="J450">
    <cfRule type="timePeriod" dxfId="1489" priority="2139" timePeriod="tomorrow">
      <formula>FLOOR(J450,1)=TODAY()+1</formula>
    </cfRule>
  </conditionalFormatting>
  <conditionalFormatting sqref="H450">
    <cfRule type="expression" dxfId="1488" priority="2140" stopIfTrue="1">
      <formula>(#REF!="√")</formula>
    </cfRule>
  </conditionalFormatting>
  <conditionalFormatting sqref="G450">
    <cfRule type="containsText" dxfId="1487" priority="2141" stopIfTrue="1" operator="containsText" text="LOW">
      <formula>NOT(ISERROR(SEARCH(("LOW"),(G450))))</formula>
    </cfRule>
  </conditionalFormatting>
  <conditionalFormatting sqref="G450">
    <cfRule type="containsText" dxfId="1486" priority="2142" stopIfTrue="1" operator="containsText" text="MEDIUM">
      <formula>NOT(ISERROR(SEARCH(("MEDIUM"),(G450))))</formula>
    </cfRule>
  </conditionalFormatting>
  <conditionalFormatting sqref="G450">
    <cfRule type="containsText" dxfId="1485" priority="2143" stopIfTrue="1" operator="containsText" text="HIGH">
      <formula>NOT(ISERROR(SEARCH(("HIGH"),(G450))))</formula>
    </cfRule>
  </conditionalFormatting>
  <conditionalFormatting sqref="G450">
    <cfRule type="expression" dxfId="1484" priority="2144" stopIfTrue="1">
      <formula>(#REF!="√")</formula>
    </cfRule>
  </conditionalFormatting>
  <conditionalFormatting sqref="G450:G456">
    <cfRule type="cellIs" dxfId="1483" priority="2145" operator="equal">
      <formula>"معمولی"</formula>
    </cfRule>
  </conditionalFormatting>
  <conditionalFormatting sqref="G450:G456">
    <cfRule type="cellIs" dxfId="1482" priority="2146" operator="equal">
      <formula>"جدی"</formula>
    </cfRule>
  </conditionalFormatting>
  <conditionalFormatting sqref="G450:G456">
    <cfRule type="cellIs" dxfId="1481" priority="2147" operator="equal">
      <formula>"حیاتی"</formula>
    </cfRule>
  </conditionalFormatting>
  <conditionalFormatting sqref="D450:D456">
    <cfRule type="cellIs" dxfId="1480" priority="2148" operator="equal">
      <formula>"رد"</formula>
    </cfRule>
  </conditionalFormatting>
  <conditionalFormatting sqref="D450:D456">
    <cfRule type="cellIs" dxfId="1479" priority="2149" operator="equal">
      <formula>"قبول"</formula>
    </cfRule>
  </conditionalFormatting>
  <conditionalFormatting sqref="D450:D456">
    <cfRule type="cellIs" dxfId="1478" priority="2150" operator="equal">
      <formula>"رد"</formula>
    </cfRule>
  </conditionalFormatting>
  <conditionalFormatting sqref="D450:D456">
    <cfRule type="cellIs" dxfId="1477" priority="2151" operator="equal">
      <formula>"قبول"</formula>
    </cfRule>
  </conditionalFormatting>
  <conditionalFormatting sqref="D450:D456">
    <cfRule type="cellIs" dxfId="1476" priority="2152" operator="equal">
      <formula>"قبول"</formula>
    </cfRule>
  </conditionalFormatting>
  <conditionalFormatting sqref="H458">
    <cfRule type="containsText" dxfId="1475" priority="2153" stopIfTrue="1" operator="containsText" text="LOW">
      <formula>NOT(ISERROR(SEARCH(("LOW"),(H458))))</formula>
    </cfRule>
  </conditionalFormatting>
  <conditionalFormatting sqref="H458">
    <cfRule type="containsText" dxfId="1474" priority="2154" stopIfTrue="1" operator="containsText" text="MEDIUM">
      <formula>NOT(ISERROR(SEARCH(("MEDIUM"),(H458))))</formula>
    </cfRule>
  </conditionalFormatting>
  <conditionalFormatting sqref="H458">
    <cfRule type="containsText" dxfId="1473" priority="2155" stopIfTrue="1" operator="containsText" text="HIGH">
      <formula>NOT(ISERROR(SEARCH(("HIGH"),(H458))))</formula>
    </cfRule>
  </conditionalFormatting>
  <conditionalFormatting sqref="B458">
    <cfRule type="expression" dxfId="1472" priority="2156" stopIfTrue="1">
      <formula>(#REF!="√")</formula>
    </cfRule>
  </conditionalFormatting>
  <conditionalFormatting sqref="C458">
    <cfRule type="expression" dxfId="1471" priority="2157" stopIfTrue="1">
      <formula>(#REF!="√")</formula>
    </cfRule>
  </conditionalFormatting>
  <conditionalFormatting sqref="J458">
    <cfRule type="containsText" dxfId="1470" priority="2158" operator="containsText" text="Neutral">
      <formula>NOT(ISERROR(SEARCH(("Neutral"),(J458))))</formula>
    </cfRule>
  </conditionalFormatting>
  <conditionalFormatting sqref="J458">
    <cfRule type="containsText" dxfId="1469" priority="2159" operator="containsText" text="Negative">
      <formula>NOT(ISERROR(SEARCH(("Negative"),(J458))))</formula>
    </cfRule>
  </conditionalFormatting>
  <conditionalFormatting sqref="J458">
    <cfRule type="containsText" dxfId="1468" priority="2160" operator="containsText" text="Positive">
      <formula>NOT(ISERROR(SEARCH(("Positive"),(J458))))</formula>
    </cfRule>
  </conditionalFormatting>
  <conditionalFormatting sqref="J458">
    <cfRule type="containsText" dxfId="1467" priority="2161" operator="containsText" text="Neutral">
      <formula>NOT(ISERROR(SEARCH(("Neutral"),(J458))))</formula>
    </cfRule>
  </conditionalFormatting>
  <conditionalFormatting sqref="J458">
    <cfRule type="containsText" dxfId="1466" priority="2162" operator="containsText" text="Negative">
      <formula>NOT(ISERROR(SEARCH(("Negative"),(J458))))</formula>
    </cfRule>
  </conditionalFormatting>
  <conditionalFormatting sqref="J458">
    <cfRule type="containsText" dxfId="1465" priority="2163" operator="containsText" text="Positive">
      <formula>NOT(ISERROR(SEARCH(("Positive"),(J458))))</formula>
    </cfRule>
  </conditionalFormatting>
  <conditionalFormatting sqref="J458">
    <cfRule type="timePeriod" dxfId="1464" priority="2164" timePeriod="tomorrow">
      <formula>FLOOR(J458,1)=TODAY()+1</formula>
    </cfRule>
  </conditionalFormatting>
  <conditionalFormatting sqref="H458">
    <cfRule type="expression" dxfId="1463" priority="2165" stopIfTrue="1">
      <formula>(#REF!="√")</formula>
    </cfRule>
  </conditionalFormatting>
  <conditionalFormatting sqref="G458">
    <cfRule type="containsText" dxfId="1462" priority="2166" stopIfTrue="1" operator="containsText" text="LOW">
      <formula>NOT(ISERROR(SEARCH(("LOW"),(G458))))</formula>
    </cfRule>
  </conditionalFormatting>
  <conditionalFormatting sqref="G458">
    <cfRule type="containsText" dxfId="1461" priority="2167" stopIfTrue="1" operator="containsText" text="MEDIUM">
      <formula>NOT(ISERROR(SEARCH(("MEDIUM"),(G458))))</formula>
    </cfRule>
  </conditionalFormatting>
  <conditionalFormatting sqref="G458">
    <cfRule type="containsText" dxfId="1460" priority="2168" stopIfTrue="1" operator="containsText" text="HIGH">
      <formula>NOT(ISERROR(SEARCH(("HIGH"),(G458))))</formula>
    </cfRule>
  </conditionalFormatting>
  <conditionalFormatting sqref="G458">
    <cfRule type="expression" dxfId="1459" priority="2169" stopIfTrue="1">
      <formula>(#REF!="√")</formula>
    </cfRule>
  </conditionalFormatting>
  <conditionalFormatting sqref="G458:G464">
    <cfRule type="cellIs" dxfId="1458" priority="2170" operator="equal">
      <formula>"معمولی"</formula>
    </cfRule>
  </conditionalFormatting>
  <conditionalFormatting sqref="G458:G464">
    <cfRule type="cellIs" dxfId="1457" priority="2171" operator="equal">
      <formula>"جدی"</formula>
    </cfRule>
  </conditionalFormatting>
  <conditionalFormatting sqref="G458:G464">
    <cfRule type="cellIs" dxfId="1456" priority="2172" operator="equal">
      <formula>"حیاتی"</formula>
    </cfRule>
  </conditionalFormatting>
  <conditionalFormatting sqref="D458:D464">
    <cfRule type="cellIs" dxfId="1455" priority="2173" operator="equal">
      <formula>"رد"</formula>
    </cfRule>
  </conditionalFormatting>
  <conditionalFormatting sqref="D458:D464">
    <cfRule type="cellIs" dxfId="1454" priority="2174" operator="equal">
      <formula>"قبول"</formula>
    </cfRule>
  </conditionalFormatting>
  <conditionalFormatting sqref="D458:D464">
    <cfRule type="cellIs" dxfId="1453" priority="2175" operator="equal">
      <formula>"رد"</formula>
    </cfRule>
  </conditionalFormatting>
  <conditionalFormatting sqref="D458:D464">
    <cfRule type="cellIs" dxfId="1452" priority="2176" operator="equal">
      <formula>"قبول"</formula>
    </cfRule>
  </conditionalFormatting>
  <conditionalFormatting sqref="D458:D464">
    <cfRule type="cellIs" dxfId="1451" priority="2177" operator="equal">
      <formula>"قبول"</formula>
    </cfRule>
  </conditionalFormatting>
  <conditionalFormatting sqref="I465">
    <cfRule type="containsText" dxfId="1450" priority="2178" stopIfTrue="1" operator="containsText" text="LOW">
      <formula>NOT(ISERROR(SEARCH(("LOW"),(I465))))</formula>
    </cfRule>
  </conditionalFormatting>
  <conditionalFormatting sqref="I465">
    <cfRule type="containsText" dxfId="1449" priority="2179" stopIfTrue="1" operator="containsText" text="MEDIUM">
      <formula>NOT(ISERROR(SEARCH(("MEDIUM"),(I465))))</formula>
    </cfRule>
  </conditionalFormatting>
  <conditionalFormatting sqref="I465">
    <cfRule type="containsText" dxfId="1448" priority="2180" stopIfTrue="1" operator="containsText" text="HIGH">
      <formula>NOT(ISERROR(SEARCH(("HIGH"),(I465))))</formula>
    </cfRule>
  </conditionalFormatting>
  <conditionalFormatting sqref="B465">
    <cfRule type="expression" dxfId="1447" priority="2181" stopIfTrue="1">
      <formula>(#REF!="√")</formula>
    </cfRule>
  </conditionalFormatting>
  <conditionalFormatting sqref="I465">
    <cfRule type="expression" dxfId="1446" priority="2182" stopIfTrue="1">
      <formula>(#REF!="√")</formula>
    </cfRule>
  </conditionalFormatting>
  <conditionalFormatting sqref="H466">
    <cfRule type="containsText" dxfId="1445" priority="2183" stopIfTrue="1" operator="containsText" text="LOW">
      <formula>NOT(ISERROR(SEARCH(("LOW"),(H466))))</formula>
    </cfRule>
  </conditionalFormatting>
  <conditionalFormatting sqref="H466">
    <cfRule type="containsText" dxfId="1444" priority="2184" stopIfTrue="1" operator="containsText" text="MEDIUM">
      <formula>NOT(ISERROR(SEARCH(("MEDIUM"),(H466))))</formula>
    </cfRule>
  </conditionalFormatting>
  <conditionalFormatting sqref="H466">
    <cfRule type="containsText" dxfId="1443" priority="2185" stopIfTrue="1" operator="containsText" text="HIGH">
      <formula>NOT(ISERROR(SEARCH(("HIGH"),(H466))))</formula>
    </cfRule>
  </conditionalFormatting>
  <conditionalFormatting sqref="B466">
    <cfRule type="expression" dxfId="1442" priority="2186" stopIfTrue="1">
      <formula>(#REF!="√")</formula>
    </cfRule>
  </conditionalFormatting>
  <conditionalFormatting sqref="C466">
    <cfRule type="expression" dxfId="1441" priority="2187" stopIfTrue="1">
      <formula>(#REF!="√")</formula>
    </cfRule>
  </conditionalFormatting>
  <conditionalFormatting sqref="J466">
    <cfRule type="containsText" dxfId="1440" priority="2188" operator="containsText" text="Neutral">
      <formula>NOT(ISERROR(SEARCH(("Neutral"),(J466))))</formula>
    </cfRule>
  </conditionalFormatting>
  <conditionalFormatting sqref="J466">
    <cfRule type="containsText" dxfId="1439" priority="2189" operator="containsText" text="Negative">
      <formula>NOT(ISERROR(SEARCH(("Negative"),(J466))))</formula>
    </cfRule>
  </conditionalFormatting>
  <conditionalFormatting sqref="J466">
    <cfRule type="containsText" dxfId="1438" priority="2190" operator="containsText" text="Positive">
      <formula>NOT(ISERROR(SEARCH(("Positive"),(J466))))</formula>
    </cfRule>
  </conditionalFormatting>
  <conditionalFormatting sqref="J466">
    <cfRule type="containsText" dxfId="1437" priority="2191" operator="containsText" text="Neutral">
      <formula>NOT(ISERROR(SEARCH(("Neutral"),(J466))))</formula>
    </cfRule>
  </conditionalFormatting>
  <conditionalFormatting sqref="J466">
    <cfRule type="containsText" dxfId="1436" priority="2192" operator="containsText" text="Negative">
      <formula>NOT(ISERROR(SEARCH(("Negative"),(J466))))</formula>
    </cfRule>
  </conditionalFormatting>
  <conditionalFormatting sqref="J466">
    <cfRule type="containsText" dxfId="1435" priority="2193" operator="containsText" text="Positive">
      <formula>NOT(ISERROR(SEARCH(("Positive"),(J466))))</formula>
    </cfRule>
  </conditionalFormatting>
  <conditionalFormatting sqref="J466">
    <cfRule type="timePeriod" dxfId="1434" priority="2194" timePeriod="tomorrow">
      <formula>FLOOR(J466,1)=TODAY()+1</formula>
    </cfRule>
  </conditionalFormatting>
  <conditionalFormatting sqref="H466">
    <cfRule type="expression" dxfId="1433" priority="2195" stopIfTrue="1">
      <formula>(#REF!="√")</formula>
    </cfRule>
  </conditionalFormatting>
  <conditionalFormatting sqref="G466">
    <cfRule type="containsText" dxfId="1432" priority="2196" stopIfTrue="1" operator="containsText" text="LOW">
      <formula>NOT(ISERROR(SEARCH(("LOW"),(G466))))</formula>
    </cfRule>
  </conditionalFormatting>
  <conditionalFormatting sqref="G466">
    <cfRule type="containsText" dxfId="1431" priority="2197" stopIfTrue="1" operator="containsText" text="MEDIUM">
      <formula>NOT(ISERROR(SEARCH(("MEDIUM"),(G466))))</formula>
    </cfRule>
  </conditionalFormatting>
  <conditionalFormatting sqref="G466">
    <cfRule type="containsText" dxfId="1430" priority="2198" stopIfTrue="1" operator="containsText" text="HIGH">
      <formula>NOT(ISERROR(SEARCH(("HIGH"),(G466))))</formula>
    </cfRule>
  </conditionalFormatting>
  <conditionalFormatting sqref="G466">
    <cfRule type="expression" dxfId="1429" priority="2199" stopIfTrue="1">
      <formula>(#REF!="√")</formula>
    </cfRule>
  </conditionalFormatting>
  <conditionalFormatting sqref="G466:G477">
    <cfRule type="cellIs" dxfId="1428" priority="2200" operator="equal">
      <formula>"معمولی"</formula>
    </cfRule>
  </conditionalFormatting>
  <conditionalFormatting sqref="G466:G477">
    <cfRule type="cellIs" dxfId="1427" priority="2201" operator="equal">
      <formula>"جدی"</formula>
    </cfRule>
  </conditionalFormatting>
  <conditionalFormatting sqref="G466:G477">
    <cfRule type="cellIs" dxfId="1426" priority="2202" operator="equal">
      <formula>"حیاتی"</formula>
    </cfRule>
  </conditionalFormatting>
  <conditionalFormatting sqref="I478">
    <cfRule type="containsText" dxfId="1425" priority="2203" stopIfTrue="1" operator="containsText" text="LOW">
      <formula>NOT(ISERROR(SEARCH(("LOW"),(I478))))</formula>
    </cfRule>
  </conditionalFormatting>
  <conditionalFormatting sqref="I478">
    <cfRule type="containsText" dxfId="1424" priority="2204" stopIfTrue="1" operator="containsText" text="MEDIUM">
      <formula>NOT(ISERROR(SEARCH(("MEDIUM"),(I478))))</formula>
    </cfRule>
  </conditionalFormatting>
  <conditionalFormatting sqref="I478">
    <cfRule type="containsText" dxfId="1423" priority="2205" stopIfTrue="1" operator="containsText" text="HIGH">
      <formula>NOT(ISERROR(SEARCH(("HIGH"),(I478))))</formula>
    </cfRule>
  </conditionalFormatting>
  <conditionalFormatting sqref="B478">
    <cfRule type="expression" dxfId="1422" priority="2206" stopIfTrue="1">
      <formula>(#REF!="√")</formula>
    </cfRule>
  </conditionalFormatting>
  <conditionalFormatting sqref="I478">
    <cfRule type="expression" dxfId="1421" priority="2207" stopIfTrue="1">
      <formula>(#REF!="√")</formula>
    </cfRule>
  </conditionalFormatting>
  <conditionalFormatting sqref="H479">
    <cfRule type="containsText" dxfId="1420" priority="2208" stopIfTrue="1" operator="containsText" text="LOW">
      <formula>NOT(ISERROR(SEARCH(("LOW"),(H479))))</formula>
    </cfRule>
  </conditionalFormatting>
  <conditionalFormatting sqref="H479">
    <cfRule type="containsText" dxfId="1419" priority="2209" stopIfTrue="1" operator="containsText" text="MEDIUM">
      <formula>NOT(ISERROR(SEARCH(("MEDIUM"),(H479))))</formula>
    </cfRule>
  </conditionalFormatting>
  <conditionalFormatting sqref="H479">
    <cfRule type="containsText" dxfId="1418" priority="2210" stopIfTrue="1" operator="containsText" text="HIGH">
      <formula>NOT(ISERROR(SEARCH(("HIGH"),(H479))))</formula>
    </cfRule>
  </conditionalFormatting>
  <conditionalFormatting sqref="B479">
    <cfRule type="expression" dxfId="1417" priority="2211" stopIfTrue="1">
      <formula>(#REF!="√")</formula>
    </cfRule>
  </conditionalFormatting>
  <conditionalFormatting sqref="C479">
    <cfRule type="expression" dxfId="1416" priority="2212" stopIfTrue="1">
      <formula>(#REF!="√")</formula>
    </cfRule>
  </conditionalFormatting>
  <conditionalFormatting sqref="J479">
    <cfRule type="containsText" dxfId="1415" priority="2213" operator="containsText" text="Neutral">
      <formula>NOT(ISERROR(SEARCH(("Neutral"),(J479))))</formula>
    </cfRule>
  </conditionalFormatting>
  <conditionalFormatting sqref="J479">
    <cfRule type="containsText" dxfId="1414" priority="2214" operator="containsText" text="Negative">
      <formula>NOT(ISERROR(SEARCH(("Negative"),(J479))))</formula>
    </cfRule>
  </conditionalFormatting>
  <conditionalFormatting sqref="J479">
    <cfRule type="containsText" dxfId="1413" priority="2215" operator="containsText" text="Positive">
      <formula>NOT(ISERROR(SEARCH(("Positive"),(J479))))</formula>
    </cfRule>
  </conditionalFormatting>
  <conditionalFormatting sqref="J479">
    <cfRule type="containsText" dxfId="1412" priority="2216" operator="containsText" text="Neutral">
      <formula>NOT(ISERROR(SEARCH(("Neutral"),(J479))))</formula>
    </cfRule>
  </conditionalFormatting>
  <conditionalFormatting sqref="J479">
    <cfRule type="containsText" dxfId="1411" priority="2217" operator="containsText" text="Negative">
      <formula>NOT(ISERROR(SEARCH(("Negative"),(J479))))</formula>
    </cfRule>
  </conditionalFormatting>
  <conditionalFormatting sqref="J479">
    <cfRule type="containsText" dxfId="1410" priority="2218" operator="containsText" text="Positive">
      <formula>NOT(ISERROR(SEARCH(("Positive"),(J479))))</formula>
    </cfRule>
  </conditionalFormatting>
  <conditionalFormatting sqref="J479">
    <cfRule type="timePeriod" dxfId="1409" priority="2219" timePeriod="tomorrow">
      <formula>FLOOR(J479,1)=TODAY()+1</formula>
    </cfRule>
  </conditionalFormatting>
  <conditionalFormatting sqref="H479">
    <cfRule type="expression" dxfId="1408" priority="2220" stopIfTrue="1">
      <formula>(#REF!="√")</formula>
    </cfRule>
  </conditionalFormatting>
  <conditionalFormatting sqref="G479">
    <cfRule type="containsText" dxfId="1407" priority="2221" stopIfTrue="1" operator="containsText" text="LOW">
      <formula>NOT(ISERROR(SEARCH(("LOW"),(G479))))</formula>
    </cfRule>
  </conditionalFormatting>
  <conditionalFormatting sqref="G479">
    <cfRule type="containsText" dxfId="1406" priority="2222" stopIfTrue="1" operator="containsText" text="MEDIUM">
      <formula>NOT(ISERROR(SEARCH(("MEDIUM"),(G479))))</formula>
    </cfRule>
  </conditionalFormatting>
  <conditionalFormatting sqref="G479">
    <cfRule type="containsText" dxfId="1405" priority="2223" stopIfTrue="1" operator="containsText" text="HIGH">
      <formula>NOT(ISERROR(SEARCH(("HIGH"),(G479))))</formula>
    </cfRule>
  </conditionalFormatting>
  <conditionalFormatting sqref="G479">
    <cfRule type="expression" dxfId="1404" priority="2224" stopIfTrue="1">
      <formula>(#REF!="√")</formula>
    </cfRule>
  </conditionalFormatting>
  <conditionalFormatting sqref="I486">
    <cfRule type="containsText" dxfId="1403" priority="2225" stopIfTrue="1" operator="containsText" text="LOW">
      <formula>NOT(ISERROR(SEARCH(("LOW"),(I486))))</formula>
    </cfRule>
  </conditionalFormatting>
  <conditionalFormatting sqref="I486">
    <cfRule type="containsText" dxfId="1402" priority="2226" stopIfTrue="1" operator="containsText" text="MEDIUM">
      <formula>NOT(ISERROR(SEARCH(("MEDIUM"),(I486))))</formula>
    </cfRule>
  </conditionalFormatting>
  <conditionalFormatting sqref="I486">
    <cfRule type="containsText" dxfId="1401" priority="2227" stopIfTrue="1" operator="containsText" text="HIGH">
      <formula>NOT(ISERROR(SEARCH(("HIGH"),(I486))))</formula>
    </cfRule>
  </conditionalFormatting>
  <conditionalFormatting sqref="B486">
    <cfRule type="expression" dxfId="1400" priority="2228" stopIfTrue="1">
      <formula>(#REF!="√")</formula>
    </cfRule>
  </conditionalFormatting>
  <conditionalFormatting sqref="I486">
    <cfRule type="expression" dxfId="1399" priority="2229" stopIfTrue="1">
      <formula>(#REF!="√")</formula>
    </cfRule>
  </conditionalFormatting>
  <conditionalFormatting sqref="H487">
    <cfRule type="containsText" dxfId="1398" priority="2230" stopIfTrue="1" operator="containsText" text="LOW">
      <formula>NOT(ISERROR(SEARCH(("LOW"),(H487))))</formula>
    </cfRule>
  </conditionalFormatting>
  <conditionalFormatting sqref="H487">
    <cfRule type="containsText" dxfId="1397" priority="2231" stopIfTrue="1" operator="containsText" text="MEDIUM">
      <formula>NOT(ISERROR(SEARCH(("MEDIUM"),(H487))))</formula>
    </cfRule>
  </conditionalFormatting>
  <conditionalFormatting sqref="H487">
    <cfRule type="containsText" dxfId="1396" priority="2232" stopIfTrue="1" operator="containsText" text="HIGH">
      <formula>NOT(ISERROR(SEARCH(("HIGH"),(H487))))</formula>
    </cfRule>
  </conditionalFormatting>
  <conditionalFormatting sqref="B487">
    <cfRule type="expression" dxfId="1395" priority="2233" stopIfTrue="1">
      <formula>(#REF!="√")</formula>
    </cfRule>
  </conditionalFormatting>
  <conditionalFormatting sqref="C487">
    <cfRule type="expression" dxfId="1394" priority="2234" stopIfTrue="1">
      <formula>(#REF!="√")</formula>
    </cfRule>
  </conditionalFormatting>
  <conditionalFormatting sqref="J487">
    <cfRule type="containsText" dxfId="1393" priority="2235" operator="containsText" text="Neutral">
      <formula>NOT(ISERROR(SEARCH(("Neutral"),(J487))))</formula>
    </cfRule>
  </conditionalFormatting>
  <conditionalFormatting sqref="J487">
    <cfRule type="containsText" dxfId="1392" priority="2236" operator="containsText" text="Negative">
      <formula>NOT(ISERROR(SEARCH(("Negative"),(J487))))</formula>
    </cfRule>
  </conditionalFormatting>
  <conditionalFormatting sqref="J487">
    <cfRule type="containsText" dxfId="1391" priority="2237" operator="containsText" text="Positive">
      <formula>NOT(ISERROR(SEARCH(("Positive"),(J487))))</formula>
    </cfRule>
  </conditionalFormatting>
  <conditionalFormatting sqref="J487">
    <cfRule type="containsText" dxfId="1390" priority="2238" operator="containsText" text="Neutral">
      <formula>NOT(ISERROR(SEARCH(("Neutral"),(J487))))</formula>
    </cfRule>
  </conditionalFormatting>
  <conditionalFormatting sqref="J487">
    <cfRule type="containsText" dxfId="1389" priority="2239" operator="containsText" text="Negative">
      <formula>NOT(ISERROR(SEARCH(("Negative"),(J487))))</formula>
    </cfRule>
  </conditionalFormatting>
  <conditionalFormatting sqref="J487">
    <cfRule type="containsText" dxfId="1388" priority="2240" operator="containsText" text="Positive">
      <formula>NOT(ISERROR(SEARCH(("Positive"),(J487))))</formula>
    </cfRule>
  </conditionalFormatting>
  <conditionalFormatting sqref="J487">
    <cfRule type="timePeriod" dxfId="1387" priority="2241" timePeriod="tomorrow">
      <formula>FLOOR(J487,1)=TODAY()+1</formula>
    </cfRule>
  </conditionalFormatting>
  <conditionalFormatting sqref="H487">
    <cfRule type="expression" dxfId="1386" priority="2242" stopIfTrue="1">
      <formula>(#REF!="√")</formula>
    </cfRule>
  </conditionalFormatting>
  <conditionalFormatting sqref="G487">
    <cfRule type="containsText" dxfId="1385" priority="2243" stopIfTrue="1" operator="containsText" text="LOW">
      <formula>NOT(ISERROR(SEARCH(("LOW"),(G487))))</formula>
    </cfRule>
  </conditionalFormatting>
  <conditionalFormatting sqref="G487">
    <cfRule type="containsText" dxfId="1384" priority="2244" stopIfTrue="1" operator="containsText" text="MEDIUM">
      <formula>NOT(ISERROR(SEARCH(("MEDIUM"),(G487))))</formula>
    </cfRule>
  </conditionalFormatting>
  <conditionalFormatting sqref="G487">
    <cfRule type="containsText" dxfId="1383" priority="2245" stopIfTrue="1" operator="containsText" text="HIGH">
      <formula>NOT(ISERROR(SEARCH(("HIGH"),(G487))))</formula>
    </cfRule>
  </conditionalFormatting>
  <conditionalFormatting sqref="G487">
    <cfRule type="expression" dxfId="1382" priority="2246" stopIfTrue="1">
      <formula>(#REF!="√")</formula>
    </cfRule>
  </conditionalFormatting>
  <conditionalFormatting sqref="D493:D497">
    <cfRule type="cellIs" dxfId="1381" priority="2247" operator="equal">
      <formula>"رد"</formula>
    </cfRule>
  </conditionalFormatting>
  <conditionalFormatting sqref="D493:D497">
    <cfRule type="cellIs" dxfId="1380" priority="2248" operator="equal">
      <formula>"قبول"</formula>
    </cfRule>
  </conditionalFormatting>
  <conditionalFormatting sqref="D493:D497">
    <cfRule type="cellIs" dxfId="1379" priority="2249" operator="equal">
      <formula>"رد"</formula>
    </cfRule>
  </conditionalFormatting>
  <conditionalFormatting sqref="D493:D497">
    <cfRule type="cellIs" dxfId="1378" priority="2250" operator="equal">
      <formula>"قبول"</formula>
    </cfRule>
  </conditionalFormatting>
  <conditionalFormatting sqref="D493:D497">
    <cfRule type="cellIs" dxfId="1377" priority="2251" operator="equal">
      <formula>"قبول"</formula>
    </cfRule>
  </conditionalFormatting>
  <conditionalFormatting sqref="G493:G497">
    <cfRule type="cellIs" dxfId="1376" priority="2252" operator="equal">
      <formula>"معمولی"</formula>
    </cfRule>
  </conditionalFormatting>
  <conditionalFormatting sqref="G493:G497">
    <cfRule type="cellIs" dxfId="1375" priority="2253" operator="equal">
      <formula>"جدی"</formula>
    </cfRule>
  </conditionalFormatting>
  <conditionalFormatting sqref="G493:G497">
    <cfRule type="cellIs" dxfId="1374" priority="2254" operator="equal">
      <formula>"حیاتی"</formula>
    </cfRule>
  </conditionalFormatting>
  <conditionalFormatting sqref="I492">
    <cfRule type="containsText" dxfId="1373" priority="2255" stopIfTrue="1" operator="containsText" text="LOW">
      <formula>NOT(ISERROR(SEARCH(("LOW"),(I492))))</formula>
    </cfRule>
  </conditionalFormatting>
  <conditionalFormatting sqref="I492">
    <cfRule type="containsText" dxfId="1372" priority="2256" stopIfTrue="1" operator="containsText" text="MEDIUM">
      <formula>NOT(ISERROR(SEARCH(("MEDIUM"),(I492))))</formula>
    </cfRule>
  </conditionalFormatting>
  <conditionalFormatting sqref="I492">
    <cfRule type="containsText" dxfId="1371" priority="2257" stopIfTrue="1" operator="containsText" text="HIGH">
      <formula>NOT(ISERROR(SEARCH(("HIGH"),(I492))))</formula>
    </cfRule>
  </conditionalFormatting>
  <conditionalFormatting sqref="B492">
    <cfRule type="expression" dxfId="1370" priority="2258" stopIfTrue="1">
      <formula>(#REF!="√")</formula>
    </cfRule>
  </conditionalFormatting>
  <conditionalFormatting sqref="I492">
    <cfRule type="expression" dxfId="1369" priority="2259" stopIfTrue="1">
      <formula>(#REF!="√")</formula>
    </cfRule>
  </conditionalFormatting>
  <conditionalFormatting sqref="H493">
    <cfRule type="containsText" dxfId="1368" priority="2260" stopIfTrue="1" operator="containsText" text="LOW">
      <formula>NOT(ISERROR(SEARCH(("LOW"),(H493))))</formula>
    </cfRule>
  </conditionalFormatting>
  <conditionalFormatting sqref="H493">
    <cfRule type="containsText" dxfId="1367" priority="2261" stopIfTrue="1" operator="containsText" text="MEDIUM">
      <formula>NOT(ISERROR(SEARCH(("MEDIUM"),(H493))))</formula>
    </cfRule>
  </conditionalFormatting>
  <conditionalFormatting sqref="H493">
    <cfRule type="containsText" dxfId="1366" priority="2262" stopIfTrue="1" operator="containsText" text="HIGH">
      <formula>NOT(ISERROR(SEARCH(("HIGH"),(H493))))</formula>
    </cfRule>
  </conditionalFormatting>
  <conditionalFormatting sqref="B493">
    <cfRule type="expression" dxfId="1365" priority="2263" stopIfTrue="1">
      <formula>(#REF!="√")</formula>
    </cfRule>
  </conditionalFormatting>
  <conditionalFormatting sqref="C493">
    <cfRule type="expression" dxfId="1364" priority="2264" stopIfTrue="1">
      <formula>(#REF!="√")</formula>
    </cfRule>
  </conditionalFormatting>
  <conditionalFormatting sqref="J493">
    <cfRule type="containsText" dxfId="1363" priority="2265" operator="containsText" text="Neutral">
      <formula>NOT(ISERROR(SEARCH(("Neutral"),(J493))))</formula>
    </cfRule>
  </conditionalFormatting>
  <conditionalFormatting sqref="J493">
    <cfRule type="containsText" dxfId="1362" priority="2266" operator="containsText" text="Negative">
      <formula>NOT(ISERROR(SEARCH(("Negative"),(J493))))</formula>
    </cfRule>
  </conditionalFormatting>
  <conditionalFormatting sqref="J493">
    <cfRule type="containsText" dxfId="1361" priority="2267" operator="containsText" text="Positive">
      <formula>NOT(ISERROR(SEARCH(("Positive"),(J493))))</formula>
    </cfRule>
  </conditionalFormatting>
  <conditionalFormatting sqref="J493">
    <cfRule type="containsText" dxfId="1360" priority="2268" operator="containsText" text="Neutral">
      <formula>NOT(ISERROR(SEARCH(("Neutral"),(J493))))</formula>
    </cfRule>
  </conditionalFormatting>
  <conditionalFormatting sqref="J493">
    <cfRule type="containsText" dxfId="1359" priority="2269" operator="containsText" text="Negative">
      <formula>NOT(ISERROR(SEARCH(("Negative"),(J493))))</formula>
    </cfRule>
  </conditionalFormatting>
  <conditionalFormatting sqref="J493">
    <cfRule type="containsText" dxfId="1358" priority="2270" operator="containsText" text="Positive">
      <formula>NOT(ISERROR(SEARCH(("Positive"),(J493))))</formula>
    </cfRule>
  </conditionalFormatting>
  <conditionalFormatting sqref="J493">
    <cfRule type="timePeriod" dxfId="1357" priority="2271" timePeriod="tomorrow">
      <formula>FLOOR(J493,1)=TODAY()+1</formula>
    </cfRule>
  </conditionalFormatting>
  <conditionalFormatting sqref="H493">
    <cfRule type="expression" dxfId="1356" priority="2272" stopIfTrue="1">
      <formula>(#REF!="√")</formula>
    </cfRule>
  </conditionalFormatting>
  <conditionalFormatting sqref="G493">
    <cfRule type="containsText" dxfId="1355" priority="2273" stopIfTrue="1" operator="containsText" text="LOW">
      <formula>NOT(ISERROR(SEARCH(("LOW"),(G493))))</formula>
    </cfRule>
  </conditionalFormatting>
  <conditionalFormatting sqref="G493">
    <cfRule type="containsText" dxfId="1354" priority="2274" stopIfTrue="1" operator="containsText" text="MEDIUM">
      <formula>NOT(ISERROR(SEARCH(("MEDIUM"),(G493))))</formula>
    </cfRule>
  </conditionalFormatting>
  <conditionalFormatting sqref="G493">
    <cfRule type="containsText" dxfId="1353" priority="2275" stopIfTrue="1" operator="containsText" text="HIGH">
      <formula>NOT(ISERROR(SEARCH(("HIGH"),(G493))))</formula>
    </cfRule>
  </conditionalFormatting>
  <conditionalFormatting sqref="G493">
    <cfRule type="expression" dxfId="1352" priority="2276" stopIfTrue="1">
      <formula>(#REF!="√")</formula>
    </cfRule>
  </conditionalFormatting>
  <conditionalFormatting sqref="D499:D503">
    <cfRule type="cellIs" dxfId="1351" priority="2277" operator="equal">
      <formula>"رد"</formula>
    </cfRule>
  </conditionalFormatting>
  <conditionalFormatting sqref="D499:D503">
    <cfRule type="cellIs" dxfId="1350" priority="2278" operator="equal">
      <formula>"قبول"</formula>
    </cfRule>
  </conditionalFormatting>
  <conditionalFormatting sqref="D499:D503">
    <cfRule type="cellIs" dxfId="1349" priority="2279" operator="equal">
      <formula>"رد"</formula>
    </cfRule>
  </conditionalFormatting>
  <conditionalFormatting sqref="D499:D503">
    <cfRule type="cellIs" dxfId="1348" priority="2280" operator="equal">
      <formula>"قبول"</formula>
    </cfRule>
  </conditionalFormatting>
  <conditionalFormatting sqref="D499:D503">
    <cfRule type="cellIs" dxfId="1347" priority="2281" operator="equal">
      <formula>"قبول"</formula>
    </cfRule>
  </conditionalFormatting>
  <conditionalFormatting sqref="G499:G503">
    <cfRule type="cellIs" dxfId="1346" priority="2282" operator="equal">
      <formula>"معمولی"</formula>
    </cfRule>
  </conditionalFormatting>
  <conditionalFormatting sqref="G499:G503">
    <cfRule type="cellIs" dxfId="1345" priority="2283" operator="equal">
      <formula>"جدی"</formula>
    </cfRule>
  </conditionalFormatting>
  <conditionalFormatting sqref="G499:G503">
    <cfRule type="cellIs" dxfId="1344" priority="2284" operator="equal">
      <formula>"حیاتی"</formula>
    </cfRule>
  </conditionalFormatting>
  <conditionalFormatting sqref="I498">
    <cfRule type="containsText" dxfId="1343" priority="2285" stopIfTrue="1" operator="containsText" text="LOW">
      <formula>NOT(ISERROR(SEARCH(("LOW"),(I498))))</formula>
    </cfRule>
  </conditionalFormatting>
  <conditionalFormatting sqref="I498">
    <cfRule type="containsText" dxfId="1342" priority="2286" stopIfTrue="1" operator="containsText" text="MEDIUM">
      <formula>NOT(ISERROR(SEARCH(("MEDIUM"),(I498))))</formula>
    </cfRule>
  </conditionalFormatting>
  <conditionalFormatting sqref="I498">
    <cfRule type="containsText" dxfId="1341" priority="2287" stopIfTrue="1" operator="containsText" text="HIGH">
      <formula>NOT(ISERROR(SEARCH(("HIGH"),(I498))))</formula>
    </cfRule>
  </conditionalFormatting>
  <conditionalFormatting sqref="B498">
    <cfRule type="expression" dxfId="1340" priority="2288" stopIfTrue="1">
      <formula>(#REF!="√")</formula>
    </cfRule>
  </conditionalFormatting>
  <conditionalFormatting sqref="I498">
    <cfRule type="expression" dxfId="1339" priority="2289" stopIfTrue="1">
      <formula>(#REF!="√")</formula>
    </cfRule>
  </conditionalFormatting>
  <conditionalFormatting sqref="H499">
    <cfRule type="containsText" dxfId="1338" priority="2290" stopIfTrue="1" operator="containsText" text="LOW">
      <formula>NOT(ISERROR(SEARCH(("LOW"),(H499))))</formula>
    </cfRule>
  </conditionalFormatting>
  <conditionalFormatting sqref="H499">
    <cfRule type="containsText" dxfId="1337" priority="2291" stopIfTrue="1" operator="containsText" text="MEDIUM">
      <formula>NOT(ISERROR(SEARCH(("MEDIUM"),(H499))))</formula>
    </cfRule>
  </conditionalFormatting>
  <conditionalFormatting sqref="H499">
    <cfRule type="containsText" dxfId="1336" priority="2292" stopIfTrue="1" operator="containsText" text="HIGH">
      <formula>NOT(ISERROR(SEARCH(("HIGH"),(H499))))</formula>
    </cfRule>
  </conditionalFormatting>
  <conditionalFormatting sqref="B499">
    <cfRule type="expression" dxfId="1335" priority="2293" stopIfTrue="1">
      <formula>(#REF!="√")</formula>
    </cfRule>
  </conditionalFormatting>
  <conditionalFormatting sqref="C499">
    <cfRule type="expression" dxfId="1334" priority="2294" stopIfTrue="1">
      <formula>(#REF!="√")</formula>
    </cfRule>
  </conditionalFormatting>
  <conditionalFormatting sqref="J499">
    <cfRule type="containsText" dxfId="1333" priority="2295" operator="containsText" text="Neutral">
      <formula>NOT(ISERROR(SEARCH(("Neutral"),(J499))))</formula>
    </cfRule>
  </conditionalFormatting>
  <conditionalFormatting sqref="J499">
    <cfRule type="containsText" dxfId="1332" priority="2296" operator="containsText" text="Negative">
      <formula>NOT(ISERROR(SEARCH(("Negative"),(J499))))</formula>
    </cfRule>
  </conditionalFormatting>
  <conditionalFormatting sqref="J499">
    <cfRule type="containsText" dxfId="1331" priority="2297" operator="containsText" text="Positive">
      <formula>NOT(ISERROR(SEARCH(("Positive"),(J499))))</formula>
    </cfRule>
  </conditionalFormatting>
  <conditionalFormatting sqref="J499">
    <cfRule type="containsText" dxfId="1330" priority="2298" operator="containsText" text="Neutral">
      <formula>NOT(ISERROR(SEARCH(("Neutral"),(J499))))</formula>
    </cfRule>
  </conditionalFormatting>
  <conditionalFormatting sqref="J499">
    <cfRule type="containsText" dxfId="1329" priority="2299" operator="containsText" text="Negative">
      <formula>NOT(ISERROR(SEARCH(("Negative"),(J499))))</formula>
    </cfRule>
  </conditionalFormatting>
  <conditionalFormatting sqref="J499">
    <cfRule type="containsText" dxfId="1328" priority="2300" operator="containsText" text="Positive">
      <formula>NOT(ISERROR(SEARCH(("Positive"),(J499))))</formula>
    </cfRule>
  </conditionalFormatting>
  <conditionalFormatting sqref="J499">
    <cfRule type="timePeriod" dxfId="1327" priority="2301" timePeriod="tomorrow">
      <formula>FLOOR(J499,1)=TODAY()+1</formula>
    </cfRule>
  </conditionalFormatting>
  <conditionalFormatting sqref="H499">
    <cfRule type="expression" dxfId="1326" priority="2302" stopIfTrue="1">
      <formula>(#REF!="√")</formula>
    </cfRule>
  </conditionalFormatting>
  <conditionalFormatting sqref="G499">
    <cfRule type="containsText" dxfId="1325" priority="2303" stopIfTrue="1" operator="containsText" text="LOW">
      <formula>NOT(ISERROR(SEARCH(("LOW"),(G499))))</formula>
    </cfRule>
  </conditionalFormatting>
  <conditionalFormatting sqref="G499">
    <cfRule type="containsText" dxfId="1324" priority="2304" stopIfTrue="1" operator="containsText" text="MEDIUM">
      <formula>NOT(ISERROR(SEARCH(("MEDIUM"),(G499))))</formula>
    </cfRule>
  </conditionalFormatting>
  <conditionalFormatting sqref="G499">
    <cfRule type="containsText" dxfId="1323" priority="2305" stopIfTrue="1" operator="containsText" text="HIGH">
      <formula>NOT(ISERROR(SEARCH(("HIGH"),(G499))))</formula>
    </cfRule>
  </conditionalFormatting>
  <conditionalFormatting sqref="G499">
    <cfRule type="expression" dxfId="1322" priority="2306" stopIfTrue="1">
      <formula>(#REF!="√")</formula>
    </cfRule>
  </conditionalFormatting>
  <conditionalFormatting sqref="D505:D509">
    <cfRule type="cellIs" dxfId="1321" priority="2307" operator="equal">
      <formula>"رد"</formula>
    </cfRule>
  </conditionalFormatting>
  <conditionalFormatting sqref="D505:D509">
    <cfRule type="cellIs" dxfId="1320" priority="2308" operator="equal">
      <formula>"قبول"</formula>
    </cfRule>
  </conditionalFormatting>
  <conditionalFormatting sqref="D505:D509">
    <cfRule type="cellIs" dxfId="1319" priority="2309" operator="equal">
      <formula>"رد"</formula>
    </cfRule>
  </conditionalFormatting>
  <conditionalFormatting sqref="D505:D509">
    <cfRule type="cellIs" dxfId="1318" priority="2310" operator="equal">
      <formula>"قبول"</formula>
    </cfRule>
  </conditionalFormatting>
  <conditionalFormatting sqref="D505:D509">
    <cfRule type="cellIs" dxfId="1317" priority="2311" operator="equal">
      <formula>"قبول"</formula>
    </cfRule>
  </conditionalFormatting>
  <conditionalFormatting sqref="G505:G509">
    <cfRule type="cellIs" dxfId="1316" priority="2312" operator="equal">
      <formula>"معمولی"</formula>
    </cfRule>
  </conditionalFormatting>
  <conditionalFormatting sqref="G505:G509">
    <cfRule type="cellIs" dxfId="1315" priority="2313" operator="equal">
      <formula>"جدی"</formula>
    </cfRule>
  </conditionalFormatting>
  <conditionalFormatting sqref="G505:G509">
    <cfRule type="cellIs" dxfId="1314" priority="2314" operator="equal">
      <formula>"حیاتی"</formula>
    </cfRule>
  </conditionalFormatting>
  <conditionalFormatting sqref="I504">
    <cfRule type="containsText" dxfId="1313" priority="2315" stopIfTrue="1" operator="containsText" text="LOW">
      <formula>NOT(ISERROR(SEARCH(("LOW"),(I504))))</formula>
    </cfRule>
  </conditionalFormatting>
  <conditionalFormatting sqref="I504">
    <cfRule type="containsText" dxfId="1312" priority="2316" stopIfTrue="1" operator="containsText" text="MEDIUM">
      <formula>NOT(ISERROR(SEARCH(("MEDIUM"),(I504))))</formula>
    </cfRule>
  </conditionalFormatting>
  <conditionalFormatting sqref="I504">
    <cfRule type="containsText" dxfId="1311" priority="2317" stopIfTrue="1" operator="containsText" text="HIGH">
      <formula>NOT(ISERROR(SEARCH(("HIGH"),(I504))))</formula>
    </cfRule>
  </conditionalFormatting>
  <conditionalFormatting sqref="B504">
    <cfRule type="expression" dxfId="1310" priority="2318" stopIfTrue="1">
      <formula>(#REF!="√")</formula>
    </cfRule>
  </conditionalFormatting>
  <conditionalFormatting sqref="I504">
    <cfRule type="expression" dxfId="1309" priority="2319" stopIfTrue="1">
      <formula>(#REF!="√")</formula>
    </cfRule>
  </conditionalFormatting>
  <conditionalFormatting sqref="H505">
    <cfRule type="containsText" dxfId="1308" priority="2320" stopIfTrue="1" operator="containsText" text="LOW">
      <formula>NOT(ISERROR(SEARCH(("LOW"),(H505))))</formula>
    </cfRule>
  </conditionalFormatting>
  <conditionalFormatting sqref="H505">
    <cfRule type="containsText" dxfId="1307" priority="2321" stopIfTrue="1" operator="containsText" text="MEDIUM">
      <formula>NOT(ISERROR(SEARCH(("MEDIUM"),(H505))))</formula>
    </cfRule>
  </conditionalFormatting>
  <conditionalFormatting sqref="H505">
    <cfRule type="containsText" dxfId="1306" priority="2322" stopIfTrue="1" operator="containsText" text="HIGH">
      <formula>NOT(ISERROR(SEARCH(("HIGH"),(H505))))</formula>
    </cfRule>
  </conditionalFormatting>
  <conditionalFormatting sqref="B505">
    <cfRule type="expression" dxfId="1305" priority="2323" stopIfTrue="1">
      <formula>(#REF!="√")</formula>
    </cfRule>
  </conditionalFormatting>
  <conditionalFormatting sqref="C505">
    <cfRule type="expression" dxfId="1304" priority="2324" stopIfTrue="1">
      <formula>(#REF!="√")</formula>
    </cfRule>
  </conditionalFormatting>
  <conditionalFormatting sqref="J505">
    <cfRule type="containsText" dxfId="1303" priority="2325" operator="containsText" text="Neutral">
      <formula>NOT(ISERROR(SEARCH(("Neutral"),(J505))))</formula>
    </cfRule>
  </conditionalFormatting>
  <conditionalFormatting sqref="J505">
    <cfRule type="containsText" dxfId="1302" priority="2326" operator="containsText" text="Negative">
      <formula>NOT(ISERROR(SEARCH(("Negative"),(J505))))</formula>
    </cfRule>
  </conditionalFormatting>
  <conditionalFormatting sqref="J505">
    <cfRule type="containsText" dxfId="1301" priority="2327" operator="containsText" text="Positive">
      <formula>NOT(ISERROR(SEARCH(("Positive"),(J505))))</formula>
    </cfRule>
  </conditionalFormatting>
  <conditionalFormatting sqref="J505">
    <cfRule type="containsText" dxfId="1300" priority="2328" operator="containsText" text="Neutral">
      <formula>NOT(ISERROR(SEARCH(("Neutral"),(J505))))</formula>
    </cfRule>
  </conditionalFormatting>
  <conditionalFormatting sqref="J505">
    <cfRule type="containsText" dxfId="1299" priority="2329" operator="containsText" text="Negative">
      <formula>NOT(ISERROR(SEARCH(("Negative"),(J505))))</formula>
    </cfRule>
  </conditionalFormatting>
  <conditionalFormatting sqref="J505">
    <cfRule type="containsText" dxfId="1298" priority="2330" operator="containsText" text="Positive">
      <formula>NOT(ISERROR(SEARCH(("Positive"),(J505))))</formula>
    </cfRule>
  </conditionalFormatting>
  <conditionalFormatting sqref="J505">
    <cfRule type="timePeriod" dxfId="1297" priority="2331" timePeriod="tomorrow">
      <formula>FLOOR(J505,1)=TODAY()+1</formula>
    </cfRule>
  </conditionalFormatting>
  <conditionalFormatting sqref="H505">
    <cfRule type="expression" dxfId="1296" priority="2332" stopIfTrue="1">
      <formula>(#REF!="√")</formula>
    </cfRule>
  </conditionalFormatting>
  <conditionalFormatting sqref="G505">
    <cfRule type="containsText" dxfId="1295" priority="2333" stopIfTrue="1" operator="containsText" text="LOW">
      <formula>NOT(ISERROR(SEARCH(("LOW"),(G505))))</formula>
    </cfRule>
  </conditionalFormatting>
  <conditionalFormatting sqref="G505">
    <cfRule type="containsText" dxfId="1294" priority="2334" stopIfTrue="1" operator="containsText" text="MEDIUM">
      <formula>NOT(ISERROR(SEARCH(("MEDIUM"),(G505))))</formula>
    </cfRule>
  </conditionalFormatting>
  <conditionalFormatting sqref="G505">
    <cfRule type="containsText" dxfId="1293" priority="2335" stopIfTrue="1" operator="containsText" text="HIGH">
      <formula>NOT(ISERROR(SEARCH(("HIGH"),(G505))))</formula>
    </cfRule>
  </conditionalFormatting>
  <conditionalFormatting sqref="G505">
    <cfRule type="expression" dxfId="1292" priority="2336" stopIfTrue="1">
      <formula>(#REF!="√")</formula>
    </cfRule>
  </conditionalFormatting>
  <conditionalFormatting sqref="D511:D516">
    <cfRule type="cellIs" dxfId="1291" priority="2337" operator="equal">
      <formula>"رد"</formula>
    </cfRule>
  </conditionalFormatting>
  <conditionalFormatting sqref="D511:D516">
    <cfRule type="cellIs" dxfId="1290" priority="2338" operator="equal">
      <formula>"قبول"</formula>
    </cfRule>
  </conditionalFormatting>
  <conditionalFormatting sqref="D511:D516">
    <cfRule type="cellIs" dxfId="1289" priority="2339" operator="equal">
      <formula>"رد"</formula>
    </cfRule>
  </conditionalFormatting>
  <conditionalFormatting sqref="D511:D516">
    <cfRule type="cellIs" dxfId="1288" priority="2340" operator="equal">
      <formula>"قبول"</formula>
    </cfRule>
  </conditionalFormatting>
  <conditionalFormatting sqref="D511:D516">
    <cfRule type="cellIs" dxfId="1287" priority="2341" operator="equal">
      <formula>"قبول"</formula>
    </cfRule>
  </conditionalFormatting>
  <conditionalFormatting sqref="G511:G516">
    <cfRule type="cellIs" dxfId="1286" priority="2342" operator="equal">
      <formula>"معمولی"</formula>
    </cfRule>
  </conditionalFormatting>
  <conditionalFormatting sqref="G511:G516">
    <cfRule type="cellIs" dxfId="1285" priority="2343" operator="equal">
      <formula>"جدی"</formula>
    </cfRule>
  </conditionalFormatting>
  <conditionalFormatting sqref="G511:G516">
    <cfRule type="cellIs" dxfId="1284" priority="2344" operator="equal">
      <formula>"حیاتی"</formula>
    </cfRule>
  </conditionalFormatting>
  <conditionalFormatting sqref="I510">
    <cfRule type="containsText" dxfId="1283" priority="2345" stopIfTrue="1" operator="containsText" text="LOW">
      <formula>NOT(ISERROR(SEARCH(("LOW"),(I510))))</formula>
    </cfRule>
  </conditionalFormatting>
  <conditionalFormatting sqref="I510">
    <cfRule type="containsText" dxfId="1282" priority="2346" stopIfTrue="1" operator="containsText" text="MEDIUM">
      <formula>NOT(ISERROR(SEARCH(("MEDIUM"),(I510))))</formula>
    </cfRule>
  </conditionalFormatting>
  <conditionalFormatting sqref="I510">
    <cfRule type="containsText" dxfId="1281" priority="2347" stopIfTrue="1" operator="containsText" text="HIGH">
      <formula>NOT(ISERROR(SEARCH(("HIGH"),(I510))))</formula>
    </cfRule>
  </conditionalFormatting>
  <conditionalFormatting sqref="B510">
    <cfRule type="expression" dxfId="1280" priority="2348" stopIfTrue="1">
      <formula>(#REF!="√")</formula>
    </cfRule>
  </conditionalFormatting>
  <conditionalFormatting sqref="I510">
    <cfRule type="expression" dxfId="1279" priority="2349" stopIfTrue="1">
      <formula>(#REF!="√")</formula>
    </cfRule>
  </conditionalFormatting>
  <conditionalFormatting sqref="H511">
    <cfRule type="containsText" dxfId="1278" priority="2350" stopIfTrue="1" operator="containsText" text="LOW">
      <formula>NOT(ISERROR(SEARCH(("LOW"),(H511))))</formula>
    </cfRule>
  </conditionalFormatting>
  <conditionalFormatting sqref="H511">
    <cfRule type="containsText" dxfId="1277" priority="2351" stopIfTrue="1" operator="containsText" text="MEDIUM">
      <formula>NOT(ISERROR(SEARCH(("MEDIUM"),(H511))))</formula>
    </cfRule>
  </conditionalFormatting>
  <conditionalFormatting sqref="H511">
    <cfRule type="containsText" dxfId="1276" priority="2352" stopIfTrue="1" operator="containsText" text="HIGH">
      <formula>NOT(ISERROR(SEARCH(("HIGH"),(H511))))</formula>
    </cfRule>
  </conditionalFormatting>
  <conditionalFormatting sqref="B511">
    <cfRule type="expression" dxfId="1275" priority="2353" stopIfTrue="1">
      <formula>(#REF!="√")</formula>
    </cfRule>
  </conditionalFormatting>
  <conditionalFormatting sqref="C511">
    <cfRule type="expression" dxfId="1274" priority="2354" stopIfTrue="1">
      <formula>(#REF!="√")</formula>
    </cfRule>
  </conditionalFormatting>
  <conditionalFormatting sqref="J511">
    <cfRule type="containsText" dxfId="1273" priority="2355" operator="containsText" text="Neutral">
      <formula>NOT(ISERROR(SEARCH(("Neutral"),(J511))))</formula>
    </cfRule>
  </conditionalFormatting>
  <conditionalFormatting sqref="J511">
    <cfRule type="containsText" dxfId="1272" priority="2356" operator="containsText" text="Negative">
      <formula>NOT(ISERROR(SEARCH(("Negative"),(J511))))</formula>
    </cfRule>
  </conditionalFormatting>
  <conditionalFormatting sqref="J511">
    <cfRule type="containsText" dxfId="1271" priority="2357" operator="containsText" text="Positive">
      <formula>NOT(ISERROR(SEARCH(("Positive"),(J511))))</formula>
    </cfRule>
  </conditionalFormatting>
  <conditionalFormatting sqref="J511">
    <cfRule type="containsText" dxfId="1270" priority="2358" operator="containsText" text="Neutral">
      <formula>NOT(ISERROR(SEARCH(("Neutral"),(J511))))</formula>
    </cfRule>
  </conditionalFormatting>
  <conditionalFormatting sqref="J511">
    <cfRule type="containsText" dxfId="1269" priority="2359" operator="containsText" text="Negative">
      <formula>NOT(ISERROR(SEARCH(("Negative"),(J511))))</formula>
    </cfRule>
  </conditionalFormatting>
  <conditionalFormatting sqref="J511">
    <cfRule type="containsText" dxfId="1268" priority="2360" operator="containsText" text="Positive">
      <formula>NOT(ISERROR(SEARCH(("Positive"),(J511))))</formula>
    </cfRule>
  </conditionalFormatting>
  <conditionalFormatting sqref="J511">
    <cfRule type="timePeriod" dxfId="1267" priority="2361" timePeriod="tomorrow">
      <formula>FLOOR(J511,1)=TODAY()+1</formula>
    </cfRule>
  </conditionalFormatting>
  <conditionalFormatting sqref="H511">
    <cfRule type="expression" dxfId="1266" priority="2362" stopIfTrue="1">
      <formula>(#REF!="√")</formula>
    </cfRule>
  </conditionalFormatting>
  <conditionalFormatting sqref="G511">
    <cfRule type="containsText" dxfId="1265" priority="2363" stopIfTrue="1" operator="containsText" text="LOW">
      <formula>NOT(ISERROR(SEARCH(("LOW"),(G511))))</formula>
    </cfRule>
  </conditionalFormatting>
  <conditionalFormatting sqref="G511">
    <cfRule type="containsText" dxfId="1264" priority="2364" stopIfTrue="1" operator="containsText" text="MEDIUM">
      <formula>NOT(ISERROR(SEARCH(("MEDIUM"),(G511))))</formula>
    </cfRule>
  </conditionalFormatting>
  <conditionalFormatting sqref="G511">
    <cfRule type="containsText" dxfId="1263" priority="2365" stopIfTrue="1" operator="containsText" text="HIGH">
      <formula>NOT(ISERROR(SEARCH(("HIGH"),(G511))))</formula>
    </cfRule>
  </conditionalFormatting>
  <conditionalFormatting sqref="G511">
    <cfRule type="expression" dxfId="1262" priority="2366" stopIfTrue="1">
      <formula>(#REF!="√")</formula>
    </cfRule>
  </conditionalFormatting>
  <conditionalFormatting sqref="D518:D522">
    <cfRule type="cellIs" dxfId="1261" priority="2367" operator="equal">
      <formula>"رد"</formula>
    </cfRule>
  </conditionalFormatting>
  <conditionalFormatting sqref="D518:D522">
    <cfRule type="cellIs" dxfId="1260" priority="2368" operator="equal">
      <formula>"قبول"</formula>
    </cfRule>
  </conditionalFormatting>
  <conditionalFormatting sqref="D518:D522">
    <cfRule type="cellIs" dxfId="1259" priority="2369" operator="equal">
      <formula>"رد"</formula>
    </cfRule>
  </conditionalFormatting>
  <conditionalFormatting sqref="D518:D522">
    <cfRule type="cellIs" dxfId="1258" priority="2370" operator="equal">
      <formula>"قبول"</formula>
    </cfRule>
  </conditionalFormatting>
  <conditionalFormatting sqref="D518:D522">
    <cfRule type="cellIs" dxfId="1257" priority="2371" operator="equal">
      <formula>"قبول"</formula>
    </cfRule>
  </conditionalFormatting>
  <conditionalFormatting sqref="G518:G522">
    <cfRule type="cellIs" dxfId="1256" priority="2372" operator="equal">
      <formula>"معمولی"</formula>
    </cfRule>
  </conditionalFormatting>
  <conditionalFormatting sqref="G518:G522">
    <cfRule type="cellIs" dxfId="1255" priority="2373" operator="equal">
      <formula>"جدی"</formula>
    </cfRule>
  </conditionalFormatting>
  <conditionalFormatting sqref="G518:G522">
    <cfRule type="cellIs" dxfId="1254" priority="2374" operator="equal">
      <formula>"حیاتی"</formula>
    </cfRule>
  </conditionalFormatting>
  <conditionalFormatting sqref="I517">
    <cfRule type="containsText" dxfId="1253" priority="2375" stopIfTrue="1" operator="containsText" text="LOW">
      <formula>NOT(ISERROR(SEARCH(("LOW"),(I517))))</formula>
    </cfRule>
  </conditionalFormatting>
  <conditionalFormatting sqref="I517">
    <cfRule type="containsText" dxfId="1252" priority="2376" stopIfTrue="1" operator="containsText" text="MEDIUM">
      <formula>NOT(ISERROR(SEARCH(("MEDIUM"),(I517))))</formula>
    </cfRule>
  </conditionalFormatting>
  <conditionalFormatting sqref="I517">
    <cfRule type="containsText" dxfId="1251" priority="2377" stopIfTrue="1" operator="containsText" text="HIGH">
      <formula>NOT(ISERROR(SEARCH(("HIGH"),(I517))))</formula>
    </cfRule>
  </conditionalFormatting>
  <conditionalFormatting sqref="B517">
    <cfRule type="expression" dxfId="1250" priority="2378" stopIfTrue="1">
      <formula>(#REF!="√")</formula>
    </cfRule>
  </conditionalFormatting>
  <conditionalFormatting sqref="I517">
    <cfRule type="expression" dxfId="1249" priority="2379" stopIfTrue="1">
      <formula>(#REF!="√")</formula>
    </cfRule>
  </conditionalFormatting>
  <conditionalFormatting sqref="H518">
    <cfRule type="containsText" dxfId="1248" priority="2380" stopIfTrue="1" operator="containsText" text="LOW">
      <formula>NOT(ISERROR(SEARCH(("LOW"),(H518))))</formula>
    </cfRule>
  </conditionalFormatting>
  <conditionalFormatting sqref="H518">
    <cfRule type="containsText" dxfId="1247" priority="2381" stopIfTrue="1" operator="containsText" text="MEDIUM">
      <formula>NOT(ISERROR(SEARCH(("MEDIUM"),(H518))))</formula>
    </cfRule>
  </conditionalFormatting>
  <conditionalFormatting sqref="H518">
    <cfRule type="containsText" dxfId="1246" priority="2382" stopIfTrue="1" operator="containsText" text="HIGH">
      <formula>NOT(ISERROR(SEARCH(("HIGH"),(H518))))</formula>
    </cfRule>
  </conditionalFormatting>
  <conditionalFormatting sqref="B518">
    <cfRule type="expression" dxfId="1245" priority="2383" stopIfTrue="1">
      <formula>(#REF!="√")</formula>
    </cfRule>
  </conditionalFormatting>
  <conditionalFormatting sqref="C518">
    <cfRule type="expression" dxfId="1244" priority="2384" stopIfTrue="1">
      <formula>(#REF!="√")</formula>
    </cfRule>
  </conditionalFormatting>
  <conditionalFormatting sqref="J518">
    <cfRule type="containsText" dxfId="1243" priority="2385" operator="containsText" text="Neutral">
      <formula>NOT(ISERROR(SEARCH(("Neutral"),(J518))))</formula>
    </cfRule>
  </conditionalFormatting>
  <conditionalFormatting sqref="J518">
    <cfRule type="containsText" dxfId="1242" priority="2386" operator="containsText" text="Negative">
      <formula>NOT(ISERROR(SEARCH(("Negative"),(J518))))</formula>
    </cfRule>
  </conditionalFormatting>
  <conditionalFormatting sqref="J518">
    <cfRule type="containsText" dxfId="1241" priority="2387" operator="containsText" text="Positive">
      <formula>NOT(ISERROR(SEARCH(("Positive"),(J518))))</formula>
    </cfRule>
  </conditionalFormatting>
  <conditionalFormatting sqref="J518">
    <cfRule type="containsText" dxfId="1240" priority="2388" operator="containsText" text="Neutral">
      <formula>NOT(ISERROR(SEARCH(("Neutral"),(J518))))</formula>
    </cfRule>
  </conditionalFormatting>
  <conditionalFormatting sqref="J518">
    <cfRule type="containsText" dxfId="1239" priority="2389" operator="containsText" text="Negative">
      <formula>NOT(ISERROR(SEARCH(("Negative"),(J518))))</formula>
    </cfRule>
  </conditionalFormatting>
  <conditionalFormatting sqref="J518">
    <cfRule type="containsText" dxfId="1238" priority="2390" operator="containsText" text="Positive">
      <formula>NOT(ISERROR(SEARCH(("Positive"),(J518))))</formula>
    </cfRule>
  </conditionalFormatting>
  <conditionalFormatting sqref="J518">
    <cfRule type="timePeriod" dxfId="1237" priority="2391" timePeriod="tomorrow">
      <formula>FLOOR(J518,1)=TODAY()+1</formula>
    </cfRule>
  </conditionalFormatting>
  <conditionalFormatting sqref="H518">
    <cfRule type="expression" dxfId="1236" priority="2392" stopIfTrue="1">
      <formula>(#REF!="√")</formula>
    </cfRule>
  </conditionalFormatting>
  <conditionalFormatting sqref="G518">
    <cfRule type="containsText" dxfId="1235" priority="2393" stopIfTrue="1" operator="containsText" text="LOW">
      <formula>NOT(ISERROR(SEARCH(("LOW"),(G518))))</formula>
    </cfRule>
  </conditionalFormatting>
  <conditionalFormatting sqref="G518">
    <cfRule type="containsText" dxfId="1234" priority="2394" stopIfTrue="1" operator="containsText" text="MEDIUM">
      <formula>NOT(ISERROR(SEARCH(("MEDIUM"),(G518))))</formula>
    </cfRule>
  </conditionalFormatting>
  <conditionalFormatting sqref="G518">
    <cfRule type="containsText" dxfId="1233" priority="2395" stopIfTrue="1" operator="containsText" text="HIGH">
      <formula>NOT(ISERROR(SEARCH(("HIGH"),(G518))))</formula>
    </cfRule>
  </conditionalFormatting>
  <conditionalFormatting sqref="G518">
    <cfRule type="expression" dxfId="1232" priority="2396" stopIfTrue="1">
      <formula>(#REF!="√")</formula>
    </cfRule>
  </conditionalFormatting>
  <conditionalFormatting sqref="D524:D531">
    <cfRule type="cellIs" dxfId="1231" priority="2397" operator="equal">
      <formula>"رد"</formula>
    </cfRule>
  </conditionalFormatting>
  <conditionalFormatting sqref="D524:D531">
    <cfRule type="cellIs" dxfId="1230" priority="2398" operator="equal">
      <formula>"قبول"</formula>
    </cfRule>
  </conditionalFormatting>
  <conditionalFormatting sqref="D524:D531">
    <cfRule type="cellIs" dxfId="1229" priority="2399" operator="equal">
      <formula>"رد"</formula>
    </cfRule>
  </conditionalFormatting>
  <conditionalFormatting sqref="D524:D531">
    <cfRule type="cellIs" dxfId="1228" priority="2400" operator="equal">
      <formula>"قبول"</formula>
    </cfRule>
  </conditionalFormatting>
  <conditionalFormatting sqref="D524:D531">
    <cfRule type="cellIs" dxfId="1227" priority="2401" operator="equal">
      <formula>"قبول"</formula>
    </cfRule>
  </conditionalFormatting>
  <conditionalFormatting sqref="G524:G531">
    <cfRule type="cellIs" dxfId="1226" priority="2402" operator="equal">
      <formula>"معمولی"</formula>
    </cfRule>
  </conditionalFormatting>
  <conditionalFormatting sqref="G524:G531">
    <cfRule type="cellIs" dxfId="1225" priority="2403" operator="equal">
      <formula>"جدی"</formula>
    </cfRule>
  </conditionalFormatting>
  <conditionalFormatting sqref="G524:G531">
    <cfRule type="cellIs" dxfId="1224" priority="2404" operator="equal">
      <formula>"حیاتی"</formula>
    </cfRule>
  </conditionalFormatting>
  <conditionalFormatting sqref="I523">
    <cfRule type="containsText" dxfId="1223" priority="2405" stopIfTrue="1" operator="containsText" text="LOW">
      <formula>NOT(ISERROR(SEARCH(("LOW"),(I523))))</formula>
    </cfRule>
  </conditionalFormatting>
  <conditionalFormatting sqref="I523">
    <cfRule type="containsText" dxfId="1222" priority="2406" stopIfTrue="1" operator="containsText" text="MEDIUM">
      <formula>NOT(ISERROR(SEARCH(("MEDIUM"),(I523))))</formula>
    </cfRule>
  </conditionalFormatting>
  <conditionalFormatting sqref="I523">
    <cfRule type="containsText" dxfId="1221" priority="2407" stopIfTrue="1" operator="containsText" text="HIGH">
      <formula>NOT(ISERROR(SEARCH(("HIGH"),(I523))))</formula>
    </cfRule>
  </conditionalFormatting>
  <conditionalFormatting sqref="B523">
    <cfRule type="expression" dxfId="1220" priority="2408" stopIfTrue="1">
      <formula>(#REF!="√")</formula>
    </cfRule>
  </conditionalFormatting>
  <conditionalFormatting sqref="I523">
    <cfRule type="expression" dxfId="1219" priority="2409" stopIfTrue="1">
      <formula>(#REF!="√")</formula>
    </cfRule>
  </conditionalFormatting>
  <conditionalFormatting sqref="H524:H527">
    <cfRule type="containsText" dxfId="1218" priority="2410" stopIfTrue="1" operator="containsText" text="LOW">
      <formula>NOT(ISERROR(SEARCH(("LOW"),(H524))))</formula>
    </cfRule>
  </conditionalFormatting>
  <conditionalFormatting sqref="H524:H527">
    <cfRule type="containsText" dxfId="1217" priority="2411" stopIfTrue="1" operator="containsText" text="MEDIUM">
      <formula>NOT(ISERROR(SEARCH(("MEDIUM"),(H524))))</formula>
    </cfRule>
  </conditionalFormatting>
  <conditionalFormatting sqref="H524:H527">
    <cfRule type="containsText" dxfId="1216" priority="2412" stopIfTrue="1" operator="containsText" text="HIGH">
      <formula>NOT(ISERROR(SEARCH(("HIGH"),(H524))))</formula>
    </cfRule>
  </conditionalFormatting>
  <conditionalFormatting sqref="B524:B527">
    <cfRule type="expression" dxfId="1215" priority="2413" stopIfTrue="1">
      <formula>(#REF!="√")</formula>
    </cfRule>
  </conditionalFormatting>
  <conditionalFormatting sqref="C524:C527">
    <cfRule type="expression" dxfId="1214" priority="2414" stopIfTrue="1">
      <formula>(#REF!="√")</formula>
    </cfRule>
  </conditionalFormatting>
  <conditionalFormatting sqref="J524:J527">
    <cfRule type="containsText" dxfId="1213" priority="2415" operator="containsText" text="Neutral">
      <formula>NOT(ISERROR(SEARCH(("Neutral"),(J524))))</formula>
    </cfRule>
  </conditionalFormatting>
  <conditionalFormatting sqref="J524:J527">
    <cfRule type="containsText" dxfId="1212" priority="2416" operator="containsText" text="Negative">
      <formula>NOT(ISERROR(SEARCH(("Negative"),(J524))))</formula>
    </cfRule>
  </conditionalFormatting>
  <conditionalFormatting sqref="J524:J527">
    <cfRule type="containsText" dxfId="1211" priority="2417" operator="containsText" text="Positive">
      <formula>NOT(ISERROR(SEARCH(("Positive"),(J524))))</formula>
    </cfRule>
  </conditionalFormatting>
  <conditionalFormatting sqref="J524:J527">
    <cfRule type="containsText" dxfId="1210" priority="2418" operator="containsText" text="Neutral">
      <formula>NOT(ISERROR(SEARCH(("Neutral"),(J524))))</formula>
    </cfRule>
  </conditionalFormatting>
  <conditionalFormatting sqref="J524:J527">
    <cfRule type="containsText" dxfId="1209" priority="2419" operator="containsText" text="Negative">
      <formula>NOT(ISERROR(SEARCH(("Negative"),(J524))))</formula>
    </cfRule>
  </conditionalFormatting>
  <conditionalFormatting sqref="J524:J527">
    <cfRule type="containsText" dxfId="1208" priority="2420" operator="containsText" text="Positive">
      <formula>NOT(ISERROR(SEARCH(("Positive"),(J524))))</formula>
    </cfRule>
  </conditionalFormatting>
  <conditionalFormatting sqref="J524:J527">
    <cfRule type="timePeriod" dxfId="1207" priority="2421" timePeriod="tomorrow">
      <formula>FLOOR(J524,1)=TODAY()+1</formula>
    </cfRule>
  </conditionalFormatting>
  <conditionalFormatting sqref="H524:H527">
    <cfRule type="expression" dxfId="1206" priority="2422" stopIfTrue="1">
      <formula>(#REF!="√")</formula>
    </cfRule>
  </conditionalFormatting>
  <conditionalFormatting sqref="G524:G527">
    <cfRule type="containsText" dxfId="1205" priority="2423" stopIfTrue="1" operator="containsText" text="LOW">
      <formula>NOT(ISERROR(SEARCH(("LOW"),(G524))))</formula>
    </cfRule>
  </conditionalFormatting>
  <conditionalFormatting sqref="G524:G527">
    <cfRule type="containsText" dxfId="1204" priority="2424" stopIfTrue="1" operator="containsText" text="MEDIUM">
      <formula>NOT(ISERROR(SEARCH(("MEDIUM"),(G524))))</formula>
    </cfRule>
  </conditionalFormatting>
  <conditionalFormatting sqref="G524:G527">
    <cfRule type="containsText" dxfId="1203" priority="2425" stopIfTrue="1" operator="containsText" text="HIGH">
      <formula>NOT(ISERROR(SEARCH(("HIGH"),(G524))))</formula>
    </cfRule>
  </conditionalFormatting>
  <conditionalFormatting sqref="G524:G527">
    <cfRule type="expression" dxfId="1202" priority="2426" stopIfTrue="1">
      <formula>(#REF!="√")</formula>
    </cfRule>
  </conditionalFormatting>
  <conditionalFormatting sqref="D533:D540">
    <cfRule type="cellIs" dxfId="1201" priority="2427" operator="equal">
      <formula>"رد"</formula>
    </cfRule>
  </conditionalFormatting>
  <conditionalFormatting sqref="D533:D540">
    <cfRule type="cellIs" dxfId="1200" priority="2428" operator="equal">
      <formula>"قبول"</formula>
    </cfRule>
  </conditionalFormatting>
  <conditionalFormatting sqref="D533:D540">
    <cfRule type="cellIs" dxfId="1199" priority="2429" operator="equal">
      <formula>"رد"</formula>
    </cfRule>
  </conditionalFormatting>
  <conditionalFormatting sqref="D533:D540">
    <cfRule type="cellIs" dxfId="1198" priority="2430" operator="equal">
      <formula>"قبول"</formula>
    </cfRule>
  </conditionalFormatting>
  <conditionalFormatting sqref="D533:D540">
    <cfRule type="cellIs" dxfId="1197" priority="2431" operator="equal">
      <formula>"قبول"</formula>
    </cfRule>
  </conditionalFormatting>
  <conditionalFormatting sqref="G533:G540">
    <cfRule type="cellIs" dxfId="1196" priority="2432" operator="equal">
      <formula>"معمولی"</formula>
    </cfRule>
  </conditionalFormatting>
  <conditionalFormatting sqref="G533:G540">
    <cfRule type="cellIs" dxfId="1195" priority="2433" operator="equal">
      <formula>"جدی"</formula>
    </cfRule>
  </conditionalFormatting>
  <conditionalFormatting sqref="G533:G540">
    <cfRule type="cellIs" dxfId="1194" priority="2434" operator="equal">
      <formula>"حیاتی"</formula>
    </cfRule>
  </conditionalFormatting>
  <conditionalFormatting sqref="I532">
    <cfRule type="containsText" dxfId="1193" priority="2435" stopIfTrue="1" operator="containsText" text="LOW">
      <formula>NOT(ISERROR(SEARCH(("LOW"),(I532))))</formula>
    </cfRule>
  </conditionalFormatting>
  <conditionalFormatting sqref="I532">
    <cfRule type="containsText" dxfId="1192" priority="2436" stopIfTrue="1" operator="containsText" text="MEDIUM">
      <formula>NOT(ISERROR(SEARCH(("MEDIUM"),(I532))))</formula>
    </cfRule>
  </conditionalFormatting>
  <conditionalFormatting sqref="I532">
    <cfRule type="containsText" dxfId="1191" priority="2437" stopIfTrue="1" operator="containsText" text="HIGH">
      <formula>NOT(ISERROR(SEARCH(("HIGH"),(I532))))</formula>
    </cfRule>
  </conditionalFormatting>
  <conditionalFormatting sqref="B532">
    <cfRule type="expression" dxfId="1190" priority="2438" stopIfTrue="1">
      <formula>(#REF!="√")</formula>
    </cfRule>
  </conditionalFormatting>
  <conditionalFormatting sqref="I532">
    <cfRule type="expression" dxfId="1189" priority="2439" stopIfTrue="1">
      <formula>(#REF!="√")</formula>
    </cfRule>
  </conditionalFormatting>
  <conditionalFormatting sqref="H533:H536">
    <cfRule type="containsText" dxfId="1188" priority="2440" stopIfTrue="1" operator="containsText" text="LOW">
      <formula>NOT(ISERROR(SEARCH(("LOW"),(H533))))</formula>
    </cfRule>
  </conditionalFormatting>
  <conditionalFormatting sqref="H533:H536">
    <cfRule type="containsText" dxfId="1187" priority="2441" stopIfTrue="1" operator="containsText" text="MEDIUM">
      <formula>NOT(ISERROR(SEARCH(("MEDIUM"),(H533))))</formula>
    </cfRule>
  </conditionalFormatting>
  <conditionalFormatting sqref="H533:H536">
    <cfRule type="containsText" dxfId="1186" priority="2442" stopIfTrue="1" operator="containsText" text="HIGH">
      <formula>NOT(ISERROR(SEARCH(("HIGH"),(H533))))</formula>
    </cfRule>
  </conditionalFormatting>
  <conditionalFormatting sqref="B533:B536">
    <cfRule type="expression" dxfId="1185" priority="2443" stopIfTrue="1">
      <formula>(#REF!="√")</formula>
    </cfRule>
  </conditionalFormatting>
  <conditionalFormatting sqref="C533:C536">
    <cfRule type="expression" dxfId="1184" priority="2444" stopIfTrue="1">
      <formula>(#REF!="√")</formula>
    </cfRule>
  </conditionalFormatting>
  <conditionalFormatting sqref="J533:J536">
    <cfRule type="containsText" dxfId="1183" priority="2445" operator="containsText" text="Neutral">
      <formula>NOT(ISERROR(SEARCH(("Neutral"),(J533))))</formula>
    </cfRule>
  </conditionalFormatting>
  <conditionalFormatting sqref="J533:J536">
    <cfRule type="containsText" dxfId="1182" priority="2446" operator="containsText" text="Negative">
      <formula>NOT(ISERROR(SEARCH(("Negative"),(J533))))</formula>
    </cfRule>
  </conditionalFormatting>
  <conditionalFormatting sqref="J533:J536">
    <cfRule type="containsText" dxfId="1181" priority="2447" operator="containsText" text="Positive">
      <formula>NOT(ISERROR(SEARCH(("Positive"),(J533))))</formula>
    </cfRule>
  </conditionalFormatting>
  <conditionalFormatting sqref="J533:J536">
    <cfRule type="containsText" dxfId="1180" priority="2448" operator="containsText" text="Neutral">
      <formula>NOT(ISERROR(SEARCH(("Neutral"),(J533))))</formula>
    </cfRule>
  </conditionalFormatting>
  <conditionalFormatting sqref="J533:J536">
    <cfRule type="containsText" dxfId="1179" priority="2449" operator="containsText" text="Negative">
      <formula>NOT(ISERROR(SEARCH(("Negative"),(J533))))</formula>
    </cfRule>
  </conditionalFormatting>
  <conditionalFormatting sqref="J533:J536">
    <cfRule type="containsText" dxfId="1178" priority="2450" operator="containsText" text="Positive">
      <formula>NOT(ISERROR(SEARCH(("Positive"),(J533))))</formula>
    </cfRule>
  </conditionalFormatting>
  <conditionalFormatting sqref="J533:J536">
    <cfRule type="timePeriod" dxfId="1177" priority="2451" timePeriod="tomorrow">
      <formula>FLOOR(J533,1)=TODAY()+1</formula>
    </cfRule>
  </conditionalFormatting>
  <conditionalFormatting sqref="H533:H536">
    <cfRule type="expression" dxfId="1176" priority="2452" stopIfTrue="1">
      <formula>(#REF!="√")</formula>
    </cfRule>
  </conditionalFormatting>
  <conditionalFormatting sqref="G533:G536">
    <cfRule type="containsText" dxfId="1175" priority="2453" stopIfTrue="1" operator="containsText" text="LOW">
      <formula>NOT(ISERROR(SEARCH(("LOW"),(G533))))</formula>
    </cfRule>
  </conditionalFormatting>
  <conditionalFormatting sqref="G533:G536">
    <cfRule type="containsText" dxfId="1174" priority="2454" stopIfTrue="1" operator="containsText" text="MEDIUM">
      <formula>NOT(ISERROR(SEARCH(("MEDIUM"),(G533))))</formula>
    </cfRule>
  </conditionalFormatting>
  <conditionalFormatting sqref="G533:G536">
    <cfRule type="containsText" dxfId="1173" priority="2455" stopIfTrue="1" operator="containsText" text="HIGH">
      <formula>NOT(ISERROR(SEARCH(("HIGH"),(G533))))</formula>
    </cfRule>
  </conditionalFormatting>
  <conditionalFormatting sqref="G533:G536">
    <cfRule type="expression" dxfId="1172" priority="2456" stopIfTrue="1">
      <formula>(#REF!="√")</formula>
    </cfRule>
  </conditionalFormatting>
  <conditionalFormatting sqref="I541">
    <cfRule type="containsText" dxfId="1171" priority="2457" stopIfTrue="1" operator="containsText" text="LOW">
      <formula>NOT(ISERROR(SEARCH(("LOW"),(I541))))</formula>
    </cfRule>
  </conditionalFormatting>
  <conditionalFormatting sqref="I541">
    <cfRule type="containsText" dxfId="1170" priority="2458" stopIfTrue="1" operator="containsText" text="MEDIUM">
      <formula>NOT(ISERROR(SEARCH(("MEDIUM"),(I541))))</formula>
    </cfRule>
  </conditionalFormatting>
  <conditionalFormatting sqref="I541">
    <cfRule type="containsText" dxfId="1169" priority="2459" stopIfTrue="1" operator="containsText" text="HIGH">
      <formula>NOT(ISERROR(SEARCH(("HIGH"),(I541))))</formula>
    </cfRule>
  </conditionalFormatting>
  <conditionalFormatting sqref="B541">
    <cfRule type="expression" dxfId="1168" priority="2460" stopIfTrue="1">
      <formula>(#REF!="√")</formula>
    </cfRule>
  </conditionalFormatting>
  <conditionalFormatting sqref="I541">
    <cfRule type="expression" dxfId="1167" priority="2461" stopIfTrue="1">
      <formula>(#REF!="√")</formula>
    </cfRule>
  </conditionalFormatting>
  <conditionalFormatting sqref="H542:H546">
    <cfRule type="containsText" dxfId="1166" priority="2462" stopIfTrue="1" operator="containsText" text="LOW">
      <formula>NOT(ISERROR(SEARCH(("LOW"),(H542))))</formula>
    </cfRule>
  </conditionalFormatting>
  <conditionalFormatting sqref="H542:H546">
    <cfRule type="containsText" dxfId="1165" priority="2463" stopIfTrue="1" operator="containsText" text="MEDIUM">
      <formula>NOT(ISERROR(SEARCH(("MEDIUM"),(H542))))</formula>
    </cfRule>
  </conditionalFormatting>
  <conditionalFormatting sqref="H542:H546">
    <cfRule type="containsText" dxfId="1164" priority="2464" stopIfTrue="1" operator="containsText" text="HIGH">
      <formula>NOT(ISERROR(SEARCH(("HIGH"),(H542))))</formula>
    </cfRule>
  </conditionalFormatting>
  <conditionalFormatting sqref="B542:B546">
    <cfRule type="expression" dxfId="1163" priority="2465" stopIfTrue="1">
      <formula>(#REF!="√")</formula>
    </cfRule>
  </conditionalFormatting>
  <conditionalFormatting sqref="C542:C546">
    <cfRule type="expression" dxfId="1162" priority="2466" stopIfTrue="1">
      <formula>(#REF!="√")</formula>
    </cfRule>
  </conditionalFormatting>
  <conditionalFormatting sqref="J542:J546">
    <cfRule type="containsText" dxfId="1161" priority="2467" operator="containsText" text="Neutral">
      <formula>NOT(ISERROR(SEARCH(("Neutral"),(J542))))</formula>
    </cfRule>
  </conditionalFormatting>
  <conditionalFormatting sqref="J542:J546">
    <cfRule type="containsText" dxfId="1160" priority="2468" operator="containsText" text="Negative">
      <formula>NOT(ISERROR(SEARCH(("Negative"),(J542))))</formula>
    </cfRule>
  </conditionalFormatting>
  <conditionalFormatting sqref="J542:J546">
    <cfRule type="containsText" dxfId="1159" priority="2469" operator="containsText" text="Positive">
      <formula>NOT(ISERROR(SEARCH(("Positive"),(J542))))</formula>
    </cfRule>
  </conditionalFormatting>
  <conditionalFormatting sqref="J542:J546">
    <cfRule type="containsText" dxfId="1158" priority="2470" operator="containsText" text="Neutral">
      <formula>NOT(ISERROR(SEARCH(("Neutral"),(J542))))</formula>
    </cfRule>
  </conditionalFormatting>
  <conditionalFormatting sqref="J542:J546">
    <cfRule type="containsText" dxfId="1157" priority="2471" operator="containsText" text="Negative">
      <formula>NOT(ISERROR(SEARCH(("Negative"),(J542))))</formula>
    </cfRule>
  </conditionalFormatting>
  <conditionalFormatting sqref="J542:J546">
    <cfRule type="containsText" dxfId="1156" priority="2472" operator="containsText" text="Positive">
      <formula>NOT(ISERROR(SEARCH(("Positive"),(J542))))</formula>
    </cfRule>
  </conditionalFormatting>
  <conditionalFormatting sqref="J542:J546">
    <cfRule type="timePeriod" dxfId="1155" priority="2473" timePeriod="tomorrow">
      <formula>FLOOR(J542,1)=TODAY()+1</formula>
    </cfRule>
  </conditionalFormatting>
  <conditionalFormatting sqref="H542:H546">
    <cfRule type="expression" dxfId="1154" priority="2474" stopIfTrue="1">
      <formula>(#REF!="√")</formula>
    </cfRule>
  </conditionalFormatting>
  <conditionalFormatting sqref="G542:G546">
    <cfRule type="containsText" dxfId="1153" priority="2475" stopIfTrue="1" operator="containsText" text="LOW">
      <formula>NOT(ISERROR(SEARCH(("LOW"),(G542))))</formula>
    </cfRule>
  </conditionalFormatting>
  <conditionalFormatting sqref="G542:G546">
    <cfRule type="containsText" dxfId="1152" priority="2476" stopIfTrue="1" operator="containsText" text="MEDIUM">
      <formula>NOT(ISERROR(SEARCH(("MEDIUM"),(G542))))</formula>
    </cfRule>
  </conditionalFormatting>
  <conditionalFormatting sqref="G542:G546">
    <cfRule type="containsText" dxfId="1151" priority="2477" stopIfTrue="1" operator="containsText" text="HIGH">
      <formula>NOT(ISERROR(SEARCH(("HIGH"),(G542))))</formula>
    </cfRule>
  </conditionalFormatting>
  <conditionalFormatting sqref="G542:G546">
    <cfRule type="expression" dxfId="1150" priority="2478" stopIfTrue="1">
      <formula>(#REF!="√")</formula>
    </cfRule>
  </conditionalFormatting>
  <conditionalFormatting sqref="I548">
    <cfRule type="containsText" dxfId="1149" priority="2479" stopIfTrue="1" operator="containsText" text="LOW">
      <formula>NOT(ISERROR(SEARCH(("LOW"),(I548))))</formula>
    </cfRule>
  </conditionalFormatting>
  <conditionalFormatting sqref="I548">
    <cfRule type="containsText" dxfId="1148" priority="2480" stopIfTrue="1" operator="containsText" text="MEDIUM">
      <formula>NOT(ISERROR(SEARCH(("MEDIUM"),(I548))))</formula>
    </cfRule>
  </conditionalFormatting>
  <conditionalFormatting sqref="I548">
    <cfRule type="containsText" dxfId="1147" priority="2481" stopIfTrue="1" operator="containsText" text="HIGH">
      <formula>NOT(ISERROR(SEARCH(("HIGH"),(I548))))</formula>
    </cfRule>
  </conditionalFormatting>
  <conditionalFormatting sqref="B548">
    <cfRule type="expression" dxfId="1146" priority="2482" stopIfTrue="1">
      <formula>(#REF!="√")</formula>
    </cfRule>
  </conditionalFormatting>
  <conditionalFormatting sqref="I548">
    <cfRule type="expression" dxfId="1145" priority="2483" stopIfTrue="1">
      <formula>(#REF!="√")</formula>
    </cfRule>
  </conditionalFormatting>
  <conditionalFormatting sqref="J555:J557">
    <cfRule type="containsText" dxfId="1144" priority="2484" operator="containsText" text="Neutral">
      <formula>NOT(ISERROR(SEARCH(("Neutral"),(J555))))</formula>
    </cfRule>
  </conditionalFormatting>
  <conditionalFormatting sqref="J555:J557">
    <cfRule type="containsText" dxfId="1143" priority="2485" operator="containsText" text="Negative">
      <formula>NOT(ISERROR(SEARCH(("Negative"),(J555))))</formula>
    </cfRule>
  </conditionalFormatting>
  <conditionalFormatting sqref="J555:J557">
    <cfRule type="containsText" dxfId="1142" priority="2486" operator="containsText" text="Positive">
      <formula>NOT(ISERROR(SEARCH(("Positive"),(J555))))</formula>
    </cfRule>
  </conditionalFormatting>
  <conditionalFormatting sqref="J555:J557">
    <cfRule type="timePeriod" dxfId="1141" priority="2487" timePeriod="tomorrow">
      <formula>FLOOR(J555,1)=TODAY()+1</formula>
    </cfRule>
  </conditionalFormatting>
  <conditionalFormatting sqref="G555:H557">
    <cfRule type="containsText" dxfId="1140" priority="2488" stopIfTrue="1" operator="containsText" text="LOW">
      <formula>NOT(ISERROR(SEARCH(("LOW"),(G555))))</formula>
    </cfRule>
  </conditionalFormatting>
  <conditionalFormatting sqref="G555:H557">
    <cfRule type="containsText" dxfId="1139" priority="2489" stopIfTrue="1" operator="containsText" text="MEDIUM">
      <formula>NOT(ISERROR(SEARCH(("MEDIUM"),(G555))))</formula>
    </cfRule>
  </conditionalFormatting>
  <conditionalFormatting sqref="G555:H557">
    <cfRule type="containsText" dxfId="1138" priority="2490" stopIfTrue="1" operator="containsText" text="HIGH">
      <formula>NOT(ISERROR(SEARCH(("HIGH"),(G555))))</formula>
    </cfRule>
  </conditionalFormatting>
  <conditionalFormatting sqref="B555:B557 G555:G557">
    <cfRule type="expression" dxfId="1137" priority="2491" stopIfTrue="1">
      <formula>(#REF!="√")</formula>
    </cfRule>
  </conditionalFormatting>
  <conditionalFormatting sqref="C555:C557">
    <cfRule type="expression" dxfId="1136" priority="2492" stopIfTrue="1">
      <formula>(#REF!="√")</formula>
    </cfRule>
  </conditionalFormatting>
  <conditionalFormatting sqref="H555:H557">
    <cfRule type="expression" dxfId="1135" priority="2493" stopIfTrue="1">
      <formula>(#REF!="√")</formula>
    </cfRule>
  </conditionalFormatting>
  <conditionalFormatting sqref="D555:D560">
    <cfRule type="cellIs" dxfId="1134" priority="2494" operator="equal">
      <formula>"رد"</formula>
    </cfRule>
  </conditionalFormatting>
  <conditionalFormatting sqref="D555:D560">
    <cfRule type="cellIs" dxfId="1133" priority="2495" operator="equal">
      <formula>"قبول"</formula>
    </cfRule>
  </conditionalFormatting>
  <conditionalFormatting sqref="D555:D560">
    <cfRule type="cellIs" dxfId="1132" priority="2496" operator="equal">
      <formula>"رد"</formula>
    </cfRule>
  </conditionalFormatting>
  <conditionalFormatting sqref="D555:D560">
    <cfRule type="cellIs" dxfId="1131" priority="2497" operator="equal">
      <formula>"قبول"</formula>
    </cfRule>
  </conditionalFormatting>
  <conditionalFormatting sqref="D555:D560">
    <cfRule type="cellIs" dxfId="1130" priority="2498" operator="equal">
      <formula>"قبول"</formula>
    </cfRule>
  </conditionalFormatting>
  <conditionalFormatting sqref="G555:G560">
    <cfRule type="cellIs" dxfId="1129" priority="2499" operator="equal">
      <formula>"معمولی"</formula>
    </cfRule>
  </conditionalFormatting>
  <conditionalFormatting sqref="G555:G560">
    <cfRule type="cellIs" dxfId="1128" priority="2500" operator="equal">
      <formula>"جدی"</formula>
    </cfRule>
  </conditionalFormatting>
  <conditionalFormatting sqref="G555:G560">
    <cfRule type="cellIs" dxfId="1127" priority="2501" operator="equal">
      <formula>"حیاتی"</formula>
    </cfRule>
  </conditionalFormatting>
  <conditionalFormatting sqref="I554">
    <cfRule type="containsText" dxfId="1126" priority="2502" stopIfTrue="1" operator="containsText" text="LOW">
      <formula>NOT(ISERROR(SEARCH(("LOW"),(I554))))</formula>
    </cfRule>
  </conditionalFormatting>
  <conditionalFormatting sqref="I554">
    <cfRule type="containsText" dxfId="1125" priority="2503" stopIfTrue="1" operator="containsText" text="MEDIUM">
      <formula>NOT(ISERROR(SEARCH(("MEDIUM"),(I554))))</formula>
    </cfRule>
  </conditionalFormatting>
  <conditionalFormatting sqref="I554">
    <cfRule type="containsText" dxfId="1124" priority="2504" stopIfTrue="1" operator="containsText" text="HIGH">
      <formula>NOT(ISERROR(SEARCH(("HIGH"),(I554))))</formula>
    </cfRule>
  </conditionalFormatting>
  <conditionalFormatting sqref="B554">
    <cfRule type="expression" dxfId="1123" priority="2505" stopIfTrue="1">
      <formula>(#REF!="√")</formula>
    </cfRule>
  </conditionalFormatting>
  <conditionalFormatting sqref="I554">
    <cfRule type="expression" dxfId="1122" priority="2506" stopIfTrue="1">
      <formula>(#REF!="√")</formula>
    </cfRule>
  </conditionalFormatting>
  <conditionalFormatting sqref="J562:J566">
    <cfRule type="containsText" dxfId="1121" priority="2507" operator="containsText" text="Neutral">
      <formula>NOT(ISERROR(SEARCH(("Neutral"),(J562))))</formula>
    </cfRule>
  </conditionalFormatting>
  <conditionalFormatting sqref="J562:J566">
    <cfRule type="containsText" dxfId="1120" priority="2508" operator="containsText" text="Negative">
      <formula>NOT(ISERROR(SEARCH(("Negative"),(J562))))</formula>
    </cfRule>
  </conditionalFormatting>
  <conditionalFormatting sqref="J562:J566">
    <cfRule type="containsText" dxfId="1119" priority="2509" operator="containsText" text="Positive">
      <formula>NOT(ISERROR(SEARCH(("Positive"),(J562))))</formula>
    </cfRule>
  </conditionalFormatting>
  <conditionalFormatting sqref="J562:J566">
    <cfRule type="timePeriod" dxfId="1118" priority="2510" timePeriod="tomorrow">
      <formula>FLOOR(J562,1)=TODAY()+1</formula>
    </cfRule>
  </conditionalFormatting>
  <conditionalFormatting sqref="G562:H566">
    <cfRule type="containsText" dxfId="1117" priority="2511" stopIfTrue="1" operator="containsText" text="LOW">
      <formula>NOT(ISERROR(SEARCH(("LOW"),(G562))))</formula>
    </cfRule>
  </conditionalFormatting>
  <conditionalFormatting sqref="G562:H566">
    <cfRule type="containsText" dxfId="1116" priority="2512" stopIfTrue="1" operator="containsText" text="MEDIUM">
      <formula>NOT(ISERROR(SEARCH(("MEDIUM"),(G562))))</formula>
    </cfRule>
  </conditionalFormatting>
  <conditionalFormatting sqref="G562:H566">
    <cfRule type="containsText" dxfId="1115" priority="2513" stopIfTrue="1" operator="containsText" text="HIGH">
      <formula>NOT(ISERROR(SEARCH(("HIGH"),(G562))))</formula>
    </cfRule>
  </conditionalFormatting>
  <conditionalFormatting sqref="B562:B566 G562:G566">
    <cfRule type="expression" dxfId="1114" priority="2514" stopIfTrue="1">
      <formula>(#REF!="√")</formula>
    </cfRule>
  </conditionalFormatting>
  <conditionalFormatting sqref="C562:C566">
    <cfRule type="expression" dxfId="1113" priority="2515" stopIfTrue="1">
      <formula>(#REF!="√")</formula>
    </cfRule>
  </conditionalFormatting>
  <conditionalFormatting sqref="H562:H566">
    <cfRule type="expression" dxfId="1112" priority="2516" stopIfTrue="1">
      <formula>(#REF!="√")</formula>
    </cfRule>
  </conditionalFormatting>
  <conditionalFormatting sqref="I561">
    <cfRule type="containsText" dxfId="1111" priority="2517" stopIfTrue="1" operator="containsText" text="LOW">
      <formula>NOT(ISERROR(SEARCH(("LOW"),(I561))))</formula>
    </cfRule>
  </conditionalFormatting>
  <conditionalFormatting sqref="I561">
    <cfRule type="containsText" dxfId="1110" priority="2518" stopIfTrue="1" operator="containsText" text="MEDIUM">
      <formula>NOT(ISERROR(SEARCH(("MEDIUM"),(I561))))</formula>
    </cfRule>
  </conditionalFormatting>
  <conditionalFormatting sqref="I561">
    <cfRule type="containsText" dxfId="1109" priority="2519" stopIfTrue="1" operator="containsText" text="HIGH">
      <formula>NOT(ISERROR(SEARCH(("HIGH"),(I561))))</formula>
    </cfRule>
  </conditionalFormatting>
  <conditionalFormatting sqref="B561">
    <cfRule type="expression" dxfId="1108" priority="2520" stopIfTrue="1">
      <formula>(#REF!="√")</formula>
    </cfRule>
  </conditionalFormatting>
  <conditionalFormatting sqref="I561">
    <cfRule type="expression" dxfId="1107" priority="2521" stopIfTrue="1">
      <formula>(#REF!="√")</formula>
    </cfRule>
  </conditionalFormatting>
  <conditionalFormatting sqref="D568:D571">
    <cfRule type="cellIs" dxfId="1106" priority="2522" operator="equal">
      <formula>"رد"</formula>
    </cfRule>
  </conditionalFormatting>
  <conditionalFormatting sqref="D568:D571">
    <cfRule type="cellIs" dxfId="1105" priority="2523" operator="equal">
      <formula>"قبول"</formula>
    </cfRule>
  </conditionalFormatting>
  <conditionalFormatting sqref="D568:D571">
    <cfRule type="cellIs" dxfId="1104" priority="2524" operator="equal">
      <formula>"رد"</formula>
    </cfRule>
  </conditionalFormatting>
  <conditionalFormatting sqref="D568:D571">
    <cfRule type="cellIs" dxfId="1103" priority="2525" operator="equal">
      <formula>"قبول"</formula>
    </cfRule>
  </conditionalFormatting>
  <conditionalFormatting sqref="D568:D571">
    <cfRule type="cellIs" dxfId="1102" priority="2526" operator="equal">
      <formula>"قبول"</formula>
    </cfRule>
  </conditionalFormatting>
  <conditionalFormatting sqref="G568:G571">
    <cfRule type="cellIs" dxfId="1101" priority="2527" operator="equal">
      <formula>"معمولی"</formula>
    </cfRule>
  </conditionalFormatting>
  <conditionalFormatting sqref="G568:G571">
    <cfRule type="cellIs" dxfId="1100" priority="2528" operator="equal">
      <formula>"جدی"</formula>
    </cfRule>
  </conditionalFormatting>
  <conditionalFormatting sqref="G568:G571">
    <cfRule type="cellIs" dxfId="1099" priority="2529" operator="equal">
      <formula>"حیاتی"</formula>
    </cfRule>
  </conditionalFormatting>
  <conditionalFormatting sqref="J568:J571">
    <cfRule type="containsText" dxfId="1098" priority="2530" operator="containsText" text="Neutral">
      <formula>NOT(ISERROR(SEARCH(("Neutral"),(J568))))</formula>
    </cfRule>
  </conditionalFormatting>
  <conditionalFormatting sqref="J568:J571">
    <cfRule type="containsText" dxfId="1097" priority="2531" operator="containsText" text="Negative">
      <formula>NOT(ISERROR(SEARCH(("Negative"),(J568))))</formula>
    </cfRule>
  </conditionalFormatting>
  <conditionalFormatting sqref="J568:J571">
    <cfRule type="containsText" dxfId="1096" priority="2532" operator="containsText" text="Positive">
      <formula>NOT(ISERROR(SEARCH(("Positive"),(J568))))</formula>
    </cfRule>
  </conditionalFormatting>
  <conditionalFormatting sqref="J568:J571">
    <cfRule type="timePeriod" dxfId="1095" priority="2533" timePeriod="tomorrow">
      <formula>FLOOR(J568,1)=TODAY()+1</formula>
    </cfRule>
  </conditionalFormatting>
  <conditionalFormatting sqref="G568:H571">
    <cfRule type="containsText" dxfId="1094" priority="2534" stopIfTrue="1" operator="containsText" text="LOW">
      <formula>NOT(ISERROR(SEARCH(("LOW"),(G568))))</formula>
    </cfRule>
  </conditionalFormatting>
  <conditionalFormatting sqref="G568:H571">
    <cfRule type="containsText" dxfId="1093" priority="2535" stopIfTrue="1" operator="containsText" text="MEDIUM">
      <formula>NOT(ISERROR(SEARCH(("MEDIUM"),(G568))))</formula>
    </cfRule>
  </conditionalFormatting>
  <conditionalFormatting sqref="G568:H571">
    <cfRule type="containsText" dxfId="1092" priority="2536" stopIfTrue="1" operator="containsText" text="HIGH">
      <formula>NOT(ISERROR(SEARCH(("HIGH"),(G568))))</formula>
    </cfRule>
  </conditionalFormatting>
  <conditionalFormatting sqref="B568:B571 G568:G571">
    <cfRule type="expression" dxfId="1091" priority="2537" stopIfTrue="1">
      <formula>(#REF!="√")</formula>
    </cfRule>
  </conditionalFormatting>
  <conditionalFormatting sqref="C568:C571">
    <cfRule type="expression" dxfId="1090" priority="2538" stopIfTrue="1">
      <formula>(#REF!="√")</formula>
    </cfRule>
  </conditionalFormatting>
  <conditionalFormatting sqref="H568:H571">
    <cfRule type="expression" dxfId="1089" priority="2539" stopIfTrue="1">
      <formula>(#REF!="√")</formula>
    </cfRule>
  </conditionalFormatting>
  <conditionalFormatting sqref="I567">
    <cfRule type="containsText" dxfId="1088" priority="2540" stopIfTrue="1" operator="containsText" text="LOW">
      <formula>NOT(ISERROR(SEARCH(("LOW"),(I567))))</formula>
    </cfRule>
  </conditionalFormatting>
  <conditionalFormatting sqref="I567">
    <cfRule type="containsText" dxfId="1087" priority="2541" stopIfTrue="1" operator="containsText" text="MEDIUM">
      <formula>NOT(ISERROR(SEARCH(("MEDIUM"),(I567))))</formula>
    </cfRule>
  </conditionalFormatting>
  <conditionalFormatting sqref="I567">
    <cfRule type="containsText" dxfId="1086" priority="2542" stopIfTrue="1" operator="containsText" text="HIGH">
      <formula>NOT(ISERROR(SEARCH(("HIGH"),(I567))))</formula>
    </cfRule>
  </conditionalFormatting>
  <conditionalFormatting sqref="B567">
    <cfRule type="expression" dxfId="1085" priority="2543" stopIfTrue="1">
      <formula>(#REF!="√")</formula>
    </cfRule>
  </conditionalFormatting>
  <conditionalFormatting sqref="I567">
    <cfRule type="expression" dxfId="1084" priority="2544" stopIfTrue="1">
      <formula>(#REF!="√")</formula>
    </cfRule>
  </conditionalFormatting>
  <conditionalFormatting sqref="D573:D577">
    <cfRule type="cellIs" dxfId="1083" priority="2545" operator="equal">
      <formula>"رد"</formula>
    </cfRule>
  </conditionalFormatting>
  <conditionalFormatting sqref="D573:D577">
    <cfRule type="cellIs" dxfId="1082" priority="2546" operator="equal">
      <formula>"قبول"</formula>
    </cfRule>
  </conditionalFormatting>
  <conditionalFormatting sqref="D573:D577">
    <cfRule type="cellIs" dxfId="1081" priority="2547" operator="equal">
      <formula>"رد"</formula>
    </cfRule>
  </conditionalFormatting>
  <conditionalFormatting sqref="D573:D577">
    <cfRule type="cellIs" dxfId="1080" priority="2548" operator="equal">
      <formula>"قبول"</formula>
    </cfRule>
  </conditionalFormatting>
  <conditionalFormatting sqref="D573:D577">
    <cfRule type="cellIs" dxfId="1079" priority="2549" operator="equal">
      <formula>"قبول"</formula>
    </cfRule>
  </conditionalFormatting>
  <conditionalFormatting sqref="G573:G577">
    <cfRule type="cellIs" dxfId="1078" priority="2550" operator="equal">
      <formula>"معمولی"</formula>
    </cfRule>
  </conditionalFormatting>
  <conditionalFormatting sqref="G573:G577">
    <cfRule type="cellIs" dxfId="1077" priority="2551" operator="equal">
      <formula>"جدی"</formula>
    </cfRule>
  </conditionalFormatting>
  <conditionalFormatting sqref="G573:G577">
    <cfRule type="cellIs" dxfId="1076" priority="2552" operator="equal">
      <formula>"حیاتی"</formula>
    </cfRule>
  </conditionalFormatting>
  <conditionalFormatting sqref="J573:J577">
    <cfRule type="containsText" dxfId="1075" priority="2553" operator="containsText" text="Neutral">
      <formula>NOT(ISERROR(SEARCH(("Neutral"),(J573))))</formula>
    </cfRule>
  </conditionalFormatting>
  <conditionalFormatting sqref="J573:J577">
    <cfRule type="containsText" dxfId="1074" priority="2554" operator="containsText" text="Negative">
      <formula>NOT(ISERROR(SEARCH(("Negative"),(J573))))</formula>
    </cfRule>
  </conditionalFormatting>
  <conditionalFormatting sqref="J573:J577">
    <cfRule type="containsText" dxfId="1073" priority="2555" operator="containsText" text="Positive">
      <formula>NOT(ISERROR(SEARCH(("Positive"),(J573))))</formula>
    </cfRule>
  </conditionalFormatting>
  <conditionalFormatting sqref="J573:J577">
    <cfRule type="timePeriod" dxfId="1072" priority="2556" timePeriod="tomorrow">
      <formula>FLOOR(J573,1)=TODAY()+1</formula>
    </cfRule>
  </conditionalFormatting>
  <conditionalFormatting sqref="G573:H577">
    <cfRule type="containsText" dxfId="1071" priority="2557" stopIfTrue="1" operator="containsText" text="LOW">
      <formula>NOT(ISERROR(SEARCH(("LOW"),(G573))))</formula>
    </cfRule>
  </conditionalFormatting>
  <conditionalFormatting sqref="G573:H577">
    <cfRule type="containsText" dxfId="1070" priority="2558" stopIfTrue="1" operator="containsText" text="MEDIUM">
      <formula>NOT(ISERROR(SEARCH(("MEDIUM"),(G573))))</formula>
    </cfRule>
  </conditionalFormatting>
  <conditionalFormatting sqref="G573:H577">
    <cfRule type="containsText" dxfId="1069" priority="2559" stopIfTrue="1" operator="containsText" text="HIGH">
      <formula>NOT(ISERROR(SEARCH(("HIGH"),(G573))))</formula>
    </cfRule>
  </conditionalFormatting>
  <conditionalFormatting sqref="B573:B577 G573:G577">
    <cfRule type="expression" dxfId="1068" priority="2560" stopIfTrue="1">
      <formula>(#REF!="√")</formula>
    </cfRule>
  </conditionalFormatting>
  <conditionalFormatting sqref="C573:C577">
    <cfRule type="expression" dxfId="1067" priority="2561" stopIfTrue="1">
      <formula>(#REF!="√")</formula>
    </cfRule>
  </conditionalFormatting>
  <conditionalFormatting sqref="H573:H577">
    <cfRule type="expression" dxfId="1066" priority="2562" stopIfTrue="1">
      <formula>(#REF!="√")</formula>
    </cfRule>
  </conditionalFormatting>
  <conditionalFormatting sqref="I572">
    <cfRule type="containsText" dxfId="1065" priority="2563" stopIfTrue="1" operator="containsText" text="LOW">
      <formula>NOT(ISERROR(SEARCH(("LOW"),(I572))))</formula>
    </cfRule>
  </conditionalFormatting>
  <conditionalFormatting sqref="I572">
    <cfRule type="containsText" dxfId="1064" priority="2564" stopIfTrue="1" operator="containsText" text="MEDIUM">
      <formula>NOT(ISERROR(SEARCH(("MEDIUM"),(I572))))</formula>
    </cfRule>
  </conditionalFormatting>
  <conditionalFormatting sqref="I572">
    <cfRule type="containsText" dxfId="1063" priority="2565" stopIfTrue="1" operator="containsText" text="HIGH">
      <formula>NOT(ISERROR(SEARCH(("HIGH"),(I572))))</formula>
    </cfRule>
  </conditionalFormatting>
  <conditionalFormatting sqref="B572">
    <cfRule type="expression" dxfId="1062" priority="2566" stopIfTrue="1">
      <formula>(#REF!="√")</formula>
    </cfRule>
  </conditionalFormatting>
  <conditionalFormatting sqref="I572">
    <cfRule type="expression" dxfId="1061" priority="2567" stopIfTrue="1">
      <formula>(#REF!="√")</formula>
    </cfRule>
  </conditionalFormatting>
  <conditionalFormatting sqref="D579:D584">
    <cfRule type="cellIs" dxfId="1060" priority="2568" operator="equal">
      <formula>"رد"</formula>
    </cfRule>
  </conditionalFormatting>
  <conditionalFormatting sqref="D579:D584">
    <cfRule type="cellIs" dxfId="1059" priority="2569" operator="equal">
      <formula>"قبول"</formula>
    </cfRule>
  </conditionalFormatting>
  <conditionalFormatting sqref="D579:D584">
    <cfRule type="cellIs" dxfId="1058" priority="2570" operator="equal">
      <formula>"رد"</formula>
    </cfRule>
  </conditionalFormatting>
  <conditionalFormatting sqref="D579:D584">
    <cfRule type="cellIs" dxfId="1057" priority="2571" operator="equal">
      <formula>"قبول"</formula>
    </cfRule>
  </conditionalFormatting>
  <conditionalFormatting sqref="D579:D584">
    <cfRule type="cellIs" dxfId="1056" priority="2572" operator="equal">
      <formula>"قبول"</formula>
    </cfRule>
  </conditionalFormatting>
  <conditionalFormatting sqref="G579:G584">
    <cfRule type="cellIs" dxfId="1055" priority="2573" operator="equal">
      <formula>"معمولی"</formula>
    </cfRule>
  </conditionalFormatting>
  <conditionalFormatting sqref="G579:G584">
    <cfRule type="cellIs" dxfId="1054" priority="2574" operator="equal">
      <formula>"جدی"</formula>
    </cfRule>
  </conditionalFormatting>
  <conditionalFormatting sqref="G579:G584">
    <cfRule type="cellIs" dxfId="1053" priority="2575" operator="equal">
      <formula>"حیاتی"</formula>
    </cfRule>
  </conditionalFormatting>
  <conditionalFormatting sqref="J579:J584">
    <cfRule type="containsText" dxfId="1052" priority="2576" operator="containsText" text="Neutral">
      <formula>NOT(ISERROR(SEARCH(("Neutral"),(J579))))</formula>
    </cfRule>
  </conditionalFormatting>
  <conditionalFormatting sqref="J579:J584">
    <cfRule type="containsText" dxfId="1051" priority="2577" operator="containsText" text="Negative">
      <formula>NOT(ISERROR(SEARCH(("Negative"),(J579))))</formula>
    </cfRule>
  </conditionalFormatting>
  <conditionalFormatting sqref="J579:J584">
    <cfRule type="containsText" dxfId="1050" priority="2578" operator="containsText" text="Positive">
      <formula>NOT(ISERROR(SEARCH(("Positive"),(J579))))</formula>
    </cfRule>
  </conditionalFormatting>
  <conditionalFormatting sqref="J579:J584">
    <cfRule type="timePeriod" dxfId="1049" priority="2579" timePeriod="tomorrow">
      <formula>FLOOR(J579,1)=TODAY()+1</formula>
    </cfRule>
  </conditionalFormatting>
  <conditionalFormatting sqref="G579:H584">
    <cfRule type="containsText" dxfId="1048" priority="2580" stopIfTrue="1" operator="containsText" text="LOW">
      <formula>NOT(ISERROR(SEARCH(("LOW"),(G579))))</formula>
    </cfRule>
  </conditionalFormatting>
  <conditionalFormatting sqref="G579:H584">
    <cfRule type="containsText" dxfId="1047" priority="2581" stopIfTrue="1" operator="containsText" text="MEDIUM">
      <formula>NOT(ISERROR(SEARCH(("MEDIUM"),(G579))))</formula>
    </cfRule>
  </conditionalFormatting>
  <conditionalFormatting sqref="G579:H584">
    <cfRule type="containsText" dxfId="1046" priority="2582" stopIfTrue="1" operator="containsText" text="HIGH">
      <formula>NOT(ISERROR(SEARCH(("HIGH"),(G579))))</formula>
    </cfRule>
  </conditionalFormatting>
  <conditionalFormatting sqref="B579:B584 G579:G584">
    <cfRule type="expression" dxfId="1045" priority="2583" stopIfTrue="1">
      <formula>(#REF!="√")</formula>
    </cfRule>
  </conditionalFormatting>
  <conditionalFormatting sqref="C579:C584">
    <cfRule type="expression" dxfId="1044" priority="2584" stopIfTrue="1">
      <formula>(#REF!="√")</formula>
    </cfRule>
  </conditionalFormatting>
  <conditionalFormatting sqref="H579:H584">
    <cfRule type="expression" dxfId="1043" priority="2585" stopIfTrue="1">
      <formula>(#REF!="√")</formula>
    </cfRule>
  </conditionalFormatting>
  <conditionalFormatting sqref="I578">
    <cfRule type="containsText" dxfId="1042" priority="2586" stopIfTrue="1" operator="containsText" text="LOW">
      <formula>NOT(ISERROR(SEARCH(("LOW"),(I578))))</formula>
    </cfRule>
  </conditionalFormatting>
  <conditionalFormatting sqref="I578">
    <cfRule type="containsText" dxfId="1041" priority="2587" stopIfTrue="1" operator="containsText" text="MEDIUM">
      <formula>NOT(ISERROR(SEARCH(("MEDIUM"),(I578))))</formula>
    </cfRule>
  </conditionalFormatting>
  <conditionalFormatting sqref="I578">
    <cfRule type="containsText" dxfId="1040" priority="2588" stopIfTrue="1" operator="containsText" text="HIGH">
      <formula>NOT(ISERROR(SEARCH(("HIGH"),(I578))))</formula>
    </cfRule>
  </conditionalFormatting>
  <conditionalFormatting sqref="B578">
    <cfRule type="expression" dxfId="1039" priority="2589" stopIfTrue="1">
      <formula>(#REF!="√")</formula>
    </cfRule>
  </conditionalFormatting>
  <conditionalFormatting sqref="I578">
    <cfRule type="expression" dxfId="1038" priority="2590" stopIfTrue="1">
      <formula>(#REF!="√")</formula>
    </cfRule>
  </conditionalFormatting>
  <conditionalFormatting sqref="D586:D592">
    <cfRule type="cellIs" dxfId="1037" priority="2591" operator="equal">
      <formula>"رد"</formula>
    </cfRule>
  </conditionalFormatting>
  <conditionalFormatting sqref="D586:D592">
    <cfRule type="cellIs" dxfId="1036" priority="2592" operator="equal">
      <formula>"قبول"</formula>
    </cfRule>
  </conditionalFormatting>
  <conditionalFormatting sqref="D586:D592">
    <cfRule type="cellIs" dxfId="1035" priority="2593" operator="equal">
      <formula>"رد"</formula>
    </cfRule>
  </conditionalFormatting>
  <conditionalFormatting sqref="D586:D592">
    <cfRule type="cellIs" dxfId="1034" priority="2594" operator="equal">
      <formula>"قبول"</formula>
    </cfRule>
  </conditionalFormatting>
  <conditionalFormatting sqref="D586:D592">
    <cfRule type="cellIs" dxfId="1033" priority="2595" operator="equal">
      <formula>"قبول"</formula>
    </cfRule>
  </conditionalFormatting>
  <conditionalFormatting sqref="G586:G592">
    <cfRule type="cellIs" dxfId="1032" priority="2596" operator="equal">
      <formula>"معمولی"</formula>
    </cfRule>
  </conditionalFormatting>
  <conditionalFormatting sqref="G586:G592">
    <cfRule type="cellIs" dxfId="1031" priority="2597" operator="equal">
      <formula>"جدی"</formula>
    </cfRule>
  </conditionalFormatting>
  <conditionalFormatting sqref="G586:G592">
    <cfRule type="cellIs" dxfId="1030" priority="2598" operator="equal">
      <formula>"حیاتی"</formula>
    </cfRule>
  </conditionalFormatting>
  <conditionalFormatting sqref="J586:J592">
    <cfRule type="containsText" dxfId="1029" priority="2599" operator="containsText" text="Neutral">
      <formula>NOT(ISERROR(SEARCH(("Neutral"),(J586))))</formula>
    </cfRule>
  </conditionalFormatting>
  <conditionalFormatting sqref="J586:J592">
    <cfRule type="containsText" dxfId="1028" priority="2600" operator="containsText" text="Negative">
      <formula>NOT(ISERROR(SEARCH(("Negative"),(J586))))</formula>
    </cfRule>
  </conditionalFormatting>
  <conditionalFormatting sqref="J586:J592">
    <cfRule type="containsText" dxfId="1027" priority="2601" operator="containsText" text="Positive">
      <formula>NOT(ISERROR(SEARCH(("Positive"),(J586))))</formula>
    </cfRule>
  </conditionalFormatting>
  <conditionalFormatting sqref="J586:J592">
    <cfRule type="timePeriod" dxfId="1026" priority="2602" timePeriod="tomorrow">
      <formula>FLOOR(J586,1)=TODAY()+1</formula>
    </cfRule>
  </conditionalFormatting>
  <conditionalFormatting sqref="G586:H592">
    <cfRule type="containsText" dxfId="1025" priority="2603" stopIfTrue="1" operator="containsText" text="LOW">
      <formula>NOT(ISERROR(SEARCH(("LOW"),(G586))))</formula>
    </cfRule>
  </conditionalFormatting>
  <conditionalFormatting sqref="G586:H592">
    <cfRule type="containsText" dxfId="1024" priority="2604" stopIfTrue="1" operator="containsText" text="MEDIUM">
      <formula>NOT(ISERROR(SEARCH(("MEDIUM"),(G586))))</formula>
    </cfRule>
  </conditionalFormatting>
  <conditionalFormatting sqref="G586:H592">
    <cfRule type="containsText" dxfId="1023" priority="2605" stopIfTrue="1" operator="containsText" text="HIGH">
      <formula>NOT(ISERROR(SEARCH(("HIGH"),(G586))))</formula>
    </cfRule>
  </conditionalFormatting>
  <conditionalFormatting sqref="B586:B592 G586:G592">
    <cfRule type="expression" dxfId="1022" priority="2606" stopIfTrue="1">
      <formula>(#REF!="√")</formula>
    </cfRule>
  </conditionalFormatting>
  <conditionalFormatting sqref="C586:C592">
    <cfRule type="expression" dxfId="1021" priority="2607" stopIfTrue="1">
      <formula>(#REF!="√")</formula>
    </cfRule>
  </conditionalFormatting>
  <conditionalFormatting sqref="H586:H592">
    <cfRule type="expression" dxfId="1020" priority="2608" stopIfTrue="1">
      <formula>(#REF!="√")</formula>
    </cfRule>
  </conditionalFormatting>
  <conditionalFormatting sqref="I585">
    <cfRule type="containsText" dxfId="1019" priority="2609" stopIfTrue="1" operator="containsText" text="LOW">
      <formula>NOT(ISERROR(SEARCH(("LOW"),(I585))))</formula>
    </cfRule>
  </conditionalFormatting>
  <conditionalFormatting sqref="I585">
    <cfRule type="containsText" dxfId="1018" priority="2610" stopIfTrue="1" operator="containsText" text="MEDIUM">
      <formula>NOT(ISERROR(SEARCH(("MEDIUM"),(I585))))</formula>
    </cfRule>
  </conditionalFormatting>
  <conditionalFormatting sqref="I585">
    <cfRule type="containsText" dxfId="1017" priority="2611" stopIfTrue="1" operator="containsText" text="HIGH">
      <formula>NOT(ISERROR(SEARCH(("HIGH"),(I585))))</formula>
    </cfRule>
  </conditionalFormatting>
  <conditionalFormatting sqref="B585">
    <cfRule type="expression" dxfId="1016" priority="2612" stopIfTrue="1">
      <formula>(#REF!="√")</formula>
    </cfRule>
  </conditionalFormatting>
  <conditionalFormatting sqref="I585">
    <cfRule type="expression" dxfId="1015" priority="2613" stopIfTrue="1">
      <formula>(#REF!="√")</formula>
    </cfRule>
  </conditionalFormatting>
  <conditionalFormatting sqref="D594:D600">
    <cfRule type="cellIs" dxfId="1014" priority="2614" operator="equal">
      <formula>"رد"</formula>
    </cfRule>
  </conditionalFormatting>
  <conditionalFormatting sqref="D594:D600">
    <cfRule type="cellIs" dxfId="1013" priority="2615" operator="equal">
      <formula>"قبول"</formula>
    </cfRule>
  </conditionalFormatting>
  <conditionalFormatting sqref="D594:D600">
    <cfRule type="cellIs" dxfId="1012" priority="2616" operator="equal">
      <formula>"رد"</formula>
    </cfRule>
  </conditionalFormatting>
  <conditionalFormatting sqref="D594:D600">
    <cfRule type="cellIs" dxfId="1011" priority="2617" operator="equal">
      <formula>"قبول"</formula>
    </cfRule>
  </conditionalFormatting>
  <conditionalFormatting sqref="D594:D600">
    <cfRule type="cellIs" dxfId="1010" priority="2618" operator="equal">
      <formula>"قبول"</formula>
    </cfRule>
  </conditionalFormatting>
  <conditionalFormatting sqref="G594:G600">
    <cfRule type="cellIs" dxfId="1009" priority="2619" operator="equal">
      <formula>"معمولی"</formula>
    </cfRule>
  </conditionalFormatting>
  <conditionalFormatting sqref="G594:G600">
    <cfRule type="cellIs" dxfId="1008" priority="2620" operator="equal">
      <formula>"جدی"</formula>
    </cfRule>
  </conditionalFormatting>
  <conditionalFormatting sqref="G594:G600">
    <cfRule type="cellIs" dxfId="1007" priority="2621" operator="equal">
      <formula>"حیاتی"</formula>
    </cfRule>
  </conditionalFormatting>
  <conditionalFormatting sqref="J594:J600">
    <cfRule type="containsText" dxfId="1006" priority="2622" operator="containsText" text="Neutral">
      <formula>NOT(ISERROR(SEARCH(("Neutral"),(J594))))</formula>
    </cfRule>
  </conditionalFormatting>
  <conditionalFormatting sqref="J594:J600">
    <cfRule type="containsText" dxfId="1005" priority="2623" operator="containsText" text="Negative">
      <formula>NOT(ISERROR(SEARCH(("Negative"),(J594))))</formula>
    </cfRule>
  </conditionalFormatting>
  <conditionalFormatting sqref="J594:J600">
    <cfRule type="containsText" dxfId="1004" priority="2624" operator="containsText" text="Positive">
      <formula>NOT(ISERROR(SEARCH(("Positive"),(J594))))</formula>
    </cfRule>
  </conditionalFormatting>
  <conditionalFormatting sqref="J594:J600">
    <cfRule type="timePeriod" dxfId="1003" priority="2625" timePeriod="tomorrow">
      <formula>FLOOR(J594,1)=TODAY()+1</formula>
    </cfRule>
  </conditionalFormatting>
  <conditionalFormatting sqref="G594:H600">
    <cfRule type="containsText" dxfId="1002" priority="2626" stopIfTrue="1" operator="containsText" text="LOW">
      <formula>NOT(ISERROR(SEARCH(("LOW"),(G594))))</formula>
    </cfRule>
  </conditionalFormatting>
  <conditionalFormatting sqref="G594:H600">
    <cfRule type="containsText" dxfId="1001" priority="2627" stopIfTrue="1" operator="containsText" text="MEDIUM">
      <formula>NOT(ISERROR(SEARCH(("MEDIUM"),(G594))))</formula>
    </cfRule>
  </conditionalFormatting>
  <conditionalFormatting sqref="G594:H600">
    <cfRule type="containsText" dxfId="1000" priority="2628" stopIfTrue="1" operator="containsText" text="HIGH">
      <formula>NOT(ISERROR(SEARCH(("HIGH"),(G594))))</formula>
    </cfRule>
  </conditionalFormatting>
  <conditionalFormatting sqref="B594:B600 G594:G600">
    <cfRule type="expression" dxfId="999" priority="2629" stopIfTrue="1">
      <formula>(#REF!="√")</formula>
    </cfRule>
  </conditionalFormatting>
  <conditionalFormatting sqref="C594:C600">
    <cfRule type="expression" dxfId="998" priority="2630" stopIfTrue="1">
      <formula>(#REF!="√")</formula>
    </cfRule>
  </conditionalFormatting>
  <conditionalFormatting sqref="H594:H600">
    <cfRule type="expression" dxfId="997" priority="2631" stopIfTrue="1">
      <formula>(#REF!="√")</formula>
    </cfRule>
  </conditionalFormatting>
  <conditionalFormatting sqref="I593">
    <cfRule type="containsText" dxfId="996" priority="2632" stopIfTrue="1" operator="containsText" text="LOW">
      <formula>NOT(ISERROR(SEARCH(("LOW"),(I593))))</formula>
    </cfRule>
  </conditionalFormatting>
  <conditionalFormatting sqref="I593">
    <cfRule type="containsText" dxfId="995" priority="2633" stopIfTrue="1" operator="containsText" text="MEDIUM">
      <formula>NOT(ISERROR(SEARCH(("MEDIUM"),(I593))))</formula>
    </cfRule>
  </conditionalFormatting>
  <conditionalFormatting sqref="I593">
    <cfRule type="containsText" dxfId="994" priority="2634" stopIfTrue="1" operator="containsText" text="HIGH">
      <formula>NOT(ISERROR(SEARCH(("HIGH"),(I593))))</formula>
    </cfRule>
  </conditionalFormatting>
  <conditionalFormatting sqref="B593">
    <cfRule type="expression" dxfId="993" priority="2635" stopIfTrue="1">
      <formula>(#REF!="√")</formula>
    </cfRule>
  </conditionalFormatting>
  <conditionalFormatting sqref="I593">
    <cfRule type="expression" dxfId="992" priority="2636" stopIfTrue="1">
      <formula>(#REF!="√")</formula>
    </cfRule>
  </conditionalFormatting>
  <conditionalFormatting sqref="D602:D608">
    <cfRule type="cellIs" dxfId="991" priority="2637" operator="equal">
      <formula>"رد"</formula>
    </cfRule>
  </conditionalFormatting>
  <conditionalFormatting sqref="D602:D608">
    <cfRule type="cellIs" dxfId="990" priority="2638" operator="equal">
      <formula>"قبول"</formula>
    </cfRule>
  </conditionalFormatting>
  <conditionalFormatting sqref="D602:D608">
    <cfRule type="cellIs" dxfId="989" priority="2639" operator="equal">
      <formula>"رد"</formula>
    </cfRule>
  </conditionalFormatting>
  <conditionalFormatting sqref="D602:D608">
    <cfRule type="cellIs" dxfId="988" priority="2640" operator="equal">
      <formula>"قبول"</formula>
    </cfRule>
  </conditionalFormatting>
  <conditionalFormatting sqref="D602:D608">
    <cfRule type="cellIs" dxfId="987" priority="2641" operator="equal">
      <formula>"قبول"</formula>
    </cfRule>
  </conditionalFormatting>
  <conditionalFormatting sqref="G602:G608">
    <cfRule type="cellIs" dxfId="986" priority="2642" operator="equal">
      <formula>"معمولی"</formula>
    </cfRule>
  </conditionalFormatting>
  <conditionalFormatting sqref="G602:G608">
    <cfRule type="cellIs" dxfId="985" priority="2643" operator="equal">
      <formula>"جدی"</formula>
    </cfRule>
  </conditionalFormatting>
  <conditionalFormatting sqref="G602:G608">
    <cfRule type="cellIs" dxfId="984" priority="2644" operator="equal">
      <formula>"حیاتی"</formula>
    </cfRule>
  </conditionalFormatting>
  <conditionalFormatting sqref="J602:J608">
    <cfRule type="containsText" dxfId="983" priority="2645" operator="containsText" text="Neutral">
      <formula>NOT(ISERROR(SEARCH(("Neutral"),(J602))))</formula>
    </cfRule>
  </conditionalFormatting>
  <conditionalFormatting sqref="J602:J608">
    <cfRule type="containsText" dxfId="982" priority="2646" operator="containsText" text="Negative">
      <formula>NOT(ISERROR(SEARCH(("Negative"),(J602))))</formula>
    </cfRule>
  </conditionalFormatting>
  <conditionalFormatting sqref="J602:J608">
    <cfRule type="containsText" dxfId="981" priority="2647" operator="containsText" text="Positive">
      <formula>NOT(ISERROR(SEARCH(("Positive"),(J602))))</formula>
    </cfRule>
  </conditionalFormatting>
  <conditionalFormatting sqref="J602:J608">
    <cfRule type="timePeriod" dxfId="980" priority="2648" timePeriod="tomorrow">
      <formula>FLOOR(J602,1)=TODAY()+1</formula>
    </cfRule>
  </conditionalFormatting>
  <conditionalFormatting sqref="G602:H608">
    <cfRule type="containsText" dxfId="979" priority="2649" stopIfTrue="1" operator="containsText" text="LOW">
      <formula>NOT(ISERROR(SEARCH(("LOW"),(G602))))</formula>
    </cfRule>
  </conditionalFormatting>
  <conditionalFormatting sqref="G602:H608">
    <cfRule type="containsText" dxfId="978" priority="2650" stopIfTrue="1" operator="containsText" text="MEDIUM">
      <formula>NOT(ISERROR(SEARCH(("MEDIUM"),(G602))))</formula>
    </cfRule>
  </conditionalFormatting>
  <conditionalFormatting sqref="G602:H608">
    <cfRule type="containsText" dxfId="977" priority="2651" stopIfTrue="1" operator="containsText" text="HIGH">
      <formula>NOT(ISERROR(SEARCH(("HIGH"),(G602))))</formula>
    </cfRule>
  </conditionalFormatting>
  <conditionalFormatting sqref="B602:B608 G602:G608">
    <cfRule type="expression" dxfId="976" priority="2652" stopIfTrue="1">
      <formula>(#REF!="√")</formula>
    </cfRule>
  </conditionalFormatting>
  <conditionalFormatting sqref="C602:C608">
    <cfRule type="expression" dxfId="975" priority="2653" stopIfTrue="1">
      <formula>(#REF!="√")</formula>
    </cfRule>
  </conditionalFormatting>
  <conditionalFormatting sqref="H602:H608">
    <cfRule type="expression" dxfId="974" priority="2654" stopIfTrue="1">
      <formula>(#REF!="√")</formula>
    </cfRule>
  </conditionalFormatting>
  <conditionalFormatting sqref="I601">
    <cfRule type="containsText" dxfId="973" priority="2655" stopIfTrue="1" operator="containsText" text="LOW">
      <formula>NOT(ISERROR(SEARCH(("LOW"),(I601))))</formula>
    </cfRule>
  </conditionalFormatting>
  <conditionalFormatting sqref="I601">
    <cfRule type="containsText" dxfId="972" priority="2656" stopIfTrue="1" operator="containsText" text="MEDIUM">
      <formula>NOT(ISERROR(SEARCH(("MEDIUM"),(I601))))</formula>
    </cfRule>
  </conditionalFormatting>
  <conditionalFormatting sqref="I601">
    <cfRule type="containsText" dxfId="971" priority="2657" stopIfTrue="1" operator="containsText" text="HIGH">
      <formula>NOT(ISERROR(SEARCH(("HIGH"),(I601))))</formula>
    </cfRule>
  </conditionalFormatting>
  <conditionalFormatting sqref="B601">
    <cfRule type="expression" dxfId="970" priority="2658" stopIfTrue="1">
      <formula>(#REF!="√")</formula>
    </cfRule>
  </conditionalFormatting>
  <conditionalFormatting sqref="I601">
    <cfRule type="expression" dxfId="969" priority="2659" stopIfTrue="1">
      <formula>(#REF!="√")</formula>
    </cfRule>
  </conditionalFormatting>
  <conditionalFormatting sqref="D610:D616">
    <cfRule type="cellIs" dxfId="968" priority="2660" operator="equal">
      <formula>"رد"</formula>
    </cfRule>
  </conditionalFormatting>
  <conditionalFormatting sqref="D610:D616">
    <cfRule type="cellIs" dxfId="967" priority="2661" operator="equal">
      <formula>"قبول"</formula>
    </cfRule>
  </conditionalFormatting>
  <conditionalFormatting sqref="D610:D616">
    <cfRule type="cellIs" dxfId="966" priority="2662" operator="equal">
      <formula>"رد"</formula>
    </cfRule>
  </conditionalFormatting>
  <conditionalFormatting sqref="D610:D616">
    <cfRule type="cellIs" dxfId="965" priority="2663" operator="equal">
      <formula>"قبول"</formula>
    </cfRule>
  </conditionalFormatting>
  <conditionalFormatting sqref="D610:D616">
    <cfRule type="cellIs" dxfId="964" priority="2664" operator="equal">
      <formula>"قبول"</formula>
    </cfRule>
  </conditionalFormatting>
  <conditionalFormatting sqref="G610:G616">
    <cfRule type="cellIs" dxfId="963" priority="2665" operator="equal">
      <formula>"معمولی"</formula>
    </cfRule>
  </conditionalFormatting>
  <conditionalFormatting sqref="G610:G616">
    <cfRule type="cellIs" dxfId="962" priority="2666" operator="equal">
      <formula>"جدی"</formula>
    </cfRule>
  </conditionalFormatting>
  <conditionalFormatting sqref="G610:G616">
    <cfRule type="cellIs" dxfId="961" priority="2667" operator="equal">
      <formula>"حیاتی"</formula>
    </cfRule>
  </conditionalFormatting>
  <conditionalFormatting sqref="J610:J616">
    <cfRule type="containsText" dxfId="960" priority="2668" operator="containsText" text="Neutral">
      <formula>NOT(ISERROR(SEARCH(("Neutral"),(J610))))</formula>
    </cfRule>
  </conditionalFormatting>
  <conditionalFormatting sqref="J610:J616">
    <cfRule type="containsText" dxfId="959" priority="2669" operator="containsText" text="Negative">
      <formula>NOT(ISERROR(SEARCH(("Negative"),(J610))))</formula>
    </cfRule>
  </conditionalFormatting>
  <conditionalFormatting sqref="J610:J616">
    <cfRule type="containsText" dxfId="958" priority="2670" operator="containsText" text="Positive">
      <formula>NOT(ISERROR(SEARCH(("Positive"),(J610))))</formula>
    </cfRule>
  </conditionalFormatting>
  <conditionalFormatting sqref="J610:J616">
    <cfRule type="timePeriod" dxfId="957" priority="2671" timePeriod="tomorrow">
      <formula>FLOOR(J610,1)=TODAY()+1</formula>
    </cfRule>
  </conditionalFormatting>
  <conditionalFormatting sqref="G610:H616">
    <cfRule type="containsText" dxfId="956" priority="2672" stopIfTrue="1" operator="containsText" text="LOW">
      <formula>NOT(ISERROR(SEARCH(("LOW"),(G610))))</formula>
    </cfRule>
  </conditionalFormatting>
  <conditionalFormatting sqref="G610:H616">
    <cfRule type="containsText" dxfId="955" priority="2673" stopIfTrue="1" operator="containsText" text="MEDIUM">
      <formula>NOT(ISERROR(SEARCH(("MEDIUM"),(G610))))</formula>
    </cfRule>
  </conditionalFormatting>
  <conditionalFormatting sqref="G610:H616">
    <cfRule type="containsText" dxfId="954" priority="2674" stopIfTrue="1" operator="containsText" text="HIGH">
      <formula>NOT(ISERROR(SEARCH(("HIGH"),(G610))))</formula>
    </cfRule>
  </conditionalFormatting>
  <conditionalFormatting sqref="B610:B616 G610:G616">
    <cfRule type="expression" dxfId="953" priority="2675" stopIfTrue="1">
      <formula>(#REF!="√")</formula>
    </cfRule>
  </conditionalFormatting>
  <conditionalFormatting sqref="C610:C616">
    <cfRule type="expression" dxfId="952" priority="2676" stopIfTrue="1">
      <formula>(#REF!="√")</formula>
    </cfRule>
  </conditionalFormatting>
  <conditionalFormatting sqref="H610:H616">
    <cfRule type="expression" dxfId="951" priority="2677" stopIfTrue="1">
      <formula>(#REF!="√")</formula>
    </cfRule>
  </conditionalFormatting>
  <conditionalFormatting sqref="I609">
    <cfRule type="containsText" dxfId="950" priority="2678" stopIfTrue="1" operator="containsText" text="LOW">
      <formula>NOT(ISERROR(SEARCH(("LOW"),(I609))))</formula>
    </cfRule>
  </conditionalFormatting>
  <conditionalFormatting sqref="I609">
    <cfRule type="containsText" dxfId="949" priority="2679" stopIfTrue="1" operator="containsText" text="MEDIUM">
      <formula>NOT(ISERROR(SEARCH(("MEDIUM"),(I609))))</formula>
    </cfRule>
  </conditionalFormatting>
  <conditionalFormatting sqref="I609">
    <cfRule type="containsText" dxfId="948" priority="2680" stopIfTrue="1" operator="containsText" text="HIGH">
      <formula>NOT(ISERROR(SEARCH(("HIGH"),(I609))))</formula>
    </cfRule>
  </conditionalFormatting>
  <conditionalFormatting sqref="B609">
    <cfRule type="expression" dxfId="947" priority="2681" stopIfTrue="1">
      <formula>(#REF!="√")</formula>
    </cfRule>
  </conditionalFormatting>
  <conditionalFormatting sqref="I609">
    <cfRule type="expression" dxfId="946" priority="2682" stopIfTrue="1">
      <formula>(#REF!="√")</formula>
    </cfRule>
  </conditionalFormatting>
  <conditionalFormatting sqref="I617">
    <cfRule type="containsText" dxfId="945" priority="2683" stopIfTrue="1" operator="containsText" text="LOW">
      <formula>NOT(ISERROR(SEARCH(("LOW"),(I617))))</formula>
    </cfRule>
  </conditionalFormatting>
  <conditionalFormatting sqref="I617">
    <cfRule type="containsText" dxfId="944" priority="2684" stopIfTrue="1" operator="containsText" text="MEDIUM">
      <formula>NOT(ISERROR(SEARCH(("MEDIUM"),(I617))))</formula>
    </cfRule>
  </conditionalFormatting>
  <conditionalFormatting sqref="I617">
    <cfRule type="containsText" dxfId="943" priority="2685" stopIfTrue="1" operator="containsText" text="HIGH">
      <formula>NOT(ISERROR(SEARCH(("HIGH"),(I617))))</formula>
    </cfRule>
  </conditionalFormatting>
  <conditionalFormatting sqref="B617">
    <cfRule type="expression" dxfId="942" priority="2686" stopIfTrue="1">
      <formula>(#REF!="√")</formula>
    </cfRule>
  </conditionalFormatting>
  <conditionalFormatting sqref="I617">
    <cfRule type="expression" dxfId="941" priority="2687" stopIfTrue="1">
      <formula>(#REF!="√")</formula>
    </cfRule>
  </conditionalFormatting>
  <conditionalFormatting sqref="J624:J628">
    <cfRule type="containsText" dxfId="940" priority="2688" operator="containsText" text="Neutral">
      <formula>NOT(ISERROR(SEARCH(("Neutral"),(J624))))</formula>
    </cfRule>
  </conditionalFormatting>
  <conditionalFormatting sqref="J624:J628">
    <cfRule type="containsText" dxfId="939" priority="2689" operator="containsText" text="Negative">
      <formula>NOT(ISERROR(SEARCH(("Negative"),(J624))))</formula>
    </cfRule>
  </conditionalFormatting>
  <conditionalFormatting sqref="J624:J628">
    <cfRule type="containsText" dxfId="938" priority="2690" operator="containsText" text="Positive">
      <formula>NOT(ISERROR(SEARCH(("Positive"),(J624))))</formula>
    </cfRule>
  </conditionalFormatting>
  <conditionalFormatting sqref="J624:J628">
    <cfRule type="timePeriod" dxfId="937" priority="2691" timePeriod="tomorrow">
      <formula>FLOOR(J624,1)=TODAY()+1</formula>
    </cfRule>
  </conditionalFormatting>
  <conditionalFormatting sqref="G624:H628">
    <cfRule type="containsText" dxfId="936" priority="2692" stopIfTrue="1" operator="containsText" text="LOW">
      <formula>NOT(ISERROR(SEARCH(("LOW"),(G624))))</formula>
    </cfRule>
  </conditionalFormatting>
  <conditionalFormatting sqref="G624:H628">
    <cfRule type="containsText" dxfId="935" priority="2693" stopIfTrue="1" operator="containsText" text="MEDIUM">
      <formula>NOT(ISERROR(SEARCH(("MEDIUM"),(G624))))</formula>
    </cfRule>
  </conditionalFormatting>
  <conditionalFormatting sqref="G624:H628">
    <cfRule type="containsText" dxfId="934" priority="2694" stopIfTrue="1" operator="containsText" text="HIGH">
      <formula>NOT(ISERROR(SEARCH(("HIGH"),(G624))))</formula>
    </cfRule>
  </conditionalFormatting>
  <conditionalFormatting sqref="B624:B628 G624:G628">
    <cfRule type="expression" dxfId="933" priority="2695" stopIfTrue="1">
      <formula>(#REF!="√")</formula>
    </cfRule>
  </conditionalFormatting>
  <conditionalFormatting sqref="C624:C628">
    <cfRule type="expression" dxfId="932" priority="2696" stopIfTrue="1">
      <formula>(#REF!="√")</formula>
    </cfRule>
  </conditionalFormatting>
  <conditionalFormatting sqref="H624:H628">
    <cfRule type="expression" dxfId="931" priority="2697" stopIfTrue="1">
      <formula>(#REF!="√")</formula>
    </cfRule>
  </conditionalFormatting>
  <conditionalFormatting sqref="D624:D628">
    <cfRule type="cellIs" dxfId="930" priority="2698" operator="equal">
      <formula>"رد"</formula>
    </cfRule>
  </conditionalFormatting>
  <conditionalFormatting sqref="D624:D628">
    <cfRule type="cellIs" dxfId="929" priority="2699" operator="equal">
      <formula>"قبول"</formula>
    </cfRule>
  </conditionalFormatting>
  <conditionalFormatting sqref="D624:D628">
    <cfRule type="cellIs" dxfId="928" priority="2700" operator="equal">
      <formula>"رد"</formula>
    </cfRule>
  </conditionalFormatting>
  <conditionalFormatting sqref="D624:D628">
    <cfRule type="cellIs" dxfId="927" priority="2701" operator="equal">
      <formula>"قبول"</formula>
    </cfRule>
  </conditionalFormatting>
  <conditionalFormatting sqref="D624:D628">
    <cfRule type="cellIs" dxfId="926" priority="2702" operator="equal">
      <formula>"قبول"</formula>
    </cfRule>
  </conditionalFormatting>
  <conditionalFormatting sqref="G624:G628">
    <cfRule type="cellIs" dxfId="925" priority="2703" operator="equal">
      <formula>"معمولی"</formula>
    </cfRule>
  </conditionalFormatting>
  <conditionalFormatting sqref="G624:G628">
    <cfRule type="cellIs" dxfId="924" priority="2704" operator="equal">
      <formula>"جدی"</formula>
    </cfRule>
  </conditionalFormatting>
  <conditionalFormatting sqref="G624:G628">
    <cfRule type="cellIs" dxfId="923" priority="2705" operator="equal">
      <formula>"حیاتی"</formula>
    </cfRule>
  </conditionalFormatting>
  <conditionalFormatting sqref="I623">
    <cfRule type="containsText" dxfId="922" priority="2706" stopIfTrue="1" operator="containsText" text="LOW">
      <formula>NOT(ISERROR(SEARCH(("LOW"),(I623))))</formula>
    </cfRule>
  </conditionalFormatting>
  <conditionalFormatting sqref="I623">
    <cfRule type="containsText" dxfId="921" priority="2707" stopIfTrue="1" operator="containsText" text="MEDIUM">
      <formula>NOT(ISERROR(SEARCH(("MEDIUM"),(I623))))</formula>
    </cfRule>
  </conditionalFormatting>
  <conditionalFormatting sqref="I623">
    <cfRule type="containsText" dxfId="920" priority="2708" stopIfTrue="1" operator="containsText" text="HIGH">
      <formula>NOT(ISERROR(SEARCH(("HIGH"),(I623))))</formula>
    </cfRule>
  </conditionalFormatting>
  <conditionalFormatting sqref="B623">
    <cfRule type="expression" dxfId="919" priority="2709" stopIfTrue="1">
      <formula>(#REF!="√")</formula>
    </cfRule>
  </conditionalFormatting>
  <conditionalFormatting sqref="I623">
    <cfRule type="expression" dxfId="918" priority="2710" stopIfTrue="1">
      <formula>(#REF!="√")</formula>
    </cfRule>
  </conditionalFormatting>
  <conditionalFormatting sqref="J630:J640">
    <cfRule type="containsText" dxfId="917" priority="2711" operator="containsText" text="Neutral">
      <formula>NOT(ISERROR(SEARCH(("Neutral"),(J630))))</formula>
    </cfRule>
  </conditionalFormatting>
  <conditionalFormatting sqref="J630:J640">
    <cfRule type="containsText" dxfId="916" priority="2712" operator="containsText" text="Negative">
      <formula>NOT(ISERROR(SEARCH(("Negative"),(J630))))</formula>
    </cfRule>
  </conditionalFormatting>
  <conditionalFormatting sqref="J630:J640">
    <cfRule type="containsText" dxfId="915" priority="2713" operator="containsText" text="Positive">
      <formula>NOT(ISERROR(SEARCH(("Positive"),(J630))))</formula>
    </cfRule>
  </conditionalFormatting>
  <conditionalFormatting sqref="J630:J640">
    <cfRule type="timePeriod" dxfId="914" priority="2714" timePeriod="tomorrow">
      <formula>FLOOR(J630,1)=TODAY()+1</formula>
    </cfRule>
  </conditionalFormatting>
  <conditionalFormatting sqref="G630:H640">
    <cfRule type="containsText" dxfId="913" priority="2715" stopIfTrue="1" operator="containsText" text="LOW">
      <formula>NOT(ISERROR(SEARCH(("LOW"),(G630))))</formula>
    </cfRule>
  </conditionalFormatting>
  <conditionalFormatting sqref="G630:H640">
    <cfRule type="containsText" dxfId="912" priority="2716" stopIfTrue="1" operator="containsText" text="MEDIUM">
      <formula>NOT(ISERROR(SEARCH(("MEDIUM"),(G630))))</formula>
    </cfRule>
  </conditionalFormatting>
  <conditionalFormatting sqref="G630:H640">
    <cfRule type="containsText" dxfId="911" priority="2717" stopIfTrue="1" operator="containsText" text="HIGH">
      <formula>NOT(ISERROR(SEARCH(("HIGH"),(G630))))</formula>
    </cfRule>
  </conditionalFormatting>
  <conditionalFormatting sqref="B630:B640 G630:G640">
    <cfRule type="expression" dxfId="910" priority="2718" stopIfTrue="1">
      <formula>(#REF!="√")</formula>
    </cfRule>
  </conditionalFormatting>
  <conditionalFormatting sqref="C630:C640">
    <cfRule type="expression" dxfId="909" priority="2719" stopIfTrue="1">
      <formula>(#REF!="√")</formula>
    </cfRule>
  </conditionalFormatting>
  <conditionalFormatting sqref="H630:H640">
    <cfRule type="expression" dxfId="908" priority="2720" stopIfTrue="1">
      <formula>(#REF!="√")</formula>
    </cfRule>
  </conditionalFormatting>
  <conditionalFormatting sqref="D630:D640">
    <cfRule type="cellIs" dxfId="907" priority="2721" operator="equal">
      <formula>"رد"</formula>
    </cfRule>
  </conditionalFormatting>
  <conditionalFormatting sqref="D630:D640">
    <cfRule type="cellIs" dxfId="906" priority="2722" operator="equal">
      <formula>"قبول"</formula>
    </cfRule>
  </conditionalFormatting>
  <conditionalFormatting sqref="D630:D640">
    <cfRule type="cellIs" dxfId="905" priority="2723" operator="equal">
      <formula>"رد"</formula>
    </cfRule>
  </conditionalFormatting>
  <conditionalFormatting sqref="D630:D640">
    <cfRule type="cellIs" dxfId="904" priority="2724" operator="equal">
      <formula>"قبول"</formula>
    </cfRule>
  </conditionalFormatting>
  <conditionalFormatting sqref="D630:D640">
    <cfRule type="cellIs" dxfId="903" priority="2725" operator="equal">
      <formula>"قبول"</formula>
    </cfRule>
  </conditionalFormatting>
  <conditionalFormatting sqref="G630:G640">
    <cfRule type="cellIs" dxfId="902" priority="2726" operator="equal">
      <formula>"معمولی"</formula>
    </cfRule>
  </conditionalFormatting>
  <conditionalFormatting sqref="G630:G640">
    <cfRule type="cellIs" dxfId="901" priority="2727" operator="equal">
      <formula>"جدی"</formula>
    </cfRule>
  </conditionalFormatting>
  <conditionalFormatting sqref="G630:G640">
    <cfRule type="cellIs" dxfId="900" priority="2728" operator="equal">
      <formula>"حیاتی"</formula>
    </cfRule>
  </conditionalFormatting>
  <conditionalFormatting sqref="I629">
    <cfRule type="containsText" dxfId="899" priority="2729" stopIfTrue="1" operator="containsText" text="LOW">
      <formula>NOT(ISERROR(SEARCH(("LOW"),(I629))))</formula>
    </cfRule>
  </conditionalFormatting>
  <conditionalFormatting sqref="I629">
    <cfRule type="containsText" dxfId="898" priority="2730" stopIfTrue="1" operator="containsText" text="MEDIUM">
      <formula>NOT(ISERROR(SEARCH(("MEDIUM"),(I629))))</formula>
    </cfRule>
  </conditionalFormatting>
  <conditionalFormatting sqref="I629">
    <cfRule type="containsText" dxfId="897" priority="2731" stopIfTrue="1" operator="containsText" text="HIGH">
      <formula>NOT(ISERROR(SEARCH(("HIGH"),(I629))))</formula>
    </cfRule>
  </conditionalFormatting>
  <conditionalFormatting sqref="B629">
    <cfRule type="expression" dxfId="896" priority="2732" stopIfTrue="1">
      <formula>(#REF!="√")</formula>
    </cfRule>
  </conditionalFormatting>
  <conditionalFormatting sqref="I629">
    <cfRule type="expression" dxfId="895" priority="2733" stopIfTrue="1">
      <formula>(#REF!="√")</formula>
    </cfRule>
  </conditionalFormatting>
  <conditionalFormatting sqref="I641">
    <cfRule type="containsText" dxfId="894" priority="2734" stopIfTrue="1" operator="containsText" text="LOW">
      <formula>NOT(ISERROR(SEARCH(("LOW"),(I641))))</formula>
    </cfRule>
  </conditionalFormatting>
  <conditionalFormatting sqref="I641">
    <cfRule type="containsText" dxfId="893" priority="2735" stopIfTrue="1" operator="containsText" text="MEDIUM">
      <formula>NOT(ISERROR(SEARCH(("MEDIUM"),(I641))))</formula>
    </cfRule>
  </conditionalFormatting>
  <conditionalFormatting sqref="I641">
    <cfRule type="containsText" dxfId="892" priority="2736" stopIfTrue="1" operator="containsText" text="HIGH">
      <formula>NOT(ISERROR(SEARCH(("HIGH"),(I641))))</formula>
    </cfRule>
  </conditionalFormatting>
  <conditionalFormatting sqref="B641">
    <cfRule type="expression" dxfId="891" priority="2737" stopIfTrue="1">
      <formula>(#REF!="√")</formula>
    </cfRule>
  </conditionalFormatting>
  <conditionalFormatting sqref="I641">
    <cfRule type="expression" dxfId="890" priority="2738" stopIfTrue="1">
      <formula>(#REF!="√")</formula>
    </cfRule>
  </conditionalFormatting>
  <conditionalFormatting sqref="I649">
    <cfRule type="containsText" dxfId="889" priority="2739" stopIfTrue="1" operator="containsText" text="LOW">
      <formula>NOT(ISERROR(SEARCH(("LOW"),(I649))))</formula>
    </cfRule>
  </conditionalFormatting>
  <conditionalFormatting sqref="I649">
    <cfRule type="containsText" dxfId="888" priority="2740" stopIfTrue="1" operator="containsText" text="MEDIUM">
      <formula>NOT(ISERROR(SEARCH(("MEDIUM"),(I649))))</formula>
    </cfRule>
  </conditionalFormatting>
  <conditionalFormatting sqref="I649">
    <cfRule type="containsText" dxfId="887" priority="2741" stopIfTrue="1" operator="containsText" text="HIGH">
      <formula>NOT(ISERROR(SEARCH(("HIGH"),(I649))))</formula>
    </cfRule>
  </conditionalFormatting>
  <conditionalFormatting sqref="B649">
    <cfRule type="expression" dxfId="886" priority="2742" stopIfTrue="1">
      <formula>(#REF!="√")</formula>
    </cfRule>
  </conditionalFormatting>
  <conditionalFormatting sqref="I649">
    <cfRule type="expression" dxfId="885" priority="2743" stopIfTrue="1">
      <formula>(#REF!="√")</formula>
    </cfRule>
  </conditionalFormatting>
  <conditionalFormatting sqref="J656:J660">
    <cfRule type="containsText" dxfId="884" priority="2744" operator="containsText" text="Neutral">
      <formula>NOT(ISERROR(SEARCH(("Neutral"),(J656))))</formula>
    </cfRule>
  </conditionalFormatting>
  <conditionalFormatting sqref="J656:J660">
    <cfRule type="containsText" dxfId="883" priority="2745" operator="containsText" text="Negative">
      <formula>NOT(ISERROR(SEARCH(("Negative"),(J656))))</formula>
    </cfRule>
  </conditionalFormatting>
  <conditionalFormatting sqref="J656:J660">
    <cfRule type="containsText" dxfId="882" priority="2746" operator="containsText" text="Positive">
      <formula>NOT(ISERROR(SEARCH(("Positive"),(J656))))</formula>
    </cfRule>
  </conditionalFormatting>
  <conditionalFormatting sqref="J656:J660">
    <cfRule type="timePeriod" dxfId="881" priority="2747" timePeriod="tomorrow">
      <formula>FLOOR(J656,1)=TODAY()+1</formula>
    </cfRule>
  </conditionalFormatting>
  <conditionalFormatting sqref="G656:H660">
    <cfRule type="containsText" dxfId="880" priority="2748" stopIfTrue="1" operator="containsText" text="LOW">
      <formula>NOT(ISERROR(SEARCH(("LOW"),(G656))))</formula>
    </cfRule>
  </conditionalFormatting>
  <conditionalFormatting sqref="G656:H660">
    <cfRule type="containsText" dxfId="879" priority="2749" stopIfTrue="1" operator="containsText" text="MEDIUM">
      <formula>NOT(ISERROR(SEARCH(("MEDIUM"),(G656))))</formula>
    </cfRule>
  </conditionalFormatting>
  <conditionalFormatting sqref="G656:H660">
    <cfRule type="containsText" dxfId="878" priority="2750" stopIfTrue="1" operator="containsText" text="HIGH">
      <formula>NOT(ISERROR(SEARCH(("HIGH"),(G656))))</formula>
    </cfRule>
  </conditionalFormatting>
  <conditionalFormatting sqref="B656:B660 G656:G660">
    <cfRule type="expression" dxfId="877" priority="2751" stopIfTrue="1">
      <formula>(#REF!="√")</formula>
    </cfRule>
  </conditionalFormatting>
  <conditionalFormatting sqref="C656:C660">
    <cfRule type="expression" dxfId="876" priority="2752" stopIfTrue="1">
      <formula>(#REF!="√")</formula>
    </cfRule>
  </conditionalFormatting>
  <conditionalFormatting sqref="H656:H660">
    <cfRule type="expression" dxfId="875" priority="2753" stopIfTrue="1">
      <formula>(#REF!="√")</formula>
    </cfRule>
  </conditionalFormatting>
  <conditionalFormatting sqref="D656:D660">
    <cfRule type="cellIs" dxfId="874" priority="2754" operator="equal">
      <formula>"رد"</formula>
    </cfRule>
  </conditionalFormatting>
  <conditionalFormatting sqref="D656:D660">
    <cfRule type="cellIs" dxfId="873" priority="2755" operator="equal">
      <formula>"قبول"</formula>
    </cfRule>
  </conditionalFormatting>
  <conditionalFormatting sqref="D656:D660">
    <cfRule type="cellIs" dxfId="872" priority="2756" operator="equal">
      <formula>"رد"</formula>
    </cfRule>
  </conditionalFormatting>
  <conditionalFormatting sqref="D656:D660">
    <cfRule type="cellIs" dxfId="871" priority="2757" operator="equal">
      <formula>"قبول"</formula>
    </cfRule>
  </conditionalFormatting>
  <conditionalFormatting sqref="D656:D660">
    <cfRule type="cellIs" dxfId="870" priority="2758" operator="equal">
      <formula>"قبول"</formula>
    </cfRule>
  </conditionalFormatting>
  <conditionalFormatting sqref="G656:G660">
    <cfRule type="cellIs" dxfId="869" priority="2759" operator="equal">
      <formula>"معمولی"</formula>
    </cfRule>
  </conditionalFormatting>
  <conditionalFormatting sqref="G656:G660">
    <cfRule type="cellIs" dxfId="868" priority="2760" operator="equal">
      <formula>"جدی"</formula>
    </cfRule>
  </conditionalFormatting>
  <conditionalFormatting sqref="G656:G660">
    <cfRule type="cellIs" dxfId="867" priority="2761" operator="equal">
      <formula>"حیاتی"</formula>
    </cfRule>
  </conditionalFormatting>
  <conditionalFormatting sqref="I655">
    <cfRule type="containsText" dxfId="866" priority="2762" stopIfTrue="1" operator="containsText" text="LOW">
      <formula>NOT(ISERROR(SEARCH(("LOW"),(I655))))</formula>
    </cfRule>
  </conditionalFormatting>
  <conditionalFormatting sqref="I655">
    <cfRule type="containsText" dxfId="865" priority="2763" stopIfTrue="1" operator="containsText" text="MEDIUM">
      <formula>NOT(ISERROR(SEARCH(("MEDIUM"),(I655))))</formula>
    </cfRule>
  </conditionalFormatting>
  <conditionalFormatting sqref="I655">
    <cfRule type="containsText" dxfId="864" priority="2764" stopIfTrue="1" operator="containsText" text="HIGH">
      <formula>NOT(ISERROR(SEARCH(("HIGH"),(I655))))</formula>
    </cfRule>
  </conditionalFormatting>
  <conditionalFormatting sqref="B655">
    <cfRule type="expression" dxfId="863" priority="2765" stopIfTrue="1">
      <formula>(#REF!="√")</formula>
    </cfRule>
  </conditionalFormatting>
  <conditionalFormatting sqref="I655">
    <cfRule type="expression" dxfId="862" priority="2766" stopIfTrue="1">
      <formula>(#REF!="√")</formula>
    </cfRule>
  </conditionalFormatting>
  <conditionalFormatting sqref="J662:J666">
    <cfRule type="containsText" dxfId="861" priority="2767" operator="containsText" text="Neutral">
      <formula>NOT(ISERROR(SEARCH(("Neutral"),(J662))))</formula>
    </cfRule>
  </conditionalFormatting>
  <conditionalFormatting sqref="J662:J666">
    <cfRule type="containsText" dxfId="860" priority="2768" operator="containsText" text="Negative">
      <formula>NOT(ISERROR(SEARCH(("Negative"),(J662))))</formula>
    </cfRule>
  </conditionalFormatting>
  <conditionalFormatting sqref="J662:J666">
    <cfRule type="containsText" dxfId="859" priority="2769" operator="containsText" text="Positive">
      <formula>NOT(ISERROR(SEARCH(("Positive"),(J662))))</formula>
    </cfRule>
  </conditionalFormatting>
  <conditionalFormatting sqref="J662:J666">
    <cfRule type="timePeriod" dxfId="858" priority="2770" timePeriod="tomorrow">
      <formula>FLOOR(J662,1)=TODAY()+1</formula>
    </cfRule>
  </conditionalFormatting>
  <conditionalFormatting sqref="G662:H666">
    <cfRule type="containsText" dxfId="857" priority="2771" stopIfTrue="1" operator="containsText" text="LOW">
      <formula>NOT(ISERROR(SEARCH(("LOW"),(G662))))</formula>
    </cfRule>
  </conditionalFormatting>
  <conditionalFormatting sqref="G662:H666">
    <cfRule type="containsText" dxfId="856" priority="2772" stopIfTrue="1" operator="containsText" text="MEDIUM">
      <formula>NOT(ISERROR(SEARCH(("MEDIUM"),(G662))))</formula>
    </cfRule>
  </conditionalFormatting>
  <conditionalFormatting sqref="G662:H666">
    <cfRule type="containsText" dxfId="855" priority="2773" stopIfTrue="1" operator="containsText" text="HIGH">
      <formula>NOT(ISERROR(SEARCH(("HIGH"),(G662))))</formula>
    </cfRule>
  </conditionalFormatting>
  <conditionalFormatting sqref="B662:B666 G662:G666">
    <cfRule type="expression" dxfId="854" priority="2774" stopIfTrue="1">
      <formula>(#REF!="√")</formula>
    </cfRule>
  </conditionalFormatting>
  <conditionalFormatting sqref="C662:C666">
    <cfRule type="expression" dxfId="853" priority="2775" stopIfTrue="1">
      <formula>(#REF!="√")</formula>
    </cfRule>
  </conditionalFormatting>
  <conditionalFormatting sqref="H662:H666">
    <cfRule type="expression" dxfId="852" priority="2776" stopIfTrue="1">
      <formula>(#REF!="√")</formula>
    </cfRule>
  </conditionalFormatting>
  <conditionalFormatting sqref="D662:D666">
    <cfRule type="cellIs" dxfId="851" priority="2777" operator="equal">
      <formula>"رد"</formula>
    </cfRule>
  </conditionalFormatting>
  <conditionalFormatting sqref="D662:D666">
    <cfRule type="cellIs" dxfId="850" priority="2778" operator="equal">
      <formula>"قبول"</formula>
    </cfRule>
  </conditionalFormatting>
  <conditionalFormatting sqref="D662:D666">
    <cfRule type="cellIs" dxfId="849" priority="2779" operator="equal">
      <formula>"رد"</formula>
    </cfRule>
  </conditionalFormatting>
  <conditionalFormatting sqref="D662:D666">
    <cfRule type="cellIs" dxfId="848" priority="2780" operator="equal">
      <formula>"قبول"</formula>
    </cfRule>
  </conditionalFormatting>
  <conditionalFormatting sqref="D662:D666">
    <cfRule type="cellIs" dxfId="847" priority="2781" operator="equal">
      <formula>"قبول"</formula>
    </cfRule>
  </conditionalFormatting>
  <conditionalFormatting sqref="G662:G666">
    <cfRule type="cellIs" dxfId="846" priority="2782" operator="equal">
      <formula>"معمولی"</formula>
    </cfRule>
  </conditionalFormatting>
  <conditionalFormatting sqref="G662:G666">
    <cfRule type="cellIs" dxfId="845" priority="2783" operator="equal">
      <formula>"جدی"</formula>
    </cfRule>
  </conditionalFormatting>
  <conditionalFormatting sqref="G662:G666">
    <cfRule type="cellIs" dxfId="844" priority="2784" operator="equal">
      <formula>"حیاتی"</formula>
    </cfRule>
  </conditionalFormatting>
  <conditionalFormatting sqref="I661">
    <cfRule type="containsText" dxfId="843" priority="2785" stopIfTrue="1" operator="containsText" text="LOW">
      <formula>NOT(ISERROR(SEARCH(("LOW"),(I661))))</formula>
    </cfRule>
  </conditionalFormatting>
  <conditionalFormatting sqref="I661">
    <cfRule type="containsText" dxfId="842" priority="2786" stopIfTrue="1" operator="containsText" text="MEDIUM">
      <formula>NOT(ISERROR(SEARCH(("MEDIUM"),(I661))))</formula>
    </cfRule>
  </conditionalFormatting>
  <conditionalFormatting sqref="I661">
    <cfRule type="containsText" dxfId="841" priority="2787" stopIfTrue="1" operator="containsText" text="HIGH">
      <formula>NOT(ISERROR(SEARCH(("HIGH"),(I661))))</formula>
    </cfRule>
  </conditionalFormatting>
  <conditionalFormatting sqref="B661">
    <cfRule type="expression" dxfId="840" priority="2788" stopIfTrue="1">
      <formula>(#REF!="√")</formula>
    </cfRule>
  </conditionalFormatting>
  <conditionalFormatting sqref="I661">
    <cfRule type="expression" dxfId="839" priority="2789" stopIfTrue="1">
      <formula>(#REF!="√")</formula>
    </cfRule>
  </conditionalFormatting>
  <conditionalFormatting sqref="J668:J672">
    <cfRule type="containsText" dxfId="838" priority="2790" operator="containsText" text="Neutral">
      <formula>NOT(ISERROR(SEARCH(("Neutral"),(J668))))</formula>
    </cfRule>
  </conditionalFormatting>
  <conditionalFormatting sqref="J668:J672">
    <cfRule type="containsText" dxfId="837" priority="2791" operator="containsText" text="Negative">
      <formula>NOT(ISERROR(SEARCH(("Negative"),(J668))))</formula>
    </cfRule>
  </conditionalFormatting>
  <conditionalFormatting sqref="J668:J672">
    <cfRule type="containsText" dxfId="836" priority="2792" operator="containsText" text="Positive">
      <formula>NOT(ISERROR(SEARCH(("Positive"),(J668))))</formula>
    </cfRule>
  </conditionalFormatting>
  <conditionalFormatting sqref="J668:J672">
    <cfRule type="timePeriod" dxfId="835" priority="2793" timePeriod="tomorrow">
      <formula>FLOOR(J668,1)=TODAY()+1</formula>
    </cfRule>
  </conditionalFormatting>
  <conditionalFormatting sqref="G668:H672">
    <cfRule type="containsText" dxfId="834" priority="2794" stopIfTrue="1" operator="containsText" text="LOW">
      <formula>NOT(ISERROR(SEARCH(("LOW"),(G668))))</formula>
    </cfRule>
  </conditionalFormatting>
  <conditionalFormatting sqref="G668:H672">
    <cfRule type="containsText" dxfId="833" priority="2795" stopIfTrue="1" operator="containsText" text="MEDIUM">
      <formula>NOT(ISERROR(SEARCH(("MEDIUM"),(G668))))</formula>
    </cfRule>
  </conditionalFormatting>
  <conditionalFormatting sqref="G668:H672">
    <cfRule type="containsText" dxfId="832" priority="2796" stopIfTrue="1" operator="containsText" text="HIGH">
      <formula>NOT(ISERROR(SEARCH(("HIGH"),(G668))))</formula>
    </cfRule>
  </conditionalFormatting>
  <conditionalFormatting sqref="B668:B672 G668:G672">
    <cfRule type="expression" dxfId="831" priority="2797" stopIfTrue="1">
      <formula>(#REF!="√")</formula>
    </cfRule>
  </conditionalFormatting>
  <conditionalFormatting sqref="C668:C672">
    <cfRule type="expression" dxfId="830" priority="2798" stopIfTrue="1">
      <formula>(#REF!="√")</formula>
    </cfRule>
  </conditionalFormatting>
  <conditionalFormatting sqref="H668:H672">
    <cfRule type="expression" dxfId="829" priority="2799" stopIfTrue="1">
      <formula>(#REF!="√")</formula>
    </cfRule>
  </conditionalFormatting>
  <conditionalFormatting sqref="D668:D672">
    <cfRule type="cellIs" dxfId="828" priority="2800" operator="equal">
      <formula>"رد"</formula>
    </cfRule>
  </conditionalFormatting>
  <conditionalFormatting sqref="D668:D672">
    <cfRule type="cellIs" dxfId="827" priority="2801" operator="equal">
      <formula>"قبول"</formula>
    </cfRule>
  </conditionalFormatting>
  <conditionalFormatting sqref="D668:D672">
    <cfRule type="cellIs" dxfId="826" priority="2802" operator="equal">
      <formula>"رد"</formula>
    </cfRule>
  </conditionalFormatting>
  <conditionalFormatting sqref="D668:D672">
    <cfRule type="cellIs" dxfId="825" priority="2803" operator="equal">
      <formula>"قبول"</formula>
    </cfRule>
  </conditionalFormatting>
  <conditionalFormatting sqref="D668:D672">
    <cfRule type="cellIs" dxfId="824" priority="2804" operator="equal">
      <formula>"قبول"</formula>
    </cfRule>
  </conditionalFormatting>
  <conditionalFormatting sqref="G668:G672">
    <cfRule type="cellIs" dxfId="823" priority="2805" operator="equal">
      <formula>"معمولی"</formula>
    </cfRule>
  </conditionalFormatting>
  <conditionalFormatting sqref="G668:G672">
    <cfRule type="cellIs" dxfId="822" priority="2806" operator="equal">
      <formula>"جدی"</formula>
    </cfRule>
  </conditionalFormatting>
  <conditionalFormatting sqref="G668:G672">
    <cfRule type="cellIs" dxfId="821" priority="2807" operator="equal">
      <formula>"حیاتی"</formula>
    </cfRule>
  </conditionalFormatting>
  <conditionalFormatting sqref="I667">
    <cfRule type="containsText" dxfId="820" priority="2808" stopIfTrue="1" operator="containsText" text="LOW">
      <formula>NOT(ISERROR(SEARCH(("LOW"),(I667))))</formula>
    </cfRule>
  </conditionalFormatting>
  <conditionalFormatting sqref="I667">
    <cfRule type="containsText" dxfId="819" priority="2809" stopIfTrue="1" operator="containsText" text="MEDIUM">
      <formula>NOT(ISERROR(SEARCH(("MEDIUM"),(I667))))</formula>
    </cfRule>
  </conditionalFormatting>
  <conditionalFormatting sqref="I667">
    <cfRule type="containsText" dxfId="818" priority="2810" stopIfTrue="1" operator="containsText" text="HIGH">
      <formula>NOT(ISERROR(SEARCH(("HIGH"),(I667))))</formula>
    </cfRule>
  </conditionalFormatting>
  <conditionalFormatting sqref="B667">
    <cfRule type="expression" dxfId="817" priority="2811" stopIfTrue="1">
      <formula>(#REF!="√")</formula>
    </cfRule>
  </conditionalFormatting>
  <conditionalFormatting sqref="I667">
    <cfRule type="expression" dxfId="816" priority="2812" stopIfTrue="1">
      <formula>(#REF!="√")</formula>
    </cfRule>
  </conditionalFormatting>
  <conditionalFormatting sqref="J805:J806 J874:J878 J898:J904 J906:J910">
    <cfRule type="containsText" dxfId="815" priority="2813" operator="containsText" text="Neutral">
      <formula>NOT(ISERROR(SEARCH(("Neutral"),(J805))))</formula>
    </cfRule>
  </conditionalFormatting>
  <conditionalFormatting sqref="J805:J806 J874:J878 J898:J904 J906:J910">
    <cfRule type="containsText" dxfId="814" priority="2814" operator="containsText" text="Negative">
      <formula>NOT(ISERROR(SEARCH(("Negative"),(J805))))</formula>
    </cfRule>
  </conditionalFormatting>
  <conditionalFormatting sqref="J805:J806 J874:J878 J898:J904 J906:J910">
    <cfRule type="containsText" dxfId="813" priority="2815" operator="containsText" text="Positive">
      <formula>NOT(ISERROR(SEARCH(("Positive"),(J805))))</formula>
    </cfRule>
  </conditionalFormatting>
  <conditionalFormatting sqref="J805:J806 J874:J878 J898:J904 J906:J910">
    <cfRule type="timePeriod" dxfId="812" priority="2816" timePeriod="tomorrow">
      <formula>FLOOR(J805,1)=TODAY()+1</formula>
    </cfRule>
  </conditionalFormatting>
  <conditionalFormatting sqref="G805:H806 G874:H878 G898:H904 G906:H910">
    <cfRule type="containsText" dxfId="811" priority="2817" stopIfTrue="1" operator="containsText" text="LOW">
      <formula>NOT(ISERROR(SEARCH(("LOW"),(G805))))</formula>
    </cfRule>
  </conditionalFormatting>
  <conditionalFormatting sqref="G805:H806 G874:H878 G898:H904 G906:H910">
    <cfRule type="containsText" dxfId="810" priority="2818" stopIfTrue="1" operator="containsText" text="MEDIUM">
      <formula>NOT(ISERROR(SEARCH(("MEDIUM"),(G805))))</formula>
    </cfRule>
  </conditionalFormatting>
  <conditionalFormatting sqref="G805:H806 G874:H878 G898:H904 G906:H910">
    <cfRule type="containsText" dxfId="809" priority="2819" stopIfTrue="1" operator="containsText" text="HIGH">
      <formula>NOT(ISERROR(SEARCH(("HIGH"),(G805))))</formula>
    </cfRule>
  </conditionalFormatting>
  <conditionalFormatting sqref="B805:B806 B874:B878 B898:B904 B906:B910 G805:G806 G874:G878 G898:G904 G906:G910">
    <cfRule type="expression" dxfId="808" priority="2820" stopIfTrue="1">
      <formula>(#REF!="√")</formula>
    </cfRule>
  </conditionalFormatting>
  <conditionalFormatting sqref="C805:C806 C874:C878 C906:C910">
    <cfRule type="expression" dxfId="807" priority="2821" stopIfTrue="1">
      <formula>(#REF!="√")</formula>
    </cfRule>
  </conditionalFormatting>
  <conditionalFormatting sqref="H805:H806 H874:H878 H898:H904 H906:H910">
    <cfRule type="expression" dxfId="806" priority="2822" stopIfTrue="1">
      <formula>(#REF!="√")</formula>
    </cfRule>
  </conditionalFormatting>
  <conditionalFormatting sqref="D735:D741 D743:D747 D798:D803 D805:D809 D818:D822 D874:D878 D898:D904 D906:D910">
    <cfRule type="cellIs" dxfId="805" priority="2823" operator="equal">
      <formula>"رد"</formula>
    </cfRule>
  </conditionalFormatting>
  <conditionalFormatting sqref="D735:D741 D743:D747 D798:D803 D805:D809 D818:D822 D874:D878 D898:D904 D906:D910">
    <cfRule type="cellIs" dxfId="804" priority="2824" operator="equal">
      <formula>"قبول"</formula>
    </cfRule>
  </conditionalFormatting>
  <conditionalFormatting sqref="D735:D741 D743:D747 D798:D803 D805:D809 D818:D822 D874:D878 D898:D904 D906:D910">
    <cfRule type="cellIs" dxfId="803" priority="2825" operator="equal">
      <formula>"رد"</formula>
    </cfRule>
  </conditionalFormatting>
  <conditionalFormatting sqref="D735:D741 D743:D747 D798:D803 D805:D809 D818:D822 D874:D878 D898:D904 D906:D910">
    <cfRule type="cellIs" dxfId="802" priority="2826" operator="equal">
      <formula>"قبول"</formula>
    </cfRule>
  </conditionalFormatting>
  <conditionalFormatting sqref="D735:D741 D743:D747 D798:D803 D805:D809 D818:D822 D874:D878 D898:D904 D906:D910">
    <cfRule type="cellIs" dxfId="801" priority="2827" operator="equal">
      <formula>"قبول"</formula>
    </cfRule>
  </conditionalFormatting>
  <conditionalFormatting sqref="G735:G741 G743:G747 G798:G803 G805:G809 G818:G822 G874:G878 G898:G904 G906:G910">
    <cfRule type="cellIs" dxfId="800" priority="2828" operator="equal">
      <formula>"معمولی"</formula>
    </cfRule>
  </conditionalFormatting>
  <conditionalFormatting sqref="G735:G741 G743:G747 G798:G803 G805:G809 G818:G822 G874:G878 G898:G904 G906:G910">
    <cfRule type="cellIs" dxfId="799" priority="2829" operator="equal">
      <formula>"جدی"</formula>
    </cfRule>
  </conditionalFormatting>
  <conditionalFormatting sqref="G735:G741 G743:G747 G798:G803 G805:G809 G818:G822 G874:G878 G898:G904 G906:G910">
    <cfRule type="cellIs" dxfId="798" priority="2830" operator="equal">
      <formula>"حیاتی"</formula>
    </cfRule>
  </conditionalFormatting>
  <conditionalFormatting sqref="I673">
    <cfRule type="containsText" dxfId="797" priority="2831" stopIfTrue="1" operator="containsText" text="LOW">
      <formula>NOT(ISERROR(SEARCH(("LOW"),(I673))))</formula>
    </cfRule>
  </conditionalFormatting>
  <conditionalFormatting sqref="I673">
    <cfRule type="containsText" dxfId="796" priority="2832" stopIfTrue="1" operator="containsText" text="MEDIUM">
      <formula>NOT(ISERROR(SEARCH(("MEDIUM"),(I673))))</formula>
    </cfRule>
  </conditionalFormatting>
  <conditionalFormatting sqref="I673">
    <cfRule type="containsText" dxfId="795" priority="2833" stopIfTrue="1" operator="containsText" text="HIGH">
      <formula>NOT(ISERROR(SEARCH(("HIGH"),(I673))))</formula>
    </cfRule>
  </conditionalFormatting>
  <conditionalFormatting sqref="B673">
    <cfRule type="expression" dxfId="794" priority="2834" stopIfTrue="1">
      <formula>(#REF!="√")</formula>
    </cfRule>
  </conditionalFormatting>
  <conditionalFormatting sqref="I673">
    <cfRule type="expression" dxfId="793" priority="2835" stopIfTrue="1">
      <formula>(#REF!="√")</formula>
    </cfRule>
  </conditionalFormatting>
  <conditionalFormatting sqref="H674">
    <cfRule type="containsText" dxfId="792" priority="2836" stopIfTrue="1" operator="containsText" text="LOW">
      <formula>NOT(ISERROR(SEARCH(("LOW"),(H674))))</formula>
    </cfRule>
  </conditionalFormatting>
  <conditionalFormatting sqref="H674">
    <cfRule type="containsText" dxfId="791" priority="2837" stopIfTrue="1" operator="containsText" text="MEDIUM">
      <formula>NOT(ISERROR(SEARCH(("MEDIUM"),(H674))))</formula>
    </cfRule>
  </conditionalFormatting>
  <conditionalFormatting sqref="H674">
    <cfRule type="containsText" dxfId="790" priority="2838" stopIfTrue="1" operator="containsText" text="HIGH">
      <formula>NOT(ISERROR(SEARCH(("HIGH"),(H674))))</formula>
    </cfRule>
  </conditionalFormatting>
  <conditionalFormatting sqref="B674">
    <cfRule type="expression" dxfId="789" priority="2839" stopIfTrue="1">
      <formula>(#REF!="√")</formula>
    </cfRule>
  </conditionalFormatting>
  <conditionalFormatting sqref="C674">
    <cfRule type="expression" dxfId="788" priority="2840" stopIfTrue="1">
      <formula>(#REF!="√")</formula>
    </cfRule>
  </conditionalFormatting>
  <conditionalFormatting sqref="J674">
    <cfRule type="containsText" dxfId="787" priority="2841" operator="containsText" text="Neutral">
      <formula>NOT(ISERROR(SEARCH(("Neutral"),(J674))))</formula>
    </cfRule>
  </conditionalFormatting>
  <conditionalFormatting sqref="J674">
    <cfRule type="containsText" dxfId="786" priority="2842" operator="containsText" text="Negative">
      <formula>NOT(ISERROR(SEARCH(("Negative"),(J674))))</formula>
    </cfRule>
  </conditionalFormatting>
  <conditionalFormatting sqref="J674">
    <cfRule type="containsText" dxfId="785" priority="2843" operator="containsText" text="Positive">
      <formula>NOT(ISERROR(SEARCH(("Positive"),(J674))))</formula>
    </cfRule>
  </conditionalFormatting>
  <conditionalFormatting sqref="J674">
    <cfRule type="containsText" dxfId="784" priority="2844" operator="containsText" text="Neutral">
      <formula>NOT(ISERROR(SEARCH(("Neutral"),(J674))))</formula>
    </cfRule>
  </conditionalFormatting>
  <conditionalFormatting sqref="J674">
    <cfRule type="containsText" dxfId="783" priority="2845" operator="containsText" text="Negative">
      <formula>NOT(ISERROR(SEARCH(("Negative"),(J674))))</formula>
    </cfRule>
  </conditionalFormatting>
  <conditionalFormatting sqref="J674">
    <cfRule type="containsText" dxfId="782" priority="2846" operator="containsText" text="Positive">
      <formula>NOT(ISERROR(SEARCH(("Positive"),(J674))))</formula>
    </cfRule>
  </conditionalFormatting>
  <conditionalFormatting sqref="J674">
    <cfRule type="timePeriod" dxfId="781" priority="2847" timePeriod="tomorrow">
      <formula>FLOOR(J674,1)=TODAY()+1</formula>
    </cfRule>
  </conditionalFormatting>
  <conditionalFormatting sqref="H674">
    <cfRule type="expression" dxfId="780" priority="2848" stopIfTrue="1">
      <formula>(#REF!="√")</formula>
    </cfRule>
  </conditionalFormatting>
  <conditionalFormatting sqref="G674">
    <cfRule type="containsText" dxfId="779" priority="2849" stopIfTrue="1" operator="containsText" text="LOW">
      <formula>NOT(ISERROR(SEARCH(("LOW"),(G674))))</formula>
    </cfRule>
  </conditionalFormatting>
  <conditionalFormatting sqref="G674">
    <cfRule type="containsText" dxfId="778" priority="2850" stopIfTrue="1" operator="containsText" text="MEDIUM">
      <formula>NOT(ISERROR(SEARCH(("MEDIUM"),(G674))))</formula>
    </cfRule>
  </conditionalFormatting>
  <conditionalFormatting sqref="G674">
    <cfRule type="containsText" dxfId="777" priority="2851" stopIfTrue="1" operator="containsText" text="HIGH">
      <formula>NOT(ISERROR(SEARCH(("HIGH"),(G674))))</formula>
    </cfRule>
  </conditionalFormatting>
  <conditionalFormatting sqref="G674">
    <cfRule type="expression" dxfId="776" priority="2852" stopIfTrue="1">
      <formula>(#REF!="√")</formula>
    </cfRule>
  </conditionalFormatting>
  <conditionalFormatting sqref="G674:G680">
    <cfRule type="cellIs" dxfId="775" priority="2853" operator="equal">
      <formula>"معمولی"</formula>
    </cfRule>
  </conditionalFormatting>
  <conditionalFormatting sqref="G674:G680">
    <cfRule type="cellIs" dxfId="774" priority="2854" operator="equal">
      <formula>"جدی"</formula>
    </cfRule>
  </conditionalFormatting>
  <conditionalFormatting sqref="G674:G680">
    <cfRule type="cellIs" dxfId="773" priority="2855" operator="equal">
      <formula>"حیاتی"</formula>
    </cfRule>
  </conditionalFormatting>
  <conditionalFormatting sqref="D674:D680">
    <cfRule type="cellIs" dxfId="772" priority="2856" operator="equal">
      <formula>"رد"</formula>
    </cfRule>
  </conditionalFormatting>
  <conditionalFormatting sqref="D674:D680">
    <cfRule type="cellIs" dxfId="771" priority="2857" operator="equal">
      <formula>"قبول"</formula>
    </cfRule>
  </conditionalFormatting>
  <conditionalFormatting sqref="D674:D680">
    <cfRule type="cellIs" dxfId="770" priority="2858" operator="equal">
      <formula>"رد"</formula>
    </cfRule>
  </conditionalFormatting>
  <conditionalFormatting sqref="D674:D680">
    <cfRule type="cellIs" dxfId="769" priority="2859" operator="equal">
      <formula>"قبول"</formula>
    </cfRule>
  </conditionalFormatting>
  <conditionalFormatting sqref="D674:D680">
    <cfRule type="cellIs" dxfId="768" priority="2860" operator="equal">
      <formula>"قبول"</formula>
    </cfRule>
  </conditionalFormatting>
  <conditionalFormatting sqref="I681">
    <cfRule type="containsText" dxfId="767" priority="2861" stopIfTrue="1" operator="containsText" text="LOW">
      <formula>NOT(ISERROR(SEARCH(("LOW"),(I681))))</formula>
    </cfRule>
  </conditionalFormatting>
  <conditionalFormatting sqref="I681">
    <cfRule type="containsText" dxfId="766" priority="2862" stopIfTrue="1" operator="containsText" text="MEDIUM">
      <formula>NOT(ISERROR(SEARCH(("MEDIUM"),(I681))))</formula>
    </cfRule>
  </conditionalFormatting>
  <conditionalFormatting sqref="I681">
    <cfRule type="containsText" dxfId="765" priority="2863" stopIfTrue="1" operator="containsText" text="HIGH">
      <formula>NOT(ISERROR(SEARCH(("HIGH"),(I681))))</formula>
    </cfRule>
  </conditionalFormatting>
  <conditionalFormatting sqref="B681">
    <cfRule type="expression" dxfId="764" priority="2864" stopIfTrue="1">
      <formula>(#REF!="√")</formula>
    </cfRule>
  </conditionalFormatting>
  <conditionalFormatting sqref="I681">
    <cfRule type="expression" dxfId="763" priority="2865" stopIfTrue="1">
      <formula>(#REF!="√")</formula>
    </cfRule>
  </conditionalFormatting>
  <conditionalFormatting sqref="H682">
    <cfRule type="containsText" dxfId="762" priority="2866" stopIfTrue="1" operator="containsText" text="LOW">
      <formula>NOT(ISERROR(SEARCH(("LOW"),(H682))))</formula>
    </cfRule>
  </conditionalFormatting>
  <conditionalFormatting sqref="H682">
    <cfRule type="containsText" dxfId="761" priority="2867" stopIfTrue="1" operator="containsText" text="MEDIUM">
      <formula>NOT(ISERROR(SEARCH(("MEDIUM"),(H682))))</formula>
    </cfRule>
  </conditionalFormatting>
  <conditionalFormatting sqref="H682">
    <cfRule type="containsText" dxfId="760" priority="2868" stopIfTrue="1" operator="containsText" text="HIGH">
      <formula>NOT(ISERROR(SEARCH(("HIGH"),(H682))))</formula>
    </cfRule>
  </conditionalFormatting>
  <conditionalFormatting sqref="B682">
    <cfRule type="expression" dxfId="759" priority="2869" stopIfTrue="1">
      <formula>(#REF!="√")</formula>
    </cfRule>
  </conditionalFormatting>
  <conditionalFormatting sqref="J682">
    <cfRule type="containsText" dxfId="758" priority="2870" operator="containsText" text="Neutral">
      <formula>NOT(ISERROR(SEARCH(("Neutral"),(J682))))</formula>
    </cfRule>
  </conditionalFormatting>
  <conditionalFormatting sqref="J682">
    <cfRule type="containsText" dxfId="757" priority="2871" operator="containsText" text="Negative">
      <formula>NOT(ISERROR(SEARCH(("Negative"),(J682))))</formula>
    </cfRule>
  </conditionalFormatting>
  <conditionalFormatting sqref="J682">
    <cfRule type="containsText" dxfId="756" priority="2872" operator="containsText" text="Positive">
      <formula>NOT(ISERROR(SEARCH(("Positive"),(J682))))</formula>
    </cfRule>
  </conditionalFormatting>
  <conditionalFormatting sqref="J682">
    <cfRule type="containsText" dxfId="755" priority="2873" operator="containsText" text="Neutral">
      <formula>NOT(ISERROR(SEARCH(("Neutral"),(J682))))</formula>
    </cfRule>
  </conditionalFormatting>
  <conditionalFormatting sqref="J682">
    <cfRule type="containsText" dxfId="754" priority="2874" operator="containsText" text="Negative">
      <formula>NOT(ISERROR(SEARCH(("Negative"),(J682))))</formula>
    </cfRule>
  </conditionalFormatting>
  <conditionalFormatting sqref="J682">
    <cfRule type="containsText" dxfId="753" priority="2875" operator="containsText" text="Positive">
      <formula>NOT(ISERROR(SEARCH(("Positive"),(J682))))</formula>
    </cfRule>
  </conditionalFormatting>
  <conditionalFormatting sqref="J682">
    <cfRule type="timePeriod" dxfId="752" priority="2876" timePeriod="tomorrow">
      <formula>FLOOR(J682,1)=TODAY()+1</formula>
    </cfRule>
  </conditionalFormatting>
  <conditionalFormatting sqref="H682">
    <cfRule type="expression" dxfId="751" priority="2877" stopIfTrue="1">
      <formula>(#REF!="√")</formula>
    </cfRule>
  </conditionalFormatting>
  <conditionalFormatting sqref="G682">
    <cfRule type="containsText" dxfId="750" priority="2878" stopIfTrue="1" operator="containsText" text="LOW">
      <formula>NOT(ISERROR(SEARCH(("LOW"),(G682))))</formula>
    </cfRule>
  </conditionalFormatting>
  <conditionalFormatting sqref="G682">
    <cfRule type="containsText" dxfId="749" priority="2879" stopIfTrue="1" operator="containsText" text="MEDIUM">
      <formula>NOT(ISERROR(SEARCH(("MEDIUM"),(G682))))</formula>
    </cfRule>
  </conditionalFormatting>
  <conditionalFormatting sqref="G682">
    <cfRule type="containsText" dxfId="748" priority="2880" stopIfTrue="1" operator="containsText" text="HIGH">
      <formula>NOT(ISERROR(SEARCH(("HIGH"),(G682))))</formula>
    </cfRule>
  </conditionalFormatting>
  <conditionalFormatting sqref="G682">
    <cfRule type="expression" dxfId="747" priority="2881" stopIfTrue="1">
      <formula>(#REF!="√")</formula>
    </cfRule>
  </conditionalFormatting>
  <conditionalFormatting sqref="G682:G688">
    <cfRule type="cellIs" dxfId="746" priority="2882" operator="equal">
      <formula>"معمولی"</formula>
    </cfRule>
  </conditionalFormatting>
  <conditionalFormatting sqref="G682:G688">
    <cfRule type="cellIs" dxfId="745" priority="2883" operator="equal">
      <formula>"جدی"</formula>
    </cfRule>
  </conditionalFormatting>
  <conditionalFormatting sqref="G682:G688">
    <cfRule type="cellIs" dxfId="744" priority="2884" operator="equal">
      <formula>"حیاتی"</formula>
    </cfRule>
  </conditionalFormatting>
  <conditionalFormatting sqref="D682:D688">
    <cfRule type="cellIs" dxfId="743" priority="2885" operator="equal">
      <formula>"رد"</formula>
    </cfRule>
  </conditionalFormatting>
  <conditionalFormatting sqref="D682:D688">
    <cfRule type="cellIs" dxfId="742" priority="2886" operator="equal">
      <formula>"قبول"</formula>
    </cfRule>
  </conditionalFormatting>
  <conditionalFormatting sqref="D682:D688">
    <cfRule type="cellIs" dxfId="741" priority="2887" operator="equal">
      <formula>"رد"</formula>
    </cfRule>
  </conditionalFormatting>
  <conditionalFormatting sqref="D682:D688">
    <cfRule type="cellIs" dxfId="740" priority="2888" operator="equal">
      <formula>"قبول"</formula>
    </cfRule>
  </conditionalFormatting>
  <conditionalFormatting sqref="D682:D688">
    <cfRule type="cellIs" dxfId="739" priority="2889" operator="equal">
      <formula>"قبول"</formula>
    </cfRule>
  </conditionalFormatting>
  <conditionalFormatting sqref="I689">
    <cfRule type="containsText" dxfId="738" priority="2890" stopIfTrue="1" operator="containsText" text="LOW">
      <formula>NOT(ISERROR(SEARCH(("LOW"),(I689))))</formula>
    </cfRule>
  </conditionalFormatting>
  <conditionalFormatting sqref="I689">
    <cfRule type="containsText" dxfId="737" priority="2891" stopIfTrue="1" operator="containsText" text="MEDIUM">
      <formula>NOT(ISERROR(SEARCH(("MEDIUM"),(I689))))</formula>
    </cfRule>
  </conditionalFormatting>
  <conditionalFormatting sqref="I689">
    <cfRule type="containsText" dxfId="736" priority="2892" stopIfTrue="1" operator="containsText" text="HIGH">
      <formula>NOT(ISERROR(SEARCH(("HIGH"),(I689))))</formula>
    </cfRule>
  </conditionalFormatting>
  <conditionalFormatting sqref="B689">
    <cfRule type="expression" dxfId="735" priority="2893" stopIfTrue="1">
      <formula>(#REF!="√")</formula>
    </cfRule>
  </conditionalFormatting>
  <conditionalFormatting sqref="I689">
    <cfRule type="expression" dxfId="734" priority="2894" stopIfTrue="1">
      <formula>(#REF!="√")</formula>
    </cfRule>
  </conditionalFormatting>
  <conditionalFormatting sqref="I697">
    <cfRule type="containsText" dxfId="733" priority="2895" stopIfTrue="1" operator="containsText" text="LOW">
      <formula>NOT(ISERROR(SEARCH(("LOW"),(I697))))</formula>
    </cfRule>
  </conditionalFormatting>
  <conditionalFormatting sqref="I697">
    <cfRule type="containsText" dxfId="732" priority="2896" stopIfTrue="1" operator="containsText" text="MEDIUM">
      <formula>NOT(ISERROR(SEARCH(("MEDIUM"),(I697))))</formula>
    </cfRule>
  </conditionalFormatting>
  <conditionalFormatting sqref="I697">
    <cfRule type="containsText" dxfId="731" priority="2897" stopIfTrue="1" operator="containsText" text="HIGH">
      <formula>NOT(ISERROR(SEARCH(("HIGH"),(I697))))</formula>
    </cfRule>
  </conditionalFormatting>
  <conditionalFormatting sqref="B697">
    <cfRule type="expression" dxfId="730" priority="2898" stopIfTrue="1">
      <formula>(#REF!="√")</formula>
    </cfRule>
  </conditionalFormatting>
  <conditionalFormatting sqref="I697">
    <cfRule type="expression" dxfId="729" priority="2899" stopIfTrue="1">
      <formula>(#REF!="√")</formula>
    </cfRule>
  </conditionalFormatting>
  <conditionalFormatting sqref="H698">
    <cfRule type="containsText" dxfId="728" priority="2900" stopIfTrue="1" operator="containsText" text="LOW">
      <formula>NOT(ISERROR(SEARCH(("LOW"),(H698))))</formula>
    </cfRule>
  </conditionalFormatting>
  <conditionalFormatting sqref="H698">
    <cfRule type="containsText" dxfId="727" priority="2901" stopIfTrue="1" operator="containsText" text="MEDIUM">
      <formula>NOT(ISERROR(SEARCH(("MEDIUM"),(H698))))</formula>
    </cfRule>
  </conditionalFormatting>
  <conditionalFormatting sqref="H698">
    <cfRule type="containsText" dxfId="726" priority="2902" stopIfTrue="1" operator="containsText" text="HIGH">
      <formula>NOT(ISERROR(SEARCH(("HIGH"),(H698))))</formula>
    </cfRule>
  </conditionalFormatting>
  <conditionalFormatting sqref="J698">
    <cfRule type="containsText" dxfId="725" priority="2903" operator="containsText" text="Neutral">
      <formula>NOT(ISERROR(SEARCH(("Neutral"),(J698))))</formula>
    </cfRule>
  </conditionalFormatting>
  <conditionalFormatting sqref="J698">
    <cfRule type="containsText" dxfId="724" priority="2904" operator="containsText" text="Negative">
      <formula>NOT(ISERROR(SEARCH(("Negative"),(J698))))</formula>
    </cfRule>
  </conditionalFormatting>
  <conditionalFormatting sqref="J698">
    <cfRule type="containsText" dxfId="723" priority="2905" operator="containsText" text="Positive">
      <formula>NOT(ISERROR(SEARCH(("Positive"),(J698))))</formula>
    </cfRule>
  </conditionalFormatting>
  <conditionalFormatting sqref="J698">
    <cfRule type="containsText" dxfId="722" priority="2906" operator="containsText" text="Neutral">
      <formula>NOT(ISERROR(SEARCH(("Neutral"),(J698))))</formula>
    </cfRule>
  </conditionalFormatting>
  <conditionalFormatting sqref="J698">
    <cfRule type="containsText" dxfId="721" priority="2907" operator="containsText" text="Negative">
      <formula>NOT(ISERROR(SEARCH(("Negative"),(J698))))</formula>
    </cfRule>
  </conditionalFormatting>
  <conditionalFormatting sqref="J698">
    <cfRule type="containsText" dxfId="720" priority="2908" operator="containsText" text="Positive">
      <formula>NOT(ISERROR(SEARCH(("Positive"),(J698))))</formula>
    </cfRule>
  </conditionalFormatting>
  <conditionalFormatting sqref="J698">
    <cfRule type="timePeriod" dxfId="719" priority="2909" timePeriod="tomorrow">
      <formula>FLOOR(J698,1)=TODAY()+1</formula>
    </cfRule>
  </conditionalFormatting>
  <conditionalFormatting sqref="H698">
    <cfRule type="expression" dxfId="718" priority="2910" stopIfTrue="1">
      <formula>(#REF!="√")</formula>
    </cfRule>
  </conditionalFormatting>
  <conditionalFormatting sqref="G698">
    <cfRule type="containsText" dxfId="717" priority="2911" stopIfTrue="1" operator="containsText" text="LOW">
      <formula>NOT(ISERROR(SEARCH(("LOW"),(G698))))</formula>
    </cfRule>
  </conditionalFormatting>
  <conditionalFormatting sqref="G698">
    <cfRule type="containsText" dxfId="716" priority="2912" stopIfTrue="1" operator="containsText" text="MEDIUM">
      <formula>NOT(ISERROR(SEARCH(("MEDIUM"),(G698))))</formula>
    </cfRule>
  </conditionalFormatting>
  <conditionalFormatting sqref="G698">
    <cfRule type="containsText" dxfId="715" priority="2913" stopIfTrue="1" operator="containsText" text="HIGH">
      <formula>NOT(ISERROR(SEARCH(("HIGH"),(G698))))</formula>
    </cfRule>
  </conditionalFormatting>
  <conditionalFormatting sqref="G698">
    <cfRule type="expression" dxfId="714" priority="2914" stopIfTrue="1">
      <formula>(#REF!="√")</formula>
    </cfRule>
  </conditionalFormatting>
  <conditionalFormatting sqref="G698:G704">
    <cfRule type="cellIs" dxfId="713" priority="2915" operator="equal">
      <formula>"معمولی"</formula>
    </cfRule>
  </conditionalFormatting>
  <conditionalFormatting sqref="G698:G704">
    <cfRule type="cellIs" dxfId="712" priority="2916" operator="equal">
      <formula>"جدی"</formula>
    </cfRule>
  </conditionalFormatting>
  <conditionalFormatting sqref="G698:G704">
    <cfRule type="cellIs" dxfId="711" priority="2917" operator="equal">
      <formula>"حیاتی"</formula>
    </cfRule>
  </conditionalFormatting>
  <conditionalFormatting sqref="D698:D704">
    <cfRule type="cellIs" dxfId="710" priority="2918" operator="equal">
      <formula>"رد"</formula>
    </cfRule>
  </conditionalFormatting>
  <conditionalFormatting sqref="D698:D704">
    <cfRule type="cellIs" dxfId="709" priority="2919" operator="equal">
      <formula>"قبول"</formula>
    </cfRule>
  </conditionalFormatting>
  <conditionalFormatting sqref="D698:D704">
    <cfRule type="cellIs" dxfId="708" priority="2920" operator="equal">
      <formula>"رد"</formula>
    </cfRule>
  </conditionalFormatting>
  <conditionalFormatting sqref="D698:D704">
    <cfRule type="cellIs" dxfId="707" priority="2921" operator="equal">
      <formula>"قبول"</formula>
    </cfRule>
  </conditionalFormatting>
  <conditionalFormatting sqref="D698:D704">
    <cfRule type="cellIs" dxfId="706" priority="2922" operator="equal">
      <formula>"قبول"</formula>
    </cfRule>
  </conditionalFormatting>
  <conditionalFormatting sqref="I705">
    <cfRule type="containsText" dxfId="705" priority="2923" stopIfTrue="1" operator="containsText" text="LOW">
      <formula>NOT(ISERROR(SEARCH(("LOW"),(I705))))</formula>
    </cfRule>
  </conditionalFormatting>
  <conditionalFormatting sqref="I705">
    <cfRule type="containsText" dxfId="704" priority="2924" stopIfTrue="1" operator="containsText" text="MEDIUM">
      <formula>NOT(ISERROR(SEARCH(("MEDIUM"),(I705))))</formula>
    </cfRule>
  </conditionalFormatting>
  <conditionalFormatting sqref="I705">
    <cfRule type="containsText" dxfId="703" priority="2925" stopIfTrue="1" operator="containsText" text="HIGH">
      <formula>NOT(ISERROR(SEARCH(("HIGH"),(I705))))</formula>
    </cfRule>
  </conditionalFormatting>
  <conditionalFormatting sqref="B705">
    <cfRule type="expression" dxfId="702" priority="2926" stopIfTrue="1">
      <formula>(#REF!="√")</formula>
    </cfRule>
  </conditionalFormatting>
  <conditionalFormatting sqref="I705">
    <cfRule type="expression" dxfId="701" priority="2927" stopIfTrue="1">
      <formula>(#REF!="√")</formula>
    </cfRule>
  </conditionalFormatting>
  <conditionalFormatting sqref="H690">
    <cfRule type="containsText" dxfId="700" priority="2928" stopIfTrue="1" operator="containsText" text="LOW">
      <formula>NOT(ISERROR(SEARCH(("LOW"),(H690))))</formula>
    </cfRule>
  </conditionalFormatting>
  <conditionalFormatting sqref="H690">
    <cfRule type="containsText" dxfId="699" priority="2929" stopIfTrue="1" operator="containsText" text="MEDIUM">
      <formula>NOT(ISERROR(SEARCH(("MEDIUM"),(H690))))</formula>
    </cfRule>
  </conditionalFormatting>
  <conditionalFormatting sqref="H690">
    <cfRule type="containsText" dxfId="698" priority="2930" stopIfTrue="1" operator="containsText" text="HIGH">
      <formula>NOT(ISERROR(SEARCH(("HIGH"),(H690))))</formula>
    </cfRule>
  </conditionalFormatting>
  <conditionalFormatting sqref="J690">
    <cfRule type="containsText" dxfId="697" priority="2931" operator="containsText" text="Neutral">
      <formula>NOT(ISERROR(SEARCH(("Neutral"),(J690))))</formula>
    </cfRule>
  </conditionalFormatting>
  <conditionalFormatting sqref="J690">
    <cfRule type="containsText" dxfId="696" priority="2932" operator="containsText" text="Negative">
      <formula>NOT(ISERROR(SEARCH(("Negative"),(J690))))</formula>
    </cfRule>
  </conditionalFormatting>
  <conditionalFormatting sqref="J690">
    <cfRule type="containsText" dxfId="695" priority="2933" operator="containsText" text="Positive">
      <formula>NOT(ISERROR(SEARCH(("Positive"),(J690))))</formula>
    </cfRule>
  </conditionalFormatting>
  <conditionalFormatting sqref="J690">
    <cfRule type="containsText" dxfId="694" priority="2934" operator="containsText" text="Neutral">
      <formula>NOT(ISERROR(SEARCH(("Neutral"),(J690))))</formula>
    </cfRule>
  </conditionalFormatting>
  <conditionalFormatting sqref="J690">
    <cfRule type="containsText" dxfId="693" priority="2935" operator="containsText" text="Negative">
      <formula>NOT(ISERROR(SEARCH(("Negative"),(J690))))</formula>
    </cfRule>
  </conditionalFormatting>
  <conditionalFormatting sqref="J690">
    <cfRule type="containsText" dxfId="692" priority="2936" operator="containsText" text="Positive">
      <formula>NOT(ISERROR(SEARCH(("Positive"),(J690))))</formula>
    </cfRule>
  </conditionalFormatting>
  <conditionalFormatting sqref="J690">
    <cfRule type="timePeriod" dxfId="691" priority="2937" timePeriod="tomorrow">
      <formula>FLOOR(J690,1)=TODAY()+1</formula>
    </cfRule>
  </conditionalFormatting>
  <conditionalFormatting sqref="H690">
    <cfRule type="expression" dxfId="690" priority="2938" stopIfTrue="1">
      <formula>(#REF!="√")</formula>
    </cfRule>
  </conditionalFormatting>
  <conditionalFormatting sqref="G690">
    <cfRule type="containsText" dxfId="689" priority="2939" stopIfTrue="1" operator="containsText" text="LOW">
      <formula>NOT(ISERROR(SEARCH(("LOW"),(G690))))</formula>
    </cfRule>
  </conditionalFormatting>
  <conditionalFormatting sqref="G690">
    <cfRule type="containsText" dxfId="688" priority="2940" stopIfTrue="1" operator="containsText" text="MEDIUM">
      <formula>NOT(ISERROR(SEARCH(("MEDIUM"),(G690))))</formula>
    </cfRule>
  </conditionalFormatting>
  <conditionalFormatting sqref="G690">
    <cfRule type="containsText" dxfId="687" priority="2941" stopIfTrue="1" operator="containsText" text="HIGH">
      <formula>NOT(ISERROR(SEARCH(("HIGH"),(G690))))</formula>
    </cfRule>
  </conditionalFormatting>
  <conditionalFormatting sqref="G690">
    <cfRule type="expression" dxfId="686" priority="2942" stopIfTrue="1">
      <formula>(#REF!="√")</formula>
    </cfRule>
  </conditionalFormatting>
  <conditionalFormatting sqref="G690:G696">
    <cfRule type="cellIs" dxfId="685" priority="2943" operator="equal">
      <formula>"معمولی"</formula>
    </cfRule>
  </conditionalFormatting>
  <conditionalFormatting sqref="G690:G696">
    <cfRule type="cellIs" dxfId="684" priority="2944" operator="equal">
      <formula>"جدی"</formula>
    </cfRule>
  </conditionalFormatting>
  <conditionalFormatting sqref="G690:G696">
    <cfRule type="cellIs" dxfId="683" priority="2945" operator="equal">
      <formula>"حیاتی"</formula>
    </cfRule>
  </conditionalFormatting>
  <conditionalFormatting sqref="D690:D696">
    <cfRule type="cellIs" dxfId="682" priority="2946" operator="equal">
      <formula>"رد"</formula>
    </cfRule>
  </conditionalFormatting>
  <conditionalFormatting sqref="D690:D696">
    <cfRule type="cellIs" dxfId="681" priority="2947" operator="equal">
      <formula>"قبول"</formula>
    </cfRule>
  </conditionalFormatting>
  <conditionalFormatting sqref="D690:D696">
    <cfRule type="cellIs" dxfId="680" priority="2948" operator="equal">
      <formula>"رد"</formula>
    </cfRule>
  </conditionalFormatting>
  <conditionalFormatting sqref="D690:D696">
    <cfRule type="cellIs" dxfId="679" priority="2949" operator="equal">
      <formula>"قبول"</formula>
    </cfRule>
  </conditionalFormatting>
  <conditionalFormatting sqref="D690:D696">
    <cfRule type="cellIs" dxfId="678" priority="2950" operator="equal">
      <formula>"قبول"</formula>
    </cfRule>
  </conditionalFormatting>
  <conditionalFormatting sqref="D722:D733">
    <cfRule type="cellIs" dxfId="677" priority="2951" operator="equal">
      <formula>"رد"</formula>
    </cfRule>
  </conditionalFormatting>
  <conditionalFormatting sqref="D722:D733">
    <cfRule type="cellIs" dxfId="676" priority="2952" operator="equal">
      <formula>"قبول"</formula>
    </cfRule>
  </conditionalFormatting>
  <conditionalFormatting sqref="D722:D733">
    <cfRule type="cellIs" dxfId="675" priority="2953" operator="equal">
      <formula>"رد"</formula>
    </cfRule>
  </conditionalFormatting>
  <conditionalFormatting sqref="D722:D733">
    <cfRule type="cellIs" dxfId="674" priority="2954" operator="equal">
      <formula>"قبول"</formula>
    </cfRule>
  </conditionalFormatting>
  <conditionalFormatting sqref="D722:D733">
    <cfRule type="cellIs" dxfId="673" priority="2955" operator="equal">
      <formula>"قبول"</formula>
    </cfRule>
  </conditionalFormatting>
  <conditionalFormatting sqref="I713">
    <cfRule type="containsText" dxfId="672" priority="2956" stopIfTrue="1" operator="containsText" text="LOW">
      <formula>NOT(ISERROR(SEARCH(("LOW"),(I713))))</formula>
    </cfRule>
  </conditionalFormatting>
  <conditionalFormatting sqref="I713">
    <cfRule type="containsText" dxfId="671" priority="2957" stopIfTrue="1" operator="containsText" text="MEDIUM">
      <formula>NOT(ISERROR(SEARCH(("MEDIUM"),(I713))))</formula>
    </cfRule>
  </conditionalFormatting>
  <conditionalFormatting sqref="I713">
    <cfRule type="containsText" dxfId="670" priority="2958" stopIfTrue="1" operator="containsText" text="HIGH">
      <formula>NOT(ISERROR(SEARCH(("HIGH"),(I713))))</formula>
    </cfRule>
  </conditionalFormatting>
  <conditionalFormatting sqref="B713">
    <cfRule type="expression" dxfId="669" priority="2959" stopIfTrue="1">
      <formula>(#REF!="√")</formula>
    </cfRule>
  </conditionalFormatting>
  <conditionalFormatting sqref="I713">
    <cfRule type="expression" dxfId="668" priority="2960" stopIfTrue="1">
      <formula>(#REF!="√")</formula>
    </cfRule>
  </conditionalFormatting>
  <conditionalFormatting sqref="H706">
    <cfRule type="containsText" dxfId="667" priority="2961" stopIfTrue="1" operator="containsText" text="LOW">
      <formula>NOT(ISERROR(SEARCH(("LOW"),(H706))))</formula>
    </cfRule>
  </conditionalFormatting>
  <conditionalFormatting sqref="H706">
    <cfRule type="containsText" dxfId="666" priority="2962" stopIfTrue="1" operator="containsText" text="MEDIUM">
      <formula>NOT(ISERROR(SEARCH(("MEDIUM"),(H706))))</formula>
    </cfRule>
  </conditionalFormatting>
  <conditionalFormatting sqref="H706">
    <cfRule type="containsText" dxfId="665" priority="2963" stopIfTrue="1" operator="containsText" text="HIGH">
      <formula>NOT(ISERROR(SEARCH(("HIGH"),(H706))))</formula>
    </cfRule>
  </conditionalFormatting>
  <conditionalFormatting sqref="B706">
    <cfRule type="expression" dxfId="664" priority="2964" stopIfTrue="1">
      <formula>(#REF!="√")</formula>
    </cfRule>
  </conditionalFormatting>
  <conditionalFormatting sqref="C706">
    <cfRule type="expression" dxfId="663" priority="2965" stopIfTrue="1">
      <formula>(#REF!="√")</formula>
    </cfRule>
  </conditionalFormatting>
  <conditionalFormatting sqref="J706">
    <cfRule type="containsText" dxfId="662" priority="2966" operator="containsText" text="Neutral">
      <formula>NOT(ISERROR(SEARCH(("Neutral"),(J706))))</formula>
    </cfRule>
  </conditionalFormatting>
  <conditionalFormatting sqref="J706">
    <cfRule type="containsText" dxfId="661" priority="2967" operator="containsText" text="Negative">
      <formula>NOT(ISERROR(SEARCH(("Negative"),(J706))))</formula>
    </cfRule>
  </conditionalFormatting>
  <conditionalFormatting sqref="J706">
    <cfRule type="containsText" dxfId="660" priority="2968" operator="containsText" text="Positive">
      <formula>NOT(ISERROR(SEARCH(("Positive"),(J706))))</formula>
    </cfRule>
  </conditionalFormatting>
  <conditionalFormatting sqref="J706">
    <cfRule type="containsText" dxfId="659" priority="2969" operator="containsText" text="Neutral">
      <formula>NOT(ISERROR(SEARCH(("Neutral"),(J706))))</formula>
    </cfRule>
  </conditionalFormatting>
  <conditionalFormatting sqref="J706">
    <cfRule type="containsText" dxfId="658" priority="2970" operator="containsText" text="Negative">
      <formula>NOT(ISERROR(SEARCH(("Negative"),(J706))))</formula>
    </cfRule>
  </conditionalFormatting>
  <conditionalFormatting sqref="J706">
    <cfRule type="containsText" dxfId="657" priority="2971" operator="containsText" text="Positive">
      <formula>NOT(ISERROR(SEARCH(("Positive"),(J706))))</formula>
    </cfRule>
  </conditionalFormatting>
  <conditionalFormatting sqref="J706">
    <cfRule type="timePeriod" dxfId="656" priority="2972" timePeriod="tomorrow">
      <formula>FLOOR(J706,1)=TODAY()+1</formula>
    </cfRule>
  </conditionalFormatting>
  <conditionalFormatting sqref="H706">
    <cfRule type="expression" dxfId="655" priority="2973" stopIfTrue="1">
      <formula>(#REF!="√")</formula>
    </cfRule>
  </conditionalFormatting>
  <conditionalFormatting sqref="G706">
    <cfRule type="containsText" dxfId="654" priority="2974" stopIfTrue="1" operator="containsText" text="LOW">
      <formula>NOT(ISERROR(SEARCH(("LOW"),(G706))))</formula>
    </cfRule>
  </conditionalFormatting>
  <conditionalFormatting sqref="G706">
    <cfRule type="containsText" dxfId="653" priority="2975" stopIfTrue="1" operator="containsText" text="MEDIUM">
      <formula>NOT(ISERROR(SEARCH(("MEDIUM"),(G706))))</formula>
    </cfRule>
  </conditionalFormatting>
  <conditionalFormatting sqref="G706">
    <cfRule type="containsText" dxfId="652" priority="2976" stopIfTrue="1" operator="containsText" text="HIGH">
      <formula>NOT(ISERROR(SEARCH(("HIGH"),(G706))))</formula>
    </cfRule>
  </conditionalFormatting>
  <conditionalFormatting sqref="G706">
    <cfRule type="expression" dxfId="651" priority="2977" stopIfTrue="1">
      <formula>(#REF!="√")</formula>
    </cfRule>
  </conditionalFormatting>
  <conditionalFormatting sqref="G706:G712">
    <cfRule type="cellIs" dxfId="650" priority="2978" operator="equal">
      <formula>"معمولی"</formula>
    </cfRule>
  </conditionalFormatting>
  <conditionalFormatting sqref="G706:G712">
    <cfRule type="cellIs" dxfId="649" priority="2979" operator="equal">
      <formula>"جدی"</formula>
    </cfRule>
  </conditionalFormatting>
  <conditionalFormatting sqref="G706:G712">
    <cfRule type="cellIs" dxfId="648" priority="2980" operator="equal">
      <formula>"حیاتی"</formula>
    </cfRule>
  </conditionalFormatting>
  <conditionalFormatting sqref="D706:D712">
    <cfRule type="cellIs" dxfId="647" priority="2981" operator="equal">
      <formula>"رد"</formula>
    </cfRule>
  </conditionalFormatting>
  <conditionalFormatting sqref="D706:D712">
    <cfRule type="cellIs" dxfId="646" priority="2982" operator="equal">
      <formula>"قبول"</formula>
    </cfRule>
  </conditionalFormatting>
  <conditionalFormatting sqref="D706:D712">
    <cfRule type="cellIs" dxfId="645" priority="2983" operator="equal">
      <formula>"رد"</formula>
    </cfRule>
  </conditionalFormatting>
  <conditionalFormatting sqref="D706:D712">
    <cfRule type="cellIs" dxfId="644" priority="2984" operator="equal">
      <formula>"قبول"</formula>
    </cfRule>
  </conditionalFormatting>
  <conditionalFormatting sqref="D706:D712">
    <cfRule type="cellIs" dxfId="643" priority="2985" operator="equal">
      <formula>"قبول"</formula>
    </cfRule>
  </conditionalFormatting>
  <conditionalFormatting sqref="H714">
    <cfRule type="containsText" dxfId="642" priority="2986" stopIfTrue="1" operator="containsText" text="LOW">
      <formula>NOT(ISERROR(SEARCH(("LOW"),(H714))))</formula>
    </cfRule>
  </conditionalFormatting>
  <conditionalFormatting sqref="H714">
    <cfRule type="containsText" dxfId="641" priority="2987" stopIfTrue="1" operator="containsText" text="MEDIUM">
      <formula>NOT(ISERROR(SEARCH(("MEDIUM"),(H714))))</formula>
    </cfRule>
  </conditionalFormatting>
  <conditionalFormatting sqref="H714">
    <cfRule type="containsText" dxfId="640" priority="2988" stopIfTrue="1" operator="containsText" text="HIGH">
      <formula>NOT(ISERROR(SEARCH(("HIGH"),(H714))))</formula>
    </cfRule>
  </conditionalFormatting>
  <conditionalFormatting sqref="B714">
    <cfRule type="expression" dxfId="639" priority="2989" stopIfTrue="1">
      <formula>(#REF!="√")</formula>
    </cfRule>
  </conditionalFormatting>
  <conditionalFormatting sqref="C714">
    <cfRule type="expression" dxfId="638" priority="2990" stopIfTrue="1">
      <formula>(#REF!="√")</formula>
    </cfRule>
  </conditionalFormatting>
  <conditionalFormatting sqref="J714">
    <cfRule type="containsText" dxfId="637" priority="2991" operator="containsText" text="Neutral">
      <formula>NOT(ISERROR(SEARCH(("Neutral"),(J714))))</formula>
    </cfRule>
  </conditionalFormatting>
  <conditionalFormatting sqref="J714">
    <cfRule type="containsText" dxfId="636" priority="2992" operator="containsText" text="Negative">
      <formula>NOT(ISERROR(SEARCH(("Negative"),(J714))))</formula>
    </cfRule>
  </conditionalFormatting>
  <conditionalFormatting sqref="J714">
    <cfRule type="containsText" dxfId="635" priority="2993" operator="containsText" text="Positive">
      <formula>NOT(ISERROR(SEARCH(("Positive"),(J714))))</formula>
    </cfRule>
  </conditionalFormatting>
  <conditionalFormatting sqref="J714">
    <cfRule type="containsText" dxfId="634" priority="2994" operator="containsText" text="Neutral">
      <formula>NOT(ISERROR(SEARCH(("Neutral"),(J714))))</formula>
    </cfRule>
  </conditionalFormatting>
  <conditionalFormatting sqref="J714">
    <cfRule type="containsText" dxfId="633" priority="2995" operator="containsText" text="Negative">
      <formula>NOT(ISERROR(SEARCH(("Negative"),(J714))))</formula>
    </cfRule>
  </conditionalFormatting>
  <conditionalFormatting sqref="J714">
    <cfRule type="containsText" dxfId="632" priority="2996" operator="containsText" text="Positive">
      <formula>NOT(ISERROR(SEARCH(("Positive"),(J714))))</formula>
    </cfRule>
  </conditionalFormatting>
  <conditionalFormatting sqref="J714">
    <cfRule type="timePeriod" dxfId="631" priority="2997" timePeriod="tomorrow">
      <formula>FLOOR(J714,1)=TODAY()+1</formula>
    </cfRule>
  </conditionalFormatting>
  <conditionalFormatting sqref="H714">
    <cfRule type="expression" dxfId="630" priority="2998" stopIfTrue="1">
      <formula>(#REF!="√")</formula>
    </cfRule>
  </conditionalFormatting>
  <conditionalFormatting sqref="G714">
    <cfRule type="containsText" dxfId="629" priority="2999" stopIfTrue="1" operator="containsText" text="LOW">
      <formula>NOT(ISERROR(SEARCH(("LOW"),(G714))))</formula>
    </cfRule>
  </conditionalFormatting>
  <conditionalFormatting sqref="G714">
    <cfRule type="containsText" dxfId="628" priority="3000" stopIfTrue="1" operator="containsText" text="MEDIUM">
      <formula>NOT(ISERROR(SEARCH(("MEDIUM"),(G714))))</formula>
    </cfRule>
  </conditionalFormatting>
  <conditionalFormatting sqref="G714">
    <cfRule type="containsText" dxfId="627" priority="3001" stopIfTrue="1" operator="containsText" text="HIGH">
      <formula>NOT(ISERROR(SEARCH(("HIGH"),(G714))))</formula>
    </cfRule>
  </conditionalFormatting>
  <conditionalFormatting sqref="G714">
    <cfRule type="expression" dxfId="626" priority="3002" stopIfTrue="1">
      <formula>(#REF!="√")</formula>
    </cfRule>
  </conditionalFormatting>
  <conditionalFormatting sqref="G714:G720">
    <cfRule type="cellIs" dxfId="625" priority="3003" operator="equal">
      <formula>"معمولی"</formula>
    </cfRule>
  </conditionalFormatting>
  <conditionalFormatting sqref="G714:G720">
    <cfRule type="cellIs" dxfId="624" priority="3004" operator="equal">
      <formula>"جدی"</formula>
    </cfRule>
  </conditionalFormatting>
  <conditionalFormatting sqref="G714:G720">
    <cfRule type="cellIs" dxfId="623" priority="3005" operator="equal">
      <formula>"حیاتی"</formula>
    </cfRule>
  </conditionalFormatting>
  <conditionalFormatting sqref="D714:D720">
    <cfRule type="cellIs" dxfId="622" priority="3006" operator="equal">
      <formula>"رد"</formula>
    </cfRule>
  </conditionalFormatting>
  <conditionalFormatting sqref="D714:D720">
    <cfRule type="cellIs" dxfId="621" priority="3007" operator="equal">
      <formula>"قبول"</formula>
    </cfRule>
  </conditionalFormatting>
  <conditionalFormatting sqref="D714:D720">
    <cfRule type="cellIs" dxfId="620" priority="3008" operator="equal">
      <formula>"رد"</formula>
    </cfRule>
  </conditionalFormatting>
  <conditionalFormatting sqref="D714:D720">
    <cfRule type="cellIs" dxfId="619" priority="3009" operator="equal">
      <formula>"قبول"</formula>
    </cfRule>
  </conditionalFormatting>
  <conditionalFormatting sqref="D714:D720">
    <cfRule type="cellIs" dxfId="618" priority="3010" operator="equal">
      <formula>"قبول"</formula>
    </cfRule>
  </conditionalFormatting>
  <conditionalFormatting sqref="I721">
    <cfRule type="containsText" dxfId="617" priority="3011" stopIfTrue="1" operator="containsText" text="LOW">
      <formula>NOT(ISERROR(SEARCH(("LOW"),(I721))))</formula>
    </cfRule>
  </conditionalFormatting>
  <conditionalFormatting sqref="I721">
    <cfRule type="containsText" dxfId="616" priority="3012" stopIfTrue="1" operator="containsText" text="MEDIUM">
      <formula>NOT(ISERROR(SEARCH(("MEDIUM"),(I721))))</formula>
    </cfRule>
  </conditionalFormatting>
  <conditionalFormatting sqref="I721">
    <cfRule type="containsText" dxfId="615" priority="3013" stopIfTrue="1" operator="containsText" text="HIGH">
      <formula>NOT(ISERROR(SEARCH(("HIGH"),(I721))))</formula>
    </cfRule>
  </conditionalFormatting>
  <conditionalFormatting sqref="B721">
    <cfRule type="expression" dxfId="614" priority="3014" stopIfTrue="1">
      <formula>(#REF!="√")</formula>
    </cfRule>
  </conditionalFormatting>
  <conditionalFormatting sqref="I721">
    <cfRule type="expression" dxfId="613" priority="3015" stopIfTrue="1">
      <formula>(#REF!="√")</formula>
    </cfRule>
  </conditionalFormatting>
  <conditionalFormatting sqref="H722">
    <cfRule type="containsText" dxfId="612" priority="3016" stopIfTrue="1" operator="containsText" text="LOW">
      <formula>NOT(ISERROR(SEARCH(("LOW"),(H722))))</formula>
    </cfRule>
  </conditionalFormatting>
  <conditionalFormatting sqref="H722">
    <cfRule type="containsText" dxfId="611" priority="3017" stopIfTrue="1" operator="containsText" text="MEDIUM">
      <formula>NOT(ISERROR(SEARCH(("MEDIUM"),(H722))))</formula>
    </cfRule>
  </conditionalFormatting>
  <conditionalFormatting sqref="H722">
    <cfRule type="containsText" dxfId="610" priority="3018" stopIfTrue="1" operator="containsText" text="HIGH">
      <formula>NOT(ISERROR(SEARCH(("HIGH"),(H722))))</formula>
    </cfRule>
  </conditionalFormatting>
  <conditionalFormatting sqref="B722">
    <cfRule type="expression" dxfId="609" priority="3019" stopIfTrue="1">
      <formula>(#REF!="√")</formula>
    </cfRule>
  </conditionalFormatting>
  <conditionalFormatting sqref="C722">
    <cfRule type="expression" dxfId="608" priority="3020" stopIfTrue="1">
      <formula>(#REF!="√")</formula>
    </cfRule>
  </conditionalFormatting>
  <conditionalFormatting sqref="J722">
    <cfRule type="containsText" dxfId="607" priority="3021" operator="containsText" text="Neutral">
      <formula>NOT(ISERROR(SEARCH(("Neutral"),(J722))))</formula>
    </cfRule>
  </conditionalFormatting>
  <conditionalFormatting sqref="J722">
    <cfRule type="containsText" dxfId="606" priority="3022" operator="containsText" text="Negative">
      <formula>NOT(ISERROR(SEARCH(("Negative"),(J722))))</formula>
    </cfRule>
  </conditionalFormatting>
  <conditionalFormatting sqref="J722">
    <cfRule type="containsText" dxfId="605" priority="3023" operator="containsText" text="Positive">
      <formula>NOT(ISERROR(SEARCH(("Positive"),(J722))))</formula>
    </cfRule>
  </conditionalFormatting>
  <conditionalFormatting sqref="J722">
    <cfRule type="containsText" dxfId="604" priority="3024" operator="containsText" text="Neutral">
      <formula>NOT(ISERROR(SEARCH(("Neutral"),(J722))))</formula>
    </cfRule>
  </conditionalFormatting>
  <conditionalFormatting sqref="J722">
    <cfRule type="containsText" dxfId="603" priority="3025" operator="containsText" text="Negative">
      <formula>NOT(ISERROR(SEARCH(("Negative"),(J722))))</formula>
    </cfRule>
  </conditionalFormatting>
  <conditionalFormatting sqref="J722">
    <cfRule type="containsText" dxfId="602" priority="3026" operator="containsText" text="Positive">
      <formula>NOT(ISERROR(SEARCH(("Positive"),(J722))))</formula>
    </cfRule>
  </conditionalFormatting>
  <conditionalFormatting sqref="J722">
    <cfRule type="timePeriod" dxfId="601" priority="3027" timePeriod="tomorrow">
      <formula>FLOOR(J722,1)=TODAY()+1</formula>
    </cfRule>
  </conditionalFormatting>
  <conditionalFormatting sqref="H722">
    <cfRule type="expression" dxfId="600" priority="3028" stopIfTrue="1">
      <formula>(#REF!="√")</formula>
    </cfRule>
  </conditionalFormatting>
  <conditionalFormatting sqref="G722">
    <cfRule type="containsText" dxfId="599" priority="3029" stopIfTrue="1" operator="containsText" text="LOW">
      <formula>NOT(ISERROR(SEARCH(("LOW"),(G722))))</formula>
    </cfRule>
  </conditionalFormatting>
  <conditionalFormatting sqref="G722">
    <cfRule type="containsText" dxfId="598" priority="3030" stopIfTrue="1" operator="containsText" text="MEDIUM">
      <formula>NOT(ISERROR(SEARCH(("MEDIUM"),(G722))))</formula>
    </cfRule>
  </conditionalFormatting>
  <conditionalFormatting sqref="G722">
    <cfRule type="containsText" dxfId="597" priority="3031" stopIfTrue="1" operator="containsText" text="HIGH">
      <formula>NOT(ISERROR(SEARCH(("HIGH"),(G722))))</formula>
    </cfRule>
  </conditionalFormatting>
  <conditionalFormatting sqref="G722">
    <cfRule type="expression" dxfId="596" priority="3032" stopIfTrue="1">
      <formula>(#REF!="√")</formula>
    </cfRule>
  </conditionalFormatting>
  <conditionalFormatting sqref="G722:G733">
    <cfRule type="cellIs" dxfId="595" priority="3033" operator="equal">
      <formula>"معمولی"</formula>
    </cfRule>
  </conditionalFormatting>
  <conditionalFormatting sqref="G722:G733">
    <cfRule type="cellIs" dxfId="594" priority="3034" operator="equal">
      <formula>"جدی"</formula>
    </cfRule>
  </conditionalFormatting>
  <conditionalFormatting sqref="G722:G733">
    <cfRule type="cellIs" dxfId="593" priority="3035" operator="equal">
      <formula>"حیاتی"</formula>
    </cfRule>
  </conditionalFormatting>
  <conditionalFormatting sqref="I734">
    <cfRule type="containsText" dxfId="592" priority="3036" stopIfTrue="1" operator="containsText" text="LOW">
      <formula>NOT(ISERROR(SEARCH(("LOW"),(I734))))</formula>
    </cfRule>
  </conditionalFormatting>
  <conditionalFormatting sqref="I734">
    <cfRule type="containsText" dxfId="591" priority="3037" stopIfTrue="1" operator="containsText" text="MEDIUM">
      <formula>NOT(ISERROR(SEARCH(("MEDIUM"),(I734))))</formula>
    </cfRule>
  </conditionalFormatting>
  <conditionalFormatting sqref="I734">
    <cfRule type="containsText" dxfId="590" priority="3038" stopIfTrue="1" operator="containsText" text="HIGH">
      <formula>NOT(ISERROR(SEARCH(("HIGH"),(I734))))</formula>
    </cfRule>
  </conditionalFormatting>
  <conditionalFormatting sqref="B734">
    <cfRule type="expression" dxfId="589" priority="3039" stopIfTrue="1">
      <formula>(#REF!="√")</formula>
    </cfRule>
  </conditionalFormatting>
  <conditionalFormatting sqref="I734">
    <cfRule type="expression" dxfId="588" priority="3040" stopIfTrue="1">
      <formula>(#REF!="√")</formula>
    </cfRule>
  </conditionalFormatting>
  <conditionalFormatting sqref="H735">
    <cfRule type="containsText" dxfId="587" priority="3041" stopIfTrue="1" operator="containsText" text="LOW">
      <formula>NOT(ISERROR(SEARCH(("LOW"),(H735))))</formula>
    </cfRule>
  </conditionalFormatting>
  <conditionalFormatting sqref="H735">
    <cfRule type="containsText" dxfId="586" priority="3042" stopIfTrue="1" operator="containsText" text="MEDIUM">
      <formula>NOT(ISERROR(SEARCH(("MEDIUM"),(H735))))</formula>
    </cfRule>
  </conditionalFormatting>
  <conditionalFormatting sqref="H735">
    <cfRule type="containsText" dxfId="585" priority="3043" stopIfTrue="1" operator="containsText" text="HIGH">
      <formula>NOT(ISERROR(SEARCH(("HIGH"),(H735))))</formula>
    </cfRule>
  </conditionalFormatting>
  <conditionalFormatting sqref="J735">
    <cfRule type="containsText" dxfId="584" priority="3044" operator="containsText" text="Neutral">
      <formula>NOT(ISERROR(SEARCH(("Neutral"),(J735))))</formula>
    </cfRule>
  </conditionalFormatting>
  <conditionalFormatting sqref="J735">
    <cfRule type="containsText" dxfId="583" priority="3045" operator="containsText" text="Negative">
      <formula>NOT(ISERROR(SEARCH(("Negative"),(J735))))</formula>
    </cfRule>
  </conditionalFormatting>
  <conditionalFormatting sqref="J735">
    <cfRule type="containsText" dxfId="582" priority="3046" operator="containsText" text="Positive">
      <formula>NOT(ISERROR(SEARCH(("Positive"),(J735))))</formula>
    </cfRule>
  </conditionalFormatting>
  <conditionalFormatting sqref="J735">
    <cfRule type="containsText" dxfId="581" priority="3047" operator="containsText" text="Neutral">
      <formula>NOT(ISERROR(SEARCH(("Neutral"),(J735))))</formula>
    </cfRule>
  </conditionalFormatting>
  <conditionalFormatting sqref="J735">
    <cfRule type="containsText" dxfId="580" priority="3048" operator="containsText" text="Negative">
      <formula>NOT(ISERROR(SEARCH(("Negative"),(J735))))</formula>
    </cfRule>
  </conditionalFormatting>
  <conditionalFormatting sqref="J735">
    <cfRule type="containsText" dxfId="579" priority="3049" operator="containsText" text="Positive">
      <formula>NOT(ISERROR(SEARCH(("Positive"),(J735))))</formula>
    </cfRule>
  </conditionalFormatting>
  <conditionalFormatting sqref="J735">
    <cfRule type="timePeriod" dxfId="578" priority="3050" timePeriod="tomorrow">
      <formula>FLOOR(J735,1)=TODAY()+1</formula>
    </cfRule>
  </conditionalFormatting>
  <conditionalFormatting sqref="H735">
    <cfRule type="expression" dxfId="577" priority="3051" stopIfTrue="1">
      <formula>(#REF!="√")</formula>
    </cfRule>
  </conditionalFormatting>
  <conditionalFormatting sqref="G735">
    <cfRule type="containsText" dxfId="576" priority="3052" stopIfTrue="1" operator="containsText" text="LOW">
      <formula>NOT(ISERROR(SEARCH(("LOW"),(G735))))</formula>
    </cfRule>
  </conditionalFormatting>
  <conditionalFormatting sqref="G735">
    <cfRule type="containsText" dxfId="575" priority="3053" stopIfTrue="1" operator="containsText" text="MEDIUM">
      <formula>NOT(ISERROR(SEARCH(("MEDIUM"),(G735))))</formula>
    </cfRule>
  </conditionalFormatting>
  <conditionalFormatting sqref="G735">
    <cfRule type="containsText" dxfId="574" priority="3054" stopIfTrue="1" operator="containsText" text="HIGH">
      <formula>NOT(ISERROR(SEARCH(("HIGH"),(G735))))</formula>
    </cfRule>
  </conditionalFormatting>
  <conditionalFormatting sqref="G735">
    <cfRule type="expression" dxfId="573" priority="3055" stopIfTrue="1">
      <formula>(#REF!="√")</formula>
    </cfRule>
  </conditionalFormatting>
  <conditionalFormatting sqref="I742">
    <cfRule type="containsText" dxfId="572" priority="3056" stopIfTrue="1" operator="containsText" text="LOW">
      <formula>NOT(ISERROR(SEARCH(("LOW"),(I742))))</formula>
    </cfRule>
  </conditionalFormatting>
  <conditionalFormatting sqref="I742">
    <cfRule type="containsText" dxfId="571" priority="3057" stopIfTrue="1" operator="containsText" text="MEDIUM">
      <formula>NOT(ISERROR(SEARCH(("MEDIUM"),(I742))))</formula>
    </cfRule>
  </conditionalFormatting>
  <conditionalFormatting sqref="I742">
    <cfRule type="containsText" dxfId="570" priority="3058" stopIfTrue="1" operator="containsText" text="HIGH">
      <formula>NOT(ISERROR(SEARCH(("HIGH"),(I742))))</formula>
    </cfRule>
  </conditionalFormatting>
  <conditionalFormatting sqref="B742">
    <cfRule type="expression" dxfId="569" priority="3059" stopIfTrue="1">
      <formula>(#REF!="√")</formula>
    </cfRule>
  </conditionalFormatting>
  <conditionalFormatting sqref="I742">
    <cfRule type="expression" dxfId="568" priority="3060" stopIfTrue="1">
      <formula>(#REF!="√")</formula>
    </cfRule>
  </conditionalFormatting>
  <conditionalFormatting sqref="H743">
    <cfRule type="containsText" dxfId="567" priority="3061" stopIfTrue="1" operator="containsText" text="LOW">
      <formula>NOT(ISERROR(SEARCH(("LOW"),(H743))))</formula>
    </cfRule>
  </conditionalFormatting>
  <conditionalFormatting sqref="H743">
    <cfRule type="containsText" dxfId="566" priority="3062" stopIfTrue="1" operator="containsText" text="MEDIUM">
      <formula>NOT(ISERROR(SEARCH(("MEDIUM"),(H743))))</formula>
    </cfRule>
  </conditionalFormatting>
  <conditionalFormatting sqref="H743">
    <cfRule type="containsText" dxfId="565" priority="3063" stopIfTrue="1" operator="containsText" text="HIGH">
      <formula>NOT(ISERROR(SEARCH(("HIGH"),(H743))))</formula>
    </cfRule>
  </conditionalFormatting>
  <conditionalFormatting sqref="B743">
    <cfRule type="expression" dxfId="564" priority="3064" stopIfTrue="1">
      <formula>(#REF!="√")</formula>
    </cfRule>
  </conditionalFormatting>
  <conditionalFormatting sqref="C743">
    <cfRule type="expression" dxfId="563" priority="3065" stopIfTrue="1">
      <formula>(#REF!="√")</formula>
    </cfRule>
  </conditionalFormatting>
  <conditionalFormatting sqref="J743">
    <cfRule type="containsText" dxfId="562" priority="3066" operator="containsText" text="Neutral">
      <formula>NOT(ISERROR(SEARCH(("Neutral"),(J743))))</formula>
    </cfRule>
  </conditionalFormatting>
  <conditionalFormatting sqref="J743">
    <cfRule type="containsText" dxfId="561" priority="3067" operator="containsText" text="Negative">
      <formula>NOT(ISERROR(SEARCH(("Negative"),(J743))))</formula>
    </cfRule>
  </conditionalFormatting>
  <conditionalFormatting sqref="J743">
    <cfRule type="containsText" dxfId="560" priority="3068" operator="containsText" text="Positive">
      <formula>NOT(ISERROR(SEARCH(("Positive"),(J743))))</formula>
    </cfRule>
  </conditionalFormatting>
  <conditionalFormatting sqref="J743">
    <cfRule type="containsText" dxfId="559" priority="3069" operator="containsText" text="Neutral">
      <formula>NOT(ISERROR(SEARCH(("Neutral"),(J743))))</formula>
    </cfRule>
  </conditionalFormatting>
  <conditionalFormatting sqref="J743">
    <cfRule type="containsText" dxfId="558" priority="3070" operator="containsText" text="Negative">
      <formula>NOT(ISERROR(SEARCH(("Negative"),(J743))))</formula>
    </cfRule>
  </conditionalFormatting>
  <conditionalFormatting sqref="J743">
    <cfRule type="containsText" dxfId="557" priority="3071" operator="containsText" text="Positive">
      <formula>NOT(ISERROR(SEARCH(("Positive"),(J743))))</formula>
    </cfRule>
  </conditionalFormatting>
  <conditionalFormatting sqref="J743">
    <cfRule type="timePeriod" dxfId="556" priority="3072" timePeriod="tomorrow">
      <formula>FLOOR(J743,1)=TODAY()+1</formula>
    </cfRule>
  </conditionalFormatting>
  <conditionalFormatting sqref="H743">
    <cfRule type="expression" dxfId="555" priority="3073" stopIfTrue="1">
      <formula>(#REF!="√")</formula>
    </cfRule>
  </conditionalFormatting>
  <conditionalFormatting sqref="G743">
    <cfRule type="containsText" dxfId="554" priority="3074" stopIfTrue="1" operator="containsText" text="LOW">
      <formula>NOT(ISERROR(SEARCH(("LOW"),(G743))))</formula>
    </cfRule>
  </conditionalFormatting>
  <conditionalFormatting sqref="G743">
    <cfRule type="containsText" dxfId="553" priority="3075" stopIfTrue="1" operator="containsText" text="MEDIUM">
      <formula>NOT(ISERROR(SEARCH(("MEDIUM"),(G743))))</formula>
    </cfRule>
  </conditionalFormatting>
  <conditionalFormatting sqref="G743">
    <cfRule type="containsText" dxfId="552" priority="3076" stopIfTrue="1" operator="containsText" text="HIGH">
      <formula>NOT(ISERROR(SEARCH(("HIGH"),(G743))))</formula>
    </cfRule>
  </conditionalFormatting>
  <conditionalFormatting sqref="G743">
    <cfRule type="expression" dxfId="551" priority="3077" stopIfTrue="1">
      <formula>(#REF!="√")</formula>
    </cfRule>
  </conditionalFormatting>
  <conditionalFormatting sqref="D749:D753">
    <cfRule type="cellIs" dxfId="550" priority="3078" operator="equal">
      <formula>"رد"</formula>
    </cfRule>
  </conditionalFormatting>
  <conditionalFormatting sqref="D749:D753">
    <cfRule type="cellIs" dxfId="549" priority="3079" operator="equal">
      <formula>"قبول"</formula>
    </cfRule>
  </conditionalFormatting>
  <conditionalFormatting sqref="D749:D753">
    <cfRule type="cellIs" dxfId="548" priority="3080" operator="equal">
      <formula>"رد"</formula>
    </cfRule>
  </conditionalFormatting>
  <conditionalFormatting sqref="D749:D753">
    <cfRule type="cellIs" dxfId="547" priority="3081" operator="equal">
      <formula>"قبول"</formula>
    </cfRule>
  </conditionalFormatting>
  <conditionalFormatting sqref="D749:D753">
    <cfRule type="cellIs" dxfId="546" priority="3082" operator="equal">
      <formula>"قبول"</formula>
    </cfRule>
  </conditionalFormatting>
  <conditionalFormatting sqref="G749:G753">
    <cfRule type="cellIs" dxfId="545" priority="3083" operator="equal">
      <formula>"معمولی"</formula>
    </cfRule>
  </conditionalFormatting>
  <conditionalFormatting sqref="G749:G753">
    <cfRule type="cellIs" dxfId="544" priority="3084" operator="equal">
      <formula>"جدی"</formula>
    </cfRule>
  </conditionalFormatting>
  <conditionalFormatting sqref="G749:G753">
    <cfRule type="cellIs" dxfId="543" priority="3085" operator="equal">
      <formula>"حیاتی"</formula>
    </cfRule>
  </conditionalFormatting>
  <conditionalFormatting sqref="I748">
    <cfRule type="containsText" dxfId="542" priority="3086" stopIfTrue="1" operator="containsText" text="LOW">
      <formula>NOT(ISERROR(SEARCH(("LOW"),(I748))))</formula>
    </cfRule>
  </conditionalFormatting>
  <conditionalFormatting sqref="I748">
    <cfRule type="containsText" dxfId="541" priority="3087" stopIfTrue="1" operator="containsText" text="MEDIUM">
      <formula>NOT(ISERROR(SEARCH(("MEDIUM"),(I748))))</formula>
    </cfRule>
  </conditionalFormatting>
  <conditionalFormatting sqref="I748">
    <cfRule type="containsText" dxfId="540" priority="3088" stopIfTrue="1" operator="containsText" text="HIGH">
      <formula>NOT(ISERROR(SEARCH(("HIGH"),(I748))))</formula>
    </cfRule>
  </conditionalFormatting>
  <conditionalFormatting sqref="B748">
    <cfRule type="expression" dxfId="539" priority="3089" stopIfTrue="1">
      <formula>(#REF!="√")</formula>
    </cfRule>
  </conditionalFormatting>
  <conditionalFormatting sqref="I748">
    <cfRule type="expression" dxfId="538" priority="3090" stopIfTrue="1">
      <formula>(#REF!="√")</formula>
    </cfRule>
  </conditionalFormatting>
  <conditionalFormatting sqref="H749">
    <cfRule type="containsText" dxfId="537" priority="3091" stopIfTrue="1" operator="containsText" text="LOW">
      <formula>NOT(ISERROR(SEARCH(("LOW"),(H749))))</formula>
    </cfRule>
  </conditionalFormatting>
  <conditionalFormatting sqref="H749">
    <cfRule type="containsText" dxfId="536" priority="3092" stopIfTrue="1" operator="containsText" text="MEDIUM">
      <formula>NOT(ISERROR(SEARCH(("MEDIUM"),(H749))))</formula>
    </cfRule>
  </conditionalFormatting>
  <conditionalFormatting sqref="H749">
    <cfRule type="containsText" dxfId="535" priority="3093" stopIfTrue="1" operator="containsText" text="HIGH">
      <formula>NOT(ISERROR(SEARCH(("HIGH"),(H749))))</formula>
    </cfRule>
  </conditionalFormatting>
  <conditionalFormatting sqref="B749">
    <cfRule type="expression" dxfId="534" priority="3094" stopIfTrue="1">
      <formula>(#REF!="√")</formula>
    </cfRule>
  </conditionalFormatting>
  <conditionalFormatting sqref="C749">
    <cfRule type="expression" dxfId="533" priority="3095" stopIfTrue="1">
      <formula>(#REF!="√")</formula>
    </cfRule>
  </conditionalFormatting>
  <conditionalFormatting sqref="J749">
    <cfRule type="containsText" dxfId="532" priority="3096" operator="containsText" text="Neutral">
      <formula>NOT(ISERROR(SEARCH(("Neutral"),(J749))))</formula>
    </cfRule>
  </conditionalFormatting>
  <conditionalFormatting sqref="J749">
    <cfRule type="containsText" dxfId="531" priority="3097" operator="containsText" text="Negative">
      <formula>NOT(ISERROR(SEARCH(("Negative"),(J749))))</formula>
    </cfRule>
  </conditionalFormatting>
  <conditionalFormatting sqref="J749">
    <cfRule type="containsText" dxfId="530" priority="3098" operator="containsText" text="Positive">
      <formula>NOT(ISERROR(SEARCH(("Positive"),(J749))))</formula>
    </cfRule>
  </conditionalFormatting>
  <conditionalFormatting sqref="J749">
    <cfRule type="containsText" dxfId="529" priority="3099" operator="containsText" text="Neutral">
      <formula>NOT(ISERROR(SEARCH(("Neutral"),(J749))))</formula>
    </cfRule>
  </conditionalFormatting>
  <conditionalFormatting sqref="J749">
    <cfRule type="containsText" dxfId="528" priority="3100" operator="containsText" text="Negative">
      <formula>NOT(ISERROR(SEARCH(("Negative"),(J749))))</formula>
    </cfRule>
  </conditionalFormatting>
  <conditionalFormatting sqref="J749">
    <cfRule type="containsText" dxfId="527" priority="3101" operator="containsText" text="Positive">
      <formula>NOT(ISERROR(SEARCH(("Positive"),(J749))))</formula>
    </cfRule>
  </conditionalFormatting>
  <conditionalFormatting sqref="J749">
    <cfRule type="timePeriod" dxfId="526" priority="3102" timePeriod="tomorrow">
      <formula>FLOOR(J749,1)=TODAY()+1</formula>
    </cfRule>
  </conditionalFormatting>
  <conditionalFormatting sqref="H749">
    <cfRule type="expression" dxfId="525" priority="3103" stopIfTrue="1">
      <formula>(#REF!="√")</formula>
    </cfRule>
  </conditionalFormatting>
  <conditionalFormatting sqref="G749">
    <cfRule type="containsText" dxfId="524" priority="3104" stopIfTrue="1" operator="containsText" text="LOW">
      <formula>NOT(ISERROR(SEARCH(("LOW"),(G749))))</formula>
    </cfRule>
  </conditionalFormatting>
  <conditionalFormatting sqref="G749">
    <cfRule type="containsText" dxfId="523" priority="3105" stopIfTrue="1" operator="containsText" text="MEDIUM">
      <formula>NOT(ISERROR(SEARCH(("MEDIUM"),(G749))))</formula>
    </cfRule>
  </conditionalFormatting>
  <conditionalFormatting sqref="G749">
    <cfRule type="containsText" dxfId="522" priority="3106" stopIfTrue="1" operator="containsText" text="HIGH">
      <formula>NOT(ISERROR(SEARCH(("HIGH"),(G749))))</formula>
    </cfRule>
  </conditionalFormatting>
  <conditionalFormatting sqref="G749">
    <cfRule type="expression" dxfId="521" priority="3107" stopIfTrue="1">
      <formula>(#REF!="√")</formula>
    </cfRule>
  </conditionalFormatting>
  <conditionalFormatting sqref="D755:D759">
    <cfRule type="cellIs" dxfId="520" priority="3108" operator="equal">
      <formula>"رد"</formula>
    </cfRule>
  </conditionalFormatting>
  <conditionalFormatting sqref="D755:D759">
    <cfRule type="cellIs" dxfId="519" priority="3109" operator="equal">
      <formula>"قبول"</formula>
    </cfRule>
  </conditionalFormatting>
  <conditionalFormatting sqref="D755:D759">
    <cfRule type="cellIs" dxfId="518" priority="3110" operator="equal">
      <formula>"رد"</formula>
    </cfRule>
  </conditionalFormatting>
  <conditionalFormatting sqref="D755:D759">
    <cfRule type="cellIs" dxfId="517" priority="3111" operator="equal">
      <formula>"قبول"</formula>
    </cfRule>
  </conditionalFormatting>
  <conditionalFormatting sqref="D755:D759">
    <cfRule type="cellIs" dxfId="516" priority="3112" operator="equal">
      <formula>"قبول"</formula>
    </cfRule>
  </conditionalFormatting>
  <conditionalFormatting sqref="G755:G759">
    <cfRule type="cellIs" dxfId="515" priority="3113" operator="equal">
      <formula>"معمولی"</formula>
    </cfRule>
  </conditionalFormatting>
  <conditionalFormatting sqref="G755:G759">
    <cfRule type="cellIs" dxfId="514" priority="3114" operator="equal">
      <formula>"جدی"</formula>
    </cfRule>
  </conditionalFormatting>
  <conditionalFormatting sqref="G755:G759">
    <cfRule type="cellIs" dxfId="513" priority="3115" operator="equal">
      <formula>"حیاتی"</formula>
    </cfRule>
  </conditionalFormatting>
  <conditionalFormatting sqref="I754">
    <cfRule type="containsText" dxfId="512" priority="3116" stopIfTrue="1" operator="containsText" text="LOW">
      <formula>NOT(ISERROR(SEARCH(("LOW"),(I754))))</formula>
    </cfRule>
  </conditionalFormatting>
  <conditionalFormatting sqref="I754">
    <cfRule type="containsText" dxfId="511" priority="3117" stopIfTrue="1" operator="containsText" text="MEDIUM">
      <formula>NOT(ISERROR(SEARCH(("MEDIUM"),(I754))))</formula>
    </cfRule>
  </conditionalFormatting>
  <conditionalFormatting sqref="I754">
    <cfRule type="containsText" dxfId="510" priority="3118" stopIfTrue="1" operator="containsText" text="HIGH">
      <formula>NOT(ISERROR(SEARCH(("HIGH"),(I754))))</formula>
    </cfRule>
  </conditionalFormatting>
  <conditionalFormatting sqref="B754">
    <cfRule type="expression" dxfId="509" priority="3119" stopIfTrue="1">
      <formula>(#REF!="√")</formula>
    </cfRule>
  </conditionalFormatting>
  <conditionalFormatting sqref="I754">
    <cfRule type="expression" dxfId="508" priority="3120" stopIfTrue="1">
      <formula>(#REF!="√")</formula>
    </cfRule>
  </conditionalFormatting>
  <conditionalFormatting sqref="H755">
    <cfRule type="containsText" dxfId="507" priority="3121" stopIfTrue="1" operator="containsText" text="LOW">
      <formula>NOT(ISERROR(SEARCH(("LOW"),(H755))))</formula>
    </cfRule>
  </conditionalFormatting>
  <conditionalFormatting sqref="H755">
    <cfRule type="containsText" dxfId="506" priority="3122" stopIfTrue="1" operator="containsText" text="MEDIUM">
      <formula>NOT(ISERROR(SEARCH(("MEDIUM"),(H755))))</formula>
    </cfRule>
  </conditionalFormatting>
  <conditionalFormatting sqref="H755">
    <cfRule type="containsText" dxfId="505" priority="3123" stopIfTrue="1" operator="containsText" text="HIGH">
      <formula>NOT(ISERROR(SEARCH(("HIGH"),(H755))))</formula>
    </cfRule>
  </conditionalFormatting>
  <conditionalFormatting sqref="B755">
    <cfRule type="expression" dxfId="504" priority="3124" stopIfTrue="1">
      <formula>(#REF!="√")</formula>
    </cfRule>
  </conditionalFormatting>
  <conditionalFormatting sqref="J755">
    <cfRule type="containsText" dxfId="503" priority="3125" operator="containsText" text="Neutral">
      <formula>NOT(ISERROR(SEARCH(("Neutral"),(J755))))</formula>
    </cfRule>
  </conditionalFormatting>
  <conditionalFormatting sqref="J755">
    <cfRule type="containsText" dxfId="502" priority="3126" operator="containsText" text="Negative">
      <formula>NOT(ISERROR(SEARCH(("Negative"),(J755))))</formula>
    </cfRule>
  </conditionalFormatting>
  <conditionalFormatting sqref="J755">
    <cfRule type="containsText" dxfId="501" priority="3127" operator="containsText" text="Positive">
      <formula>NOT(ISERROR(SEARCH(("Positive"),(J755))))</formula>
    </cfRule>
  </conditionalFormatting>
  <conditionalFormatting sqref="J755">
    <cfRule type="containsText" dxfId="500" priority="3128" operator="containsText" text="Neutral">
      <formula>NOT(ISERROR(SEARCH(("Neutral"),(J755))))</formula>
    </cfRule>
  </conditionalFormatting>
  <conditionalFormatting sqref="J755">
    <cfRule type="containsText" dxfId="499" priority="3129" operator="containsText" text="Negative">
      <formula>NOT(ISERROR(SEARCH(("Negative"),(J755))))</formula>
    </cfRule>
  </conditionalFormatting>
  <conditionalFormatting sqref="J755">
    <cfRule type="containsText" dxfId="498" priority="3130" operator="containsText" text="Positive">
      <formula>NOT(ISERROR(SEARCH(("Positive"),(J755))))</formula>
    </cfRule>
  </conditionalFormatting>
  <conditionalFormatting sqref="J755">
    <cfRule type="timePeriod" dxfId="497" priority="3131" timePeriod="tomorrow">
      <formula>FLOOR(J755,1)=TODAY()+1</formula>
    </cfRule>
  </conditionalFormatting>
  <conditionalFormatting sqref="H755">
    <cfRule type="expression" dxfId="496" priority="3132" stopIfTrue="1">
      <formula>(#REF!="√")</formula>
    </cfRule>
  </conditionalFormatting>
  <conditionalFormatting sqref="G755">
    <cfRule type="containsText" dxfId="495" priority="3133" stopIfTrue="1" operator="containsText" text="LOW">
      <formula>NOT(ISERROR(SEARCH(("LOW"),(G755))))</formula>
    </cfRule>
  </conditionalFormatting>
  <conditionalFormatting sqref="G755">
    <cfRule type="containsText" dxfId="494" priority="3134" stopIfTrue="1" operator="containsText" text="MEDIUM">
      <formula>NOT(ISERROR(SEARCH(("MEDIUM"),(G755))))</formula>
    </cfRule>
  </conditionalFormatting>
  <conditionalFormatting sqref="G755">
    <cfRule type="containsText" dxfId="493" priority="3135" stopIfTrue="1" operator="containsText" text="HIGH">
      <formula>NOT(ISERROR(SEARCH(("HIGH"),(G755))))</formula>
    </cfRule>
  </conditionalFormatting>
  <conditionalFormatting sqref="G755">
    <cfRule type="expression" dxfId="492" priority="3136" stopIfTrue="1">
      <formula>(#REF!="√")</formula>
    </cfRule>
  </conditionalFormatting>
  <conditionalFormatting sqref="D761:D765">
    <cfRule type="cellIs" dxfId="491" priority="3137" operator="equal">
      <formula>"رد"</formula>
    </cfRule>
  </conditionalFormatting>
  <conditionalFormatting sqref="D761:D765">
    <cfRule type="cellIs" dxfId="490" priority="3138" operator="equal">
      <formula>"قبول"</formula>
    </cfRule>
  </conditionalFormatting>
  <conditionalFormatting sqref="D761:D765">
    <cfRule type="cellIs" dxfId="489" priority="3139" operator="equal">
      <formula>"رد"</formula>
    </cfRule>
  </conditionalFormatting>
  <conditionalFormatting sqref="D761:D765">
    <cfRule type="cellIs" dxfId="488" priority="3140" operator="equal">
      <formula>"قبول"</formula>
    </cfRule>
  </conditionalFormatting>
  <conditionalFormatting sqref="D761:D765">
    <cfRule type="cellIs" dxfId="487" priority="3141" operator="equal">
      <formula>"قبول"</formula>
    </cfRule>
  </conditionalFormatting>
  <conditionalFormatting sqref="G761:G765">
    <cfRule type="cellIs" dxfId="486" priority="3142" operator="equal">
      <formula>"معمولی"</formula>
    </cfRule>
  </conditionalFormatting>
  <conditionalFormatting sqref="G761:G765">
    <cfRule type="cellIs" dxfId="485" priority="3143" operator="equal">
      <formula>"جدی"</formula>
    </cfRule>
  </conditionalFormatting>
  <conditionalFormatting sqref="G761:G765">
    <cfRule type="cellIs" dxfId="484" priority="3144" operator="equal">
      <formula>"حیاتی"</formula>
    </cfRule>
  </conditionalFormatting>
  <conditionalFormatting sqref="I760">
    <cfRule type="containsText" dxfId="483" priority="3145" stopIfTrue="1" operator="containsText" text="LOW">
      <formula>NOT(ISERROR(SEARCH(("LOW"),(I760))))</formula>
    </cfRule>
  </conditionalFormatting>
  <conditionalFormatting sqref="I760">
    <cfRule type="containsText" dxfId="482" priority="3146" stopIfTrue="1" operator="containsText" text="MEDIUM">
      <formula>NOT(ISERROR(SEARCH(("MEDIUM"),(I760))))</formula>
    </cfRule>
  </conditionalFormatting>
  <conditionalFormatting sqref="I760">
    <cfRule type="containsText" dxfId="481" priority="3147" stopIfTrue="1" operator="containsText" text="HIGH">
      <formula>NOT(ISERROR(SEARCH(("HIGH"),(I760))))</formula>
    </cfRule>
  </conditionalFormatting>
  <conditionalFormatting sqref="B760">
    <cfRule type="expression" dxfId="480" priority="3148" stopIfTrue="1">
      <formula>(#REF!="√")</formula>
    </cfRule>
  </conditionalFormatting>
  <conditionalFormatting sqref="I760">
    <cfRule type="expression" dxfId="479" priority="3149" stopIfTrue="1">
      <formula>(#REF!="√")</formula>
    </cfRule>
  </conditionalFormatting>
  <conditionalFormatting sqref="H761">
    <cfRule type="containsText" dxfId="478" priority="3150" stopIfTrue="1" operator="containsText" text="LOW">
      <formula>NOT(ISERROR(SEARCH(("LOW"),(H761))))</formula>
    </cfRule>
  </conditionalFormatting>
  <conditionalFormatting sqref="H761">
    <cfRule type="containsText" dxfId="477" priority="3151" stopIfTrue="1" operator="containsText" text="MEDIUM">
      <formula>NOT(ISERROR(SEARCH(("MEDIUM"),(H761))))</formula>
    </cfRule>
  </conditionalFormatting>
  <conditionalFormatting sqref="H761">
    <cfRule type="containsText" dxfId="476" priority="3152" stopIfTrue="1" operator="containsText" text="HIGH">
      <formula>NOT(ISERROR(SEARCH(("HIGH"),(H761))))</formula>
    </cfRule>
  </conditionalFormatting>
  <conditionalFormatting sqref="B761">
    <cfRule type="expression" dxfId="475" priority="3153" stopIfTrue="1">
      <formula>(#REF!="√")</formula>
    </cfRule>
  </conditionalFormatting>
  <conditionalFormatting sqref="J761">
    <cfRule type="containsText" dxfId="474" priority="3154" operator="containsText" text="Neutral">
      <formula>NOT(ISERROR(SEARCH(("Neutral"),(J761))))</formula>
    </cfRule>
  </conditionalFormatting>
  <conditionalFormatting sqref="J761">
    <cfRule type="containsText" dxfId="473" priority="3155" operator="containsText" text="Negative">
      <formula>NOT(ISERROR(SEARCH(("Negative"),(J761))))</formula>
    </cfRule>
  </conditionalFormatting>
  <conditionalFormatting sqref="J761">
    <cfRule type="containsText" dxfId="472" priority="3156" operator="containsText" text="Positive">
      <formula>NOT(ISERROR(SEARCH(("Positive"),(J761))))</formula>
    </cfRule>
  </conditionalFormatting>
  <conditionalFormatting sqref="J761">
    <cfRule type="containsText" dxfId="471" priority="3157" operator="containsText" text="Neutral">
      <formula>NOT(ISERROR(SEARCH(("Neutral"),(J761))))</formula>
    </cfRule>
  </conditionalFormatting>
  <conditionalFormatting sqref="J761">
    <cfRule type="containsText" dxfId="470" priority="3158" operator="containsText" text="Negative">
      <formula>NOT(ISERROR(SEARCH(("Negative"),(J761))))</formula>
    </cfRule>
  </conditionalFormatting>
  <conditionalFormatting sqref="J761">
    <cfRule type="containsText" dxfId="469" priority="3159" operator="containsText" text="Positive">
      <formula>NOT(ISERROR(SEARCH(("Positive"),(J761))))</formula>
    </cfRule>
  </conditionalFormatting>
  <conditionalFormatting sqref="J761">
    <cfRule type="timePeriod" dxfId="468" priority="3160" timePeriod="tomorrow">
      <formula>FLOOR(J761,1)=TODAY()+1</formula>
    </cfRule>
  </conditionalFormatting>
  <conditionalFormatting sqref="H761">
    <cfRule type="expression" dxfId="467" priority="3161" stopIfTrue="1">
      <formula>(#REF!="√")</formula>
    </cfRule>
  </conditionalFormatting>
  <conditionalFormatting sqref="G761">
    <cfRule type="containsText" dxfId="466" priority="3162" stopIfTrue="1" operator="containsText" text="LOW">
      <formula>NOT(ISERROR(SEARCH(("LOW"),(G761))))</formula>
    </cfRule>
  </conditionalFormatting>
  <conditionalFormatting sqref="G761">
    <cfRule type="containsText" dxfId="465" priority="3163" stopIfTrue="1" operator="containsText" text="MEDIUM">
      <formula>NOT(ISERROR(SEARCH(("MEDIUM"),(G761))))</formula>
    </cfRule>
  </conditionalFormatting>
  <conditionalFormatting sqref="G761">
    <cfRule type="containsText" dxfId="464" priority="3164" stopIfTrue="1" operator="containsText" text="HIGH">
      <formula>NOT(ISERROR(SEARCH(("HIGH"),(G761))))</formula>
    </cfRule>
  </conditionalFormatting>
  <conditionalFormatting sqref="G761">
    <cfRule type="expression" dxfId="463" priority="3165" stopIfTrue="1">
      <formula>(#REF!="√")</formula>
    </cfRule>
  </conditionalFormatting>
  <conditionalFormatting sqref="D767:D772">
    <cfRule type="cellIs" dxfId="462" priority="3166" operator="equal">
      <formula>"رد"</formula>
    </cfRule>
  </conditionalFormatting>
  <conditionalFormatting sqref="D767:D772">
    <cfRule type="cellIs" dxfId="461" priority="3167" operator="equal">
      <formula>"قبول"</formula>
    </cfRule>
  </conditionalFormatting>
  <conditionalFormatting sqref="D767:D772">
    <cfRule type="cellIs" dxfId="460" priority="3168" operator="equal">
      <formula>"رد"</formula>
    </cfRule>
  </conditionalFormatting>
  <conditionalFormatting sqref="D767:D772">
    <cfRule type="cellIs" dxfId="459" priority="3169" operator="equal">
      <formula>"قبول"</formula>
    </cfRule>
  </conditionalFormatting>
  <conditionalFormatting sqref="D767:D772">
    <cfRule type="cellIs" dxfId="458" priority="3170" operator="equal">
      <formula>"قبول"</formula>
    </cfRule>
  </conditionalFormatting>
  <conditionalFormatting sqref="G767:G772">
    <cfRule type="cellIs" dxfId="457" priority="3171" operator="equal">
      <formula>"معمولی"</formula>
    </cfRule>
  </conditionalFormatting>
  <conditionalFormatting sqref="G767:G772">
    <cfRule type="cellIs" dxfId="456" priority="3172" operator="equal">
      <formula>"جدی"</formula>
    </cfRule>
  </conditionalFormatting>
  <conditionalFormatting sqref="G767:G772">
    <cfRule type="cellIs" dxfId="455" priority="3173" operator="equal">
      <formula>"حیاتی"</formula>
    </cfRule>
  </conditionalFormatting>
  <conditionalFormatting sqref="I766">
    <cfRule type="containsText" dxfId="454" priority="3174" stopIfTrue="1" operator="containsText" text="LOW">
      <formula>NOT(ISERROR(SEARCH(("LOW"),(I766))))</formula>
    </cfRule>
  </conditionalFormatting>
  <conditionalFormatting sqref="I766">
    <cfRule type="containsText" dxfId="453" priority="3175" stopIfTrue="1" operator="containsText" text="MEDIUM">
      <formula>NOT(ISERROR(SEARCH(("MEDIUM"),(I766))))</formula>
    </cfRule>
  </conditionalFormatting>
  <conditionalFormatting sqref="I766">
    <cfRule type="containsText" dxfId="452" priority="3176" stopIfTrue="1" operator="containsText" text="HIGH">
      <formula>NOT(ISERROR(SEARCH(("HIGH"),(I766))))</formula>
    </cfRule>
  </conditionalFormatting>
  <conditionalFormatting sqref="B766">
    <cfRule type="expression" dxfId="451" priority="3177" stopIfTrue="1">
      <formula>(#REF!="√")</formula>
    </cfRule>
  </conditionalFormatting>
  <conditionalFormatting sqref="I766">
    <cfRule type="expression" dxfId="450" priority="3178" stopIfTrue="1">
      <formula>(#REF!="√")</formula>
    </cfRule>
  </conditionalFormatting>
  <conditionalFormatting sqref="H767">
    <cfRule type="containsText" dxfId="449" priority="3179" stopIfTrue="1" operator="containsText" text="LOW">
      <formula>NOT(ISERROR(SEARCH(("LOW"),(H767))))</formula>
    </cfRule>
  </conditionalFormatting>
  <conditionalFormatting sqref="H767">
    <cfRule type="containsText" dxfId="448" priority="3180" stopIfTrue="1" operator="containsText" text="MEDIUM">
      <formula>NOT(ISERROR(SEARCH(("MEDIUM"),(H767))))</formula>
    </cfRule>
  </conditionalFormatting>
  <conditionalFormatting sqref="H767">
    <cfRule type="containsText" dxfId="447" priority="3181" stopIfTrue="1" operator="containsText" text="HIGH">
      <formula>NOT(ISERROR(SEARCH(("HIGH"),(H767))))</formula>
    </cfRule>
  </conditionalFormatting>
  <conditionalFormatting sqref="B767">
    <cfRule type="expression" dxfId="446" priority="3182" stopIfTrue="1">
      <formula>(#REF!="√")</formula>
    </cfRule>
  </conditionalFormatting>
  <conditionalFormatting sqref="C767">
    <cfRule type="expression" dxfId="445" priority="3183" stopIfTrue="1">
      <formula>(#REF!="√")</formula>
    </cfRule>
  </conditionalFormatting>
  <conditionalFormatting sqref="J767">
    <cfRule type="containsText" dxfId="444" priority="3184" operator="containsText" text="Neutral">
      <formula>NOT(ISERROR(SEARCH(("Neutral"),(J767))))</formula>
    </cfRule>
  </conditionalFormatting>
  <conditionalFormatting sqref="J767">
    <cfRule type="containsText" dxfId="443" priority="3185" operator="containsText" text="Negative">
      <formula>NOT(ISERROR(SEARCH(("Negative"),(J767))))</formula>
    </cfRule>
  </conditionalFormatting>
  <conditionalFormatting sqref="J767">
    <cfRule type="containsText" dxfId="442" priority="3186" operator="containsText" text="Positive">
      <formula>NOT(ISERROR(SEARCH(("Positive"),(J767))))</formula>
    </cfRule>
  </conditionalFormatting>
  <conditionalFormatting sqref="J767">
    <cfRule type="containsText" dxfId="441" priority="3187" operator="containsText" text="Neutral">
      <formula>NOT(ISERROR(SEARCH(("Neutral"),(J767))))</formula>
    </cfRule>
  </conditionalFormatting>
  <conditionalFormatting sqref="J767">
    <cfRule type="containsText" dxfId="440" priority="3188" operator="containsText" text="Negative">
      <formula>NOT(ISERROR(SEARCH(("Negative"),(J767))))</formula>
    </cfRule>
  </conditionalFormatting>
  <conditionalFormatting sqref="J767">
    <cfRule type="containsText" dxfId="439" priority="3189" operator="containsText" text="Positive">
      <formula>NOT(ISERROR(SEARCH(("Positive"),(J767))))</formula>
    </cfRule>
  </conditionalFormatting>
  <conditionalFormatting sqref="J767">
    <cfRule type="timePeriod" dxfId="438" priority="3190" timePeriod="tomorrow">
      <formula>FLOOR(J767,1)=TODAY()+1</formula>
    </cfRule>
  </conditionalFormatting>
  <conditionalFormatting sqref="H767">
    <cfRule type="expression" dxfId="437" priority="3191" stopIfTrue="1">
      <formula>(#REF!="√")</formula>
    </cfRule>
  </conditionalFormatting>
  <conditionalFormatting sqref="G767">
    <cfRule type="containsText" dxfId="436" priority="3192" stopIfTrue="1" operator="containsText" text="LOW">
      <formula>NOT(ISERROR(SEARCH(("LOW"),(G767))))</formula>
    </cfRule>
  </conditionalFormatting>
  <conditionalFormatting sqref="G767">
    <cfRule type="containsText" dxfId="435" priority="3193" stopIfTrue="1" operator="containsText" text="MEDIUM">
      <formula>NOT(ISERROR(SEARCH(("MEDIUM"),(G767))))</formula>
    </cfRule>
  </conditionalFormatting>
  <conditionalFormatting sqref="G767">
    <cfRule type="containsText" dxfId="434" priority="3194" stopIfTrue="1" operator="containsText" text="HIGH">
      <formula>NOT(ISERROR(SEARCH(("HIGH"),(G767))))</formula>
    </cfRule>
  </conditionalFormatting>
  <conditionalFormatting sqref="G767">
    <cfRule type="expression" dxfId="433" priority="3195" stopIfTrue="1">
      <formula>(#REF!="√")</formula>
    </cfRule>
  </conditionalFormatting>
  <conditionalFormatting sqref="D774:D778">
    <cfRule type="cellIs" dxfId="432" priority="3196" operator="equal">
      <formula>"رد"</formula>
    </cfRule>
  </conditionalFormatting>
  <conditionalFormatting sqref="D774:D778">
    <cfRule type="cellIs" dxfId="431" priority="3197" operator="equal">
      <formula>"قبول"</formula>
    </cfRule>
  </conditionalFormatting>
  <conditionalFormatting sqref="D774:D778">
    <cfRule type="cellIs" dxfId="430" priority="3198" operator="equal">
      <formula>"رد"</formula>
    </cfRule>
  </conditionalFormatting>
  <conditionalFormatting sqref="D774:D778">
    <cfRule type="cellIs" dxfId="429" priority="3199" operator="equal">
      <formula>"قبول"</formula>
    </cfRule>
  </conditionalFormatting>
  <conditionalFormatting sqref="D774:D778">
    <cfRule type="cellIs" dxfId="428" priority="3200" operator="equal">
      <formula>"قبول"</formula>
    </cfRule>
  </conditionalFormatting>
  <conditionalFormatting sqref="G774:G778">
    <cfRule type="cellIs" dxfId="427" priority="3201" operator="equal">
      <formula>"معمولی"</formula>
    </cfRule>
  </conditionalFormatting>
  <conditionalFormatting sqref="G774:G778">
    <cfRule type="cellIs" dxfId="426" priority="3202" operator="equal">
      <formula>"جدی"</formula>
    </cfRule>
  </conditionalFormatting>
  <conditionalFormatting sqref="G774:G778">
    <cfRule type="cellIs" dxfId="425" priority="3203" operator="equal">
      <formula>"حیاتی"</formula>
    </cfRule>
  </conditionalFormatting>
  <conditionalFormatting sqref="I773">
    <cfRule type="containsText" dxfId="424" priority="3204" stopIfTrue="1" operator="containsText" text="LOW">
      <formula>NOT(ISERROR(SEARCH(("LOW"),(I773))))</formula>
    </cfRule>
  </conditionalFormatting>
  <conditionalFormatting sqref="I773">
    <cfRule type="containsText" dxfId="423" priority="3205" stopIfTrue="1" operator="containsText" text="MEDIUM">
      <formula>NOT(ISERROR(SEARCH(("MEDIUM"),(I773))))</formula>
    </cfRule>
  </conditionalFormatting>
  <conditionalFormatting sqref="I773">
    <cfRule type="containsText" dxfId="422" priority="3206" stopIfTrue="1" operator="containsText" text="HIGH">
      <formula>NOT(ISERROR(SEARCH(("HIGH"),(I773))))</formula>
    </cfRule>
  </conditionalFormatting>
  <conditionalFormatting sqref="B773">
    <cfRule type="expression" dxfId="421" priority="3207" stopIfTrue="1">
      <formula>(#REF!="√")</formula>
    </cfRule>
  </conditionalFormatting>
  <conditionalFormatting sqref="I773">
    <cfRule type="expression" dxfId="420" priority="3208" stopIfTrue="1">
      <formula>(#REF!="√")</formula>
    </cfRule>
  </conditionalFormatting>
  <conditionalFormatting sqref="H774">
    <cfRule type="containsText" dxfId="419" priority="3209" stopIfTrue="1" operator="containsText" text="LOW">
      <formula>NOT(ISERROR(SEARCH(("LOW"),(H774))))</formula>
    </cfRule>
  </conditionalFormatting>
  <conditionalFormatting sqref="H774">
    <cfRule type="containsText" dxfId="418" priority="3210" stopIfTrue="1" operator="containsText" text="MEDIUM">
      <formula>NOT(ISERROR(SEARCH(("MEDIUM"),(H774))))</formula>
    </cfRule>
  </conditionalFormatting>
  <conditionalFormatting sqref="H774">
    <cfRule type="containsText" dxfId="417" priority="3211" stopIfTrue="1" operator="containsText" text="HIGH">
      <formula>NOT(ISERROR(SEARCH(("HIGH"),(H774))))</formula>
    </cfRule>
  </conditionalFormatting>
  <conditionalFormatting sqref="B774">
    <cfRule type="expression" dxfId="416" priority="3212" stopIfTrue="1">
      <formula>(#REF!="√")</formula>
    </cfRule>
  </conditionalFormatting>
  <conditionalFormatting sqref="C774">
    <cfRule type="expression" dxfId="415" priority="3213" stopIfTrue="1">
      <formula>(#REF!="√")</formula>
    </cfRule>
  </conditionalFormatting>
  <conditionalFormatting sqref="J774">
    <cfRule type="containsText" dxfId="414" priority="3214" operator="containsText" text="Neutral">
      <formula>NOT(ISERROR(SEARCH(("Neutral"),(J774))))</formula>
    </cfRule>
  </conditionalFormatting>
  <conditionalFormatting sqref="J774">
    <cfRule type="containsText" dxfId="413" priority="3215" operator="containsText" text="Negative">
      <formula>NOT(ISERROR(SEARCH(("Negative"),(J774))))</formula>
    </cfRule>
  </conditionalFormatting>
  <conditionalFormatting sqref="J774">
    <cfRule type="containsText" dxfId="412" priority="3216" operator="containsText" text="Positive">
      <formula>NOT(ISERROR(SEARCH(("Positive"),(J774))))</formula>
    </cfRule>
  </conditionalFormatting>
  <conditionalFormatting sqref="J774">
    <cfRule type="containsText" dxfId="411" priority="3217" operator="containsText" text="Neutral">
      <formula>NOT(ISERROR(SEARCH(("Neutral"),(J774))))</formula>
    </cfRule>
  </conditionalFormatting>
  <conditionalFormatting sqref="J774">
    <cfRule type="containsText" dxfId="410" priority="3218" operator="containsText" text="Negative">
      <formula>NOT(ISERROR(SEARCH(("Negative"),(J774))))</formula>
    </cfRule>
  </conditionalFormatting>
  <conditionalFormatting sqref="J774">
    <cfRule type="containsText" dxfId="409" priority="3219" operator="containsText" text="Positive">
      <formula>NOT(ISERROR(SEARCH(("Positive"),(J774))))</formula>
    </cfRule>
  </conditionalFormatting>
  <conditionalFormatting sqref="J774">
    <cfRule type="timePeriod" dxfId="408" priority="3220" timePeriod="tomorrow">
      <formula>FLOOR(J774,1)=TODAY()+1</formula>
    </cfRule>
  </conditionalFormatting>
  <conditionalFormatting sqref="H774">
    <cfRule type="expression" dxfId="407" priority="3221" stopIfTrue="1">
      <formula>(#REF!="√")</formula>
    </cfRule>
  </conditionalFormatting>
  <conditionalFormatting sqref="G774">
    <cfRule type="containsText" dxfId="406" priority="3222" stopIfTrue="1" operator="containsText" text="LOW">
      <formula>NOT(ISERROR(SEARCH(("LOW"),(G774))))</formula>
    </cfRule>
  </conditionalFormatting>
  <conditionalFormatting sqref="G774">
    <cfRule type="containsText" dxfId="405" priority="3223" stopIfTrue="1" operator="containsText" text="MEDIUM">
      <formula>NOT(ISERROR(SEARCH(("MEDIUM"),(G774))))</formula>
    </cfRule>
  </conditionalFormatting>
  <conditionalFormatting sqref="G774">
    <cfRule type="containsText" dxfId="404" priority="3224" stopIfTrue="1" operator="containsText" text="HIGH">
      <formula>NOT(ISERROR(SEARCH(("HIGH"),(G774))))</formula>
    </cfRule>
  </conditionalFormatting>
  <conditionalFormatting sqref="G774">
    <cfRule type="expression" dxfId="403" priority="3225" stopIfTrue="1">
      <formula>(#REF!="√")</formula>
    </cfRule>
  </conditionalFormatting>
  <conditionalFormatting sqref="D780:D787">
    <cfRule type="cellIs" dxfId="402" priority="3226" operator="equal">
      <formula>"رد"</formula>
    </cfRule>
  </conditionalFormatting>
  <conditionalFormatting sqref="D780:D787">
    <cfRule type="cellIs" dxfId="401" priority="3227" operator="equal">
      <formula>"قبول"</formula>
    </cfRule>
  </conditionalFormatting>
  <conditionalFormatting sqref="D780:D787">
    <cfRule type="cellIs" dxfId="400" priority="3228" operator="equal">
      <formula>"رد"</formula>
    </cfRule>
  </conditionalFormatting>
  <conditionalFormatting sqref="D780:D787">
    <cfRule type="cellIs" dxfId="399" priority="3229" operator="equal">
      <formula>"قبول"</formula>
    </cfRule>
  </conditionalFormatting>
  <conditionalFormatting sqref="D780:D787">
    <cfRule type="cellIs" dxfId="398" priority="3230" operator="equal">
      <formula>"قبول"</formula>
    </cfRule>
  </conditionalFormatting>
  <conditionalFormatting sqref="G780:G787">
    <cfRule type="cellIs" dxfId="397" priority="3231" operator="equal">
      <formula>"معمولی"</formula>
    </cfRule>
  </conditionalFormatting>
  <conditionalFormatting sqref="G780:G787">
    <cfRule type="cellIs" dxfId="396" priority="3232" operator="equal">
      <formula>"جدی"</formula>
    </cfRule>
  </conditionalFormatting>
  <conditionalFormatting sqref="G780:G787">
    <cfRule type="cellIs" dxfId="395" priority="3233" operator="equal">
      <formula>"حیاتی"</formula>
    </cfRule>
  </conditionalFormatting>
  <conditionalFormatting sqref="I779">
    <cfRule type="containsText" dxfId="394" priority="3234" stopIfTrue="1" operator="containsText" text="LOW">
      <formula>NOT(ISERROR(SEARCH(("LOW"),(I779))))</formula>
    </cfRule>
  </conditionalFormatting>
  <conditionalFormatting sqref="I779">
    <cfRule type="containsText" dxfId="393" priority="3235" stopIfTrue="1" operator="containsText" text="MEDIUM">
      <formula>NOT(ISERROR(SEARCH(("MEDIUM"),(I779))))</formula>
    </cfRule>
  </conditionalFormatting>
  <conditionalFormatting sqref="I779">
    <cfRule type="containsText" dxfId="392" priority="3236" stopIfTrue="1" operator="containsText" text="HIGH">
      <formula>NOT(ISERROR(SEARCH(("HIGH"),(I779))))</formula>
    </cfRule>
  </conditionalFormatting>
  <conditionalFormatting sqref="B779">
    <cfRule type="expression" dxfId="391" priority="3237" stopIfTrue="1">
      <formula>(#REF!="√")</formula>
    </cfRule>
  </conditionalFormatting>
  <conditionalFormatting sqref="I779">
    <cfRule type="expression" dxfId="390" priority="3238" stopIfTrue="1">
      <formula>(#REF!="√")</formula>
    </cfRule>
  </conditionalFormatting>
  <conditionalFormatting sqref="H780:H783">
    <cfRule type="containsText" dxfId="389" priority="3239" stopIfTrue="1" operator="containsText" text="LOW">
      <formula>NOT(ISERROR(SEARCH(("LOW"),(H780))))</formula>
    </cfRule>
  </conditionalFormatting>
  <conditionalFormatting sqref="H780:H783">
    <cfRule type="containsText" dxfId="388" priority="3240" stopIfTrue="1" operator="containsText" text="MEDIUM">
      <formula>NOT(ISERROR(SEARCH(("MEDIUM"),(H780))))</formula>
    </cfRule>
  </conditionalFormatting>
  <conditionalFormatting sqref="H780:H783">
    <cfRule type="containsText" dxfId="387" priority="3241" stopIfTrue="1" operator="containsText" text="HIGH">
      <formula>NOT(ISERROR(SEARCH(("HIGH"),(H780))))</formula>
    </cfRule>
  </conditionalFormatting>
  <conditionalFormatting sqref="B780:B783">
    <cfRule type="expression" dxfId="386" priority="3242" stopIfTrue="1">
      <formula>(#REF!="√")</formula>
    </cfRule>
  </conditionalFormatting>
  <conditionalFormatting sqref="C780:C783">
    <cfRule type="expression" dxfId="385" priority="3243" stopIfTrue="1">
      <formula>(#REF!="√")</formula>
    </cfRule>
  </conditionalFormatting>
  <conditionalFormatting sqref="J780:J783">
    <cfRule type="containsText" dxfId="384" priority="3244" operator="containsText" text="Neutral">
      <formula>NOT(ISERROR(SEARCH(("Neutral"),(J780))))</formula>
    </cfRule>
  </conditionalFormatting>
  <conditionalFormatting sqref="J780:J783">
    <cfRule type="containsText" dxfId="383" priority="3245" operator="containsText" text="Negative">
      <formula>NOT(ISERROR(SEARCH(("Negative"),(J780))))</formula>
    </cfRule>
  </conditionalFormatting>
  <conditionalFormatting sqref="J780:J783">
    <cfRule type="containsText" dxfId="382" priority="3246" operator="containsText" text="Positive">
      <formula>NOT(ISERROR(SEARCH(("Positive"),(J780))))</formula>
    </cfRule>
  </conditionalFormatting>
  <conditionalFormatting sqref="J780:J783">
    <cfRule type="containsText" dxfId="381" priority="3247" operator="containsText" text="Neutral">
      <formula>NOT(ISERROR(SEARCH(("Neutral"),(J780))))</formula>
    </cfRule>
  </conditionalFormatting>
  <conditionalFormatting sqref="J780:J783">
    <cfRule type="containsText" dxfId="380" priority="3248" operator="containsText" text="Negative">
      <formula>NOT(ISERROR(SEARCH(("Negative"),(J780))))</formula>
    </cfRule>
  </conditionalFormatting>
  <conditionalFormatting sqref="J780:J783">
    <cfRule type="containsText" dxfId="379" priority="3249" operator="containsText" text="Positive">
      <formula>NOT(ISERROR(SEARCH(("Positive"),(J780))))</formula>
    </cfRule>
  </conditionalFormatting>
  <conditionalFormatting sqref="J780:J783">
    <cfRule type="timePeriod" dxfId="378" priority="3250" timePeriod="tomorrow">
      <formula>FLOOR(J780,1)=TODAY()+1</formula>
    </cfRule>
  </conditionalFormatting>
  <conditionalFormatting sqref="H780:H783">
    <cfRule type="expression" dxfId="377" priority="3251" stopIfTrue="1">
      <formula>(#REF!="√")</formula>
    </cfRule>
  </conditionalFormatting>
  <conditionalFormatting sqref="G780:G783">
    <cfRule type="containsText" dxfId="376" priority="3252" stopIfTrue="1" operator="containsText" text="LOW">
      <formula>NOT(ISERROR(SEARCH(("LOW"),(G780))))</formula>
    </cfRule>
  </conditionalFormatting>
  <conditionalFormatting sqref="G780:G783">
    <cfRule type="containsText" dxfId="375" priority="3253" stopIfTrue="1" operator="containsText" text="MEDIUM">
      <formula>NOT(ISERROR(SEARCH(("MEDIUM"),(G780))))</formula>
    </cfRule>
  </conditionalFormatting>
  <conditionalFormatting sqref="G780:G783">
    <cfRule type="containsText" dxfId="374" priority="3254" stopIfTrue="1" operator="containsText" text="HIGH">
      <formula>NOT(ISERROR(SEARCH(("HIGH"),(G780))))</formula>
    </cfRule>
  </conditionalFormatting>
  <conditionalFormatting sqref="G780:G783">
    <cfRule type="expression" dxfId="373" priority="3255" stopIfTrue="1">
      <formula>(#REF!="√")</formula>
    </cfRule>
  </conditionalFormatting>
  <conditionalFormatting sqref="D789:D796">
    <cfRule type="cellIs" dxfId="372" priority="3256" operator="equal">
      <formula>"رد"</formula>
    </cfRule>
  </conditionalFormatting>
  <conditionalFormatting sqref="D789:D796">
    <cfRule type="cellIs" dxfId="371" priority="3257" operator="equal">
      <formula>"قبول"</formula>
    </cfRule>
  </conditionalFormatting>
  <conditionalFormatting sqref="D789:D796">
    <cfRule type="cellIs" dxfId="370" priority="3258" operator="equal">
      <formula>"رد"</formula>
    </cfRule>
  </conditionalFormatting>
  <conditionalFormatting sqref="D789:D796">
    <cfRule type="cellIs" dxfId="369" priority="3259" operator="equal">
      <formula>"قبول"</formula>
    </cfRule>
  </conditionalFormatting>
  <conditionalFormatting sqref="D789:D796">
    <cfRule type="cellIs" dxfId="368" priority="3260" operator="equal">
      <formula>"قبول"</formula>
    </cfRule>
  </conditionalFormatting>
  <conditionalFormatting sqref="G789:G796">
    <cfRule type="cellIs" dxfId="367" priority="3261" operator="equal">
      <formula>"معمولی"</formula>
    </cfRule>
  </conditionalFormatting>
  <conditionalFormatting sqref="G789:G796">
    <cfRule type="cellIs" dxfId="366" priority="3262" operator="equal">
      <formula>"جدی"</formula>
    </cfRule>
  </conditionalFormatting>
  <conditionalFormatting sqref="G789:G796">
    <cfRule type="cellIs" dxfId="365" priority="3263" operator="equal">
      <formula>"حیاتی"</formula>
    </cfRule>
  </conditionalFormatting>
  <conditionalFormatting sqref="I788">
    <cfRule type="containsText" dxfId="364" priority="3264" stopIfTrue="1" operator="containsText" text="LOW">
      <formula>NOT(ISERROR(SEARCH(("LOW"),(I788))))</formula>
    </cfRule>
  </conditionalFormatting>
  <conditionalFormatting sqref="I788">
    <cfRule type="containsText" dxfId="363" priority="3265" stopIfTrue="1" operator="containsText" text="MEDIUM">
      <formula>NOT(ISERROR(SEARCH(("MEDIUM"),(I788))))</formula>
    </cfRule>
  </conditionalFormatting>
  <conditionalFormatting sqref="I788">
    <cfRule type="containsText" dxfId="362" priority="3266" stopIfTrue="1" operator="containsText" text="HIGH">
      <formula>NOT(ISERROR(SEARCH(("HIGH"),(I788))))</formula>
    </cfRule>
  </conditionalFormatting>
  <conditionalFormatting sqref="B788">
    <cfRule type="expression" dxfId="361" priority="3267" stopIfTrue="1">
      <formula>(#REF!="√")</formula>
    </cfRule>
  </conditionalFormatting>
  <conditionalFormatting sqref="I788">
    <cfRule type="expression" dxfId="360" priority="3268" stopIfTrue="1">
      <formula>(#REF!="√")</formula>
    </cfRule>
  </conditionalFormatting>
  <conditionalFormatting sqref="H789:H792">
    <cfRule type="containsText" dxfId="359" priority="3269" stopIfTrue="1" operator="containsText" text="LOW">
      <formula>NOT(ISERROR(SEARCH(("LOW"),(H789))))</formula>
    </cfRule>
  </conditionalFormatting>
  <conditionalFormatting sqref="H789:H792">
    <cfRule type="containsText" dxfId="358" priority="3270" stopIfTrue="1" operator="containsText" text="MEDIUM">
      <formula>NOT(ISERROR(SEARCH(("MEDIUM"),(H789))))</formula>
    </cfRule>
  </conditionalFormatting>
  <conditionalFormatting sqref="H789:H792">
    <cfRule type="containsText" dxfId="357" priority="3271" stopIfTrue="1" operator="containsText" text="HIGH">
      <formula>NOT(ISERROR(SEARCH(("HIGH"),(H789))))</formula>
    </cfRule>
  </conditionalFormatting>
  <conditionalFormatting sqref="B789:B792">
    <cfRule type="expression" dxfId="356" priority="3272" stopIfTrue="1">
      <formula>(#REF!="√")</formula>
    </cfRule>
  </conditionalFormatting>
  <conditionalFormatting sqref="J789:J792">
    <cfRule type="containsText" dxfId="355" priority="3273" operator="containsText" text="Neutral">
      <formula>NOT(ISERROR(SEARCH(("Neutral"),(J789))))</formula>
    </cfRule>
  </conditionalFormatting>
  <conditionalFormatting sqref="J789:J792">
    <cfRule type="containsText" dxfId="354" priority="3274" operator="containsText" text="Negative">
      <formula>NOT(ISERROR(SEARCH(("Negative"),(J789))))</formula>
    </cfRule>
  </conditionalFormatting>
  <conditionalFormatting sqref="J789:J792">
    <cfRule type="containsText" dxfId="353" priority="3275" operator="containsText" text="Positive">
      <formula>NOT(ISERROR(SEARCH(("Positive"),(J789))))</formula>
    </cfRule>
  </conditionalFormatting>
  <conditionalFormatting sqref="J789:J792">
    <cfRule type="containsText" dxfId="352" priority="3276" operator="containsText" text="Neutral">
      <formula>NOT(ISERROR(SEARCH(("Neutral"),(J789))))</formula>
    </cfRule>
  </conditionalFormatting>
  <conditionalFormatting sqref="J789:J792">
    <cfRule type="containsText" dxfId="351" priority="3277" operator="containsText" text="Negative">
      <formula>NOT(ISERROR(SEARCH(("Negative"),(J789))))</formula>
    </cfRule>
  </conditionalFormatting>
  <conditionalFormatting sqref="J789:J792">
    <cfRule type="containsText" dxfId="350" priority="3278" operator="containsText" text="Positive">
      <formula>NOT(ISERROR(SEARCH(("Positive"),(J789))))</formula>
    </cfRule>
  </conditionalFormatting>
  <conditionalFormatting sqref="J789:J792">
    <cfRule type="timePeriod" dxfId="349" priority="3279" timePeriod="tomorrow">
      <formula>FLOOR(J789,1)=TODAY()+1</formula>
    </cfRule>
  </conditionalFormatting>
  <conditionalFormatting sqref="H789:H792">
    <cfRule type="expression" dxfId="348" priority="3280" stopIfTrue="1">
      <formula>(#REF!="√")</formula>
    </cfRule>
  </conditionalFormatting>
  <conditionalFormatting sqref="G789:G792">
    <cfRule type="containsText" dxfId="347" priority="3281" stopIfTrue="1" operator="containsText" text="LOW">
      <formula>NOT(ISERROR(SEARCH(("LOW"),(G789))))</formula>
    </cfRule>
  </conditionalFormatting>
  <conditionalFormatting sqref="G789:G792">
    <cfRule type="containsText" dxfId="346" priority="3282" stopIfTrue="1" operator="containsText" text="MEDIUM">
      <formula>NOT(ISERROR(SEARCH(("MEDIUM"),(G789))))</formula>
    </cfRule>
  </conditionalFormatting>
  <conditionalFormatting sqref="G789:G792">
    <cfRule type="containsText" dxfId="345" priority="3283" stopIfTrue="1" operator="containsText" text="HIGH">
      <formula>NOT(ISERROR(SEARCH(("HIGH"),(G789))))</formula>
    </cfRule>
  </conditionalFormatting>
  <conditionalFormatting sqref="G789:G792">
    <cfRule type="expression" dxfId="344" priority="3284" stopIfTrue="1">
      <formula>(#REF!="√")</formula>
    </cfRule>
  </conditionalFormatting>
  <conditionalFormatting sqref="I797">
    <cfRule type="containsText" dxfId="343" priority="3285" stopIfTrue="1" operator="containsText" text="LOW">
      <formula>NOT(ISERROR(SEARCH(("LOW"),(I797))))</formula>
    </cfRule>
  </conditionalFormatting>
  <conditionalFormatting sqref="I797">
    <cfRule type="containsText" dxfId="342" priority="3286" stopIfTrue="1" operator="containsText" text="MEDIUM">
      <formula>NOT(ISERROR(SEARCH(("MEDIUM"),(I797))))</formula>
    </cfRule>
  </conditionalFormatting>
  <conditionalFormatting sqref="I797">
    <cfRule type="containsText" dxfId="341" priority="3287" stopIfTrue="1" operator="containsText" text="HIGH">
      <formula>NOT(ISERROR(SEARCH(("HIGH"),(I797))))</formula>
    </cfRule>
  </conditionalFormatting>
  <conditionalFormatting sqref="B797">
    <cfRule type="expression" dxfId="340" priority="3288" stopIfTrue="1">
      <formula>(#REF!="√")</formula>
    </cfRule>
  </conditionalFormatting>
  <conditionalFormatting sqref="I797">
    <cfRule type="expression" dxfId="339" priority="3289" stopIfTrue="1">
      <formula>(#REF!="√")</formula>
    </cfRule>
  </conditionalFormatting>
  <conditionalFormatting sqref="H798:H802">
    <cfRule type="containsText" dxfId="338" priority="3290" stopIfTrue="1" operator="containsText" text="LOW">
      <formula>NOT(ISERROR(SEARCH(("LOW"),(H798))))</formula>
    </cfRule>
  </conditionalFormatting>
  <conditionalFormatting sqref="H798:H802">
    <cfRule type="containsText" dxfId="337" priority="3291" stopIfTrue="1" operator="containsText" text="MEDIUM">
      <formula>NOT(ISERROR(SEARCH(("MEDIUM"),(H798))))</formula>
    </cfRule>
  </conditionalFormatting>
  <conditionalFormatting sqref="H798:H802">
    <cfRule type="containsText" dxfId="336" priority="3292" stopIfTrue="1" operator="containsText" text="HIGH">
      <formula>NOT(ISERROR(SEARCH(("HIGH"),(H798))))</formula>
    </cfRule>
  </conditionalFormatting>
  <conditionalFormatting sqref="B798:B802">
    <cfRule type="expression" dxfId="335" priority="3293" stopIfTrue="1">
      <formula>(#REF!="√")</formula>
    </cfRule>
  </conditionalFormatting>
  <conditionalFormatting sqref="C798:C802">
    <cfRule type="expression" dxfId="334" priority="3294" stopIfTrue="1">
      <formula>(#REF!="√")</formula>
    </cfRule>
  </conditionalFormatting>
  <conditionalFormatting sqref="J798:J802">
    <cfRule type="containsText" dxfId="333" priority="3295" operator="containsText" text="Neutral">
      <formula>NOT(ISERROR(SEARCH(("Neutral"),(J798))))</formula>
    </cfRule>
  </conditionalFormatting>
  <conditionalFormatting sqref="J798:J802">
    <cfRule type="containsText" dxfId="332" priority="3296" operator="containsText" text="Negative">
      <formula>NOT(ISERROR(SEARCH(("Negative"),(J798))))</formula>
    </cfRule>
  </conditionalFormatting>
  <conditionalFormatting sqref="J798:J802">
    <cfRule type="containsText" dxfId="331" priority="3297" operator="containsText" text="Positive">
      <formula>NOT(ISERROR(SEARCH(("Positive"),(J798))))</formula>
    </cfRule>
  </conditionalFormatting>
  <conditionalFormatting sqref="J798:J802">
    <cfRule type="containsText" dxfId="330" priority="3298" operator="containsText" text="Neutral">
      <formula>NOT(ISERROR(SEARCH(("Neutral"),(J798))))</formula>
    </cfRule>
  </conditionalFormatting>
  <conditionalFormatting sqref="J798:J802">
    <cfRule type="containsText" dxfId="329" priority="3299" operator="containsText" text="Negative">
      <formula>NOT(ISERROR(SEARCH(("Negative"),(J798))))</formula>
    </cfRule>
  </conditionalFormatting>
  <conditionalFormatting sqref="J798:J802">
    <cfRule type="containsText" dxfId="328" priority="3300" operator="containsText" text="Positive">
      <formula>NOT(ISERROR(SEARCH(("Positive"),(J798))))</formula>
    </cfRule>
  </conditionalFormatting>
  <conditionalFormatting sqref="J798:J802">
    <cfRule type="timePeriod" dxfId="327" priority="3301" timePeriod="tomorrow">
      <formula>FLOOR(J798,1)=TODAY()+1</formula>
    </cfRule>
  </conditionalFormatting>
  <conditionalFormatting sqref="H798:H802">
    <cfRule type="expression" dxfId="326" priority="3302" stopIfTrue="1">
      <formula>(#REF!="√")</formula>
    </cfRule>
  </conditionalFormatting>
  <conditionalFormatting sqref="G798:G802">
    <cfRule type="containsText" dxfId="325" priority="3303" stopIfTrue="1" operator="containsText" text="LOW">
      <formula>NOT(ISERROR(SEARCH(("LOW"),(G798))))</formula>
    </cfRule>
  </conditionalFormatting>
  <conditionalFormatting sqref="G798:G802">
    <cfRule type="containsText" dxfId="324" priority="3304" stopIfTrue="1" operator="containsText" text="MEDIUM">
      <formula>NOT(ISERROR(SEARCH(("MEDIUM"),(G798))))</formula>
    </cfRule>
  </conditionalFormatting>
  <conditionalFormatting sqref="G798:G802">
    <cfRule type="containsText" dxfId="323" priority="3305" stopIfTrue="1" operator="containsText" text="HIGH">
      <formula>NOT(ISERROR(SEARCH(("HIGH"),(G798))))</formula>
    </cfRule>
  </conditionalFormatting>
  <conditionalFormatting sqref="G798:G802">
    <cfRule type="expression" dxfId="322" priority="3306" stopIfTrue="1">
      <formula>(#REF!="√")</formula>
    </cfRule>
  </conditionalFormatting>
  <conditionalFormatting sqref="I804">
    <cfRule type="containsText" dxfId="321" priority="3307" stopIfTrue="1" operator="containsText" text="LOW">
      <formula>NOT(ISERROR(SEARCH(("LOW"),(I804))))</formula>
    </cfRule>
  </conditionalFormatting>
  <conditionalFormatting sqref="I804">
    <cfRule type="containsText" dxfId="320" priority="3308" stopIfTrue="1" operator="containsText" text="MEDIUM">
      <formula>NOT(ISERROR(SEARCH(("MEDIUM"),(I804))))</formula>
    </cfRule>
  </conditionalFormatting>
  <conditionalFormatting sqref="I804">
    <cfRule type="containsText" dxfId="319" priority="3309" stopIfTrue="1" operator="containsText" text="HIGH">
      <formula>NOT(ISERROR(SEARCH(("HIGH"),(I804))))</formula>
    </cfRule>
  </conditionalFormatting>
  <conditionalFormatting sqref="B804">
    <cfRule type="expression" dxfId="318" priority="3310" stopIfTrue="1">
      <formula>(#REF!="√")</formula>
    </cfRule>
  </conditionalFormatting>
  <conditionalFormatting sqref="I804">
    <cfRule type="expression" dxfId="317" priority="3311" stopIfTrue="1">
      <formula>(#REF!="√")</formula>
    </cfRule>
  </conditionalFormatting>
  <conditionalFormatting sqref="J811:J813">
    <cfRule type="containsText" dxfId="316" priority="3312" operator="containsText" text="Neutral">
      <formula>NOT(ISERROR(SEARCH(("Neutral"),(J811))))</formula>
    </cfRule>
  </conditionalFormatting>
  <conditionalFormatting sqref="J811:J813">
    <cfRule type="containsText" dxfId="315" priority="3313" operator="containsText" text="Negative">
      <formula>NOT(ISERROR(SEARCH(("Negative"),(J811))))</formula>
    </cfRule>
  </conditionalFormatting>
  <conditionalFormatting sqref="J811:J813">
    <cfRule type="containsText" dxfId="314" priority="3314" operator="containsText" text="Positive">
      <formula>NOT(ISERROR(SEARCH(("Positive"),(J811))))</formula>
    </cfRule>
  </conditionalFormatting>
  <conditionalFormatting sqref="J811:J813">
    <cfRule type="timePeriod" dxfId="313" priority="3315" timePeriod="tomorrow">
      <formula>FLOOR(J811,1)=TODAY()+1</formula>
    </cfRule>
  </conditionalFormatting>
  <conditionalFormatting sqref="G811:H813">
    <cfRule type="containsText" dxfId="312" priority="3316" stopIfTrue="1" operator="containsText" text="LOW">
      <formula>NOT(ISERROR(SEARCH(("LOW"),(G811))))</formula>
    </cfRule>
  </conditionalFormatting>
  <conditionalFormatting sqref="G811:H813">
    <cfRule type="containsText" dxfId="311" priority="3317" stopIfTrue="1" operator="containsText" text="MEDIUM">
      <formula>NOT(ISERROR(SEARCH(("MEDIUM"),(G811))))</formula>
    </cfRule>
  </conditionalFormatting>
  <conditionalFormatting sqref="G811:H813">
    <cfRule type="containsText" dxfId="310" priority="3318" stopIfTrue="1" operator="containsText" text="HIGH">
      <formula>NOT(ISERROR(SEARCH(("HIGH"),(G811))))</formula>
    </cfRule>
  </conditionalFormatting>
  <conditionalFormatting sqref="B811:B813 G811:G813">
    <cfRule type="expression" dxfId="309" priority="3319" stopIfTrue="1">
      <formula>(#REF!="√")</formula>
    </cfRule>
  </conditionalFormatting>
  <conditionalFormatting sqref="C811:C813">
    <cfRule type="expression" dxfId="308" priority="3320" stopIfTrue="1">
      <formula>(#REF!="√")</formula>
    </cfRule>
  </conditionalFormatting>
  <conditionalFormatting sqref="H811:H813">
    <cfRule type="expression" dxfId="307" priority="3321" stopIfTrue="1">
      <formula>(#REF!="√")</formula>
    </cfRule>
  </conditionalFormatting>
  <conditionalFormatting sqref="D811:D816">
    <cfRule type="cellIs" dxfId="306" priority="3322" operator="equal">
      <formula>"رد"</formula>
    </cfRule>
  </conditionalFormatting>
  <conditionalFormatting sqref="D811:D816">
    <cfRule type="cellIs" dxfId="305" priority="3323" operator="equal">
      <formula>"قبول"</formula>
    </cfRule>
  </conditionalFormatting>
  <conditionalFormatting sqref="D811:D816">
    <cfRule type="cellIs" dxfId="304" priority="3324" operator="equal">
      <formula>"رد"</formula>
    </cfRule>
  </conditionalFormatting>
  <conditionalFormatting sqref="D811:D816">
    <cfRule type="cellIs" dxfId="303" priority="3325" operator="equal">
      <formula>"قبول"</formula>
    </cfRule>
  </conditionalFormatting>
  <conditionalFormatting sqref="D811:D816">
    <cfRule type="cellIs" dxfId="302" priority="3326" operator="equal">
      <formula>"قبول"</formula>
    </cfRule>
  </conditionalFormatting>
  <conditionalFormatting sqref="G811:G816">
    <cfRule type="cellIs" dxfId="301" priority="3327" operator="equal">
      <formula>"معمولی"</formula>
    </cfRule>
  </conditionalFormatting>
  <conditionalFormatting sqref="G811:G816">
    <cfRule type="cellIs" dxfId="300" priority="3328" operator="equal">
      <formula>"جدی"</formula>
    </cfRule>
  </conditionalFormatting>
  <conditionalFormatting sqref="G811:G816">
    <cfRule type="cellIs" dxfId="299" priority="3329" operator="equal">
      <formula>"حیاتی"</formula>
    </cfRule>
  </conditionalFormatting>
  <conditionalFormatting sqref="I810">
    <cfRule type="containsText" dxfId="298" priority="3330" stopIfTrue="1" operator="containsText" text="LOW">
      <formula>NOT(ISERROR(SEARCH(("LOW"),(I810))))</formula>
    </cfRule>
  </conditionalFormatting>
  <conditionalFormatting sqref="I810">
    <cfRule type="containsText" dxfId="297" priority="3331" stopIfTrue="1" operator="containsText" text="MEDIUM">
      <formula>NOT(ISERROR(SEARCH(("MEDIUM"),(I810))))</formula>
    </cfRule>
  </conditionalFormatting>
  <conditionalFormatting sqref="I810">
    <cfRule type="containsText" dxfId="296" priority="3332" stopIfTrue="1" operator="containsText" text="HIGH">
      <formula>NOT(ISERROR(SEARCH(("HIGH"),(I810))))</formula>
    </cfRule>
  </conditionalFormatting>
  <conditionalFormatting sqref="B810">
    <cfRule type="expression" dxfId="295" priority="3333" stopIfTrue="1">
      <formula>(#REF!="√")</formula>
    </cfRule>
  </conditionalFormatting>
  <conditionalFormatting sqref="I810">
    <cfRule type="expression" dxfId="294" priority="3334" stopIfTrue="1">
      <formula>(#REF!="√")</formula>
    </cfRule>
  </conditionalFormatting>
  <conditionalFormatting sqref="J818:J822">
    <cfRule type="containsText" dxfId="293" priority="3335" operator="containsText" text="Neutral">
      <formula>NOT(ISERROR(SEARCH(("Neutral"),(J818))))</formula>
    </cfRule>
  </conditionalFormatting>
  <conditionalFormatting sqref="J818:J822">
    <cfRule type="containsText" dxfId="292" priority="3336" operator="containsText" text="Negative">
      <formula>NOT(ISERROR(SEARCH(("Negative"),(J818))))</formula>
    </cfRule>
  </conditionalFormatting>
  <conditionalFormatting sqref="J818:J822">
    <cfRule type="containsText" dxfId="291" priority="3337" operator="containsText" text="Positive">
      <formula>NOT(ISERROR(SEARCH(("Positive"),(J818))))</formula>
    </cfRule>
  </conditionalFormatting>
  <conditionalFormatting sqref="J818:J822">
    <cfRule type="timePeriod" dxfId="290" priority="3338" timePeriod="tomorrow">
      <formula>FLOOR(J818,1)=TODAY()+1</formula>
    </cfRule>
  </conditionalFormatting>
  <conditionalFormatting sqref="G818:H822">
    <cfRule type="containsText" dxfId="289" priority="3339" stopIfTrue="1" operator="containsText" text="LOW">
      <formula>NOT(ISERROR(SEARCH(("LOW"),(G818))))</formula>
    </cfRule>
  </conditionalFormatting>
  <conditionalFormatting sqref="G818:H822">
    <cfRule type="containsText" dxfId="288" priority="3340" stopIfTrue="1" operator="containsText" text="MEDIUM">
      <formula>NOT(ISERROR(SEARCH(("MEDIUM"),(G818))))</formula>
    </cfRule>
  </conditionalFormatting>
  <conditionalFormatting sqref="G818:H822">
    <cfRule type="containsText" dxfId="287" priority="3341" stopIfTrue="1" operator="containsText" text="HIGH">
      <formula>NOT(ISERROR(SEARCH(("HIGH"),(G818))))</formula>
    </cfRule>
  </conditionalFormatting>
  <conditionalFormatting sqref="B818:B822 G818:G822">
    <cfRule type="expression" dxfId="286" priority="3342" stopIfTrue="1">
      <formula>(#REF!="√")</formula>
    </cfRule>
  </conditionalFormatting>
  <conditionalFormatting sqref="C818:C822">
    <cfRule type="expression" dxfId="285" priority="3343" stopIfTrue="1">
      <formula>(#REF!="√")</formula>
    </cfRule>
  </conditionalFormatting>
  <conditionalFormatting sqref="H818:H822">
    <cfRule type="expression" dxfId="284" priority="3344" stopIfTrue="1">
      <formula>(#REF!="√")</formula>
    </cfRule>
  </conditionalFormatting>
  <conditionalFormatting sqref="I817">
    <cfRule type="containsText" dxfId="283" priority="3345" stopIfTrue="1" operator="containsText" text="LOW">
      <formula>NOT(ISERROR(SEARCH(("LOW"),(I817))))</formula>
    </cfRule>
  </conditionalFormatting>
  <conditionalFormatting sqref="I817">
    <cfRule type="containsText" dxfId="282" priority="3346" stopIfTrue="1" operator="containsText" text="MEDIUM">
      <formula>NOT(ISERROR(SEARCH(("MEDIUM"),(I817))))</formula>
    </cfRule>
  </conditionalFormatting>
  <conditionalFormatting sqref="I817">
    <cfRule type="containsText" dxfId="281" priority="3347" stopIfTrue="1" operator="containsText" text="HIGH">
      <formula>NOT(ISERROR(SEARCH(("HIGH"),(I817))))</formula>
    </cfRule>
  </conditionalFormatting>
  <conditionalFormatting sqref="B817">
    <cfRule type="expression" dxfId="280" priority="3348" stopIfTrue="1">
      <formula>(#REF!="√")</formula>
    </cfRule>
  </conditionalFormatting>
  <conditionalFormatting sqref="I817">
    <cfRule type="expression" dxfId="279" priority="3349" stopIfTrue="1">
      <formula>(#REF!="√")</formula>
    </cfRule>
  </conditionalFormatting>
  <conditionalFormatting sqref="D824:D827">
    <cfRule type="cellIs" dxfId="278" priority="3350" operator="equal">
      <formula>"رد"</formula>
    </cfRule>
  </conditionalFormatting>
  <conditionalFormatting sqref="D824:D827">
    <cfRule type="cellIs" dxfId="277" priority="3351" operator="equal">
      <formula>"قبول"</formula>
    </cfRule>
  </conditionalFormatting>
  <conditionalFormatting sqref="D824:D827">
    <cfRule type="cellIs" dxfId="276" priority="3352" operator="equal">
      <formula>"رد"</formula>
    </cfRule>
  </conditionalFormatting>
  <conditionalFormatting sqref="D824:D827">
    <cfRule type="cellIs" dxfId="275" priority="3353" operator="equal">
      <formula>"قبول"</formula>
    </cfRule>
  </conditionalFormatting>
  <conditionalFormatting sqref="D824:D827">
    <cfRule type="cellIs" dxfId="274" priority="3354" operator="equal">
      <formula>"قبول"</formula>
    </cfRule>
  </conditionalFormatting>
  <conditionalFormatting sqref="G824:G827">
    <cfRule type="cellIs" dxfId="273" priority="3355" operator="equal">
      <formula>"معمولی"</formula>
    </cfRule>
  </conditionalFormatting>
  <conditionalFormatting sqref="G824:G827">
    <cfRule type="cellIs" dxfId="272" priority="3356" operator="equal">
      <formula>"جدی"</formula>
    </cfRule>
  </conditionalFormatting>
  <conditionalFormatting sqref="G824:G827">
    <cfRule type="cellIs" dxfId="271" priority="3357" operator="equal">
      <formula>"حیاتی"</formula>
    </cfRule>
  </conditionalFormatting>
  <conditionalFormatting sqref="J824:J827">
    <cfRule type="containsText" dxfId="270" priority="3358" operator="containsText" text="Neutral">
      <formula>NOT(ISERROR(SEARCH(("Neutral"),(J824))))</formula>
    </cfRule>
  </conditionalFormatting>
  <conditionalFormatting sqref="J824:J827">
    <cfRule type="containsText" dxfId="269" priority="3359" operator="containsText" text="Negative">
      <formula>NOT(ISERROR(SEARCH(("Negative"),(J824))))</formula>
    </cfRule>
  </conditionalFormatting>
  <conditionalFormatting sqref="J824:J827">
    <cfRule type="containsText" dxfId="268" priority="3360" operator="containsText" text="Positive">
      <formula>NOT(ISERROR(SEARCH(("Positive"),(J824))))</formula>
    </cfRule>
  </conditionalFormatting>
  <conditionalFormatting sqref="J824:J827">
    <cfRule type="timePeriod" dxfId="267" priority="3361" timePeriod="tomorrow">
      <formula>FLOOR(J824,1)=TODAY()+1</formula>
    </cfRule>
  </conditionalFormatting>
  <conditionalFormatting sqref="G824:H827">
    <cfRule type="containsText" dxfId="266" priority="3362" stopIfTrue="1" operator="containsText" text="LOW">
      <formula>NOT(ISERROR(SEARCH(("LOW"),(G824))))</formula>
    </cfRule>
  </conditionalFormatting>
  <conditionalFormatting sqref="G824:H827">
    <cfRule type="containsText" dxfId="265" priority="3363" stopIfTrue="1" operator="containsText" text="MEDIUM">
      <formula>NOT(ISERROR(SEARCH(("MEDIUM"),(G824))))</formula>
    </cfRule>
  </conditionalFormatting>
  <conditionalFormatting sqref="G824:H827">
    <cfRule type="containsText" dxfId="264" priority="3364" stopIfTrue="1" operator="containsText" text="HIGH">
      <formula>NOT(ISERROR(SEARCH(("HIGH"),(G824))))</formula>
    </cfRule>
  </conditionalFormatting>
  <conditionalFormatting sqref="B824:B827 G824:G827">
    <cfRule type="expression" dxfId="263" priority="3365" stopIfTrue="1">
      <formula>(#REF!="√")</formula>
    </cfRule>
  </conditionalFormatting>
  <conditionalFormatting sqref="C824:C827">
    <cfRule type="expression" dxfId="262" priority="3366" stopIfTrue="1">
      <formula>(#REF!="√")</formula>
    </cfRule>
  </conditionalFormatting>
  <conditionalFormatting sqref="H824:H827">
    <cfRule type="expression" dxfId="261" priority="3367" stopIfTrue="1">
      <formula>(#REF!="√")</formula>
    </cfRule>
  </conditionalFormatting>
  <conditionalFormatting sqref="I823">
    <cfRule type="containsText" dxfId="260" priority="3368" stopIfTrue="1" operator="containsText" text="LOW">
      <formula>NOT(ISERROR(SEARCH(("LOW"),(I823))))</formula>
    </cfRule>
  </conditionalFormatting>
  <conditionalFormatting sqref="I823">
    <cfRule type="containsText" dxfId="259" priority="3369" stopIfTrue="1" operator="containsText" text="MEDIUM">
      <formula>NOT(ISERROR(SEARCH(("MEDIUM"),(I823))))</formula>
    </cfRule>
  </conditionalFormatting>
  <conditionalFormatting sqref="I823">
    <cfRule type="containsText" dxfId="258" priority="3370" stopIfTrue="1" operator="containsText" text="HIGH">
      <formula>NOT(ISERROR(SEARCH(("HIGH"),(I823))))</formula>
    </cfRule>
  </conditionalFormatting>
  <conditionalFormatting sqref="B823">
    <cfRule type="expression" dxfId="257" priority="3371" stopIfTrue="1">
      <formula>(#REF!="√")</formula>
    </cfRule>
  </conditionalFormatting>
  <conditionalFormatting sqref="I823">
    <cfRule type="expression" dxfId="256" priority="3372" stopIfTrue="1">
      <formula>(#REF!="√")</formula>
    </cfRule>
  </conditionalFormatting>
  <conditionalFormatting sqref="D829:D833">
    <cfRule type="cellIs" dxfId="255" priority="3373" operator="equal">
      <formula>"رد"</formula>
    </cfRule>
  </conditionalFormatting>
  <conditionalFormatting sqref="D829:D833">
    <cfRule type="cellIs" dxfId="254" priority="3374" operator="equal">
      <formula>"قبول"</formula>
    </cfRule>
  </conditionalFormatting>
  <conditionalFormatting sqref="D829:D833">
    <cfRule type="cellIs" dxfId="253" priority="3375" operator="equal">
      <formula>"رد"</formula>
    </cfRule>
  </conditionalFormatting>
  <conditionalFormatting sqref="D829:D833">
    <cfRule type="cellIs" dxfId="252" priority="3376" operator="equal">
      <formula>"قبول"</formula>
    </cfRule>
  </conditionalFormatting>
  <conditionalFormatting sqref="D829:D833">
    <cfRule type="cellIs" dxfId="251" priority="3377" operator="equal">
      <formula>"قبول"</formula>
    </cfRule>
  </conditionalFormatting>
  <conditionalFormatting sqref="G829:G833">
    <cfRule type="cellIs" dxfId="250" priority="3378" operator="equal">
      <formula>"معمولی"</formula>
    </cfRule>
  </conditionalFormatting>
  <conditionalFormatting sqref="G829:G833">
    <cfRule type="cellIs" dxfId="249" priority="3379" operator="equal">
      <formula>"جدی"</formula>
    </cfRule>
  </conditionalFormatting>
  <conditionalFormatting sqref="G829:G833">
    <cfRule type="cellIs" dxfId="248" priority="3380" operator="equal">
      <formula>"حیاتی"</formula>
    </cfRule>
  </conditionalFormatting>
  <conditionalFormatting sqref="J829:J833">
    <cfRule type="containsText" dxfId="247" priority="3381" operator="containsText" text="Neutral">
      <formula>NOT(ISERROR(SEARCH(("Neutral"),(J829))))</formula>
    </cfRule>
  </conditionalFormatting>
  <conditionalFormatting sqref="J829:J833">
    <cfRule type="containsText" dxfId="246" priority="3382" operator="containsText" text="Negative">
      <formula>NOT(ISERROR(SEARCH(("Negative"),(J829))))</formula>
    </cfRule>
  </conditionalFormatting>
  <conditionalFormatting sqref="J829:J833">
    <cfRule type="containsText" dxfId="245" priority="3383" operator="containsText" text="Positive">
      <formula>NOT(ISERROR(SEARCH(("Positive"),(J829))))</formula>
    </cfRule>
  </conditionalFormatting>
  <conditionalFormatting sqref="J829:J833">
    <cfRule type="timePeriod" dxfId="244" priority="3384" timePeriod="tomorrow">
      <formula>FLOOR(J829,1)=TODAY()+1</formula>
    </cfRule>
  </conditionalFormatting>
  <conditionalFormatting sqref="G829:H833">
    <cfRule type="containsText" dxfId="243" priority="3385" stopIfTrue="1" operator="containsText" text="LOW">
      <formula>NOT(ISERROR(SEARCH(("LOW"),(G829))))</formula>
    </cfRule>
  </conditionalFormatting>
  <conditionalFormatting sqref="G829:H833">
    <cfRule type="containsText" dxfId="242" priority="3386" stopIfTrue="1" operator="containsText" text="MEDIUM">
      <formula>NOT(ISERROR(SEARCH(("MEDIUM"),(G829))))</formula>
    </cfRule>
  </conditionalFormatting>
  <conditionalFormatting sqref="G829:H833">
    <cfRule type="containsText" dxfId="241" priority="3387" stopIfTrue="1" operator="containsText" text="HIGH">
      <formula>NOT(ISERROR(SEARCH(("HIGH"),(G829))))</formula>
    </cfRule>
  </conditionalFormatting>
  <conditionalFormatting sqref="B829:B833 G829:G833">
    <cfRule type="expression" dxfId="240" priority="3388" stopIfTrue="1">
      <formula>(#REF!="√")</formula>
    </cfRule>
  </conditionalFormatting>
  <conditionalFormatting sqref="C829:C833">
    <cfRule type="expression" dxfId="239" priority="3389" stopIfTrue="1">
      <formula>(#REF!="√")</formula>
    </cfRule>
  </conditionalFormatting>
  <conditionalFormatting sqref="H829:H833">
    <cfRule type="expression" dxfId="238" priority="3390" stopIfTrue="1">
      <formula>(#REF!="√")</formula>
    </cfRule>
  </conditionalFormatting>
  <conditionalFormatting sqref="I828">
    <cfRule type="containsText" dxfId="237" priority="3391" stopIfTrue="1" operator="containsText" text="LOW">
      <formula>NOT(ISERROR(SEARCH(("LOW"),(I828))))</formula>
    </cfRule>
  </conditionalFormatting>
  <conditionalFormatting sqref="I828">
    <cfRule type="containsText" dxfId="236" priority="3392" stopIfTrue="1" operator="containsText" text="MEDIUM">
      <formula>NOT(ISERROR(SEARCH(("MEDIUM"),(I828))))</formula>
    </cfRule>
  </conditionalFormatting>
  <conditionalFormatting sqref="I828">
    <cfRule type="containsText" dxfId="235" priority="3393" stopIfTrue="1" operator="containsText" text="HIGH">
      <formula>NOT(ISERROR(SEARCH(("HIGH"),(I828))))</formula>
    </cfRule>
  </conditionalFormatting>
  <conditionalFormatting sqref="B828">
    <cfRule type="expression" dxfId="234" priority="3394" stopIfTrue="1">
      <formula>(#REF!="√")</formula>
    </cfRule>
  </conditionalFormatting>
  <conditionalFormatting sqref="I828">
    <cfRule type="expression" dxfId="233" priority="3395" stopIfTrue="1">
      <formula>(#REF!="√")</formula>
    </cfRule>
  </conditionalFormatting>
  <conditionalFormatting sqref="D835:D840">
    <cfRule type="cellIs" dxfId="232" priority="3396" operator="equal">
      <formula>"رد"</formula>
    </cfRule>
  </conditionalFormatting>
  <conditionalFormatting sqref="D835:D840">
    <cfRule type="cellIs" dxfId="231" priority="3397" operator="equal">
      <formula>"قبول"</formula>
    </cfRule>
  </conditionalFormatting>
  <conditionalFormatting sqref="D835:D840">
    <cfRule type="cellIs" dxfId="230" priority="3398" operator="equal">
      <formula>"رد"</formula>
    </cfRule>
  </conditionalFormatting>
  <conditionalFormatting sqref="D835:D840">
    <cfRule type="cellIs" dxfId="229" priority="3399" operator="equal">
      <formula>"قبول"</formula>
    </cfRule>
  </conditionalFormatting>
  <conditionalFormatting sqref="D835:D840">
    <cfRule type="cellIs" dxfId="228" priority="3400" operator="equal">
      <formula>"قبول"</formula>
    </cfRule>
  </conditionalFormatting>
  <conditionalFormatting sqref="G835:G840">
    <cfRule type="cellIs" dxfId="227" priority="3401" operator="equal">
      <formula>"معمولی"</formula>
    </cfRule>
  </conditionalFormatting>
  <conditionalFormatting sqref="G835:G840">
    <cfRule type="cellIs" dxfId="226" priority="3402" operator="equal">
      <formula>"جدی"</formula>
    </cfRule>
  </conditionalFormatting>
  <conditionalFormatting sqref="G835:G840">
    <cfRule type="cellIs" dxfId="225" priority="3403" operator="equal">
      <formula>"حیاتی"</formula>
    </cfRule>
  </conditionalFormatting>
  <conditionalFormatting sqref="J835:J840">
    <cfRule type="containsText" dxfId="224" priority="3404" operator="containsText" text="Neutral">
      <formula>NOT(ISERROR(SEARCH(("Neutral"),(J835))))</formula>
    </cfRule>
  </conditionalFormatting>
  <conditionalFormatting sqref="J835:J840">
    <cfRule type="containsText" dxfId="223" priority="3405" operator="containsText" text="Negative">
      <formula>NOT(ISERROR(SEARCH(("Negative"),(J835))))</formula>
    </cfRule>
  </conditionalFormatting>
  <conditionalFormatting sqref="J835:J840">
    <cfRule type="containsText" dxfId="222" priority="3406" operator="containsText" text="Positive">
      <formula>NOT(ISERROR(SEARCH(("Positive"),(J835))))</formula>
    </cfRule>
  </conditionalFormatting>
  <conditionalFormatting sqref="J835:J840">
    <cfRule type="timePeriod" dxfId="221" priority="3407" timePeriod="tomorrow">
      <formula>FLOOR(J835,1)=TODAY()+1</formula>
    </cfRule>
  </conditionalFormatting>
  <conditionalFormatting sqref="G835:H840">
    <cfRule type="containsText" dxfId="220" priority="3408" stopIfTrue="1" operator="containsText" text="LOW">
      <formula>NOT(ISERROR(SEARCH(("LOW"),(G835))))</formula>
    </cfRule>
  </conditionalFormatting>
  <conditionalFormatting sqref="G835:H840">
    <cfRule type="containsText" dxfId="219" priority="3409" stopIfTrue="1" operator="containsText" text="MEDIUM">
      <formula>NOT(ISERROR(SEARCH(("MEDIUM"),(G835))))</formula>
    </cfRule>
  </conditionalFormatting>
  <conditionalFormatting sqref="G835:H840">
    <cfRule type="containsText" dxfId="218" priority="3410" stopIfTrue="1" operator="containsText" text="HIGH">
      <formula>NOT(ISERROR(SEARCH(("HIGH"),(G835))))</formula>
    </cfRule>
  </conditionalFormatting>
  <conditionalFormatting sqref="B835:B840 G835:G840">
    <cfRule type="expression" dxfId="217" priority="3411" stopIfTrue="1">
      <formula>(#REF!="√")</formula>
    </cfRule>
  </conditionalFormatting>
  <conditionalFormatting sqref="C835:C840">
    <cfRule type="expression" dxfId="216" priority="3412" stopIfTrue="1">
      <formula>(#REF!="√")</formula>
    </cfRule>
  </conditionalFormatting>
  <conditionalFormatting sqref="H835:H840">
    <cfRule type="expression" dxfId="215" priority="3413" stopIfTrue="1">
      <formula>(#REF!="√")</formula>
    </cfRule>
  </conditionalFormatting>
  <conditionalFormatting sqref="I834">
    <cfRule type="containsText" dxfId="214" priority="3414" stopIfTrue="1" operator="containsText" text="LOW">
      <formula>NOT(ISERROR(SEARCH(("LOW"),(I834))))</formula>
    </cfRule>
  </conditionalFormatting>
  <conditionalFormatting sqref="I834">
    <cfRule type="containsText" dxfId="213" priority="3415" stopIfTrue="1" operator="containsText" text="MEDIUM">
      <formula>NOT(ISERROR(SEARCH(("MEDIUM"),(I834))))</formula>
    </cfRule>
  </conditionalFormatting>
  <conditionalFormatting sqref="I834">
    <cfRule type="containsText" dxfId="212" priority="3416" stopIfTrue="1" operator="containsText" text="HIGH">
      <formula>NOT(ISERROR(SEARCH(("HIGH"),(I834))))</formula>
    </cfRule>
  </conditionalFormatting>
  <conditionalFormatting sqref="B834">
    <cfRule type="expression" dxfId="211" priority="3417" stopIfTrue="1">
      <formula>(#REF!="√")</formula>
    </cfRule>
  </conditionalFormatting>
  <conditionalFormatting sqref="I834">
    <cfRule type="expression" dxfId="210" priority="3418" stopIfTrue="1">
      <formula>(#REF!="√")</formula>
    </cfRule>
  </conditionalFormatting>
  <conditionalFormatting sqref="D842:D848">
    <cfRule type="cellIs" dxfId="209" priority="3419" operator="equal">
      <formula>"رد"</formula>
    </cfRule>
  </conditionalFormatting>
  <conditionalFormatting sqref="D842:D848">
    <cfRule type="cellIs" dxfId="208" priority="3420" operator="equal">
      <formula>"قبول"</formula>
    </cfRule>
  </conditionalFormatting>
  <conditionalFormatting sqref="D842:D848">
    <cfRule type="cellIs" dxfId="207" priority="3421" operator="equal">
      <formula>"رد"</formula>
    </cfRule>
  </conditionalFormatting>
  <conditionalFormatting sqref="D842:D848">
    <cfRule type="cellIs" dxfId="206" priority="3422" operator="equal">
      <formula>"قبول"</formula>
    </cfRule>
  </conditionalFormatting>
  <conditionalFormatting sqref="D842:D848">
    <cfRule type="cellIs" dxfId="205" priority="3423" operator="equal">
      <formula>"قبول"</formula>
    </cfRule>
  </conditionalFormatting>
  <conditionalFormatting sqref="G842:G848">
    <cfRule type="cellIs" dxfId="204" priority="3424" operator="equal">
      <formula>"معمولی"</formula>
    </cfRule>
  </conditionalFormatting>
  <conditionalFormatting sqref="G842:G848">
    <cfRule type="cellIs" dxfId="203" priority="3425" operator="equal">
      <formula>"جدی"</formula>
    </cfRule>
  </conditionalFormatting>
  <conditionalFormatting sqref="G842:G848">
    <cfRule type="cellIs" dxfId="202" priority="3426" operator="equal">
      <formula>"حیاتی"</formula>
    </cfRule>
  </conditionalFormatting>
  <conditionalFormatting sqref="J842:J848">
    <cfRule type="containsText" dxfId="201" priority="3427" operator="containsText" text="Neutral">
      <formula>NOT(ISERROR(SEARCH(("Neutral"),(J842))))</formula>
    </cfRule>
  </conditionalFormatting>
  <conditionalFormatting sqref="J842:J848">
    <cfRule type="containsText" dxfId="200" priority="3428" operator="containsText" text="Negative">
      <formula>NOT(ISERROR(SEARCH(("Negative"),(J842))))</formula>
    </cfRule>
  </conditionalFormatting>
  <conditionalFormatting sqref="J842:J848">
    <cfRule type="containsText" dxfId="199" priority="3429" operator="containsText" text="Positive">
      <formula>NOT(ISERROR(SEARCH(("Positive"),(J842))))</formula>
    </cfRule>
  </conditionalFormatting>
  <conditionalFormatting sqref="J842:J848">
    <cfRule type="timePeriod" dxfId="198" priority="3430" timePeriod="tomorrow">
      <formula>FLOOR(J842,1)=TODAY()+1</formula>
    </cfRule>
  </conditionalFormatting>
  <conditionalFormatting sqref="G842:H848">
    <cfRule type="containsText" dxfId="197" priority="3431" stopIfTrue="1" operator="containsText" text="LOW">
      <formula>NOT(ISERROR(SEARCH(("LOW"),(G842))))</formula>
    </cfRule>
  </conditionalFormatting>
  <conditionalFormatting sqref="G842:H848">
    <cfRule type="containsText" dxfId="196" priority="3432" stopIfTrue="1" operator="containsText" text="MEDIUM">
      <formula>NOT(ISERROR(SEARCH(("MEDIUM"),(G842))))</formula>
    </cfRule>
  </conditionalFormatting>
  <conditionalFormatting sqref="G842:H848">
    <cfRule type="containsText" dxfId="195" priority="3433" stopIfTrue="1" operator="containsText" text="HIGH">
      <formula>NOT(ISERROR(SEARCH(("HIGH"),(G842))))</formula>
    </cfRule>
  </conditionalFormatting>
  <conditionalFormatting sqref="B842:B848 G842:G848">
    <cfRule type="expression" dxfId="194" priority="3434" stopIfTrue="1">
      <formula>(#REF!="√")</formula>
    </cfRule>
  </conditionalFormatting>
  <conditionalFormatting sqref="C842:C848">
    <cfRule type="expression" dxfId="193" priority="3435" stopIfTrue="1">
      <formula>(#REF!="√")</formula>
    </cfRule>
  </conditionalFormatting>
  <conditionalFormatting sqref="H842:H848">
    <cfRule type="expression" dxfId="192" priority="3436" stopIfTrue="1">
      <formula>(#REF!="√")</formula>
    </cfRule>
  </conditionalFormatting>
  <conditionalFormatting sqref="I841">
    <cfRule type="containsText" dxfId="191" priority="3437" stopIfTrue="1" operator="containsText" text="LOW">
      <formula>NOT(ISERROR(SEARCH(("LOW"),(I841))))</formula>
    </cfRule>
  </conditionalFormatting>
  <conditionalFormatting sqref="I841">
    <cfRule type="containsText" dxfId="190" priority="3438" stopIfTrue="1" operator="containsText" text="MEDIUM">
      <formula>NOT(ISERROR(SEARCH(("MEDIUM"),(I841))))</formula>
    </cfRule>
  </conditionalFormatting>
  <conditionalFormatting sqref="I841">
    <cfRule type="containsText" dxfId="189" priority="3439" stopIfTrue="1" operator="containsText" text="HIGH">
      <formula>NOT(ISERROR(SEARCH(("HIGH"),(I841))))</formula>
    </cfRule>
  </conditionalFormatting>
  <conditionalFormatting sqref="B841">
    <cfRule type="expression" dxfId="188" priority="3440" stopIfTrue="1">
      <formula>(#REF!="√")</formula>
    </cfRule>
  </conditionalFormatting>
  <conditionalFormatting sqref="I841">
    <cfRule type="expression" dxfId="187" priority="3441" stopIfTrue="1">
      <formula>(#REF!="√")</formula>
    </cfRule>
  </conditionalFormatting>
  <conditionalFormatting sqref="D850:D856">
    <cfRule type="cellIs" dxfId="186" priority="3442" operator="equal">
      <formula>"رد"</formula>
    </cfRule>
  </conditionalFormatting>
  <conditionalFormatting sqref="D850:D856">
    <cfRule type="cellIs" dxfId="185" priority="3443" operator="equal">
      <formula>"قبول"</formula>
    </cfRule>
  </conditionalFormatting>
  <conditionalFormatting sqref="D850:D856">
    <cfRule type="cellIs" dxfId="184" priority="3444" operator="equal">
      <formula>"رد"</formula>
    </cfRule>
  </conditionalFormatting>
  <conditionalFormatting sqref="D850:D856">
    <cfRule type="cellIs" dxfId="183" priority="3445" operator="equal">
      <formula>"قبول"</formula>
    </cfRule>
  </conditionalFormatting>
  <conditionalFormatting sqref="D850:D856">
    <cfRule type="cellIs" dxfId="182" priority="3446" operator="equal">
      <formula>"قبول"</formula>
    </cfRule>
  </conditionalFormatting>
  <conditionalFormatting sqref="G850:G856">
    <cfRule type="cellIs" dxfId="181" priority="3447" operator="equal">
      <formula>"معمولی"</formula>
    </cfRule>
  </conditionalFormatting>
  <conditionalFormatting sqref="G850:G856">
    <cfRule type="cellIs" dxfId="180" priority="3448" operator="equal">
      <formula>"جدی"</formula>
    </cfRule>
  </conditionalFormatting>
  <conditionalFormatting sqref="G850:G856">
    <cfRule type="cellIs" dxfId="179" priority="3449" operator="equal">
      <formula>"حیاتی"</formula>
    </cfRule>
  </conditionalFormatting>
  <conditionalFormatting sqref="J850:J856">
    <cfRule type="containsText" dxfId="178" priority="3450" operator="containsText" text="Neutral">
      <formula>NOT(ISERROR(SEARCH(("Neutral"),(J850))))</formula>
    </cfRule>
  </conditionalFormatting>
  <conditionalFormatting sqref="J850:J856">
    <cfRule type="containsText" dxfId="177" priority="3451" operator="containsText" text="Negative">
      <formula>NOT(ISERROR(SEARCH(("Negative"),(J850))))</formula>
    </cfRule>
  </conditionalFormatting>
  <conditionalFormatting sqref="J850:J856">
    <cfRule type="containsText" dxfId="176" priority="3452" operator="containsText" text="Positive">
      <formula>NOT(ISERROR(SEARCH(("Positive"),(J850))))</formula>
    </cfRule>
  </conditionalFormatting>
  <conditionalFormatting sqref="J850:J856">
    <cfRule type="timePeriod" dxfId="175" priority="3453" timePeriod="tomorrow">
      <formula>FLOOR(J850,1)=TODAY()+1</formula>
    </cfRule>
  </conditionalFormatting>
  <conditionalFormatting sqref="G850:H856">
    <cfRule type="containsText" dxfId="174" priority="3454" stopIfTrue="1" operator="containsText" text="LOW">
      <formula>NOT(ISERROR(SEARCH(("LOW"),(G850))))</formula>
    </cfRule>
  </conditionalFormatting>
  <conditionalFormatting sqref="G850:H856">
    <cfRule type="containsText" dxfId="173" priority="3455" stopIfTrue="1" operator="containsText" text="MEDIUM">
      <formula>NOT(ISERROR(SEARCH(("MEDIUM"),(G850))))</formula>
    </cfRule>
  </conditionalFormatting>
  <conditionalFormatting sqref="G850:H856">
    <cfRule type="containsText" dxfId="172" priority="3456" stopIfTrue="1" operator="containsText" text="HIGH">
      <formula>NOT(ISERROR(SEARCH(("HIGH"),(G850))))</formula>
    </cfRule>
  </conditionalFormatting>
  <conditionalFormatting sqref="B850:B856 G850:G856">
    <cfRule type="expression" dxfId="171" priority="3457" stopIfTrue="1">
      <formula>(#REF!="√")</formula>
    </cfRule>
  </conditionalFormatting>
  <conditionalFormatting sqref="C850:C856">
    <cfRule type="expression" dxfId="170" priority="3458" stopIfTrue="1">
      <formula>(#REF!="√")</formula>
    </cfRule>
  </conditionalFormatting>
  <conditionalFormatting sqref="H850:H856">
    <cfRule type="expression" dxfId="169" priority="3459" stopIfTrue="1">
      <formula>(#REF!="√")</formula>
    </cfRule>
  </conditionalFormatting>
  <conditionalFormatting sqref="I849">
    <cfRule type="containsText" dxfId="168" priority="3460" stopIfTrue="1" operator="containsText" text="LOW">
      <formula>NOT(ISERROR(SEARCH(("LOW"),(I849))))</formula>
    </cfRule>
  </conditionalFormatting>
  <conditionalFormatting sqref="I849">
    <cfRule type="containsText" dxfId="167" priority="3461" stopIfTrue="1" operator="containsText" text="MEDIUM">
      <formula>NOT(ISERROR(SEARCH(("MEDIUM"),(I849))))</formula>
    </cfRule>
  </conditionalFormatting>
  <conditionalFormatting sqref="I849">
    <cfRule type="containsText" dxfId="166" priority="3462" stopIfTrue="1" operator="containsText" text="HIGH">
      <formula>NOT(ISERROR(SEARCH(("HIGH"),(I849))))</formula>
    </cfRule>
  </conditionalFormatting>
  <conditionalFormatting sqref="B849">
    <cfRule type="expression" dxfId="165" priority="3463" stopIfTrue="1">
      <formula>(#REF!="√")</formula>
    </cfRule>
  </conditionalFormatting>
  <conditionalFormatting sqref="I849">
    <cfRule type="expression" dxfId="164" priority="3464" stopIfTrue="1">
      <formula>(#REF!="√")</formula>
    </cfRule>
  </conditionalFormatting>
  <conditionalFormatting sqref="D858:D864">
    <cfRule type="cellIs" dxfId="163" priority="3465" operator="equal">
      <formula>"رد"</formula>
    </cfRule>
  </conditionalFormatting>
  <conditionalFormatting sqref="D858:D864">
    <cfRule type="cellIs" dxfId="162" priority="3466" operator="equal">
      <formula>"قبول"</formula>
    </cfRule>
  </conditionalFormatting>
  <conditionalFormatting sqref="D858:D864">
    <cfRule type="cellIs" dxfId="161" priority="3467" operator="equal">
      <formula>"رد"</formula>
    </cfRule>
  </conditionalFormatting>
  <conditionalFormatting sqref="D858:D864">
    <cfRule type="cellIs" dxfId="160" priority="3468" operator="equal">
      <formula>"قبول"</formula>
    </cfRule>
  </conditionalFormatting>
  <conditionalFormatting sqref="D858:D864">
    <cfRule type="cellIs" dxfId="159" priority="3469" operator="equal">
      <formula>"قبول"</formula>
    </cfRule>
  </conditionalFormatting>
  <conditionalFormatting sqref="G858:G864">
    <cfRule type="cellIs" dxfId="158" priority="3470" operator="equal">
      <formula>"معمولی"</formula>
    </cfRule>
  </conditionalFormatting>
  <conditionalFormatting sqref="G858:G864">
    <cfRule type="cellIs" dxfId="157" priority="3471" operator="equal">
      <formula>"جدی"</formula>
    </cfRule>
  </conditionalFormatting>
  <conditionalFormatting sqref="G858:G864">
    <cfRule type="cellIs" dxfId="156" priority="3472" operator="equal">
      <formula>"حیاتی"</formula>
    </cfRule>
  </conditionalFormatting>
  <conditionalFormatting sqref="J858:J864">
    <cfRule type="containsText" dxfId="155" priority="3473" operator="containsText" text="Neutral">
      <formula>NOT(ISERROR(SEARCH(("Neutral"),(J858))))</formula>
    </cfRule>
  </conditionalFormatting>
  <conditionalFormatting sqref="J858:J864">
    <cfRule type="containsText" dxfId="154" priority="3474" operator="containsText" text="Negative">
      <formula>NOT(ISERROR(SEARCH(("Negative"),(J858))))</formula>
    </cfRule>
  </conditionalFormatting>
  <conditionalFormatting sqref="J858:J864">
    <cfRule type="containsText" dxfId="153" priority="3475" operator="containsText" text="Positive">
      <formula>NOT(ISERROR(SEARCH(("Positive"),(J858))))</formula>
    </cfRule>
  </conditionalFormatting>
  <conditionalFormatting sqref="J858:J864">
    <cfRule type="timePeriod" dxfId="152" priority="3476" timePeriod="tomorrow">
      <formula>FLOOR(J858,1)=TODAY()+1</formula>
    </cfRule>
  </conditionalFormatting>
  <conditionalFormatting sqref="G858:H864">
    <cfRule type="containsText" dxfId="151" priority="3477" stopIfTrue="1" operator="containsText" text="LOW">
      <formula>NOT(ISERROR(SEARCH(("LOW"),(G858))))</formula>
    </cfRule>
  </conditionalFormatting>
  <conditionalFormatting sqref="G858:H864">
    <cfRule type="containsText" dxfId="150" priority="3478" stopIfTrue="1" operator="containsText" text="MEDIUM">
      <formula>NOT(ISERROR(SEARCH(("MEDIUM"),(G858))))</formula>
    </cfRule>
  </conditionalFormatting>
  <conditionalFormatting sqref="G858:H864">
    <cfRule type="containsText" dxfId="149" priority="3479" stopIfTrue="1" operator="containsText" text="HIGH">
      <formula>NOT(ISERROR(SEARCH(("HIGH"),(G858))))</formula>
    </cfRule>
  </conditionalFormatting>
  <conditionalFormatting sqref="B858:B864 G858:G864">
    <cfRule type="expression" dxfId="148" priority="3480" stopIfTrue="1">
      <formula>(#REF!="√")</formula>
    </cfRule>
  </conditionalFormatting>
  <conditionalFormatting sqref="H858:H864">
    <cfRule type="expression" dxfId="147" priority="3481" stopIfTrue="1">
      <formula>(#REF!="√")</formula>
    </cfRule>
  </conditionalFormatting>
  <conditionalFormatting sqref="I857">
    <cfRule type="containsText" dxfId="146" priority="3482" stopIfTrue="1" operator="containsText" text="LOW">
      <formula>NOT(ISERROR(SEARCH(("LOW"),(I857))))</formula>
    </cfRule>
  </conditionalFormatting>
  <conditionalFormatting sqref="I857">
    <cfRule type="containsText" dxfId="145" priority="3483" stopIfTrue="1" operator="containsText" text="MEDIUM">
      <formula>NOT(ISERROR(SEARCH(("MEDIUM"),(I857))))</formula>
    </cfRule>
  </conditionalFormatting>
  <conditionalFormatting sqref="I857">
    <cfRule type="containsText" dxfId="144" priority="3484" stopIfTrue="1" operator="containsText" text="HIGH">
      <formula>NOT(ISERROR(SEARCH(("HIGH"),(I857))))</formula>
    </cfRule>
  </conditionalFormatting>
  <conditionalFormatting sqref="B857">
    <cfRule type="expression" dxfId="143" priority="3485" stopIfTrue="1">
      <formula>(#REF!="√")</formula>
    </cfRule>
  </conditionalFormatting>
  <conditionalFormatting sqref="I857">
    <cfRule type="expression" dxfId="142" priority="3486" stopIfTrue="1">
      <formula>(#REF!="√")</formula>
    </cfRule>
  </conditionalFormatting>
  <conditionalFormatting sqref="D866:D872">
    <cfRule type="cellIs" dxfId="141" priority="3487" operator="equal">
      <formula>"رد"</formula>
    </cfRule>
  </conditionalFormatting>
  <conditionalFormatting sqref="D866:D872">
    <cfRule type="cellIs" dxfId="140" priority="3488" operator="equal">
      <formula>"قبول"</formula>
    </cfRule>
  </conditionalFormatting>
  <conditionalFormatting sqref="D866:D872">
    <cfRule type="cellIs" dxfId="139" priority="3489" operator="equal">
      <formula>"رد"</formula>
    </cfRule>
  </conditionalFormatting>
  <conditionalFormatting sqref="D866:D872">
    <cfRule type="cellIs" dxfId="138" priority="3490" operator="equal">
      <formula>"قبول"</formula>
    </cfRule>
  </conditionalFormatting>
  <conditionalFormatting sqref="D866:D872">
    <cfRule type="cellIs" dxfId="137" priority="3491" operator="equal">
      <formula>"قبول"</formula>
    </cfRule>
  </conditionalFormatting>
  <conditionalFormatting sqref="G866:G872">
    <cfRule type="cellIs" dxfId="136" priority="3492" operator="equal">
      <formula>"معمولی"</formula>
    </cfRule>
  </conditionalFormatting>
  <conditionalFormatting sqref="G866:G872">
    <cfRule type="cellIs" dxfId="135" priority="3493" operator="equal">
      <formula>"جدی"</formula>
    </cfRule>
  </conditionalFormatting>
  <conditionalFormatting sqref="G866:G872">
    <cfRule type="cellIs" dxfId="134" priority="3494" operator="equal">
      <formula>"حیاتی"</formula>
    </cfRule>
  </conditionalFormatting>
  <conditionalFormatting sqref="J866:J872">
    <cfRule type="containsText" dxfId="133" priority="3495" operator="containsText" text="Neutral">
      <formula>NOT(ISERROR(SEARCH(("Neutral"),(J866))))</formula>
    </cfRule>
  </conditionalFormatting>
  <conditionalFormatting sqref="J866:J872">
    <cfRule type="containsText" dxfId="132" priority="3496" operator="containsText" text="Negative">
      <formula>NOT(ISERROR(SEARCH(("Negative"),(J866))))</formula>
    </cfRule>
  </conditionalFormatting>
  <conditionalFormatting sqref="J866:J872">
    <cfRule type="containsText" dxfId="131" priority="3497" operator="containsText" text="Positive">
      <formula>NOT(ISERROR(SEARCH(("Positive"),(J866))))</formula>
    </cfRule>
  </conditionalFormatting>
  <conditionalFormatting sqref="J866:J872">
    <cfRule type="timePeriod" dxfId="130" priority="3498" timePeriod="tomorrow">
      <formula>FLOOR(J866,1)=TODAY()+1</formula>
    </cfRule>
  </conditionalFormatting>
  <conditionalFormatting sqref="G866:H872">
    <cfRule type="containsText" dxfId="129" priority="3499" stopIfTrue="1" operator="containsText" text="LOW">
      <formula>NOT(ISERROR(SEARCH(("LOW"),(G866))))</formula>
    </cfRule>
  </conditionalFormatting>
  <conditionalFormatting sqref="G866:H872">
    <cfRule type="containsText" dxfId="128" priority="3500" stopIfTrue="1" operator="containsText" text="MEDIUM">
      <formula>NOT(ISERROR(SEARCH(("MEDIUM"),(G866))))</formula>
    </cfRule>
  </conditionalFormatting>
  <conditionalFormatting sqref="G866:H872">
    <cfRule type="containsText" dxfId="127" priority="3501" stopIfTrue="1" operator="containsText" text="HIGH">
      <formula>NOT(ISERROR(SEARCH(("HIGH"),(G866))))</formula>
    </cfRule>
  </conditionalFormatting>
  <conditionalFormatting sqref="B866:B872 G866:G872">
    <cfRule type="expression" dxfId="126" priority="3502" stopIfTrue="1">
      <formula>(#REF!="√")</formula>
    </cfRule>
  </conditionalFormatting>
  <conditionalFormatting sqref="H866:H872">
    <cfRule type="expression" dxfId="125" priority="3503" stopIfTrue="1">
      <formula>(#REF!="√")</formula>
    </cfRule>
  </conditionalFormatting>
  <conditionalFormatting sqref="I865">
    <cfRule type="containsText" dxfId="124" priority="3504" stopIfTrue="1" operator="containsText" text="LOW">
      <formula>NOT(ISERROR(SEARCH(("LOW"),(I865))))</formula>
    </cfRule>
  </conditionalFormatting>
  <conditionalFormatting sqref="I865">
    <cfRule type="containsText" dxfId="123" priority="3505" stopIfTrue="1" operator="containsText" text="MEDIUM">
      <formula>NOT(ISERROR(SEARCH(("MEDIUM"),(I865))))</formula>
    </cfRule>
  </conditionalFormatting>
  <conditionalFormatting sqref="I865">
    <cfRule type="containsText" dxfId="122" priority="3506" stopIfTrue="1" operator="containsText" text="HIGH">
      <formula>NOT(ISERROR(SEARCH(("HIGH"),(I865))))</formula>
    </cfRule>
  </conditionalFormatting>
  <conditionalFormatting sqref="B865">
    <cfRule type="expression" dxfId="121" priority="3507" stopIfTrue="1">
      <formula>(#REF!="√")</formula>
    </cfRule>
  </conditionalFormatting>
  <conditionalFormatting sqref="I865">
    <cfRule type="expression" dxfId="120" priority="3508" stopIfTrue="1">
      <formula>(#REF!="√")</formula>
    </cfRule>
  </conditionalFormatting>
  <conditionalFormatting sqref="I873">
    <cfRule type="containsText" dxfId="119" priority="3509" stopIfTrue="1" operator="containsText" text="LOW">
      <formula>NOT(ISERROR(SEARCH(("LOW"),(I873))))</formula>
    </cfRule>
  </conditionalFormatting>
  <conditionalFormatting sqref="I873">
    <cfRule type="containsText" dxfId="118" priority="3510" stopIfTrue="1" operator="containsText" text="MEDIUM">
      <formula>NOT(ISERROR(SEARCH(("MEDIUM"),(I873))))</formula>
    </cfRule>
  </conditionalFormatting>
  <conditionalFormatting sqref="I873">
    <cfRule type="containsText" dxfId="117" priority="3511" stopIfTrue="1" operator="containsText" text="HIGH">
      <formula>NOT(ISERROR(SEARCH(("HIGH"),(I873))))</formula>
    </cfRule>
  </conditionalFormatting>
  <conditionalFormatting sqref="B873">
    <cfRule type="expression" dxfId="116" priority="3512" stopIfTrue="1">
      <formula>(#REF!="√")</formula>
    </cfRule>
  </conditionalFormatting>
  <conditionalFormatting sqref="I873">
    <cfRule type="expression" dxfId="115" priority="3513" stopIfTrue="1">
      <formula>(#REF!="√")</formula>
    </cfRule>
  </conditionalFormatting>
  <conditionalFormatting sqref="J880:J884">
    <cfRule type="containsText" dxfId="114" priority="3514" operator="containsText" text="Neutral">
      <formula>NOT(ISERROR(SEARCH(("Neutral"),(J880))))</formula>
    </cfRule>
  </conditionalFormatting>
  <conditionalFormatting sqref="J880:J884">
    <cfRule type="containsText" dxfId="113" priority="3515" operator="containsText" text="Negative">
      <formula>NOT(ISERROR(SEARCH(("Negative"),(J880))))</formula>
    </cfRule>
  </conditionalFormatting>
  <conditionalFormatting sqref="J880:J884">
    <cfRule type="containsText" dxfId="112" priority="3516" operator="containsText" text="Positive">
      <formula>NOT(ISERROR(SEARCH(("Positive"),(J880))))</formula>
    </cfRule>
  </conditionalFormatting>
  <conditionalFormatting sqref="J880:J884">
    <cfRule type="timePeriod" dxfId="111" priority="3517" timePeriod="tomorrow">
      <formula>FLOOR(J880,1)=TODAY()+1</formula>
    </cfRule>
  </conditionalFormatting>
  <conditionalFormatting sqref="G880:H884">
    <cfRule type="containsText" dxfId="110" priority="3518" stopIfTrue="1" operator="containsText" text="LOW">
      <formula>NOT(ISERROR(SEARCH(("LOW"),(G880))))</formula>
    </cfRule>
  </conditionalFormatting>
  <conditionalFormatting sqref="G880:H884">
    <cfRule type="containsText" dxfId="109" priority="3519" stopIfTrue="1" operator="containsText" text="MEDIUM">
      <formula>NOT(ISERROR(SEARCH(("MEDIUM"),(G880))))</formula>
    </cfRule>
  </conditionalFormatting>
  <conditionalFormatting sqref="G880:H884">
    <cfRule type="containsText" dxfId="108" priority="3520" stopIfTrue="1" operator="containsText" text="HIGH">
      <formula>NOT(ISERROR(SEARCH(("HIGH"),(G880))))</formula>
    </cfRule>
  </conditionalFormatting>
  <conditionalFormatting sqref="B880:B884 G880:G884">
    <cfRule type="expression" dxfId="107" priority="3521" stopIfTrue="1">
      <formula>(#REF!="√")</formula>
    </cfRule>
  </conditionalFormatting>
  <conditionalFormatting sqref="C880:C884">
    <cfRule type="expression" dxfId="106" priority="3522" stopIfTrue="1">
      <formula>(#REF!="√")</formula>
    </cfRule>
  </conditionalFormatting>
  <conditionalFormatting sqref="H880:H884">
    <cfRule type="expression" dxfId="105" priority="3523" stopIfTrue="1">
      <formula>(#REF!="√")</formula>
    </cfRule>
  </conditionalFormatting>
  <conditionalFormatting sqref="D880:D884">
    <cfRule type="cellIs" dxfId="104" priority="3524" operator="equal">
      <formula>"رد"</formula>
    </cfRule>
  </conditionalFormatting>
  <conditionalFormatting sqref="D880:D884">
    <cfRule type="cellIs" dxfId="103" priority="3525" operator="equal">
      <formula>"قبول"</formula>
    </cfRule>
  </conditionalFormatting>
  <conditionalFormatting sqref="D880:D884">
    <cfRule type="cellIs" dxfId="102" priority="3526" operator="equal">
      <formula>"رد"</formula>
    </cfRule>
  </conditionalFormatting>
  <conditionalFormatting sqref="D880:D884">
    <cfRule type="cellIs" dxfId="101" priority="3527" operator="equal">
      <formula>"قبول"</formula>
    </cfRule>
  </conditionalFormatting>
  <conditionalFormatting sqref="D880:D884">
    <cfRule type="cellIs" dxfId="100" priority="3528" operator="equal">
      <formula>"قبول"</formula>
    </cfRule>
  </conditionalFormatting>
  <conditionalFormatting sqref="G880:G884">
    <cfRule type="cellIs" dxfId="99" priority="3529" operator="equal">
      <formula>"معمولی"</formula>
    </cfRule>
  </conditionalFormatting>
  <conditionalFormatting sqref="G880:G884">
    <cfRule type="cellIs" dxfId="98" priority="3530" operator="equal">
      <formula>"جدی"</formula>
    </cfRule>
  </conditionalFormatting>
  <conditionalFormatting sqref="G880:G884">
    <cfRule type="cellIs" dxfId="97" priority="3531" operator="equal">
      <formula>"حیاتی"</formula>
    </cfRule>
  </conditionalFormatting>
  <conditionalFormatting sqref="I879">
    <cfRule type="containsText" dxfId="96" priority="3532" stopIfTrue="1" operator="containsText" text="LOW">
      <formula>NOT(ISERROR(SEARCH(("LOW"),(I879))))</formula>
    </cfRule>
  </conditionalFormatting>
  <conditionalFormatting sqref="I879">
    <cfRule type="containsText" dxfId="95" priority="3533" stopIfTrue="1" operator="containsText" text="MEDIUM">
      <formula>NOT(ISERROR(SEARCH(("MEDIUM"),(I879))))</formula>
    </cfRule>
  </conditionalFormatting>
  <conditionalFormatting sqref="I879">
    <cfRule type="containsText" dxfId="94" priority="3534" stopIfTrue="1" operator="containsText" text="HIGH">
      <formula>NOT(ISERROR(SEARCH(("HIGH"),(I879))))</formula>
    </cfRule>
  </conditionalFormatting>
  <conditionalFormatting sqref="B879">
    <cfRule type="expression" dxfId="93" priority="3535" stopIfTrue="1">
      <formula>(#REF!="√")</formula>
    </cfRule>
  </conditionalFormatting>
  <conditionalFormatting sqref="I879">
    <cfRule type="expression" dxfId="92" priority="3536" stopIfTrue="1">
      <formula>(#REF!="√")</formula>
    </cfRule>
  </conditionalFormatting>
  <conditionalFormatting sqref="J886:J896">
    <cfRule type="containsText" dxfId="91" priority="3537" operator="containsText" text="Neutral">
      <formula>NOT(ISERROR(SEARCH(("Neutral"),(J886))))</formula>
    </cfRule>
  </conditionalFormatting>
  <conditionalFormatting sqref="J886:J896">
    <cfRule type="containsText" dxfId="90" priority="3538" operator="containsText" text="Negative">
      <formula>NOT(ISERROR(SEARCH(("Negative"),(J886))))</formula>
    </cfRule>
  </conditionalFormatting>
  <conditionalFormatting sqref="J886:J896">
    <cfRule type="containsText" dxfId="89" priority="3539" operator="containsText" text="Positive">
      <formula>NOT(ISERROR(SEARCH(("Positive"),(J886))))</formula>
    </cfRule>
  </conditionalFormatting>
  <conditionalFormatting sqref="J886:J896">
    <cfRule type="timePeriod" dxfId="88" priority="3540" timePeriod="tomorrow">
      <formula>FLOOR(J886,1)=TODAY()+1</formula>
    </cfRule>
  </conditionalFormatting>
  <conditionalFormatting sqref="G886:H896">
    <cfRule type="containsText" dxfId="87" priority="3541" stopIfTrue="1" operator="containsText" text="LOW">
      <formula>NOT(ISERROR(SEARCH(("LOW"),(G886))))</formula>
    </cfRule>
  </conditionalFormatting>
  <conditionalFormatting sqref="G886:H896">
    <cfRule type="containsText" dxfId="86" priority="3542" stopIfTrue="1" operator="containsText" text="MEDIUM">
      <formula>NOT(ISERROR(SEARCH(("MEDIUM"),(G886))))</formula>
    </cfRule>
  </conditionalFormatting>
  <conditionalFormatting sqref="G886:H896">
    <cfRule type="containsText" dxfId="85" priority="3543" stopIfTrue="1" operator="containsText" text="HIGH">
      <formula>NOT(ISERROR(SEARCH(("HIGH"),(G886))))</formula>
    </cfRule>
  </conditionalFormatting>
  <conditionalFormatting sqref="B886:B896 G886:G896">
    <cfRule type="expression" dxfId="84" priority="3544" stopIfTrue="1">
      <formula>(#REF!="√")</formula>
    </cfRule>
  </conditionalFormatting>
  <conditionalFormatting sqref="C886:C896">
    <cfRule type="expression" dxfId="83" priority="3545" stopIfTrue="1">
      <formula>(#REF!="√")</formula>
    </cfRule>
  </conditionalFormatting>
  <conditionalFormatting sqref="H886:H896">
    <cfRule type="expression" dxfId="82" priority="3546" stopIfTrue="1">
      <formula>(#REF!="√")</formula>
    </cfRule>
  </conditionalFormatting>
  <conditionalFormatting sqref="D886:D896">
    <cfRule type="cellIs" dxfId="81" priority="3547" operator="equal">
      <formula>"رد"</formula>
    </cfRule>
  </conditionalFormatting>
  <conditionalFormatting sqref="D886:D896">
    <cfRule type="cellIs" dxfId="80" priority="3548" operator="equal">
      <formula>"قبول"</formula>
    </cfRule>
  </conditionalFormatting>
  <conditionalFormatting sqref="D886:D896">
    <cfRule type="cellIs" dxfId="79" priority="3549" operator="equal">
      <formula>"رد"</formula>
    </cfRule>
  </conditionalFormatting>
  <conditionalFormatting sqref="D886:D896">
    <cfRule type="cellIs" dxfId="78" priority="3550" operator="equal">
      <formula>"قبول"</formula>
    </cfRule>
  </conditionalFormatting>
  <conditionalFormatting sqref="D886:D896">
    <cfRule type="cellIs" dxfId="77" priority="3551" operator="equal">
      <formula>"قبول"</formula>
    </cfRule>
  </conditionalFormatting>
  <conditionalFormatting sqref="G886:G896">
    <cfRule type="cellIs" dxfId="76" priority="3552" operator="equal">
      <formula>"معمولی"</formula>
    </cfRule>
  </conditionalFormatting>
  <conditionalFormatting sqref="G886:G896">
    <cfRule type="cellIs" dxfId="75" priority="3553" operator="equal">
      <formula>"جدی"</formula>
    </cfRule>
  </conditionalFormatting>
  <conditionalFormatting sqref="G886:G896">
    <cfRule type="cellIs" dxfId="74" priority="3554" operator="equal">
      <formula>"حیاتی"</formula>
    </cfRule>
  </conditionalFormatting>
  <conditionalFormatting sqref="I885">
    <cfRule type="containsText" dxfId="73" priority="3555" stopIfTrue="1" operator="containsText" text="LOW">
      <formula>NOT(ISERROR(SEARCH(("LOW"),(I885))))</formula>
    </cfRule>
  </conditionalFormatting>
  <conditionalFormatting sqref="I885">
    <cfRule type="containsText" dxfId="72" priority="3556" stopIfTrue="1" operator="containsText" text="MEDIUM">
      <formula>NOT(ISERROR(SEARCH(("MEDIUM"),(I885))))</formula>
    </cfRule>
  </conditionalFormatting>
  <conditionalFormatting sqref="I885">
    <cfRule type="containsText" dxfId="71" priority="3557" stopIfTrue="1" operator="containsText" text="HIGH">
      <formula>NOT(ISERROR(SEARCH(("HIGH"),(I885))))</formula>
    </cfRule>
  </conditionalFormatting>
  <conditionalFormatting sqref="B885">
    <cfRule type="expression" dxfId="70" priority="3558" stopIfTrue="1">
      <formula>(#REF!="√")</formula>
    </cfRule>
  </conditionalFormatting>
  <conditionalFormatting sqref="I885">
    <cfRule type="expression" dxfId="69" priority="3559" stopIfTrue="1">
      <formula>(#REF!="√")</formula>
    </cfRule>
  </conditionalFormatting>
  <conditionalFormatting sqref="I897">
    <cfRule type="containsText" dxfId="68" priority="3560" stopIfTrue="1" operator="containsText" text="LOW">
      <formula>NOT(ISERROR(SEARCH(("LOW"),(I897))))</formula>
    </cfRule>
  </conditionalFormatting>
  <conditionalFormatting sqref="I897">
    <cfRule type="containsText" dxfId="67" priority="3561" stopIfTrue="1" operator="containsText" text="MEDIUM">
      <formula>NOT(ISERROR(SEARCH(("MEDIUM"),(I897))))</formula>
    </cfRule>
  </conditionalFormatting>
  <conditionalFormatting sqref="I897">
    <cfRule type="containsText" dxfId="66" priority="3562" stopIfTrue="1" operator="containsText" text="HIGH">
      <formula>NOT(ISERROR(SEARCH(("HIGH"),(I897))))</formula>
    </cfRule>
  </conditionalFormatting>
  <conditionalFormatting sqref="B897">
    <cfRule type="expression" dxfId="65" priority="3563" stopIfTrue="1">
      <formula>(#REF!="√")</formula>
    </cfRule>
  </conditionalFormatting>
  <conditionalFormatting sqref="I897">
    <cfRule type="expression" dxfId="64" priority="3564" stopIfTrue="1">
      <formula>(#REF!="√")</formula>
    </cfRule>
  </conditionalFormatting>
  <conditionalFormatting sqref="I905">
    <cfRule type="containsText" dxfId="63" priority="3565" stopIfTrue="1" operator="containsText" text="LOW">
      <formula>NOT(ISERROR(SEARCH(("LOW"),(I905))))</formula>
    </cfRule>
  </conditionalFormatting>
  <conditionalFormatting sqref="I905">
    <cfRule type="containsText" dxfId="62" priority="3566" stopIfTrue="1" operator="containsText" text="MEDIUM">
      <formula>NOT(ISERROR(SEARCH(("MEDIUM"),(I905))))</formula>
    </cfRule>
  </conditionalFormatting>
  <conditionalFormatting sqref="I905">
    <cfRule type="containsText" dxfId="61" priority="3567" stopIfTrue="1" operator="containsText" text="HIGH">
      <formula>NOT(ISERROR(SEARCH(("HIGH"),(I905))))</formula>
    </cfRule>
  </conditionalFormatting>
  <conditionalFormatting sqref="B905">
    <cfRule type="expression" dxfId="60" priority="3568" stopIfTrue="1">
      <formula>(#REF!="√")</formula>
    </cfRule>
  </conditionalFormatting>
  <conditionalFormatting sqref="I905">
    <cfRule type="expression" dxfId="59" priority="3569" stopIfTrue="1">
      <formula>(#REF!="√")</formula>
    </cfRule>
  </conditionalFormatting>
  <conditionalFormatting sqref="J912:J916">
    <cfRule type="containsText" dxfId="58" priority="3570" operator="containsText" text="Neutral">
      <formula>NOT(ISERROR(SEARCH(("Neutral"),(J912))))</formula>
    </cfRule>
  </conditionalFormatting>
  <conditionalFormatting sqref="J912:J916">
    <cfRule type="containsText" dxfId="57" priority="3571" operator="containsText" text="Negative">
      <formula>NOT(ISERROR(SEARCH(("Negative"),(J912))))</formula>
    </cfRule>
  </conditionalFormatting>
  <conditionalFormatting sqref="J912:J916">
    <cfRule type="containsText" dxfId="56" priority="3572" operator="containsText" text="Positive">
      <formula>NOT(ISERROR(SEARCH(("Positive"),(J912))))</formula>
    </cfRule>
  </conditionalFormatting>
  <conditionalFormatting sqref="J912:J916">
    <cfRule type="timePeriod" dxfId="55" priority="3573" timePeriod="tomorrow">
      <formula>FLOOR(J912,1)=TODAY()+1</formula>
    </cfRule>
  </conditionalFormatting>
  <conditionalFormatting sqref="G912:H916">
    <cfRule type="containsText" dxfId="54" priority="3574" stopIfTrue="1" operator="containsText" text="LOW">
      <formula>NOT(ISERROR(SEARCH(("LOW"),(G912))))</formula>
    </cfRule>
  </conditionalFormatting>
  <conditionalFormatting sqref="G912:H916">
    <cfRule type="containsText" dxfId="53" priority="3575" stopIfTrue="1" operator="containsText" text="MEDIUM">
      <formula>NOT(ISERROR(SEARCH(("MEDIUM"),(G912))))</formula>
    </cfRule>
  </conditionalFormatting>
  <conditionalFormatting sqref="G912:H916">
    <cfRule type="containsText" dxfId="52" priority="3576" stopIfTrue="1" operator="containsText" text="HIGH">
      <formula>NOT(ISERROR(SEARCH(("HIGH"),(G912))))</formula>
    </cfRule>
  </conditionalFormatting>
  <conditionalFormatting sqref="B912:B916 G912:G916">
    <cfRule type="expression" dxfId="51" priority="3577" stopIfTrue="1">
      <formula>(#REF!="√")</formula>
    </cfRule>
  </conditionalFormatting>
  <conditionalFormatting sqref="C912:C916">
    <cfRule type="expression" dxfId="50" priority="3578" stopIfTrue="1">
      <formula>(#REF!="√")</formula>
    </cfRule>
  </conditionalFormatting>
  <conditionalFormatting sqref="H912:H916">
    <cfRule type="expression" dxfId="49" priority="3579" stopIfTrue="1">
      <formula>(#REF!="√")</formula>
    </cfRule>
  </conditionalFormatting>
  <conditionalFormatting sqref="D912:D916">
    <cfRule type="cellIs" dxfId="48" priority="3580" operator="equal">
      <formula>"رد"</formula>
    </cfRule>
  </conditionalFormatting>
  <conditionalFormatting sqref="D912:D916">
    <cfRule type="cellIs" dxfId="47" priority="3581" operator="equal">
      <formula>"قبول"</formula>
    </cfRule>
  </conditionalFormatting>
  <conditionalFormatting sqref="D912:D916">
    <cfRule type="cellIs" dxfId="46" priority="3582" operator="equal">
      <formula>"رد"</formula>
    </cfRule>
  </conditionalFormatting>
  <conditionalFormatting sqref="D912:D916">
    <cfRule type="cellIs" dxfId="45" priority="3583" operator="equal">
      <formula>"قبول"</formula>
    </cfRule>
  </conditionalFormatting>
  <conditionalFormatting sqref="D912:D916">
    <cfRule type="cellIs" dxfId="44" priority="3584" operator="equal">
      <formula>"قبول"</formula>
    </cfRule>
  </conditionalFormatting>
  <conditionalFormatting sqref="G912:G916">
    <cfRule type="cellIs" dxfId="43" priority="3585" operator="equal">
      <formula>"معمولی"</formula>
    </cfRule>
  </conditionalFormatting>
  <conditionalFormatting sqref="G912:G916">
    <cfRule type="cellIs" dxfId="42" priority="3586" operator="equal">
      <formula>"جدی"</formula>
    </cfRule>
  </conditionalFormatting>
  <conditionalFormatting sqref="G912:G916">
    <cfRule type="cellIs" dxfId="41" priority="3587" operator="equal">
      <formula>"حیاتی"</formula>
    </cfRule>
  </conditionalFormatting>
  <conditionalFormatting sqref="I911">
    <cfRule type="containsText" dxfId="40" priority="3588" stopIfTrue="1" operator="containsText" text="LOW">
      <formula>NOT(ISERROR(SEARCH(("LOW"),(I911))))</formula>
    </cfRule>
  </conditionalFormatting>
  <conditionalFormatting sqref="I911">
    <cfRule type="containsText" dxfId="39" priority="3589" stopIfTrue="1" operator="containsText" text="MEDIUM">
      <formula>NOT(ISERROR(SEARCH(("MEDIUM"),(I911))))</formula>
    </cfRule>
  </conditionalFormatting>
  <conditionalFormatting sqref="I911">
    <cfRule type="containsText" dxfId="38" priority="3590" stopIfTrue="1" operator="containsText" text="HIGH">
      <formula>NOT(ISERROR(SEARCH(("HIGH"),(I911))))</formula>
    </cfRule>
  </conditionalFormatting>
  <conditionalFormatting sqref="B911">
    <cfRule type="expression" dxfId="37" priority="3591" stopIfTrue="1">
      <formula>(#REF!="√")</formula>
    </cfRule>
  </conditionalFormatting>
  <conditionalFormatting sqref="I911">
    <cfRule type="expression" dxfId="36" priority="3592" stopIfTrue="1">
      <formula>(#REF!="√")</formula>
    </cfRule>
  </conditionalFormatting>
  <conditionalFormatting sqref="J918:J922">
    <cfRule type="containsText" dxfId="35" priority="3593" operator="containsText" text="Neutral">
      <formula>NOT(ISERROR(SEARCH(("Neutral"),(J918))))</formula>
    </cfRule>
  </conditionalFormatting>
  <conditionalFormatting sqref="J918:J922">
    <cfRule type="containsText" dxfId="34" priority="3594" operator="containsText" text="Negative">
      <formula>NOT(ISERROR(SEARCH(("Negative"),(J918))))</formula>
    </cfRule>
  </conditionalFormatting>
  <conditionalFormatting sqref="J918:J922">
    <cfRule type="containsText" dxfId="33" priority="3595" operator="containsText" text="Positive">
      <formula>NOT(ISERROR(SEARCH(("Positive"),(J918))))</formula>
    </cfRule>
  </conditionalFormatting>
  <conditionalFormatting sqref="J918:J922">
    <cfRule type="timePeriod" dxfId="32" priority="3596" timePeriod="tomorrow">
      <formula>FLOOR(J918,1)=TODAY()+1</formula>
    </cfRule>
  </conditionalFormatting>
  <conditionalFormatting sqref="G918:H922">
    <cfRule type="containsText" dxfId="31" priority="3597" stopIfTrue="1" operator="containsText" text="LOW">
      <formula>NOT(ISERROR(SEARCH(("LOW"),(G918))))</formula>
    </cfRule>
  </conditionalFormatting>
  <conditionalFormatting sqref="G918:H922">
    <cfRule type="containsText" dxfId="30" priority="3598" stopIfTrue="1" operator="containsText" text="MEDIUM">
      <formula>NOT(ISERROR(SEARCH(("MEDIUM"),(G918))))</formula>
    </cfRule>
  </conditionalFormatting>
  <conditionalFormatting sqref="G918:H922">
    <cfRule type="containsText" dxfId="29" priority="3599" stopIfTrue="1" operator="containsText" text="HIGH">
      <formula>NOT(ISERROR(SEARCH(("HIGH"),(G918))))</formula>
    </cfRule>
  </conditionalFormatting>
  <conditionalFormatting sqref="B918:B922 G918:G922">
    <cfRule type="expression" dxfId="28" priority="3600" stopIfTrue="1">
      <formula>(#REF!="√")</formula>
    </cfRule>
  </conditionalFormatting>
  <conditionalFormatting sqref="H918:H922">
    <cfRule type="expression" dxfId="27" priority="3601" stopIfTrue="1">
      <formula>(#REF!="√")</formula>
    </cfRule>
  </conditionalFormatting>
  <conditionalFormatting sqref="D918:D922">
    <cfRule type="cellIs" dxfId="26" priority="3602" operator="equal">
      <formula>"رد"</formula>
    </cfRule>
  </conditionalFormatting>
  <conditionalFormatting sqref="D918:D922">
    <cfRule type="cellIs" dxfId="25" priority="3603" operator="equal">
      <formula>"قبول"</formula>
    </cfRule>
  </conditionalFormatting>
  <conditionalFormatting sqref="D918:D922">
    <cfRule type="cellIs" dxfId="24" priority="3604" operator="equal">
      <formula>"رد"</formula>
    </cfRule>
  </conditionalFormatting>
  <conditionalFormatting sqref="D918:D922">
    <cfRule type="cellIs" dxfId="23" priority="3605" operator="equal">
      <formula>"قبول"</formula>
    </cfRule>
  </conditionalFormatting>
  <conditionalFormatting sqref="D918:D922">
    <cfRule type="cellIs" dxfId="22" priority="3606" operator="equal">
      <formula>"قبول"</formula>
    </cfRule>
  </conditionalFormatting>
  <conditionalFormatting sqref="G918:G922">
    <cfRule type="cellIs" dxfId="21" priority="3607" operator="equal">
      <formula>"معمولی"</formula>
    </cfRule>
  </conditionalFormatting>
  <conditionalFormatting sqref="G918:G922">
    <cfRule type="cellIs" dxfId="20" priority="3608" operator="equal">
      <formula>"جدی"</formula>
    </cfRule>
  </conditionalFormatting>
  <conditionalFormatting sqref="G918:G922">
    <cfRule type="cellIs" dxfId="19" priority="3609" operator="equal">
      <formula>"حیاتی"</formula>
    </cfRule>
  </conditionalFormatting>
  <conditionalFormatting sqref="I917">
    <cfRule type="containsText" dxfId="18" priority="3610" stopIfTrue="1" operator="containsText" text="LOW">
      <formula>NOT(ISERROR(SEARCH(("LOW"),(I917))))</formula>
    </cfRule>
  </conditionalFormatting>
  <conditionalFormatting sqref="I917">
    <cfRule type="containsText" dxfId="17" priority="3611" stopIfTrue="1" operator="containsText" text="MEDIUM">
      <formula>NOT(ISERROR(SEARCH(("MEDIUM"),(I917))))</formula>
    </cfRule>
  </conditionalFormatting>
  <conditionalFormatting sqref="I917">
    <cfRule type="containsText" dxfId="16" priority="3612" stopIfTrue="1" operator="containsText" text="HIGH">
      <formula>NOT(ISERROR(SEARCH(("HIGH"),(I917))))</formula>
    </cfRule>
  </conditionalFormatting>
  <conditionalFormatting sqref="B917">
    <cfRule type="expression" dxfId="15" priority="3613" stopIfTrue="1">
      <formula>(#REF!="√")</formula>
    </cfRule>
  </conditionalFormatting>
  <conditionalFormatting sqref="I917">
    <cfRule type="expression" dxfId="14" priority="3614" stopIfTrue="1">
      <formula>(#REF!="√")</formula>
    </cfRule>
  </conditionalFormatting>
  <conditionalFormatting sqref="C682">
    <cfRule type="expression" dxfId="13" priority="3615" stopIfTrue="1">
      <formula>(#REF!="√")</formula>
    </cfRule>
  </conditionalFormatting>
  <conditionalFormatting sqref="C690">
    <cfRule type="expression" dxfId="12" priority="3616" stopIfTrue="1">
      <formula>(#REF!="√")</formula>
    </cfRule>
  </conditionalFormatting>
  <conditionalFormatting sqref="B690">
    <cfRule type="expression" dxfId="11" priority="3617" stopIfTrue="1">
      <formula>(#REF!="√")</formula>
    </cfRule>
  </conditionalFormatting>
  <conditionalFormatting sqref="B698">
    <cfRule type="expression" dxfId="10" priority="3618" stopIfTrue="1">
      <formula>(#REF!="√")</formula>
    </cfRule>
  </conditionalFormatting>
  <conditionalFormatting sqref="C698">
    <cfRule type="expression" dxfId="9" priority="3619" stopIfTrue="1">
      <formula>(#REF!="√")</formula>
    </cfRule>
  </conditionalFormatting>
  <conditionalFormatting sqref="C735">
    <cfRule type="expression" dxfId="8" priority="3620" stopIfTrue="1">
      <formula>(#REF!="√")</formula>
    </cfRule>
  </conditionalFormatting>
  <conditionalFormatting sqref="B735">
    <cfRule type="expression" dxfId="7" priority="3621" stopIfTrue="1">
      <formula>(#REF!="√")</formula>
    </cfRule>
  </conditionalFormatting>
  <conditionalFormatting sqref="C755">
    <cfRule type="expression" dxfId="6" priority="3622" stopIfTrue="1">
      <formula>(#REF!="√")</formula>
    </cfRule>
  </conditionalFormatting>
  <conditionalFormatting sqref="C761">
    <cfRule type="expression" dxfId="5" priority="3623" stopIfTrue="1">
      <formula>(#REF!="√")</formula>
    </cfRule>
  </conditionalFormatting>
  <conditionalFormatting sqref="C789:C792">
    <cfRule type="expression" dxfId="4" priority="3624" stopIfTrue="1">
      <formula>(#REF!="√")</formula>
    </cfRule>
  </conditionalFormatting>
  <conditionalFormatting sqref="C858:C864">
    <cfRule type="expression" dxfId="3" priority="3625" stopIfTrue="1">
      <formula>(#REF!="√")</formula>
    </cfRule>
  </conditionalFormatting>
  <conditionalFormatting sqref="C866:C872">
    <cfRule type="expression" dxfId="2" priority="3626" stopIfTrue="1">
      <formula>(#REF!="√")</formula>
    </cfRule>
  </conditionalFormatting>
  <conditionalFormatting sqref="C898:C904">
    <cfRule type="expression" dxfId="1" priority="3627" stopIfTrue="1">
      <formula>(#REF!="√")</formula>
    </cfRule>
  </conditionalFormatting>
  <conditionalFormatting sqref="C918:C922">
    <cfRule type="expression" dxfId="0" priority="3628" stopIfTrue="1">
      <formula>(#REF!="√")</formula>
    </cfRule>
  </conditionalFormatting>
  <dataValidations count="2">
    <dataValidation type="list" allowBlank="1" showInputMessage="1" showErrorMessage="1" prompt="اولویت نیازمندی را انتخاب کنید" sqref="G12:G16 G18:G22 G24:G28 G30:G34 G36:G40 G42:G46 G48:G52 G54:G58 G60:G64 G66:G70 G72:G76 G78:G82 G84:G88 G90:G94 G96 G102 G108 G114 G120 G126 G132 G138 G144 G154 G160 G166 G172 G178 G184 G190 G196 G202 G208 G214 G220 G226 G232 G238 G244 G250 G256 G262 G268 G274 G280 G286 G292 G298 G304 G310 G316 G322 G328 G334 G340 G346 G352 G358 G364 G370 G376 G382 G388 G394 G400 G406 G412 G418 G426 G434 G442 G450 G458 G466 G479 G487 G493 G499 G505 G511 G518 G524 G533 G542 G549 G555 G562 G568 G573 G579 G586 G594 G602 G610 G618 G624 G630 G642 G650 G656 G662 G668 G674 G682 G690 G698 G706 G714 G722 G735 G743 G749 G755 G761 G767 G774 G780 G789 G798 G805 G811 G818 G824 G829 G835 G842 G850 G858 G866 G874 G880 G886 G898 G906 G912 G918">
      <formula1>'1400.07.19'!priority</formula1>
    </dataValidation>
    <dataValidation type="list" allowBlank="1" showInputMessage="1" showErrorMessage="1" prompt="نتیجه آزمون را انتخاب کنید" sqref="D12:D16 D18:D22 D24:D28 D30:D34 D36:D40 D42:D46 D48:D52 D54:D58 D60:D64 D66:D70 D72:D76 D78:D82 D84:D88 D90:D94 D96 D102 D108 D114 D120 D126 D132 D138 D144 D154 D160 D166 D172 D178 D184 D190 D196 D202 D208 D214 D220 D226 D232 D238 D244 D250 D256 D262 D268 D274 D280 D286 D292 D298 D304 D310 D316 D322 D328 D334 D340 D346 D352 D358 D364 D370 D376 D382 D388 D394 D400 D406 D412 D418 D426 D434 D442 D450 D458 D466 D479 D487 D493 D499 D505 D511 D518 D524 D533 D542 D549 D555 D562 D568 D573 D579 D586 D594 D602 D610 D618 D624 D630 D642 D650 D656 D662 D668 D674 D682 D690 D698 D706 D714 D722 D735 D743 D749 D755 D761 D767 D774 D780 D789 D798 D805 D811 D818 D824 D829 D835 D842 D850 D858 D866 D874 D880 D886 D898 D906 D912 D918">
      <formula1>'1400.07.19'!res</formula1>
    </dataValidation>
  </dataValidations>
  <hyperlinks>
    <hyperlink ref="H15" r:id="rId1"/>
    <hyperlink ref="H21" r:id="rId2"/>
    <hyperlink ref="H33" r:id="rId3"/>
    <hyperlink ref="H39" r:id="rId4"/>
    <hyperlink ref="H45" r:id="rId5"/>
    <hyperlink ref="H51" r:id="rId6"/>
    <hyperlink ref="H57" r:id="rId7"/>
    <hyperlink ref="H63" r:id="rId8"/>
    <hyperlink ref="H69" r:id="rId9"/>
    <hyperlink ref="H75" r:id="rId10"/>
    <hyperlink ref="H81" r:id="rId11"/>
    <hyperlink ref="H87" r:id="rId12"/>
    <hyperlink ref="H93" r:id="rId13"/>
  </hyperlinks>
  <pageMargins left="0.7" right="0.7" top="0.75" bottom="0.75" header="0" footer="0"/>
  <pageSetup orientation="portrait"/>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template</vt:lpstr>
      <vt:lpstr>Result</vt:lpstr>
      <vt:lpstr>1400.05.05</vt:lpstr>
      <vt:lpstr>1400.05.26</vt:lpstr>
      <vt:lpstr>1400.06.12</vt:lpstr>
      <vt:lpstr>1400.07.19</vt:lpstr>
      <vt:lpstr>'1400.05.26'!priority</vt:lpstr>
      <vt:lpstr>'1400.06.12'!priority</vt:lpstr>
      <vt:lpstr>'1400.07.19'!priority</vt:lpstr>
      <vt:lpstr>priority</vt:lpstr>
      <vt:lpstr>'1400.05.26'!res</vt:lpstr>
      <vt:lpstr>'1400.06.12'!res</vt:lpstr>
      <vt:lpstr>'1400.07.19'!res</vt:lpstr>
      <vt:lpstr>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Mendoza</dc:creator>
  <cp:keywords/>
  <dc:description/>
  <cp:lastModifiedBy>jinos</cp:lastModifiedBy>
  <cp:revision/>
  <dcterms:created xsi:type="dcterms:W3CDTF">2018-02-09T19:42:18Z</dcterms:created>
  <dcterms:modified xsi:type="dcterms:W3CDTF">2021-11-30T05:10:39Z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0x010100D899AB1BC93D4E4D960A38F828B74F9A</vt:lpwstr>
  </property>
  <property fmtid="{D5CDD505-2E9C-101B-9397-08002B2CF9AE}" pid="3" name="WorkbookGuid">
    <vt:lpwstr>4bf8d7ae-2dcb-4182-a5df-26bd81efc968</vt:lpwstr>
  </property>
</Properties>
</file>