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40" firstSheet="3" activeTab="10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  <sheet name="blue" sheetId="10" r:id="rId10"/>
    <sheet name="PV panels" sheetId="11" r:id="rId11"/>
  </sheets>
  <calcPr calcId="144525"/>
</workbook>
</file>

<file path=xl/sharedStrings.xml><?xml version="1.0" encoding="utf-8"?>
<sst xmlns="http://schemas.openxmlformats.org/spreadsheetml/2006/main" count="62" uniqueCount="25">
  <si>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</si>
  <si>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</si>
  <si>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</si>
  <si>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</si>
  <si>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</si>
  <si>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</si>
  <si>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</si>
  <si>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</si>
  <si>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</si>
  <si>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</si>
  <si>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V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</si>
  <si>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</si>
  <si>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</si>
  <si>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</si>
  <si>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</si>
  <si>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</si>
  <si>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</si>
  <si>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</si>
  <si>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</si>
  <si>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</si>
  <si>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</si>
  <si>
    <t>lin</t>
  </si>
  <si>
    <t>red</t>
  </si>
  <si>
    <t>blue</t>
  </si>
  <si>
    <t>Power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</si>
</sst>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PV'!$C$2:$C$10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PV'!$D$2:$D$10</c:f>
              <c:numCache>
                <c:formatCode>General</c:formatCode>
                <c:ptCount val="9"/>
                <c:pt idx="0">
                  <c:v>0.4532</c:v>
                </c:pt>
                <c:pt idx="1">
                  <c:v>0.4576</c:v>
                </c:pt>
                <c:pt idx="2">
                  <c:v>0.4662</c:v>
                </c:pt>
                <c:pt idx="3">
                  <c:v>0.609</c:v>
                </c:pt>
                <c:pt idx="4">
                  <c:v>0.692</c:v>
                </c:pt>
                <c:pt idx="5">
                  <c:v>0.9196</c:v>
                </c:pt>
                <c:pt idx="6">
                  <c:v>0.5856</c:v>
                </c:pt>
                <c:pt idx="7">
                  <c:v>0.392</c:v>
                </c:pt>
                <c:pt idx="8">
                  <c:v>0.2952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5156"/>
        <c:axId val="934777849"/>
      </c:scatterChart>
      <c:valAx>
        <c:axId val="3345951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777849"/>
        <c:crosses val="autoZero"/>
        <c:crossBetween val="midCat"/>
      </c:valAx>
      <c:valAx>
        <c:axId val="934777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951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blue!$D$2:$D$14</c:f>
              <c:numCache>
                <c:formatCode>General</c:formatCode>
                <c:ptCount val="13"/>
                <c:pt idx="0">
                  <c:v>2.05</c:v>
                </c:pt>
                <c:pt idx="1">
                  <c:v>2.1</c:v>
                </c:pt>
                <c:pt idx="2">
                  <c:v>2.14</c:v>
                </c:pt>
                <c:pt idx="3">
                  <c:v>2.2</c:v>
                </c:pt>
                <c:pt idx="4">
                  <c:v>2.25</c:v>
                </c:pt>
                <c:pt idx="5">
                  <c:v>2.32</c:v>
                </c:pt>
                <c:pt idx="6">
                  <c:v>2.37</c:v>
                </c:pt>
                <c:pt idx="7">
                  <c:v>2.39</c:v>
                </c:pt>
                <c:pt idx="8">
                  <c:v>2.5</c:v>
                </c:pt>
                <c:pt idx="9">
                  <c:v>2.59</c:v>
                </c:pt>
                <c:pt idx="10">
                  <c:v>2.75</c:v>
                </c:pt>
                <c:pt idx="11">
                  <c:v>2.87</c:v>
                </c:pt>
                <c:pt idx="12">
                  <c:v>2.95</c:v>
                </c:pt>
              </c:numCache>
            </c:numRef>
          </c:xVal>
          <c:yVal>
            <c:numRef>
              <c:f>blue!$E$2:$E$14</c:f>
              <c:numCache>
                <c:formatCode>General</c:formatCode>
                <c:ptCount val="13"/>
                <c:pt idx="0">
                  <c:v>0.098</c:v>
                </c:pt>
                <c:pt idx="1">
                  <c:v>0.121</c:v>
                </c:pt>
                <c:pt idx="2">
                  <c:v>0.139</c:v>
                </c:pt>
                <c:pt idx="3">
                  <c:v>0.176</c:v>
                </c:pt>
                <c:pt idx="4">
                  <c:v>0.208</c:v>
                </c:pt>
                <c:pt idx="5">
                  <c:v>0.25</c:v>
                </c:pt>
                <c:pt idx="6">
                  <c:v>0.286</c:v>
                </c:pt>
                <c:pt idx="7">
                  <c:v>0.304</c:v>
                </c:pt>
                <c:pt idx="8">
                  <c:v>0.387</c:v>
                </c:pt>
                <c:pt idx="9">
                  <c:v>0.46</c:v>
                </c:pt>
                <c:pt idx="10">
                  <c:v>0.593</c:v>
                </c:pt>
                <c:pt idx="11">
                  <c:v>0.696</c:v>
                </c:pt>
                <c:pt idx="12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24793"/>
        <c:axId val="543837290"/>
      </c:scatterChart>
      <c:valAx>
        <c:axId val="993624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37290"/>
        <c:crosses val="autoZero"/>
        <c:crossBetween val="midCat"/>
      </c:valAx>
      <c:valAx>
        <c:axId val="54383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624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blue!$A$3:$A$13</c:f>
              <c:numCache>
                <c:formatCode>General</c:formatCode>
                <c:ptCount val="11"/>
                <c:pt idx="0">
                  <c:v>2.46</c:v>
                </c:pt>
                <c:pt idx="1">
                  <c:v>2.6</c:v>
                </c:pt>
                <c:pt idx="2">
                  <c:v>2.64</c:v>
                </c:pt>
                <c:pt idx="3">
                  <c:v>2.74</c:v>
                </c:pt>
                <c:pt idx="4">
                  <c:v>2.78</c:v>
                </c:pt>
                <c:pt idx="5">
                  <c:v>2.81</c:v>
                </c:pt>
                <c:pt idx="6">
                  <c:v>2.86</c:v>
                </c:pt>
                <c:pt idx="7">
                  <c:v>2.89</c:v>
                </c:pt>
                <c:pt idx="8">
                  <c:v>2.94</c:v>
                </c:pt>
                <c:pt idx="9">
                  <c:v>2.96</c:v>
                </c:pt>
                <c:pt idx="10">
                  <c:v>3</c:v>
                </c:pt>
              </c:numCache>
            </c:numRef>
          </c:xVal>
          <c:yVal>
            <c:numRef>
              <c:f>blue!$B$3:$B$13</c:f>
              <c:numCache>
                <c:formatCode>General</c:formatCode>
                <c:ptCount val="11"/>
                <c:pt idx="0">
                  <c:v>0.002</c:v>
                </c:pt>
                <c:pt idx="1">
                  <c:v>0.027</c:v>
                </c:pt>
                <c:pt idx="2">
                  <c:v>0.051</c:v>
                </c:pt>
                <c:pt idx="3">
                  <c:v>0.098</c:v>
                </c:pt>
                <c:pt idx="4">
                  <c:v>0.118</c:v>
                </c:pt>
                <c:pt idx="5">
                  <c:v>0.136</c:v>
                </c:pt>
                <c:pt idx="6">
                  <c:v>0.177</c:v>
                </c:pt>
                <c:pt idx="7">
                  <c:v>0.198</c:v>
                </c:pt>
                <c:pt idx="8">
                  <c:v>0.236</c:v>
                </c:pt>
                <c:pt idx="9">
                  <c:v>0.25</c:v>
                </c:pt>
                <c:pt idx="10">
                  <c:v>0.273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68395"/>
        <c:axId val="477630867"/>
      </c:scatterChart>
      <c:valAx>
        <c:axId val="917268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30867"/>
        <c:crosses val="autoZero"/>
        <c:crossBetween val="midCat"/>
      </c:valAx>
      <c:valAx>
        <c:axId val="47763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68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blue!$G$3:$G$9</c:f>
              <c:numCache>
                <c:formatCode>General</c:formatCode>
                <c:ptCount val="7"/>
                <c:pt idx="0">
                  <c:v>1.72</c:v>
                </c:pt>
                <c:pt idx="1">
                  <c:v>1.89</c:v>
                </c:pt>
                <c:pt idx="2">
                  <c:v>1.98</c:v>
                </c:pt>
                <c:pt idx="3">
                  <c:v>2.1</c:v>
                </c:pt>
                <c:pt idx="4">
                  <c:v>2.22</c:v>
                </c:pt>
                <c:pt idx="5">
                  <c:v>2.34</c:v>
                </c:pt>
                <c:pt idx="6">
                  <c:v>2.42</c:v>
                </c:pt>
              </c:numCache>
            </c:numRef>
          </c:xVal>
          <c:yVal>
            <c:numRef>
              <c:f>blue!$H$3:$H$9</c:f>
              <c:numCache>
                <c:formatCode>General</c:formatCode>
                <c:ptCount val="7"/>
                <c:pt idx="0">
                  <c:v>0.002</c:v>
                </c:pt>
                <c:pt idx="1">
                  <c:v>0.036</c:v>
                </c:pt>
                <c:pt idx="2">
                  <c:v>0.067</c:v>
                </c:pt>
                <c:pt idx="3">
                  <c:v>0.125</c:v>
                </c:pt>
                <c:pt idx="4">
                  <c:v>0.191</c:v>
                </c:pt>
                <c:pt idx="5">
                  <c:v>0.267</c:v>
                </c:pt>
                <c:pt idx="6">
                  <c:v>0.321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8847"/>
        <c:axId val="665198760"/>
      </c:scatterChart>
      <c:valAx>
        <c:axId val="1824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8760"/>
        <c:crosses val="autoZero"/>
        <c:crossBetween val="midCat"/>
      </c:valAx>
      <c:valAx>
        <c:axId val="6651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'PV panels'!$K$2:$K$16</c:f>
              <c:numCache>
                <c:formatCode>General</c:formatCode>
                <c:ptCount val="15"/>
                <c:pt idx="0">
                  <c:v>5.63</c:v>
                </c:pt>
                <c:pt idx="1">
                  <c:v>5.61</c:v>
                </c:pt>
                <c:pt idx="2">
                  <c:v>5.59</c:v>
                </c:pt>
                <c:pt idx="3">
                  <c:v>5.57</c:v>
                </c:pt>
                <c:pt idx="4">
                  <c:v>5.51</c:v>
                </c:pt>
                <c:pt idx="5">
                  <c:v>5.45</c:v>
                </c:pt>
                <c:pt idx="6">
                  <c:v>5.39</c:v>
                </c:pt>
                <c:pt idx="7">
                  <c:v>5.21</c:v>
                </c:pt>
                <c:pt idx="8">
                  <c:v>4.34</c:v>
                </c:pt>
                <c:pt idx="9">
                  <c:v>3.56</c:v>
                </c:pt>
                <c:pt idx="10">
                  <c:v>2.28</c:v>
                </c:pt>
                <c:pt idx="11">
                  <c:v>2.04</c:v>
                </c:pt>
                <c:pt idx="12">
                  <c:v>0.88</c:v>
                </c:pt>
                <c:pt idx="13">
                  <c:v>0.48</c:v>
                </c:pt>
                <c:pt idx="14">
                  <c:v>0.34</c:v>
                </c:pt>
              </c:numCache>
            </c:numRef>
          </c:xVal>
          <c:yVal>
            <c:numRef>
              <c:f>'PV panels'!$L$2:$L$16</c:f>
              <c:numCache>
                <c:formatCode>General</c:formatCode>
                <c:ptCount val="15"/>
                <c:pt idx="0">
                  <c:v>68.5</c:v>
                </c:pt>
                <c:pt idx="1">
                  <c:v>72.6</c:v>
                </c:pt>
                <c:pt idx="2">
                  <c:v>82.6</c:v>
                </c:pt>
                <c:pt idx="3">
                  <c:v>100.6</c:v>
                </c:pt>
                <c:pt idx="4">
                  <c:v>151.5</c:v>
                </c:pt>
                <c:pt idx="5">
                  <c:v>203.3</c:v>
                </c:pt>
                <c:pt idx="6">
                  <c:v>222</c:v>
                </c:pt>
                <c:pt idx="7">
                  <c:v>349.4</c:v>
                </c:pt>
                <c:pt idx="8">
                  <c:v>478.6</c:v>
                </c:pt>
                <c:pt idx="9">
                  <c:v>501.4</c:v>
                </c:pt>
                <c:pt idx="10">
                  <c:v>513.4</c:v>
                </c:pt>
                <c:pt idx="11">
                  <c:v>511</c:v>
                </c:pt>
                <c:pt idx="12">
                  <c:v>510.1</c:v>
                </c:pt>
                <c:pt idx="13">
                  <c:v>527</c:v>
                </c:pt>
                <c:pt idx="14">
                  <c:v>509.4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'PV panels'!$F$2:$F$19</c:f>
              <c:numCache>
                <c:formatCode>General</c:formatCode>
                <c:ptCount val="18"/>
                <c:pt idx="0">
                  <c:v>5.39</c:v>
                </c:pt>
                <c:pt idx="1">
                  <c:v>5.37</c:v>
                </c:pt>
                <c:pt idx="2">
                  <c:v>5.35</c:v>
                </c:pt>
                <c:pt idx="3">
                  <c:v>5.33</c:v>
                </c:pt>
                <c:pt idx="4">
                  <c:v>5.31</c:v>
                </c:pt>
                <c:pt idx="5">
                  <c:v>5.29</c:v>
                </c:pt>
                <c:pt idx="6">
                  <c:v>5.27</c:v>
                </c:pt>
                <c:pt idx="7">
                  <c:v>5.13</c:v>
                </c:pt>
                <c:pt idx="8">
                  <c:v>5.08</c:v>
                </c:pt>
                <c:pt idx="9">
                  <c:v>5.02</c:v>
                </c:pt>
                <c:pt idx="10">
                  <c:v>4.86</c:v>
                </c:pt>
                <c:pt idx="11">
                  <c:v>4.3</c:v>
                </c:pt>
                <c:pt idx="12">
                  <c:v>2.98</c:v>
                </c:pt>
                <c:pt idx="13">
                  <c:v>2.12</c:v>
                </c:pt>
                <c:pt idx="14">
                  <c:v>1.32</c:v>
                </c:pt>
                <c:pt idx="15">
                  <c:v>0.86</c:v>
                </c:pt>
                <c:pt idx="16">
                  <c:v>0.38</c:v>
                </c:pt>
                <c:pt idx="17">
                  <c:v>0.18</c:v>
                </c:pt>
              </c:numCache>
            </c:numRef>
          </c:xVal>
          <c:yVal>
            <c:numRef>
              <c:f>'PV panels'!$G$2:$G$19</c:f>
              <c:numCache>
                <c:formatCode>General</c:formatCode>
                <c:ptCount val="18"/>
                <c:pt idx="0">
                  <c:v>65.4</c:v>
                </c:pt>
                <c:pt idx="1">
                  <c:v>70.7</c:v>
                </c:pt>
                <c:pt idx="2">
                  <c:v>82.1</c:v>
                </c:pt>
                <c:pt idx="3">
                  <c:v>89.8</c:v>
                </c:pt>
                <c:pt idx="4">
                  <c:v>97.5</c:v>
                </c:pt>
                <c:pt idx="5">
                  <c:v>102.8</c:v>
                </c:pt>
                <c:pt idx="6">
                  <c:v>124.1</c:v>
                </c:pt>
                <c:pt idx="7">
                  <c:v>176.2</c:v>
                </c:pt>
                <c:pt idx="8">
                  <c:v>186.9</c:v>
                </c:pt>
                <c:pt idx="9">
                  <c:v>199.1</c:v>
                </c:pt>
                <c:pt idx="10">
                  <c:v>221.6</c:v>
                </c:pt>
                <c:pt idx="11">
                  <c:v>264.9</c:v>
                </c:pt>
                <c:pt idx="12">
                  <c:v>271.3</c:v>
                </c:pt>
                <c:pt idx="13">
                  <c:v>269.6</c:v>
                </c:pt>
                <c:pt idx="14">
                  <c:v>270.3</c:v>
                </c:pt>
                <c:pt idx="15">
                  <c:v>267.6</c:v>
                </c:pt>
                <c:pt idx="16">
                  <c:v>266.5</c:v>
                </c:pt>
                <c:pt idx="17">
                  <c:v>264.4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'PV panels'!$A$2:$A$16</c:f>
              <c:numCache>
                <c:formatCode>General</c:formatCode>
                <c:ptCount val="15"/>
                <c:pt idx="0">
                  <c:v>4.78</c:v>
                </c:pt>
                <c:pt idx="1">
                  <c:v>4.76</c:v>
                </c:pt>
                <c:pt idx="2">
                  <c:v>4.36</c:v>
                </c:pt>
                <c:pt idx="3">
                  <c:v>3.96</c:v>
                </c:pt>
                <c:pt idx="4">
                  <c:v>3.76</c:v>
                </c:pt>
                <c:pt idx="5">
                  <c:v>3.54</c:v>
                </c:pt>
                <c:pt idx="6">
                  <c:v>2.94</c:v>
                </c:pt>
                <c:pt idx="7">
                  <c:v>2.3</c:v>
                </c:pt>
                <c:pt idx="8">
                  <c:v>2</c:v>
                </c:pt>
                <c:pt idx="9">
                  <c:v>1.78</c:v>
                </c:pt>
                <c:pt idx="10">
                  <c:v>1.56</c:v>
                </c:pt>
                <c:pt idx="11">
                  <c:v>1.42</c:v>
                </c:pt>
                <c:pt idx="12">
                  <c:v>1.22</c:v>
                </c:pt>
                <c:pt idx="13">
                  <c:v>0.96</c:v>
                </c:pt>
                <c:pt idx="14">
                  <c:v>0.78</c:v>
                </c:pt>
              </c:numCache>
            </c:numRef>
          </c:xVal>
          <c:yVal>
            <c:numRef>
              <c:f>'PV panels'!$B$2:$B$16</c:f>
              <c:numCache>
                <c:formatCode>General</c:formatCode>
                <c:ptCount val="15"/>
                <c:pt idx="0">
                  <c:v>57</c:v>
                </c:pt>
                <c:pt idx="1">
                  <c:v>57.1</c:v>
                </c:pt>
                <c:pt idx="2">
                  <c:v>75.1</c:v>
                </c:pt>
                <c:pt idx="3">
                  <c:v>82.3</c:v>
                </c:pt>
                <c:pt idx="4">
                  <c:v>82.1</c:v>
                </c:pt>
                <c:pt idx="5">
                  <c:v>82.6</c:v>
                </c:pt>
                <c:pt idx="6">
                  <c:v>83.2</c:v>
                </c:pt>
                <c:pt idx="7">
                  <c:v>81.7</c:v>
                </c:pt>
                <c:pt idx="8">
                  <c:v>80.3</c:v>
                </c:pt>
                <c:pt idx="9">
                  <c:v>79.4</c:v>
                </c:pt>
                <c:pt idx="10">
                  <c:v>79</c:v>
                </c:pt>
                <c:pt idx="11">
                  <c:v>78.8</c:v>
                </c:pt>
                <c:pt idx="12">
                  <c:v>78</c:v>
                </c:pt>
                <c:pt idx="13">
                  <c:v>79.6</c:v>
                </c:pt>
                <c:pt idx="14">
                  <c:v>79.8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7649"/>
        <c:axId val="733431253"/>
      </c:scatterChart>
      <c:valAx>
        <c:axId val="4217876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431253"/>
        <c:crosses val="autoZero"/>
        <c:crossBetween val="midCat"/>
      </c:valAx>
      <c:valAx>
        <c:axId val="733431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87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5092763562824"/>
          <c:y val="0.141135248773651"/>
          <c:w val="0.890477446584015"/>
          <c:h val="0.676019621583742"/>
        </c:manualLayout>
      </c:layout>
      <c:scatterChart>
        <c:scatterStyle val="marker"/>
        <c:varyColors val="0"/>
        <c:ser>
          <c:idx val="2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panels'!$K$2:$K$16</c:f>
              <c:numCache>
                <c:formatCode>General</c:formatCode>
                <c:ptCount val="15"/>
                <c:pt idx="0">
                  <c:v>5.63</c:v>
                </c:pt>
                <c:pt idx="1">
                  <c:v>5.61</c:v>
                </c:pt>
                <c:pt idx="2">
                  <c:v>5.59</c:v>
                </c:pt>
                <c:pt idx="3">
                  <c:v>5.57</c:v>
                </c:pt>
                <c:pt idx="4">
                  <c:v>5.51</c:v>
                </c:pt>
                <c:pt idx="5">
                  <c:v>5.45</c:v>
                </c:pt>
                <c:pt idx="6">
                  <c:v>5.39</c:v>
                </c:pt>
                <c:pt idx="7">
                  <c:v>5.21</c:v>
                </c:pt>
                <c:pt idx="8">
                  <c:v>4.34</c:v>
                </c:pt>
                <c:pt idx="9">
                  <c:v>3.56</c:v>
                </c:pt>
                <c:pt idx="10">
                  <c:v>2.28</c:v>
                </c:pt>
                <c:pt idx="11">
                  <c:v>2.04</c:v>
                </c:pt>
                <c:pt idx="12">
                  <c:v>0.88</c:v>
                </c:pt>
                <c:pt idx="13">
                  <c:v>0.48</c:v>
                </c:pt>
                <c:pt idx="14">
                  <c:v>0.34</c:v>
                </c:pt>
              </c:numCache>
            </c:numRef>
          </c:xVal>
          <c:yVal>
            <c:numRef>
              <c:f>'PV panels'!$M$2:$M$16</c:f>
              <c:numCache>
                <c:formatCode>General</c:formatCode>
                <c:ptCount val="15"/>
                <c:pt idx="0">
                  <c:v>385.655</c:v>
                </c:pt>
                <c:pt idx="1">
                  <c:v>407.286</c:v>
                </c:pt>
                <c:pt idx="2">
                  <c:v>461.734</c:v>
                </c:pt>
                <c:pt idx="3">
                  <c:v>560.342</c:v>
                </c:pt>
                <c:pt idx="4">
                  <c:v>834.765</c:v>
                </c:pt>
                <c:pt idx="5">
                  <c:v>1107.985</c:v>
                </c:pt>
                <c:pt idx="6">
                  <c:v>1196.58</c:v>
                </c:pt>
                <c:pt idx="7">
                  <c:v>1820.374</c:v>
                </c:pt>
                <c:pt idx="8">
                  <c:v>2077.124</c:v>
                </c:pt>
                <c:pt idx="9">
                  <c:v>1784.984</c:v>
                </c:pt>
                <c:pt idx="10">
                  <c:v>1170.552</c:v>
                </c:pt>
                <c:pt idx="11">
                  <c:v>1042.44</c:v>
                </c:pt>
                <c:pt idx="12">
                  <c:v>448.888</c:v>
                </c:pt>
                <c:pt idx="13">
                  <c:v>252.96</c:v>
                </c:pt>
                <c:pt idx="14">
                  <c:v>173.196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panels'!$F$2:$F$19</c:f>
              <c:numCache>
                <c:formatCode>General</c:formatCode>
                <c:ptCount val="18"/>
                <c:pt idx="0">
                  <c:v>5.39</c:v>
                </c:pt>
                <c:pt idx="1">
                  <c:v>5.37</c:v>
                </c:pt>
                <c:pt idx="2">
                  <c:v>5.35</c:v>
                </c:pt>
                <c:pt idx="3">
                  <c:v>5.33</c:v>
                </c:pt>
                <c:pt idx="4">
                  <c:v>5.31</c:v>
                </c:pt>
                <c:pt idx="5">
                  <c:v>5.29</c:v>
                </c:pt>
                <c:pt idx="6">
                  <c:v>5.27</c:v>
                </c:pt>
                <c:pt idx="7">
                  <c:v>5.13</c:v>
                </c:pt>
                <c:pt idx="8">
                  <c:v>5.08</c:v>
                </c:pt>
                <c:pt idx="9">
                  <c:v>5.02</c:v>
                </c:pt>
                <c:pt idx="10">
                  <c:v>4.86</c:v>
                </c:pt>
                <c:pt idx="11">
                  <c:v>4.3</c:v>
                </c:pt>
                <c:pt idx="12">
                  <c:v>2.98</c:v>
                </c:pt>
                <c:pt idx="13">
                  <c:v>2.12</c:v>
                </c:pt>
                <c:pt idx="14">
                  <c:v>1.32</c:v>
                </c:pt>
                <c:pt idx="15">
                  <c:v>0.86</c:v>
                </c:pt>
                <c:pt idx="16">
                  <c:v>0.38</c:v>
                </c:pt>
                <c:pt idx="17">
                  <c:v>0.18</c:v>
                </c:pt>
              </c:numCache>
            </c:numRef>
          </c:xVal>
          <c:yVal>
            <c:numRef>
              <c:f>'PV panels'!$H$2:$H$19</c:f>
              <c:numCache>
                <c:formatCode>General</c:formatCode>
                <c:ptCount val="18"/>
                <c:pt idx="0">
                  <c:v>352.506</c:v>
                </c:pt>
                <c:pt idx="1">
                  <c:v>379.659</c:v>
                </c:pt>
                <c:pt idx="2">
                  <c:v>439.235</c:v>
                </c:pt>
                <c:pt idx="3">
                  <c:v>478.634</c:v>
                </c:pt>
                <c:pt idx="4">
                  <c:v>517.725</c:v>
                </c:pt>
                <c:pt idx="5">
                  <c:v>543.812</c:v>
                </c:pt>
                <c:pt idx="6">
                  <c:v>654.007</c:v>
                </c:pt>
                <c:pt idx="7">
                  <c:v>903.906</c:v>
                </c:pt>
                <c:pt idx="8">
                  <c:v>949.452</c:v>
                </c:pt>
                <c:pt idx="9">
                  <c:v>999.482</c:v>
                </c:pt>
                <c:pt idx="10">
                  <c:v>1076.976</c:v>
                </c:pt>
                <c:pt idx="11">
                  <c:v>1139.07</c:v>
                </c:pt>
                <c:pt idx="12">
                  <c:v>808.474</c:v>
                </c:pt>
                <c:pt idx="13">
                  <c:v>571.552</c:v>
                </c:pt>
                <c:pt idx="14">
                  <c:v>356.796</c:v>
                </c:pt>
                <c:pt idx="15">
                  <c:v>230.136</c:v>
                </c:pt>
                <c:pt idx="16">
                  <c:v>101.27</c:v>
                </c:pt>
                <c:pt idx="17">
                  <c:v>47.592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panels'!$A$2:$A$16</c:f>
              <c:numCache>
                <c:formatCode>General</c:formatCode>
                <c:ptCount val="15"/>
                <c:pt idx="0">
                  <c:v>4.78</c:v>
                </c:pt>
                <c:pt idx="1">
                  <c:v>4.76</c:v>
                </c:pt>
                <c:pt idx="2">
                  <c:v>4.36</c:v>
                </c:pt>
                <c:pt idx="3">
                  <c:v>3.96</c:v>
                </c:pt>
                <c:pt idx="4">
                  <c:v>3.76</c:v>
                </c:pt>
                <c:pt idx="5">
                  <c:v>3.54</c:v>
                </c:pt>
                <c:pt idx="6">
                  <c:v>2.94</c:v>
                </c:pt>
                <c:pt idx="7">
                  <c:v>2.3</c:v>
                </c:pt>
                <c:pt idx="8">
                  <c:v>2</c:v>
                </c:pt>
                <c:pt idx="9">
                  <c:v>1.78</c:v>
                </c:pt>
                <c:pt idx="10">
                  <c:v>1.56</c:v>
                </c:pt>
                <c:pt idx="11">
                  <c:v>1.42</c:v>
                </c:pt>
                <c:pt idx="12">
                  <c:v>1.22</c:v>
                </c:pt>
                <c:pt idx="13">
                  <c:v>0.96</c:v>
                </c:pt>
                <c:pt idx="14">
                  <c:v>0.78</c:v>
                </c:pt>
              </c:numCache>
            </c:numRef>
          </c:xVal>
          <c:yVal>
            <c:numRef>
              <c:f>'PV panels'!$C$2:$C$16</c:f>
              <c:numCache>
                <c:formatCode>General</c:formatCode>
                <c:ptCount val="15"/>
                <c:pt idx="0">
                  <c:v>272.46</c:v>
                </c:pt>
                <c:pt idx="1">
                  <c:v>271.796</c:v>
                </c:pt>
                <c:pt idx="2">
                  <c:v>327.436</c:v>
                </c:pt>
                <c:pt idx="3">
                  <c:v>325.908</c:v>
                </c:pt>
                <c:pt idx="4">
                  <c:v>308.696</c:v>
                </c:pt>
                <c:pt idx="5">
                  <c:v>292.404</c:v>
                </c:pt>
                <c:pt idx="6">
                  <c:v>244.608</c:v>
                </c:pt>
                <c:pt idx="7">
                  <c:v>187.91</c:v>
                </c:pt>
                <c:pt idx="8">
                  <c:v>160.6</c:v>
                </c:pt>
                <c:pt idx="9">
                  <c:v>141.332</c:v>
                </c:pt>
                <c:pt idx="10">
                  <c:v>123.24</c:v>
                </c:pt>
                <c:pt idx="11">
                  <c:v>111.896</c:v>
                </c:pt>
                <c:pt idx="12">
                  <c:v>95.16</c:v>
                </c:pt>
                <c:pt idx="13">
                  <c:v>76.416</c:v>
                </c:pt>
                <c:pt idx="14">
                  <c:v>62.244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33246"/>
        <c:axId val="496747119"/>
      </c:scatterChart>
      <c:valAx>
        <c:axId val="4357332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</a:t>
                </a:r>
              </a:p>
            </c:rich>
          </c:tx>
          <c:layout>
            <c:manualLayout>
              <c:xMode val="edge"/>
              <c:yMode val="edge"/>
              <c:x val="0.464545586924259"/>
              <c:y val="0.9159325661456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747119"/>
        <c:crosses val="autoZero"/>
        <c:crossBetween val="midCat"/>
      </c:valAx>
      <c:valAx>
        <c:axId val="4967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2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231775</xdr:colOff>
      <xdr:row>35</xdr:row>
      <xdr:rowOff>34925</xdr:rowOff>
    </xdr:from>
    <xdr:to>
      <xdr:col>11</xdr:col>
      <xdr:colOff>40640</xdr:colOff>
      <xdr:row>62</xdr:row>
      <xdr:rowOff>7620</xdr:rowOff>
    </xdr:to>
    <xdr:graphicFrame>
      <xdr:nvGraphicFramePr>
        <xdr:cNvPr id="4" name="图表 3"/>
        <xdr:cNvGraphicFramePr/>
      </xdr:nvGraphicFramePr>
      <xdr:xfrm>
        <a:off x="922655" y="5902325"/>
        <a:ext cx="6778625" cy="449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360680</xdr:colOff>
      <xdr:row>35</xdr:row>
      <xdr:rowOff>118110</xdr:rowOff>
    </xdr:from>
    <xdr:to>
      <xdr:col>22</xdr:col>
      <xdr:colOff>12700</xdr:colOff>
      <xdr:row>62</xdr:row>
      <xdr:rowOff>26035</xdr:rowOff>
    </xdr:to>
    <xdr:graphicFrame>
      <xdr:nvGraphicFramePr>
        <xdr:cNvPr id="7" name="图表 6"/>
        <xdr:cNvGraphicFramePr/>
      </xdr:nvGraphicFramePr>
      <xdr:xfrm>
        <a:off x="8021320" y="5985510"/>
        <a:ext cx="7282180" cy="4434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0.808513607815771</cdr:x>
      <cdr:y>0</cdr:y>
    </cdr:from>
    <cdr:to>
      <cdr:x>1</cdr:x>
      <cdr:y>0.152988403211418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3683176" y="0"/>
          <a:ext cx="872314" cy="43502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419100</xdr:colOff>
      <xdr:row>4</xdr:row>
      <xdr:rowOff>69215</xdr:rowOff>
    </xdr:from>
    <xdr:to>
      <xdr:col>20</xdr:col>
      <xdr:colOff>474980</xdr:colOff>
      <xdr:row>22</xdr:row>
      <xdr:rowOff>160654</xdr:rowOff>
    </xdr:to>
    <xdr:graphicFrame>
      <xdr:nvGraphicFramePr>
        <xdr:cNvPr id="3" name="图表 2"/>
        <xdr:cNvGraphicFramePr/>
      </xdr:nvGraphicFramePr>
      <xdr:xfrm>
        <a:off x="8801100" y="73977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539750</xdr:colOff>
      <xdr:row>22</xdr:row>
      <xdr:rowOff>83185</xdr:rowOff>
    </xdr:from>
    <xdr:to>
      <xdr:col>14</xdr:col>
      <xdr:colOff>73025</xdr:colOff>
      <xdr:row>47</xdr:row>
      <xdr:rowOff>120650</xdr:rowOff>
    </xdr:to>
    <xdr:graphicFrame>
      <xdr:nvGraphicFramePr>
        <xdr:cNvPr id="2" name="图表 1"/>
        <xdr:cNvGraphicFramePr/>
      </xdr:nvGraphicFramePr>
      <xdr:xfrm>
        <a:off x="5568950" y="3771265"/>
        <a:ext cx="6238875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542290</xdr:colOff>
      <xdr:row>22</xdr:row>
      <xdr:rowOff>80645</xdr:rowOff>
    </xdr:from>
    <xdr:to>
      <xdr:col>21</xdr:col>
      <xdr:colOff>383540</xdr:colOff>
      <xdr:row>46</xdr:row>
      <xdr:rowOff>137160</xdr:rowOff>
    </xdr:to>
    <xdr:graphicFrame>
      <xdr:nvGraphicFramePr>
        <xdr:cNvPr id="3" name="图表 2"/>
        <xdr:cNvGraphicFramePr/>
      </xdr:nvGraphicFramePr>
      <xdr:xfrm>
        <a:off x="12277090" y="3768725"/>
        <a:ext cx="570865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514350</xdr:colOff>
      <xdr:row>12</xdr:row>
      <xdr:rowOff>69215</xdr:rowOff>
    </xdr:from>
    <xdr:to>
      <xdr:col>13</xdr:col>
      <xdr:colOff>292100</xdr:colOff>
      <xdr:row>28</xdr:row>
      <xdr:rowOff>145415</xdr:rowOff>
    </xdr:to>
    <xdr:graphicFrame>
      <xdr:nvGraphicFramePr>
        <xdr:cNvPr id="2" name="图表 1"/>
        <xdr:cNvGraphicFramePr/>
      </xdr:nvGraphicFramePr>
      <xdr:xfrm>
        <a:off x="5543550" y="208089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499745</xdr:colOff>
      <xdr:row>12</xdr:row>
      <xdr:rowOff>48895</xdr:rowOff>
    </xdr:from>
    <xdr:to>
      <xdr:col>13</xdr:col>
      <xdr:colOff>268605</xdr:colOff>
      <xdr:row>28</xdr:row>
      <xdr:rowOff>164465</xdr:rowOff>
    </xdr:to>
    <xdr:graphicFrame>
      <xdr:nvGraphicFramePr>
        <xdr:cNvPr id="3" name="图表 2"/>
        <xdr:cNvGraphicFramePr/>
      </xdr:nvGraphicFramePr>
      <xdr:xfrm>
        <a:off x="5528945" y="206057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23</xdr:row>
      <xdr:rowOff>150495</xdr:rowOff>
    </xdr:from>
    <xdr:to>
      <xdr:col>7</xdr:col>
      <xdr:colOff>90170</xdr:colOff>
      <xdr:row>40</xdr:row>
      <xdr:rowOff>98425</xdr:rowOff>
    </xdr:to>
    <xdr:graphicFrame>
      <xdr:nvGraphicFramePr>
        <xdr:cNvPr id="4" name="图表 3"/>
        <xdr:cNvGraphicFramePr/>
      </xdr:nvGraphicFramePr>
      <xdr:xfrm>
        <a:off x="321310" y="400621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192405</xdr:colOff>
      <xdr:row>13</xdr:row>
      <xdr:rowOff>137160</xdr:rowOff>
    </xdr:from>
    <xdr:to>
      <xdr:col>26</xdr:col>
      <xdr:colOff>654685</xdr:colOff>
      <xdr:row>30</xdr:row>
      <xdr:rowOff>73660</xdr:rowOff>
    </xdr:to>
    <xdr:graphicFrame>
      <xdr:nvGraphicFramePr>
        <xdr:cNvPr id="3" name="图表 2"/>
        <xdr:cNvGraphicFramePr/>
      </xdr:nvGraphicFramePr>
      <xdr:xfrm>
        <a:off x="14010005" y="231648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407035</xdr:colOff>
      <xdr:row>10</xdr:row>
      <xdr:rowOff>168275</xdr:rowOff>
    </xdr:from>
    <xdr:to>
      <xdr:col>14</xdr:col>
      <xdr:colOff>178435</xdr:colOff>
      <xdr:row>27</xdr:row>
      <xdr:rowOff>104775</xdr:rowOff>
    </xdr:to>
    <xdr:graphicFrame>
      <xdr:nvGraphicFramePr>
        <xdr:cNvPr id="6" name="图表 5"/>
        <xdr:cNvGraphicFramePr/>
      </xdr:nvGraphicFramePr>
      <xdr:xfrm>
        <a:off x="5243195" y="1844040"/>
        <a:ext cx="460756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</xdr:colOff>
      <xdr:row>22</xdr:row>
      <xdr:rowOff>42545</xdr:rowOff>
    </xdr:from>
    <xdr:to>
      <xdr:col>6</xdr:col>
      <xdr:colOff>463550</xdr:colOff>
      <xdr:row>38</xdr:row>
      <xdr:rowOff>146685</xdr:rowOff>
    </xdr:to>
    <xdr:graphicFrame>
      <xdr:nvGraphicFramePr>
        <xdr:cNvPr id="8" name="图表 7"/>
        <xdr:cNvGraphicFramePr/>
      </xdr:nvGraphicFramePr>
      <xdr:xfrm>
        <a:off x="1270" y="373062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</xdr:colOff>
      <xdr:row>10</xdr:row>
      <xdr:rowOff>53340</xdr:rowOff>
    </xdr:from>
    <xdr:to>
      <xdr:col>12</xdr:col>
      <xdr:colOff>608965</xdr:colOff>
      <xdr:row>26</xdr:row>
      <xdr:rowOff>157480</xdr:rowOff>
    </xdr:to>
    <xdr:graphicFrame>
      <xdr:nvGraphicFramePr>
        <xdr:cNvPr id="9" name="图表 8"/>
        <xdr:cNvGraphicFramePr/>
      </xdr:nvGraphicFramePr>
      <xdr:xfrm>
        <a:off x="4291965" y="172974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B19" sqref="B19"/>
    </sheetView>
  </sheetViews>
  <sheetFormatPr defaultColWidth="9.06666666666667" defaultRowHeight="13.2" outlineLevelCol="7"/>
  <sheetData>
    <row r="1" spans="1:8">
      <c r="A1" t="s">
        <v>0</v>
      </c>
      <c r="B1" t="s">
        <v>1</v>
      </c>
      <c r="D1" t="s">
        <v>0</v>
      </c>
      <c r="E1" t="s">
        <v>21</v>
      </c>
      <c r="G1" t="s">
        <v>0</v>
      </c>
      <c r="H1" t="s">
        <v>1</v>
      </c>
    </row>
    <row r="2" spans="1:8">
      <c r="A2">
        <v>1</v>
      </c>
      <c r="B2">
        <v>0</v>
      </c>
      <c r="D2">
        <v>2.05</v>
      </c>
      <c r="E2">
        <v>0.098</v>
      </c>
      <c r="G2">
        <v>1</v>
      </c>
      <c r="H2">
        <v>0</v>
      </c>
    </row>
    <row r="3" spans="1:8">
      <c r="A3">
        <v>2.46</v>
      </c>
      <c r="B3">
        <v>0.002</v>
      </c>
      <c r="D3">
        <v>2.1</v>
      </c>
      <c r="E3">
        <v>0.121</v>
      </c>
      <c r="G3">
        <v>1.72</v>
      </c>
      <c r="H3">
        <v>0.002</v>
      </c>
    </row>
    <row r="4" spans="1:8">
      <c r="A4">
        <v>2.6</v>
      </c>
      <c r="B4">
        <v>0.027</v>
      </c>
      <c r="D4">
        <v>2.14</v>
      </c>
      <c r="E4">
        <v>0.139</v>
      </c>
      <c r="G4">
        <v>1.89</v>
      </c>
      <c r="H4">
        <v>0.036</v>
      </c>
    </row>
    <row r="5" spans="1:8">
      <c r="A5">
        <v>2.64</v>
      </c>
      <c r="B5">
        <v>0.051</v>
      </c>
      <c r="D5">
        <v>2.2</v>
      </c>
      <c r="E5">
        <v>0.176</v>
      </c>
      <c r="G5">
        <v>1.98</v>
      </c>
      <c r="H5">
        <v>0.067</v>
      </c>
    </row>
    <row r="6" spans="1:8">
      <c r="A6">
        <v>2.74</v>
      </c>
      <c r="B6">
        <v>0.098</v>
      </c>
      <c r="D6">
        <v>2.25</v>
      </c>
      <c r="E6">
        <v>0.208</v>
      </c>
      <c r="G6">
        <v>2.1</v>
      </c>
      <c r="H6">
        <v>0.125</v>
      </c>
    </row>
    <row r="7" spans="1:8">
      <c r="A7">
        <v>2.78</v>
      </c>
      <c r="B7">
        <v>0.118</v>
      </c>
      <c r="D7">
        <v>2.32</v>
      </c>
      <c r="E7">
        <v>0.25</v>
      </c>
      <c r="G7">
        <v>2.22</v>
      </c>
      <c r="H7">
        <v>0.191</v>
      </c>
    </row>
    <row r="8" spans="1:8">
      <c r="A8">
        <v>2.81</v>
      </c>
      <c r="B8">
        <v>0.136</v>
      </c>
      <c r="D8">
        <v>2.37</v>
      </c>
      <c r="E8">
        <v>0.286</v>
      </c>
      <c r="G8">
        <v>2.34</v>
      </c>
      <c r="H8">
        <v>0.267</v>
      </c>
    </row>
    <row r="9" spans="1:8">
      <c r="A9">
        <v>2.86</v>
      </c>
      <c r="B9">
        <v>0.177</v>
      </c>
      <c r="D9">
        <v>2.39</v>
      </c>
      <c r="E9">
        <v>0.304</v>
      </c>
      <c r="G9">
        <v>2.42</v>
      </c>
      <c r="H9">
        <v>0.321</v>
      </c>
    </row>
    <row r="10" spans="1:5">
      <c r="A10">
        <v>2.89</v>
      </c>
      <c r="B10">
        <v>0.198</v>
      </c>
      <c r="D10">
        <v>2.5</v>
      </c>
      <c r="E10">
        <v>0.387</v>
      </c>
    </row>
    <row r="11" spans="1:7">
      <c r="A11">
        <v>2.94</v>
      </c>
      <c r="B11">
        <v>0.236</v>
      </c>
      <c r="D11">
        <v>2.59</v>
      </c>
      <c r="E11">
        <v>0.46</v>
      </c>
      <c r="G11" t="s">
        <v>22</v>
      </c>
    </row>
    <row r="12" spans="1:7">
      <c r="A12">
        <v>2.96</v>
      </c>
      <c r="B12">
        <v>0.25</v>
      </c>
      <c r="D12">
        <v>2.75</v>
      </c>
      <c r="E12">
        <v>0.593</v>
      </c>
      <c r="G12" t="b">
        <v>1</v>
      </c>
    </row>
    <row r="13" spans="1:5">
      <c r="A13">
        <v>3</v>
      </c>
      <c r="B13">
        <v>0.273</v>
      </c>
      <c r="D13">
        <v>2.87</v>
      </c>
      <c r="E13">
        <v>0.696</v>
      </c>
    </row>
    <row r="14" spans="4:5">
      <c r="D14">
        <v>2.95</v>
      </c>
      <c r="E14">
        <v>0.77</v>
      </c>
    </row>
    <row r="15" spans="1:4">
      <c r="A15" t="s">
        <v>23</v>
      </c>
      <c r="D15" t="s">
        <v>22</v>
      </c>
    </row>
    <row r="16" spans="1:1">
      <c r="A16" t="b">
        <v>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zoomScale="68" zoomScaleNormal="68" topLeftCell="A23" workbookViewId="0">
      <selection activeCell="V30" sqref="V30"/>
    </sheetView>
  </sheetViews>
  <sheetFormatPr defaultColWidth="9.06666666666667" defaultRowHeight="13.2"/>
  <cols>
    <col min="8" max="9" width="9.46666666666667"/>
    <col min="13" max="13" width="9.46666666666667"/>
  </cols>
  <sheetData>
    <row r="1" spans="1:13">
      <c r="A1" t="s">
        <v>0</v>
      </c>
      <c r="B1" t="s">
        <v>1</v>
      </c>
      <c r="C1" t="s">
        <v>24</v>
      </c>
      <c r="F1" t="s">
        <v>0</v>
      </c>
      <c r="G1" t="s">
        <v>21</v>
      </c>
      <c r="H1" t="s">
        <v>24</v>
      </c>
      <c r="K1" t="s">
        <v>7</v>
      </c>
      <c r="L1" t="s">
        <v>1</v>
      </c>
      <c r="M1" t="s">
        <v>24</v>
      </c>
    </row>
    <row r="2" spans="1:13">
      <c r="A2">
        <v>4.78</v>
      </c>
      <c r="B2">
        <v>57</v>
      </c>
      <c r="C2">
        <f>A2*B2</f>
        <v>272.46</v>
      </c>
      <c r="F2">
        <v>5.39</v>
      </c>
      <c r="G2">
        <v>65.4</v>
      </c>
      <c r="H2">
        <f>F2*G2</f>
        <v>352.506</v>
      </c>
      <c r="K2">
        <v>5.63</v>
      </c>
      <c r="L2">
        <v>68.5</v>
      </c>
      <c r="M2">
        <f>K2*L2</f>
        <v>385.655</v>
      </c>
    </row>
    <row r="3" spans="1:13">
      <c r="A3">
        <v>4.76</v>
      </c>
      <c r="B3">
        <v>57.1</v>
      </c>
      <c r="C3">
        <f t="shared" ref="C3:C16" si="0">A3*B3</f>
        <v>271.796</v>
      </c>
      <c r="F3">
        <v>5.37</v>
      </c>
      <c r="G3">
        <v>70.7</v>
      </c>
      <c r="H3">
        <f t="shared" ref="H3:H19" si="1">F3*G3</f>
        <v>379.659</v>
      </c>
      <c r="K3">
        <v>5.61</v>
      </c>
      <c r="L3">
        <v>72.6</v>
      </c>
      <c r="M3">
        <f>K3*L3</f>
        <v>407.286</v>
      </c>
    </row>
    <row r="4" spans="1:13">
      <c r="A4">
        <v>4.36</v>
      </c>
      <c r="B4">
        <v>75.1</v>
      </c>
      <c r="C4">
        <f t="shared" si="0"/>
        <v>327.436</v>
      </c>
      <c r="F4">
        <v>5.35</v>
      </c>
      <c r="G4">
        <v>82.1</v>
      </c>
      <c r="H4">
        <f t="shared" si="1"/>
        <v>439.235</v>
      </c>
      <c r="K4">
        <v>5.59</v>
      </c>
      <c r="L4">
        <v>82.6</v>
      </c>
      <c r="M4">
        <f>K4*L4</f>
        <v>461.734</v>
      </c>
    </row>
    <row r="5" spans="1:13">
      <c r="A5">
        <v>3.96</v>
      </c>
      <c r="B5">
        <v>82.3</v>
      </c>
      <c r="C5">
        <f t="shared" si="0"/>
        <v>325.908</v>
      </c>
      <c r="F5">
        <v>5.33</v>
      </c>
      <c r="G5">
        <v>89.8</v>
      </c>
      <c r="H5">
        <f t="shared" si="1"/>
        <v>478.634</v>
      </c>
      <c r="K5">
        <v>5.57</v>
      </c>
      <c r="L5">
        <v>100.6</v>
      </c>
      <c r="M5">
        <f>K5*L5</f>
        <v>560.342</v>
      </c>
    </row>
    <row r="6" spans="1:13">
      <c r="A6">
        <v>3.76</v>
      </c>
      <c r="B6">
        <v>82.1</v>
      </c>
      <c r="C6">
        <f t="shared" si="0"/>
        <v>308.696</v>
      </c>
      <c r="F6">
        <v>5.31</v>
      </c>
      <c r="G6">
        <v>97.5</v>
      </c>
      <c r="H6">
        <f t="shared" si="1"/>
        <v>517.725</v>
      </c>
      <c r="K6">
        <v>5.51</v>
      </c>
      <c r="L6">
        <v>151.5</v>
      </c>
      <c r="M6">
        <f t="shared" ref="M6:M16" si="2">K6*L6</f>
        <v>834.765</v>
      </c>
    </row>
    <row r="7" spans="1:13">
      <c r="A7">
        <v>3.54</v>
      </c>
      <c r="B7">
        <v>82.6</v>
      </c>
      <c r="C7">
        <f t="shared" si="0"/>
        <v>292.404</v>
      </c>
      <c r="F7">
        <v>5.29</v>
      </c>
      <c r="G7">
        <v>102.8</v>
      </c>
      <c r="H7">
        <f t="shared" si="1"/>
        <v>543.812</v>
      </c>
      <c r="K7">
        <v>5.45</v>
      </c>
      <c r="L7">
        <v>203.3</v>
      </c>
      <c r="M7">
        <f t="shared" si="2"/>
        <v>1107.985</v>
      </c>
    </row>
    <row r="8" spans="1:13">
      <c r="A8">
        <v>2.94</v>
      </c>
      <c r="B8">
        <v>83.2</v>
      </c>
      <c r="C8">
        <f t="shared" si="0"/>
        <v>244.608</v>
      </c>
      <c r="F8">
        <v>5.27</v>
      </c>
      <c r="G8">
        <v>124.1</v>
      </c>
      <c r="H8">
        <f t="shared" si="1"/>
        <v>654.007</v>
      </c>
      <c r="K8">
        <v>5.39</v>
      </c>
      <c r="L8">
        <v>222</v>
      </c>
      <c r="M8">
        <f t="shared" si="2"/>
        <v>1196.58</v>
      </c>
    </row>
    <row r="9" spans="1:13">
      <c r="A9">
        <v>2.3</v>
      </c>
      <c r="B9">
        <v>81.7</v>
      </c>
      <c r="C9">
        <f t="shared" si="0"/>
        <v>187.91</v>
      </c>
      <c r="F9">
        <v>5.13</v>
      </c>
      <c r="G9">
        <v>176.2</v>
      </c>
      <c r="H9">
        <f t="shared" si="1"/>
        <v>903.906</v>
      </c>
      <c r="K9">
        <v>5.21</v>
      </c>
      <c r="L9">
        <v>349.4</v>
      </c>
      <c r="M9">
        <f t="shared" si="2"/>
        <v>1820.374</v>
      </c>
    </row>
    <row r="10" spans="1:13">
      <c r="A10">
        <v>2</v>
      </c>
      <c r="B10">
        <v>80.3</v>
      </c>
      <c r="C10">
        <f t="shared" si="0"/>
        <v>160.6</v>
      </c>
      <c r="F10">
        <v>5.08</v>
      </c>
      <c r="G10">
        <v>186.9</v>
      </c>
      <c r="H10">
        <f t="shared" si="1"/>
        <v>949.452</v>
      </c>
      <c r="K10">
        <v>4.34</v>
      </c>
      <c r="L10">
        <v>478.6</v>
      </c>
      <c r="M10">
        <f t="shared" si="2"/>
        <v>2077.124</v>
      </c>
    </row>
    <row r="11" spans="1:13">
      <c r="A11">
        <v>1.78</v>
      </c>
      <c r="B11">
        <v>79.4</v>
      </c>
      <c r="C11">
        <f t="shared" si="0"/>
        <v>141.332</v>
      </c>
      <c r="F11">
        <v>5.02</v>
      </c>
      <c r="G11">
        <v>199.1</v>
      </c>
      <c r="H11">
        <f t="shared" si="1"/>
        <v>999.482</v>
      </c>
      <c r="K11">
        <v>3.56</v>
      </c>
      <c r="L11">
        <v>501.4</v>
      </c>
      <c r="M11">
        <f t="shared" si="2"/>
        <v>1784.984</v>
      </c>
    </row>
    <row r="12" spans="1:13">
      <c r="A12">
        <v>1.56</v>
      </c>
      <c r="B12">
        <v>79</v>
      </c>
      <c r="C12">
        <f t="shared" si="0"/>
        <v>123.24</v>
      </c>
      <c r="F12">
        <v>4.86</v>
      </c>
      <c r="G12">
        <v>221.6</v>
      </c>
      <c r="H12">
        <f t="shared" si="1"/>
        <v>1076.976</v>
      </c>
      <c r="K12">
        <v>2.28</v>
      </c>
      <c r="L12">
        <v>513.4</v>
      </c>
      <c r="M12">
        <f t="shared" si="2"/>
        <v>1170.552</v>
      </c>
    </row>
    <row r="13" spans="1:13">
      <c r="A13">
        <v>1.42</v>
      </c>
      <c r="B13">
        <v>78.8</v>
      </c>
      <c r="C13">
        <f t="shared" si="0"/>
        <v>111.896</v>
      </c>
      <c r="F13">
        <v>4.3</v>
      </c>
      <c r="G13">
        <v>264.9</v>
      </c>
      <c r="H13">
        <f t="shared" si="1"/>
        <v>1139.07</v>
      </c>
      <c r="K13">
        <v>2.04</v>
      </c>
      <c r="L13">
        <v>511</v>
      </c>
      <c r="M13">
        <f t="shared" si="2"/>
        <v>1042.44</v>
      </c>
    </row>
    <row r="14" spans="1:13">
      <c r="A14">
        <v>1.22</v>
      </c>
      <c r="B14">
        <v>78</v>
      </c>
      <c r="C14">
        <f t="shared" si="0"/>
        <v>95.16</v>
      </c>
      <c r="F14">
        <v>2.98</v>
      </c>
      <c r="G14">
        <v>271.3</v>
      </c>
      <c r="H14">
        <f t="shared" si="1"/>
        <v>808.474</v>
      </c>
      <c r="K14">
        <v>0.88</v>
      </c>
      <c r="L14">
        <v>510.1</v>
      </c>
      <c r="M14">
        <f t="shared" si="2"/>
        <v>448.888</v>
      </c>
    </row>
    <row r="15" spans="1:13">
      <c r="A15">
        <v>0.96</v>
      </c>
      <c r="B15">
        <v>79.6</v>
      </c>
      <c r="C15">
        <f t="shared" si="0"/>
        <v>76.416</v>
      </c>
      <c r="F15">
        <v>2.12</v>
      </c>
      <c r="G15">
        <v>269.6</v>
      </c>
      <c r="H15">
        <f t="shared" si="1"/>
        <v>571.552</v>
      </c>
      <c r="K15">
        <v>0.48</v>
      </c>
      <c r="L15">
        <v>527</v>
      </c>
      <c r="M15">
        <f t="shared" si="2"/>
        <v>252.96</v>
      </c>
    </row>
    <row r="16" spans="1:13">
      <c r="A16">
        <v>0.78</v>
      </c>
      <c r="B16">
        <v>79.8</v>
      </c>
      <c r="C16">
        <f t="shared" si="0"/>
        <v>62.244</v>
      </c>
      <c r="F16">
        <v>1.32</v>
      </c>
      <c r="G16">
        <v>270.3</v>
      </c>
      <c r="H16">
        <f t="shared" si="1"/>
        <v>356.796</v>
      </c>
      <c r="K16">
        <v>0.34</v>
      </c>
      <c r="L16">
        <v>509.4</v>
      </c>
      <c r="M16">
        <f t="shared" si="2"/>
        <v>173.196</v>
      </c>
    </row>
    <row r="17" spans="6:8">
      <c r="F17">
        <v>0.86</v>
      </c>
      <c r="G17">
        <v>267.6</v>
      </c>
      <c r="H17">
        <f t="shared" si="1"/>
        <v>230.136</v>
      </c>
    </row>
    <row r="18" spans="6:8">
      <c r="F18">
        <v>0.38</v>
      </c>
      <c r="G18">
        <v>266.5</v>
      </c>
      <c r="H18">
        <f t="shared" si="1"/>
        <v>101.27</v>
      </c>
    </row>
    <row r="19" spans="6:8">
      <c r="F19">
        <v>0.18</v>
      </c>
      <c r="G19">
        <v>264.4</v>
      </c>
      <c r="H19">
        <f t="shared" si="1"/>
        <v>47.592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D39" sqref="D39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60" zoomScaleNormal="60" workbookViewId="0">
      <selection activeCell="H52" sqref="H52"/>
    </sheetView>
  </sheetViews>
  <sheetFormatPr defaultColWidth="11" defaultRowHeight="13.2" outlineLevelCol="3"/>
  <sheetData>
    <row r="1" spans="1:4">
      <c r="A1" t="s">
        <v>0</v>
      </c>
      <c r="B1" t="s">
        <v>1</v>
      </c>
      <c r="C1" t="s">
        <v>10</v>
      </c>
      <c r="D1" t="s">
        <v>2</v>
      </c>
    </row>
    <row r="2" spans="1:4">
      <c r="A2">
        <v>2.06</v>
      </c>
      <c r="B2">
        <v>0.22</v>
      </c>
      <c r="C2">
        <f>A2</f>
        <v>2.06</v>
      </c>
      <c r="D2">
        <f>A2*B2</f>
        <v>0.4532</v>
      </c>
    </row>
    <row r="3" spans="1:4">
      <c r="A3">
        <v>2.08</v>
      </c>
      <c r="B3">
        <v>0.22</v>
      </c>
      <c r="C3">
        <f t="shared" ref="C3:C10" si="0">A3</f>
        <v>2.08</v>
      </c>
      <c r="D3">
        <f t="shared" ref="D3:D10" si="1">A3*B3</f>
        <v>0.4576</v>
      </c>
    </row>
    <row r="4" spans="1:4">
      <c r="A4">
        <v>2.22</v>
      </c>
      <c r="B4">
        <v>0.21</v>
      </c>
      <c r="C4">
        <f t="shared" si="0"/>
        <v>2.22</v>
      </c>
      <c r="D4">
        <f t="shared" si="1"/>
        <v>0.4662</v>
      </c>
    </row>
    <row r="5" spans="1:4">
      <c r="A5">
        <v>2.9</v>
      </c>
      <c r="B5">
        <v>0.21</v>
      </c>
      <c r="C5">
        <f t="shared" si="0"/>
        <v>2.9</v>
      </c>
      <c r="D5">
        <f t="shared" si="1"/>
        <v>0.609</v>
      </c>
    </row>
    <row r="6" spans="1:4">
      <c r="A6">
        <v>3.46</v>
      </c>
      <c r="B6">
        <v>0.2</v>
      </c>
      <c r="C6">
        <f t="shared" si="0"/>
        <v>3.46</v>
      </c>
      <c r="D6">
        <f t="shared" si="1"/>
        <v>0.692</v>
      </c>
    </row>
    <row r="7" spans="1:4">
      <c r="A7">
        <v>4.84</v>
      </c>
      <c r="B7">
        <v>0.19</v>
      </c>
      <c r="C7">
        <f t="shared" si="0"/>
        <v>4.84</v>
      </c>
      <c r="D7">
        <f t="shared" si="1"/>
        <v>0.9196</v>
      </c>
    </row>
    <row r="8" spans="1:4">
      <c r="A8">
        <v>4.88</v>
      </c>
      <c r="B8">
        <v>0.12</v>
      </c>
      <c r="C8">
        <f t="shared" si="0"/>
        <v>4.88</v>
      </c>
      <c r="D8">
        <f t="shared" si="1"/>
        <v>0.5856</v>
      </c>
    </row>
    <row r="9" spans="1:4">
      <c r="A9">
        <v>4.9</v>
      </c>
      <c r="B9">
        <v>0.08</v>
      </c>
      <c r="C9">
        <f t="shared" si="0"/>
        <v>4.9</v>
      </c>
      <c r="D9">
        <f t="shared" si="1"/>
        <v>0.392</v>
      </c>
    </row>
    <row r="10" spans="1:4">
      <c r="A10">
        <v>4.92</v>
      </c>
      <c r="B10">
        <v>0.06</v>
      </c>
      <c r="C10">
        <f t="shared" si="0"/>
        <v>4.92</v>
      </c>
      <c r="D10">
        <f t="shared" si="1"/>
        <v>0.2952</v>
      </c>
    </row>
    <row r="19" spans="2:2">
      <c r="B19" t="s">
        <v>11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12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83" zoomScaleNormal="83" workbookViewId="0">
      <selection activeCell="O7" sqref="O7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13</v>
      </c>
      <c r="B18" t="s">
        <v>14</v>
      </c>
    </row>
    <row r="19" spans="1:17">
      <c r="A19" t="s">
        <v>15</v>
      </c>
      <c r="B19" t="s">
        <v>16</v>
      </c>
      <c r="Q19" t="s">
        <v>17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O1" workbookViewId="0">
      <selection activeCell="S22" sqref="S22"/>
    </sheetView>
  </sheetViews>
  <sheetFormatPr defaultColWidth="9.06666666666667" defaultRowHeight="13.2"/>
  <sheetData>
    <row r="1" spans="1:8">
      <c r="A1" t="s">
        <v>18</v>
      </c>
      <c r="B1" t="s">
        <v>19</v>
      </c>
      <c r="D1" t="s">
        <v>19</v>
      </c>
      <c r="F1" t="s">
        <v>19</v>
      </c>
      <c r="H1" t="s">
        <v>20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 t="shared" si="2"/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20" si="4">J3</f>
        <v>0.01</v>
      </c>
      <c r="N7">
        <f t="shared" ref="N7:N20" si="5">K3</f>
        <v>0</v>
      </c>
      <c r="P7">
        <f t="shared" si="2"/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6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 t="shared" si="6"/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 t="shared" si="1"/>
        <v>0.23</v>
      </c>
      <c r="F16">
        <v>0.072</v>
      </c>
      <c r="J16">
        <f t="shared" si="6"/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 t="shared" si="4"/>
        <v>0.46</v>
      </c>
      <c r="N18">
        <f t="shared" si="5"/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 t="shared" si="4"/>
        <v>0.48</v>
      </c>
      <c r="N19">
        <f t="shared" si="5"/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 t="shared" si="4"/>
        <v>0.5</v>
      </c>
      <c r="N20">
        <f t="shared" si="5"/>
        <v>0.327</v>
      </c>
      <c r="P20">
        <f t="shared" si="2"/>
        <v>2.3</v>
      </c>
      <c r="Q20">
        <f t="shared" si="3"/>
        <v>0.327</v>
      </c>
    </row>
    <row r="21" spans="19:19">
      <c r="S21" t="b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  <vt:lpstr>blue</vt:lpstr>
      <vt:lpstr>PV panels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2023-05-24T00:29:00Z</dcterms:created>
  <dcterms:modified xsi:type="dcterms:W3CDTF">2023-06-17T21:05:29Z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