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60" firstSheet="3" activeTab="7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  <sheet name="PV panels" sheetId="11" r:id="rId11"/>
  </sheets>
  <calcPr calcId="144525"/>
</workbook>
</file>

<file path=xl/sharedStrings.xml><?xml version="1.0" encoding="utf-8"?>
<sst xmlns="http://schemas.openxmlformats.org/spreadsheetml/2006/main" count="62" uniqueCount="25">
  <si>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</si>
  <si>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</si>
  <si>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</si>
  <si>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</si>
  <si>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</si>
  <si>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</si>
  <si>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</si>
  <si>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</si>
  <si>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</si>
  <si>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</si>
  <si>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V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</si>
  <si>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</si>
  <si>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</si>
  <si>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</si>
  <si>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</si>
  <si>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</si>
  <si>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</si>
  <si>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</si>
  <si>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</si>
  <si>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</si>
  <si>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</si>
  <si>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</si>
  <si>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</si>
  <si>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</si>
  <si>
    <t>Power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</si>
</sst>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PV'!$C$2:$C$10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PV'!$D$2:$D$10</c:f>
              <c:numCache>
                <c:formatCode>General</c:formatCode>
                <c:ptCount val="9"/>
                <c:pt idx="0">
                  <c:v>0.4532</c:v>
                </c:pt>
                <c:pt idx="1">
                  <c:v>0.4576</c:v>
                </c:pt>
                <c:pt idx="2">
                  <c:v>0.4662</c:v>
                </c:pt>
                <c:pt idx="3">
                  <c:v>0.609</c:v>
                </c:pt>
                <c:pt idx="4">
                  <c:v>0.692</c:v>
                </c:pt>
                <c:pt idx="5">
                  <c:v>0.9196</c:v>
                </c:pt>
                <c:pt idx="6">
                  <c:v>0.5856</c:v>
                </c:pt>
                <c:pt idx="7">
                  <c:v>0.392</c:v>
                </c:pt>
                <c:pt idx="8">
                  <c:v>0.2952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156"/>
        <c:axId val="934777849"/>
      </c:scatterChart>
      <c:valAx>
        <c:axId val="334595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777849"/>
        <c:crosses val="autoZero"/>
        <c:crossBetween val="midCat"/>
      </c:valAx>
      <c:valAx>
        <c:axId val="934777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951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panels'!$L$2:$L$16</c:f>
              <c:numCache>
                <c:formatCode>General</c:formatCode>
                <c:ptCount val="15"/>
                <c:pt idx="0">
                  <c:v>68.5</c:v>
                </c:pt>
                <c:pt idx="1">
                  <c:v>72.6</c:v>
                </c:pt>
                <c:pt idx="2">
                  <c:v>82.6</c:v>
                </c:pt>
                <c:pt idx="3">
                  <c:v>100.6</c:v>
                </c:pt>
                <c:pt idx="4">
                  <c:v>151.5</c:v>
                </c:pt>
                <c:pt idx="5">
                  <c:v>203.3</c:v>
                </c:pt>
                <c:pt idx="6">
                  <c:v>222</c:v>
                </c:pt>
                <c:pt idx="7">
                  <c:v>349.4</c:v>
                </c:pt>
                <c:pt idx="8">
                  <c:v>478.6</c:v>
                </c:pt>
                <c:pt idx="9">
                  <c:v>501.4</c:v>
                </c:pt>
                <c:pt idx="10">
                  <c:v>513.4</c:v>
                </c:pt>
                <c:pt idx="11">
                  <c:v>511</c:v>
                </c:pt>
                <c:pt idx="12">
                  <c:v>510.1</c:v>
                </c:pt>
                <c:pt idx="13">
                  <c:v>527</c:v>
                </c:pt>
                <c:pt idx="14">
                  <c:v>509.4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panels'!$G$2:$G$19</c:f>
              <c:numCache>
                <c:formatCode>General</c:formatCode>
                <c:ptCount val="18"/>
                <c:pt idx="0">
                  <c:v>65.4</c:v>
                </c:pt>
                <c:pt idx="1">
                  <c:v>70.7</c:v>
                </c:pt>
                <c:pt idx="2">
                  <c:v>82.1</c:v>
                </c:pt>
                <c:pt idx="3">
                  <c:v>89.8</c:v>
                </c:pt>
                <c:pt idx="4">
                  <c:v>97.5</c:v>
                </c:pt>
                <c:pt idx="5">
                  <c:v>102.8</c:v>
                </c:pt>
                <c:pt idx="6">
                  <c:v>124.1</c:v>
                </c:pt>
                <c:pt idx="7">
                  <c:v>176.2</c:v>
                </c:pt>
                <c:pt idx="8">
                  <c:v>186.9</c:v>
                </c:pt>
                <c:pt idx="9">
                  <c:v>199.1</c:v>
                </c:pt>
                <c:pt idx="10">
                  <c:v>221.6</c:v>
                </c:pt>
                <c:pt idx="11">
                  <c:v>264.9</c:v>
                </c:pt>
                <c:pt idx="12">
                  <c:v>271.3</c:v>
                </c:pt>
                <c:pt idx="13">
                  <c:v>269.6</c:v>
                </c:pt>
                <c:pt idx="14">
                  <c:v>270.3</c:v>
                </c:pt>
                <c:pt idx="15">
                  <c:v>267.6</c:v>
                </c:pt>
                <c:pt idx="16">
                  <c:v>266.5</c:v>
                </c:pt>
                <c:pt idx="17">
                  <c:v>264.4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panels'!$B$2:$B$16</c:f>
              <c:numCache>
                <c:formatCode>General</c:formatCode>
                <c:ptCount val="15"/>
                <c:pt idx="0">
                  <c:v>57</c:v>
                </c:pt>
                <c:pt idx="1">
                  <c:v>57.1</c:v>
                </c:pt>
                <c:pt idx="2">
                  <c:v>75.1</c:v>
                </c:pt>
                <c:pt idx="3">
                  <c:v>82.3</c:v>
                </c:pt>
                <c:pt idx="4">
                  <c:v>82.1</c:v>
                </c:pt>
                <c:pt idx="5">
                  <c:v>82.6</c:v>
                </c:pt>
                <c:pt idx="6">
                  <c:v>83.2</c:v>
                </c:pt>
                <c:pt idx="7">
                  <c:v>81.7</c:v>
                </c:pt>
                <c:pt idx="8">
                  <c:v>80.3</c:v>
                </c:pt>
                <c:pt idx="9">
                  <c:v>79.4</c:v>
                </c:pt>
                <c:pt idx="10">
                  <c:v>79</c:v>
                </c:pt>
                <c:pt idx="11">
                  <c:v>78.8</c:v>
                </c:pt>
                <c:pt idx="12">
                  <c:v>78</c:v>
                </c:pt>
                <c:pt idx="13">
                  <c:v>79.6</c:v>
                </c:pt>
                <c:pt idx="14">
                  <c:v>79.8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7649"/>
        <c:axId val="733431253"/>
      </c:scatterChart>
      <c:valAx>
        <c:axId val="4217876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31253"/>
        <c:crosses val="autoZero"/>
        <c:crossBetween val="midCat"/>
      </c:valAx>
      <c:valAx>
        <c:axId val="733431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87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5092763562824"/>
          <c:y val="0.141135248773651"/>
          <c:w val="0.890477446584015"/>
          <c:h val="0.676019621583742"/>
        </c:manualLayout>
      </c:layout>
      <c:scatterChart>
        <c:scatterStyle val="marker"/>
        <c:varyColors val="0"/>
        <c:ser>
          <c:idx val="2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panels'!$M$2:$M$16</c:f>
              <c:numCache>
                <c:formatCode>General</c:formatCode>
                <c:ptCount val="15"/>
                <c:pt idx="0">
                  <c:v>385.655</c:v>
                </c:pt>
                <c:pt idx="1">
                  <c:v>407.286</c:v>
                </c:pt>
                <c:pt idx="2">
                  <c:v>461.734</c:v>
                </c:pt>
                <c:pt idx="3">
                  <c:v>560.342</c:v>
                </c:pt>
                <c:pt idx="4">
                  <c:v>834.765</c:v>
                </c:pt>
                <c:pt idx="5">
                  <c:v>1107.985</c:v>
                </c:pt>
                <c:pt idx="6">
                  <c:v>1196.58</c:v>
                </c:pt>
                <c:pt idx="7">
                  <c:v>1820.374</c:v>
                </c:pt>
                <c:pt idx="8">
                  <c:v>2077.124</c:v>
                </c:pt>
                <c:pt idx="9">
                  <c:v>1784.984</c:v>
                </c:pt>
                <c:pt idx="10">
                  <c:v>1170.552</c:v>
                </c:pt>
                <c:pt idx="11">
                  <c:v>1042.44</c:v>
                </c:pt>
                <c:pt idx="12">
                  <c:v>448.888</c:v>
                </c:pt>
                <c:pt idx="13">
                  <c:v>252.96</c:v>
                </c:pt>
                <c:pt idx="14">
                  <c:v>173.196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panels'!$H$2:$H$19</c:f>
              <c:numCache>
                <c:formatCode>General</c:formatCode>
                <c:ptCount val="18"/>
                <c:pt idx="0">
                  <c:v>352.506</c:v>
                </c:pt>
                <c:pt idx="1">
                  <c:v>379.659</c:v>
                </c:pt>
                <c:pt idx="2">
                  <c:v>439.235</c:v>
                </c:pt>
                <c:pt idx="3">
                  <c:v>478.634</c:v>
                </c:pt>
                <c:pt idx="4">
                  <c:v>517.725</c:v>
                </c:pt>
                <c:pt idx="5">
                  <c:v>543.812</c:v>
                </c:pt>
                <c:pt idx="6">
                  <c:v>654.007</c:v>
                </c:pt>
                <c:pt idx="7">
                  <c:v>903.906</c:v>
                </c:pt>
                <c:pt idx="8">
                  <c:v>949.452</c:v>
                </c:pt>
                <c:pt idx="9">
                  <c:v>999.482</c:v>
                </c:pt>
                <c:pt idx="10">
                  <c:v>1076.976</c:v>
                </c:pt>
                <c:pt idx="11">
                  <c:v>1139.07</c:v>
                </c:pt>
                <c:pt idx="12">
                  <c:v>808.474</c:v>
                </c:pt>
                <c:pt idx="13">
                  <c:v>571.552</c:v>
                </c:pt>
                <c:pt idx="14">
                  <c:v>356.796</c:v>
                </c:pt>
                <c:pt idx="15">
                  <c:v>230.136</c:v>
                </c:pt>
                <c:pt idx="16">
                  <c:v>101.27</c:v>
                </c:pt>
                <c:pt idx="17">
                  <c:v>47.592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panels'!$C$2:$C$16</c:f>
              <c:numCache>
                <c:formatCode>General</c:formatCode>
                <c:ptCount val="15"/>
                <c:pt idx="0">
                  <c:v>272.46</c:v>
                </c:pt>
                <c:pt idx="1">
                  <c:v>271.796</c:v>
                </c:pt>
                <c:pt idx="2">
                  <c:v>327.436</c:v>
                </c:pt>
                <c:pt idx="3">
                  <c:v>325.908</c:v>
                </c:pt>
                <c:pt idx="4">
                  <c:v>308.696</c:v>
                </c:pt>
                <c:pt idx="5">
                  <c:v>292.404</c:v>
                </c:pt>
                <c:pt idx="6">
                  <c:v>244.608</c:v>
                </c:pt>
                <c:pt idx="7">
                  <c:v>187.91</c:v>
                </c:pt>
                <c:pt idx="8">
                  <c:v>160.6</c:v>
                </c:pt>
                <c:pt idx="9">
                  <c:v>141.332</c:v>
                </c:pt>
                <c:pt idx="10">
                  <c:v>123.24</c:v>
                </c:pt>
                <c:pt idx="11">
                  <c:v>111.896</c:v>
                </c:pt>
                <c:pt idx="12">
                  <c:v>95.16</c:v>
                </c:pt>
                <c:pt idx="13">
                  <c:v>76.416</c:v>
                </c:pt>
                <c:pt idx="14">
                  <c:v>62.244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33246"/>
        <c:axId val="496747119"/>
      </c:scatterChart>
      <c:valAx>
        <c:axId val="4357332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</a:t>
                </a:r>
              </a:p>
            </c:rich>
          </c:tx>
          <c:layout>
            <c:manualLayout>
              <c:xMode val="edge"/>
              <c:yMode val="edge"/>
              <c:x val="0.464545586924259"/>
              <c:y val="0.915932566145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747119"/>
        <c:crosses val="autoZero"/>
        <c:crossBetween val="midCat"/>
      </c:valAx>
      <c:valAx>
        <c:axId val="4967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2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231775</xdr:colOff>
      <xdr:row>35</xdr:row>
      <xdr:rowOff>34925</xdr:rowOff>
    </xdr:from>
    <xdr:to>
      <xdr:col>11</xdr:col>
      <xdr:colOff>40640</xdr:colOff>
      <xdr:row>62</xdr:row>
      <xdr:rowOff>7620</xdr:rowOff>
    </xdr:to>
    <xdr:graphicFrame>
      <xdr:nvGraphicFramePr>
        <xdr:cNvPr id="4" name="图表 3"/>
        <xdr:cNvGraphicFramePr/>
      </xdr:nvGraphicFramePr>
      <xdr:xfrm>
        <a:off x="922655" y="5902325"/>
        <a:ext cx="6778625" cy="449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360680</xdr:colOff>
      <xdr:row>35</xdr:row>
      <xdr:rowOff>118110</xdr:rowOff>
    </xdr:from>
    <xdr:to>
      <xdr:col>22</xdr:col>
      <xdr:colOff>12700</xdr:colOff>
      <xdr:row>62</xdr:row>
      <xdr:rowOff>26035</xdr:rowOff>
    </xdr:to>
    <xdr:graphicFrame>
      <xdr:nvGraphicFramePr>
        <xdr:cNvPr id="7" name="图表 6"/>
        <xdr:cNvGraphicFramePr/>
      </xdr:nvGraphicFramePr>
      <xdr:xfrm>
        <a:off x="8021320" y="5985510"/>
        <a:ext cx="7282180" cy="4434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0.808513607815771</cdr:x>
      <cdr:y>0</cdr:y>
    </cdr:from>
    <cdr:to>
      <cdr:x>1</cdr:x>
      <cdr:y>0.152988403211418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3683176" y="0"/>
          <a:ext cx="872314" cy="43502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4</xdr:row>
      <xdr:rowOff>69215</xdr:rowOff>
    </xdr:from>
    <xdr:to>
      <xdr:col>20</xdr:col>
      <xdr:colOff>474980</xdr:colOff>
      <xdr:row>22</xdr:row>
      <xdr:rowOff>160654</xdr:rowOff>
    </xdr:to>
    <xdr:graphicFrame>
      <xdr:nvGraphicFramePr>
        <xdr:cNvPr id="3" name="图表 2"/>
        <xdr:cNvGraphicFramePr/>
      </xdr:nvGraphicFramePr>
      <xdr:xfrm>
        <a:off x="8801100" y="73977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539750</xdr:colOff>
      <xdr:row>22</xdr:row>
      <xdr:rowOff>83185</xdr:rowOff>
    </xdr:from>
    <xdr:to>
      <xdr:col>14</xdr:col>
      <xdr:colOff>73025</xdr:colOff>
      <xdr:row>47</xdr:row>
      <xdr:rowOff>120650</xdr:rowOff>
    </xdr:to>
    <xdr:graphicFrame>
      <xdr:nvGraphicFramePr>
        <xdr:cNvPr id="2" name="图表 1"/>
        <xdr:cNvGraphicFramePr/>
      </xdr:nvGraphicFramePr>
      <xdr:xfrm>
        <a:off x="5568950" y="3771265"/>
        <a:ext cx="623887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542290</xdr:colOff>
      <xdr:row>22</xdr:row>
      <xdr:rowOff>80645</xdr:rowOff>
    </xdr:from>
    <xdr:to>
      <xdr:col>21</xdr:col>
      <xdr:colOff>383540</xdr:colOff>
      <xdr:row>46</xdr:row>
      <xdr:rowOff>137160</xdr:rowOff>
    </xdr:to>
    <xdr:graphicFrame>
      <xdr:nvGraphicFramePr>
        <xdr:cNvPr id="3" name="图表 2"/>
        <xdr:cNvGraphicFramePr/>
      </xdr:nvGraphicFramePr>
      <xdr:xfrm>
        <a:off x="12277090" y="3768725"/>
        <a:ext cx="570865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12</xdr:row>
      <xdr:rowOff>69215</xdr:rowOff>
    </xdr:from>
    <xdr:to>
      <xdr:col>13</xdr:col>
      <xdr:colOff>292100</xdr:colOff>
      <xdr:row>28</xdr:row>
      <xdr:rowOff>145415</xdr:rowOff>
    </xdr:to>
    <xdr:graphicFrame>
      <xdr:nvGraphicFramePr>
        <xdr:cNvPr id="2" name="图表 1"/>
        <xdr:cNvGraphicFramePr/>
      </xdr:nvGraphicFramePr>
      <xdr:xfrm>
        <a:off x="5543550" y="208089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499745</xdr:colOff>
      <xdr:row>12</xdr:row>
      <xdr:rowOff>48895</xdr:rowOff>
    </xdr:from>
    <xdr:to>
      <xdr:col>13</xdr:col>
      <xdr:colOff>268605</xdr:colOff>
      <xdr:row>28</xdr:row>
      <xdr:rowOff>164465</xdr:rowOff>
    </xdr:to>
    <xdr:graphicFrame>
      <xdr:nvGraphicFramePr>
        <xdr:cNvPr id="3" name="图表 2"/>
        <xdr:cNvGraphicFramePr/>
      </xdr:nvGraphicFramePr>
      <xdr:xfrm>
        <a:off x="5528945" y="206057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23</xdr:row>
      <xdr:rowOff>150495</xdr:rowOff>
    </xdr:from>
    <xdr:to>
      <xdr:col>7</xdr:col>
      <xdr:colOff>90170</xdr:colOff>
      <xdr:row>40</xdr:row>
      <xdr:rowOff>98425</xdr:rowOff>
    </xdr:to>
    <xdr:graphicFrame>
      <xdr:nvGraphicFramePr>
        <xdr:cNvPr id="4" name="图表 3"/>
        <xdr:cNvGraphicFramePr/>
      </xdr:nvGraphicFramePr>
      <xdr:xfrm>
        <a:off x="321310" y="400621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136525</xdr:rowOff>
    </xdr:from>
    <xdr:to>
      <xdr:col>26</xdr:col>
      <xdr:colOff>654685</xdr:colOff>
      <xdr:row>30</xdr:row>
      <xdr:rowOff>73025</xdr:rowOff>
    </xdr:to>
    <xdr:graphicFrame>
      <xdr:nvGraphicFramePr>
        <xdr:cNvPr id="3" name="图表 2"/>
        <xdr:cNvGraphicFramePr/>
      </xdr:nvGraphicFramePr>
      <xdr:xfrm>
        <a:off x="14010005" y="231584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42" zoomScaleNormal="42"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21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22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23</v>
      </c>
      <c r="D15" t="s">
        <v>22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zoomScale="68" zoomScaleNormal="68" topLeftCell="A34" workbookViewId="0">
      <selection activeCell="V30" sqref="V30"/>
    </sheetView>
  </sheetViews>
  <sheetFormatPr defaultColWidth="9.06666666666667" defaultRowHeight="13.2"/>
  <cols>
    <col min="8" max="9" width="9.46666666666667"/>
    <col min="13" max="13" width="9.46666666666667"/>
  </cols>
  <sheetData>
    <row r="1" spans="1:13">
      <c r="A1" t="s">
        <v>0</v>
      </c>
      <c r="B1" t="s">
        <v>1</v>
      </c>
      <c r="C1" t="s">
        <v>24</v>
      </c>
      <c r="F1" t="s">
        <v>0</v>
      </c>
      <c r="G1" t="s">
        <v>21</v>
      </c>
      <c r="H1" t="s">
        <v>24</v>
      </c>
      <c r="K1" t="s">
        <v>7</v>
      </c>
      <c r="L1" t="s">
        <v>1</v>
      </c>
      <c r="M1" t="s">
        <v>24</v>
      </c>
    </row>
    <row r="2" spans="1:13">
      <c r="A2">
        <v>4.78</v>
      </c>
      <c r="B2">
        <v>57</v>
      </c>
      <c r="C2">
        <f>A2*B2</f>
        <v>272.46</v>
      </c>
      <c r="F2">
        <v>5.39</v>
      </c>
      <c r="G2">
        <v>65.4</v>
      </c>
      <c r="H2">
        <f>F2*G2</f>
        <v>352.506</v>
      </c>
      <c r="K2">
        <v>5.63</v>
      </c>
      <c r="L2">
        <v>68.5</v>
      </c>
      <c r="M2">
        <f>K2*L2</f>
        <v>385.655</v>
      </c>
    </row>
    <row r="3" spans="1:13">
      <c r="A3">
        <v>4.76</v>
      </c>
      <c r="B3">
        <v>57.1</v>
      </c>
      <c r="C3">
        <f t="shared" ref="C3:C16" si="0">A3*B3</f>
        <v>271.796</v>
      </c>
      <c r="F3">
        <v>5.37</v>
      </c>
      <c r="G3">
        <v>70.7</v>
      </c>
      <c r="H3">
        <f t="shared" ref="H3:H19" si="1">F3*G3</f>
        <v>379.659</v>
      </c>
      <c r="K3">
        <v>5.61</v>
      </c>
      <c r="L3">
        <v>72.6</v>
      </c>
      <c r="M3">
        <f>K3*L3</f>
        <v>407.286</v>
      </c>
    </row>
    <row r="4" spans="1:13">
      <c r="A4">
        <v>4.36</v>
      </c>
      <c r="B4">
        <v>75.1</v>
      </c>
      <c r="C4">
        <f t="shared" si="0"/>
        <v>327.436</v>
      </c>
      <c r="F4">
        <v>5.35</v>
      </c>
      <c r="G4">
        <v>82.1</v>
      </c>
      <c r="H4">
        <f t="shared" si="1"/>
        <v>439.235</v>
      </c>
      <c r="K4">
        <v>5.59</v>
      </c>
      <c r="L4">
        <v>82.6</v>
      </c>
      <c r="M4">
        <f>K4*L4</f>
        <v>461.734</v>
      </c>
    </row>
    <row r="5" spans="1:13">
      <c r="A5">
        <v>3.96</v>
      </c>
      <c r="B5">
        <v>82.3</v>
      </c>
      <c r="C5">
        <f t="shared" si="0"/>
        <v>325.908</v>
      </c>
      <c r="F5">
        <v>5.33</v>
      </c>
      <c r="G5">
        <v>89.8</v>
      </c>
      <c r="H5">
        <f t="shared" si="1"/>
        <v>478.634</v>
      </c>
      <c r="K5">
        <v>5.57</v>
      </c>
      <c r="L5">
        <v>100.6</v>
      </c>
      <c r="M5">
        <f>K5*L5</f>
        <v>560.342</v>
      </c>
    </row>
    <row r="6" spans="1:13">
      <c r="A6">
        <v>3.76</v>
      </c>
      <c r="B6">
        <v>82.1</v>
      </c>
      <c r="C6">
        <f t="shared" si="0"/>
        <v>308.696</v>
      </c>
      <c r="F6">
        <v>5.31</v>
      </c>
      <c r="G6">
        <v>97.5</v>
      </c>
      <c r="H6">
        <f t="shared" si="1"/>
        <v>517.725</v>
      </c>
      <c r="K6">
        <v>5.51</v>
      </c>
      <c r="L6">
        <v>151.5</v>
      </c>
      <c r="M6">
        <f t="shared" ref="M6:M16" si="2">K6*L6</f>
        <v>834.765</v>
      </c>
    </row>
    <row r="7" spans="1:13">
      <c r="A7">
        <v>3.54</v>
      </c>
      <c r="B7">
        <v>82.6</v>
      </c>
      <c r="C7">
        <f t="shared" si="0"/>
        <v>292.404</v>
      </c>
      <c r="F7">
        <v>5.29</v>
      </c>
      <c r="G7">
        <v>102.8</v>
      </c>
      <c r="H7">
        <f t="shared" si="1"/>
        <v>543.812</v>
      </c>
      <c r="K7">
        <v>5.45</v>
      </c>
      <c r="L7">
        <v>203.3</v>
      </c>
      <c r="M7">
        <f t="shared" si="2"/>
        <v>1107.985</v>
      </c>
    </row>
    <row r="8" spans="1:13">
      <c r="A8">
        <v>2.94</v>
      </c>
      <c r="B8">
        <v>83.2</v>
      </c>
      <c r="C8">
        <f t="shared" si="0"/>
        <v>244.608</v>
      </c>
      <c r="F8">
        <v>5.27</v>
      </c>
      <c r="G8">
        <v>124.1</v>
      </c>
      <c r="H8">
        <f t="shared" si="1"/>
        <v>654.007</v>
      </c>
      <c r="K8">
        <v>5.39</v>
      </c>
      <c r="L8">
        <v>222</v>
      </c>
      <c r="M8">
        <f t="shared" si="2"/>
        <v>1196.58</v>
      </c>
    </row>
    <row r="9" spans="1:13">
      <c r="A9">
        <v>2.3</v>
      </c>
      <c r="B9">
        <v>81.7</v>
      </c>
      <c r="C9">
        <f t="shared" si="0"/>
        <v>187.91</v>
      </c>
      <c r="F9">
        <v>5.13</v>
      </c>
      <c r="G9">
        <v>176.2</v>
      </c>
      <c r="H9">
        <f t="shared" si="1"/>
        <v>903.906</v>
      </c>
      <c r="K9">
        <v>5.21</v>
      </c>
      <c r="L9">
        <v>349.4</v>
      </c>
      <c r="M9">
        <f t="shared" si="2"/>
        <v>1820.374</v>
      </c>
    </row>
    <row r="10" spans="1:13">
      <c r="A10">
        <v>2</v>
      </c>
      <c r="B10">
        <v>80.3</v>
      </c>
      <c r="C10">
        <f t="shared" si="0"/>
        <v>160.6</v>
      </c>
      <c r="F10">
        <v>5.08</v>
      </c>
      <c r="G10">
        <v>186.9</v>
      </c>
      <c r="H10">
        <f t="shared" si="1"/>
        <v>949.452</v>
      </c>
      <c r="K10">
        <v>4.34</v>
      </c>
      <c r="L10">
        <v>478.6</v>
      </c>
      <c r="M10">
        <f t="shared" si="2"/>
        <v>2077.124</v>
      </c>
    </row>
    <row r="11" spans="1:13">
      <c r="A11">
        <v>1.78</v>
      </c>
      <c r="B11">
        <v>79.4</v>
      </c>
      <c r="C11">
        <f t="shared" si="0"/>
        <v>141.332</v>
      </c>
      <c r="F11">
        <v>5.02</v>
      </c>
      <c r="G11">
        <v>199.1</v>
      </c>
      <c r="H11">
        <f t="shared" si="1"/>
        <v>999.482</v>
      </c>
      <c r="K11">
        <v>3.56</v>
      </c>
      <c r="L11">
        <v>501.4</v>
      </c>
      <c r="M11">
        <f t="shared" si="2"/>
        <v>1784.984</v>
      </c>
    </row>
    <row r="12" spans="1:13">
      <c r="A12">
        <v>1.56</v>
      </c>
      <c r="B12">
        <v>79</v>
      </c>
      <c r="C12">
        <f t="shared" si="0"/>
        <v>123.24</v>
      </c>
      <c r="F12">
        <v>4.86</v>
      </c>
      <c r="G12">
        <v>221.6</v>
      </c>
      <c r="H12">
        <f t="shared" si="1"/>
        <v>1076.976</v>
      </c>
      <c r="K12">
        <v>2.28</v>
      </c>
      <c r="L12">
        <v>513.4</v>
      </c>
      <c r="M12">
        <f t="shared" si="2"/>
        <v>1170.552</v>
      </c>
    </row>
    <row r="13" spans="1:13">
      <c r="A13">
        <v>1.42</v>
      </c>
      <c r="B13">
        <v>78.8</v>
      </c>
      <c r="C13">
        <f t="shared" si="0"/>
        <v>111.896</v>
      </c>
      <c r="F13">
        <v>4.3</v>
      </c>
      <c r="G13">
        <v>264.9</v>
      </c>
      <c r="H13">
        <f t="shared" si="1"/>
        <v>1139.07</v>
      </c>
      <c r="K13">
        <v>2.04</v>
      </c>
      <c r="L13">
        <v>511</v>
      </c>
      <c r="M13">
        <f t="shared" si="2"/>
        <v>1042.44</v>
      </c>
    </row>
    <row r="14" spans="1:13">
      <c r="A14">
        <v>1.22</v>
      </c>
      <c r="B14">
        <v>78</v>
      </c>
      <c r="C14">
        <f t="shared" si="0"/>
        <v>95.16</v>
      </c>
      <c r="F14">
        <v>2.98</v>
      </c>
      <c r="G14">
        <v>271.3</v>
      </c>
      <c r="H14">
        <f t="shared" si="1"/>
        <v>808.474</v>
      </c>
      <c r="K14">
        <v>0.88</v>
      </c>
      <c r="L14">
        <v>510.1</v>
      </c>
      <c r="M14">
        <f t="shared" si="2"/>
        <v>448.888</v>
      </c>
    </row>
    <row r="15" spans="1:13">
      <c r="A15">
        <v>0.96</v>
      </c>
      <c r="B15">
        <v>79.6</v>
      </c>
      <c r="C15">
        <f t="shared" si="0"/>
        <v>76.416</v>
      </c>
      <c r="F15">
        <v>2.12</v>
      </c>
      <c r="G15">
        <v>269.6</v>
      </c>
      <c r="H15">
        <f t="shared" si="1"/>
        <v>571.552</v>
      </c>
      <c r="K15">
        <v>0.48</v>
      </c>
      <c r="L15">
        <v>527</v>
      </c>
      <c r="M15">
        <f t="shared" si="2"/>
        <v>252.96</v>
      </c>
    </row>
    <row r="16" spans="1:13">
      <c r="A16">
        <v>0.78</v>
      </c>
      <c r="B16">
        <v>79.8</v>
      </c>
      <c r="C16">
        <f t="shared" si="0"/>
        <v>62.244</v>
      </c>
      <c r="F16">
        <v>1.32</v>
      </c>
      <c r="G16">
        <v>270.3</v>
      </c>
      <c r="H16">
        <f t="shared" si="1"/>
        <v>356.796</v>
      </c>
      <c r="K16">
        <v>0.34</v>
      </c>
      <c r="L16">
        <v>509.4</v>
      </c>
      <c r="M16">
        <f t="shared" si="2"/>
        <v>173.196</v>
      </c>
    </row>
    <row r="17" spans="6:8">
      <c r="F17">
        <v>0.86</v>
      </c>
      <c r="G17">
        <v>267.6</v>
      </c>
      <c r="H17">
        <f t="shared" si="1"/>
        <v>230.136</v>
      </c>
    </row>
    <row r="18" spans="6:8">
      <c r="F18">
        <v>0.38</v>
      </c>
      <c r="G18">
        <v>266.5</v>
      </c>
      <c r="H18">
        <f t="shared" si="1"/>
        <v>101.27</v>
      </c>
    </row>
    <row r="19" spans="6:8">
      <c r="F19">
        <v>0.18</v>
      </c>
      <c r="G19">
        <v>264.4</v>
      </c>
      <c r="H19">
        <f t="shared" si="1"/>
        <v>47.592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D39" sqref="D39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60" zoomScaleNormal="60" workbookViewId="0">
      <selection activeCell="H52" sqref="H52"/>
    </sheetView>
  </sheetViews>
  <sheetFormatPr defaultColWidth="11" defaultRowHeight="13.2" outlineLevelCol="3"/>
  <sheetData>
    <row r="1" spans="1:4">
      <c r="A1" t="s">
        <v>0</v>
      </c>
      <c r="B1" t="s">
        <v>1</v>
      </c>
      <c r="C1" t="s">
        <v>10</v>
      </c>
      <c r="D1" t="s">
        <v>2</v>
      </c>
    </row>
    <row r="2" spans="1:4">
      <c r="A2">
        <v>2.06</v>
      </c>
      <c r="B2">
        <v>0.22</v>
      </c>
      <c r="C2">
        <f>A2</f>
        <v>2.06</v>
      </c>
      <c r="D2">
        <f>A2*B2</f>
        <v>0.4532</v>
      </c>
    </row>
    <row r="3" spans="1:4">
      <c r="A3">
        <v>2.08</v>
      </c>
      <c r="B3">
        <v>0.22</v>
      </c>
      <c r="C3">
        <f t="shared" ref="C3:C10" si="0">A3</f>
        <v>2.08</v>
      </c>
      <c r="D3">
        <f t="shared" ref="D3:D10" si="1">A3*B3</f>
        <v>0.4576</v>
      </c>
    </row>
    <row r="4" spans="1:4">
      <c r="A4">
        <v>2.22</v>
      </c>
      <c r="B4">
        <v>0.21</v>
      </c>
      <c r="C4">
        <f t="shared" si="0"/>
        <v>2.22</v>
      </c>
      <c r="D4">
        <f t="shared" si="1"/>
        <v>0.4662</v>
      </c>
    </row>
    <row r="5" spans="1:4">
      <c r="A5">
        <v>2.9</v>
      </c>
      <c r="B5">
        <v>0.21</v>
      </c>
      <c r="C5">
        <f t="shared" si="0"/>
        <v>2.9</v>
      </c>
      <c r="D5">
        <f t="shared" si="1"/>
        <v>0.609</v>
      </c>
    </row>
    <row r="6" spans="1:4">
      <c r="A6">
        <v>3.46</v>
      </c>
      <c r="B6">
        <v>0.2</v>
      </c>
      <c r="C6">
        <f t="shared" si="0"/>
        <v>3.46</v>
      </c>
      <c r="D6">
        <f t="shared" si="1"/>
        <v>0.692</v>
      </c>
    </row>
    <row r="7" spans="1:4">
      <c r="A7">
        <v>4.84</v>
      </c>
      <c r="B7">
        <v>0.19</v>
      </c>
      <c r="C7">
        <f t="shared" si="0"/>
        <v>4.84</v>
      </c>
      <c r="D7">
        <f t="shared" si="1"/>
        <v>0.9196</v>
      </c>
    </row>
    <row r="8" spans="1:4">
      <c r="A8">
        <v>4.88</v>
      </c>
      <c r="B8">
        <v>0.12</v>
      </c>
      <c r="C8">
        <f t="shared" si="0"/>
        <v>4.88</v>
      </c>
      <c r="D8">
        <f t="shared" si="1"/>
        <v>0.5856</v>
      </c>
    </row>
    <row r="9" spans="1:4">
      <c r="A9">
        <v>4.9</v>
      </c>
      <c r="B9">
        <v>0.08</v>
      </c>
      <c r="C9">
        <f t="shared" si="0"/>
        <v>4.9</v>
      </c>
      <c r="D9">
        <f t="shared" si="1"/>
        <v>0.392</v>
      </c>
    </row>
    <row r="10" spans="1:4">
      <c r="A10">
        <v>4.92</v>
      </c>
      <c r="B10">
        <v>0.06</v>
      </c>
      <c r="C10">
        <f t="shared" si="0"/>
        <v>4.92</v>
      </c>
      <c r="D10">
        <f t="shared" si="1"/>
        <v>0.2952</v>
      </c>
    </row>
    <row r="19" spans="2:2">
      <c r="B19" t="s">
        <v>11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12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zoomScale="83" zoomScaleNormal="83" workbookViewId="0">
      <selection activeCell="O7" sqref="O7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13</v>
      </c>
      <c r="B18" t="s">
        <v>14</v>
      </c>
    </row>
    <row r="19" spans="1:17">
      <c r="A19" t="s">
        <v>15</v>
      </c>
      <c r="B19" t="s">
        <v>16</v>
      </c>
      <c r="Q19" t="s">
        <v>17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zoomScale="39" zoomScaleNormal="39" workbookViewId="0">
      <selection activeCell="W72" sqref="W72"/>
    </sheetView>
  </sheetViews>
  <sheetFormatPr defaultColWidth="9.06666666666667" defaultRowHeight="13.2"/>
  <sheetData>
    <row r="1" spans="1:8">
      <c r="A1" t="s">
        <v>18</v>
      </c>
      <c r="B1" t="s">
        <v>19</v>
      </c>
      <c r="D1" t="s">
        <v>19</v>
      </c>
      <c r="F1" t="s">
        <v>19</v>
      </c>
      <c r="H1" t="s">
        <v>20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  <vt:lpstr>PV panels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2023-05-24T01:29:00Z</dcterms:created>
  <dcterms:modified xsi:type="dcterms:W3CDTF">2023-06-19T11:56:39Z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