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20835" windowHeight="8985"/>
  </bookViews>
  <sheets>
    <sheet name="Normal conditions" sheetId="1" r:id="rId1"/>
    <sheet name="AD " sheetId="2" r:id="rId2"/>
    <sheet name="Possible sets" sheetId="3" r:id="rId3"/>
  </sheets>
  <definedNames>
    <definedName name="Abeta_v7_set2_100lh." localSheetId="0">'Normal conditions'!$B$2:$J$101</definedName>
  </definedNames>
  <calcPr calcId="125725"/>
</workbook>
</file>

<file path=xl/calcChain.xml><?xml version="1.0" encoding="utf-8"?>
<calcChain xmlns="http://schemas.openxmlformats.org/spreadsheetml/2006/main">
  <c r="AH104" i="2"/>
  <c r="AF104"/>
  <c r="AD104"/>
  <c r="AH103"/>
  <c r="AF103"/>
  <c r="AD103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H2"/>
  <c r="AF2"/>
  <c r="AC3" i="3"/>
  <c r="AC4"/>
  <c r="AC5"/>
  <c r="AC6"/>
  <c r="AC7"/>
  <c r="AC8"/>
  <c r="AC9"/>
  <c r="AC10"/>
  <c r="AC11"/>
  <c r="AC2"/>
  <c r="AC13" s="1"/>
  <c r="AA3"/>
  <c r="AA4"/>
  <c r="AA5"/>
  <c r="AA13" s="1"/>
  <c r="AA6"/>
  <c r="AA7"/>
  <c r="AA8"/>
  <c r="AA9"/>
  <c r="AA10"/>
  <c r="AA11"/>
  <c r="AA2"/>
  <c r="AA14" s="1"/>
  <c r="AD3" i="2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2"/>
  <c r="Y3" i="3"/>
  <c r="Y4"/>
  <c r="Y5"/>
  <c r="Y6"/>
  <c r="Y7"/>
  <c r="Y8"/>
  <c r="Y9"/>
  <c r="Y10"/>
  <c r="Y11"/>
  <c r="Y2"/>
  <c r="Y14" s="1"/>
  <c r="Y13" l="1"/>
  <c r="AC14"/>
</calcChain>
</file>

<file path=xl/connections.xml><?xml version="1.0" encoding="utf-8"?>
<connections xmlns="http://schemas.openxmlformats.org/spreadsheetml/2006/main">
  <connection id="1" name="Abeta_v7_set2_100lh" type="6" refreshedVersion="3" background="1" saveData="1">
    <textPr codePage="1251" sourceFile="Y:\Abeta_v7_set2_100lh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<sst xmlns="http://schemas.openxmlformats.org/spreadsheetml/2006/main" count="130" uniqueCount="46">
  <si>
    <t>set numer</t>
  </si>
  <si>
    <t>kprod</t>
  </si>
  <si>
    <t>kdeg</t>
  </si>
  <si>
    <t>kdimer</t>
  </si>
  <si>
    <t>kdedimer</t>
  </si>
  <si>
    <t>kdisagg</t>
  </si>
  <si>
    <t>kpf</t>
  </si>
  <si>
    <t>kpg</t>
  </si>
  <si>
    <t>kpghalf</t>
  </si>
  <si>
    <t>kdegNep</t>
  </si>
  <si>
    <t># plaques by age 100</t>
  </si>
  <si>
    <t xml:space="preserve">&lt; 10% </t>
  </si>
  <si>
    <t>10-30%</t>
  </si>
  <si>
    <t>&gt; 30 %</t>
  </si>
  <si>
    <t># plaques at age</t>
  </si>
  <si>
    <t>20 y</t>
  </si>
  <si>
    <t>50 y</t>
  </si>
  <si>
    <t>80 y</t>
  </si>
  <si>
    <t>100 y</t>
  </si>
  <si>
    <t>plaque size</t>
  </si>
  <si>
    <t>min size</t>
  </si>
  <si>
    <t>max size</t>
  </si>
  <si>
    <t>Y</t>
  </si>
  <si>
    <t>eliminated as plaque size too large</t>
  </si>
  <si>
    <t>eliminated as too many plaques with normal rate (100 runs)</t>
  </si>
  <si>
    <t># plaques by age 100 under normal conditions</t>
  </si>
  <si>
    <t># plaques in  AD at age</t>
  </si>
  <si>
    <t>kdimer/kdedimer</t>
  </si>
  <si>
    <t>kpf/kdisagg</t>
  </si>
  <si>
    <t>kpf/kpg</t>
  </si>
  <si>
    <t>min</t>
  </si>
  <si>
    <t>max</t>
  </si>
  <si>
    <t>eliminated as too many plaques with normal rate (500 runs)</t>
  </si>
  <si>
    <t>1= true</t>
  </si>
  <si>
    <t>key:</t>
  </si>
  <si>
    <t>Key</t>
  </si>
  <si>
    <t>Yellow :1 &lt;=% cells with plaques at age 50 &lt;=15</t>
  </si>
  <si>
    <t>Green: % cells with plaques at age 100 &gt;=25</t>
  </si>
  <si>
    <t>key: 1=true</t>
  </si>
  <si>
    <t># plaques by age 100 in normal ageing</t>
  </si>
  <si>
    <t>from 100 simulated cells:</t>
  </si>
  <si>
    <t>20y</t>
  </si>
  <si>
    <t>50y</t>
  </si>
  <si>
    <t>80y</t>
  </si>
  <si>
    <t>100y</t>
  </si>
  <si>
    <t xml:space="preserve">chose set 71 as the best set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</si>
</sst>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eta_v7_set2_100lh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selection activeCell="R1" sqref="R1"/>
    </sheetView>
  </sheetViews>
  <sheetFormatPr defaultRowHeight="15"/>
  <cols>
    <col min="2" max="4" width="8.28515625" customWidth="1"/>
    <col min="5" max="5" width="9.5703125" bestFit="1" customWidth="1"/>
    <col min="6" max="7" width="8.28515625" customWidth="1"/>
    <col min="8" max="8" width="8" customWidth="1"/>
    <col min="9" max="9" width="7.5703125" customWidth="1"/>
    <col min="10" max="10" width="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34</v>
      </c>
    </row>
    <row r="2" spans="1:17">
      <c r="A2">
        <v>0</v>
      </c>
      <c r="B2" s="1">
        <v>1.8600000000000001E-5</v>
      </c>
      <c r="C2" s="1">
        <v>2.0999999999999999E-5</v>
      </c>
      <c r="D2" s="1">
        <v>9.6050000000000003E-8</v>
      </c>
      <c r="E2" s="1">
        <v>2.6245E-6</v>
      </c>
      <c r="F2" s="1">
        <v>2.2280999999999999E-5</v>
      </c>
      <c r="G2" s="1">
        <v>1.7349999999999999E-6</v>
      </c>
      <c r="H2">
        <v>4.6600000000000001E-3</v>
      </c>
      <c r="I2">
        <v>3</v>
      </c>
      <c r="J2">
        <v>0</v>
      </c>
      <c r="O2">
        <v>1</v>
      </c>
      <c r="Q2" t="s">
        <v>33</v>
      </c>
    </row>
    <row r="3" spans="1:17">
      <c r="A3">
        <v>1</v>
      </c>
      <c r="B3" s="1">
        <v>1.8600000000000001E-5</v>
      </c>
      <c r="C3" s="1">
        <v>2.0999999999999999E-5</v>
      </c>
      <c r="D3" s="1">
        <v>1.5347000000000001E-7</v>
      </c>
      <c r="E3" s="1">
        <v>2.9214999999999999E-6</v>
      </c>
      <c r="F3" s="1">
        <v>2.7033E-5</v>
      </c>
      <c r="G3" s="1">
        <v>2.305E-6</v>
      </c>
      <c r="H3">
        <v>1.1379999999999999E-2</v>
      </c>
      <c r="I3">
        <v>3</v>
      </c>
      <c r="J3">
        <v>0</v>
      </c>
      <c r="O3">
        <v>1</v>
      </c>
    </row>
    <row r="4" spans="1:17">
      <c r="A4">
        <v>2</v>
      </c>
      <c r="B4" s="1">
        <v>1.8600000000000001E-5</v>
      </c>
      <c r="C4" s="1">
        <v>2.0999999999999999E-5</v>
      </c>
      <c r="D4" s="1">
        <v>3.6650000000000001E-8</v>
      </c>
      <c r="E4" s="1">
        <v>8.0694999999999996E-6</v>
      </c>
      <c r="F4" s="1">
        <v>1.2183E-5</v>
      </c>
      <c r="G4" s="1">
        <v>1.795E-6</v>
      </c>
      <c r="H4">
        <v>6.4599999999999996E-3</v>
      </c>
      <c r="I4">
        <v>16</v>
      </c>
      <c r="J4">
        <v>0</v>
      </c>
      <c r="M4">
        <v>1</v>
      </c>
    </row>
    <row r="5" spans="1:17">
      <c r="A5">
        <v>3</v>
      </c>
      <c r="B5" s="1">
        <v>1.8600000000000001E-5</v>
      </c>
      <c r="C5" s="1">
        <v>2.0999999999999999E-5</v>
      </c>
      <c r="D5" s="1">
        <v>1.5545000000000001E-7</v>
      </c>
      <c r="E5" s="1">
        <v>1.9315000000000001E-6</v>
      </c>
      <c r="F5" s="1">
        <v>2.1687000000000001E-5</v>
      </c>
      <c r="G5" s="1">
        <v>2.215E-6</v>
      </c>
      <c r="H5">
        <v>9.4599999999999997E-3</v>
      </c>
      <c r="I5">
        <v>19</v>
      </c>
      <c r="J5">
        <v>0</v>
      </c>
      <c r="O5">
        <v>1</v>
      </c>
    </row>
    <row r="6" spans="1:17">
      <c r="A6">
        <v>4</v>
      </c>
      <c r="B6" s="1">
        <v>1.8600000000000001E-5</v>
      </c>
      <c r="C6" s="1">
        <v>2.0999999999999999E-5</v>
      </c>
      <c r="D6" s="1">
        <v>1.9504999999999999E-7</v>
      </c>
      <c r="E6" s="1">
        <v>4.5055000000000003E-6</v>
      </c>
      <c r="F6" s="1">
        <v>2.7627000000000002E-5</v>
      </c>
      <c r="G6" s="1">
        <v>1.855E-6</v>
      </c>
      <c r="H6">
        <v>1.5100000000000001E-2</v>
      </c>
      <c r="I6">
        <v>6</v>
      </c>
      <c r="J6">
        <v>0</v>
      </c>
      <c r="O6">
        <v>1</v>
      </c>
    </row>
    <row r="7" spans="1:17">
      <c r="A7">
        <v>5</v>
      </c>
      <c r="B7" s="1">
        <v>1.8600000000000001E-5</v>
      </c>
      <c r="C7" s="1">
        <v>2.0999999999999999E-5</v>
      </c>
      <c r="D7" s="1">
        <v>1.0991E-7</v>
      </c>
      <c r="E7" s="1">
        <v>2.5254999999999998E-6</v>
      </c>
      <c r="F7" s="1">
        <v>3.5942999999999998E-5</v>
      </c>
      <c r="G7" s="1">
        <v>2.3649999999999998E-6</v>
      </c>
      <c r="H7">
        <v>5.62E-3</v>
      </c>
      <c r="I7">
        <v>6</v>
      </c>
      <c r="J7">
        <v>0</v>
      </c>
      <c r="O7">
        <v>1</v>
      </c>
    </row>
    <row r="8" spans="1:17">
      <c r="A8">
        <v>6</v>
      </c>
      <c r="B8" s="1">
        <v>1.8600000000000001E-5</v>
      </c>
      <c r="C8" s="1">
        <v>2.0999999999999999E-5</v>
      </c>
      <c r="D8" s="1">
        <v>5.8430000000000001E-8</v>
      </c>
      <c r="E8" s="1">
        <v>9.9505000000000007E-6</v>
      </c>
      <c r="F8" s="1">
        <v>4.2477E-5</v>
      </c>
      <c r="G8" s="1">
        <v>1.4950000000000001E-6</v>
      </c>
      <c r="H8">
        <v>5.3800000000000002E-3</v>
      </c>
      <c r="I8">
        <v>10</v>
      </c>
      <c r="J8">
        <v>0</v>
      </c>
      <c r="M8">
        <v>1</v>
      </c>
    </row>
    <row r="9" spans="1:17">
      <c r="A9">
        <v>7</v>
      </c>
      <c r="B9" s="1">
        <v>1.8600000000000001E-5</v>
      </c>
      <c r="C9" s="1">
        <v>2.0999999999999999E-5</v>
      </c>
      <c r="D9" s="1">
        <v>1.4159000000000001E-7</v>
      </c>
      <c r="E9" s="1">
        <v>1.3374999999999999E-6</v>
      </c>
      <c r="F9" s="1">
        <v>5.1387000000000001E-5</v>
      </c>
      <c r="G9" s="1">
        <v>1.5549999999999999E-6</v>
      </c>
      <c r="H9">
        <v>1.3780000000000001E-2</v>
      </c>
      <c r="I9">
        <v>18</v>
      </c>
      <c r="J9">
        <v>0</v>
      </c>
      <c r="O9">
        <v>1</v>
      </c>
    </row>
    <row r="10" spans="1:17">
      <c r="A10">
        <v>8</v>
      </c>
      <c r="B10" s="1">
        <v>1.8600000000000001E-5</v>
      </c>
      <c r="C10" s="1">
        <v>2.0999999999999999E-5</v>
      </c>
      <c r="D10" s="1">
        <v>1.0397E-7</v>
      </c>
      <c r="E10" s="1">
        <v>5.9904999999999997E-6</v>
      </c>
      <c r="F10" s="1">
        <v>4.0101000000000001E-5</v>
      </c>
      <c r="G10" s="1">
        <v>3.8349999999999997E-6</v>
      </c>
      <c r="H10">
        <v>8.9800000000000001E-3</v>
      </c>
      <c r="I10">
        <v>10</v>
      </c>
      <c r="J10">
        <v>0</v>
      </c>
      <c r="O10">
        <v>1</v>
      </c>
    </row>
    <row r="11" spans="1:17">
      <c r="A11">
        <v>9</v>
      </c>
      <c r="B11" s="1">
        <v>1.8600000000000001E-5</v>
      </c>
      <c r="C11" s="1">
        <v>2.0999999999999999E-5</v>
      </c>
      <c r="D11" s="1">
        <v>1.1585E-7</v>
      </c>
      <c r="E11" s="1">
        <v>1.4950000000000001E-7</v>
      </c>
      <c r="F11" s="1">
        <v>5.6138999999999999E-5</v>
      </c>
      <c r="G11" s="1">
        <v>3.1149999999999998E-6</v>
      </c>
      <c r="H11">
        <v>7.3000000000000001E-3</v>
      </c>
      <c r="I11">
        <v>17</v>
      </c>
      <c r="J11">
        <v>0</v>
      </c>
      <c r="O11">
        <v>1</v>
      </c>
    </row>
    <row r="12" spans="1:17">
      <c r="A12">
        <v>10</v>
      </c>
      <c r="B12" s="1">
        <v>1.8600000000000001E-5</v>
      </c>
      <c r="C12" s="1">
        <v>2.0999999999999999E-5</v>
      </c>
      <c r="D12" s="1">
        <v>1.7723000000000001E-7</v>
      </c>
      <c r="E12" s="1">
        <v>7.0794999999999997E-6</v>
      </c>
      <c r="F12" s="1">
        <v>4.6041000000000002E-5</v>
      </c>
      <c r="G12" s="1">
        <v>2.2749999999999998E-6</v>
      </c>
      <c r="H12">
        <v>5.0200000000000002E-3</v>
      </c>
      <c r="I12">
        <v>8</v>
      </c>
      <c r="J12">
        <v>0</v>
      </c>
      <c r="O12">
        <v>1</v>
      </c>
    </row>
    <row r="13" spans="1:17">
      <c r="A13">
        <v>11</v>
      </c>
      <c r="B13" s="1">
        <v>1.8600000000000001E-5</v>
      </c>
      <c r="C13" s="1">
        <v>2.0999999999999999E-5</v>
      </c>
      <c r="D13" s="1">
        <v>1.6931E-7</v>
      </c>
      <c r="E13" s="1">
        <v>1.7335E-6</v>
      </c>
      <c r="F13" s="1">
        <v>5.9703000000000001E-5</v>
      </c>
      <c r="G13" s="1">
        <v>3.7450000000000001E-6</v>
      </c>
      <c r="H13">
        <v>1.102E-2</v>
      </c>
      <c r="I13">
        <v>15</v>
      </c>
      <c r="J13">
        <v>0</v>
      </c>
      <c r="O13">
        <v>1</v>
      </c>
    </row>
    <row r="14" spans="1:17">
      <c r="A14">
        <v>12</v>
      </c>
      <c r="B14" s="1">
        <v>1.8600000000000001E-5</v>
      </c>
      <c r="C14" s="1">
        <v>2.0999999999999999E-5</v>
      </c>
      <c r="D14" s="1">
        <v>1.0793E-7</v>
      </c>
      <c r="E14" s="1">
        <v>8.6634999999999993E-6</v>
      </c>
      <c r="F14" s="1">
        <v>4.4610000000000001E-6</v>
      </c>
      <c r="G14" s="1">
        <v>1.6750000000000001E-6</v>
      </c>
      <c r="H14">
        <v>4.4200000000000003E-3</v>
      </c>
      <c r="I14">
        <v>3</v>
      </c>
      <c r="J14">
        <v>0</v>
      </c>
      <c r="M14">
        <v>1</v>
      </c>
    </row>
    <row r="15" spans="1:17">
      <c r="A15">
        <v>13</v>
      </c>
      <c r="B15" s="1">
        <v>1.8600000000000001E-5</v>
      </c>
      <c r="C15" s="1">
        <v>2.0999999999999999E-5</v>
      </c>
      <c r="D15" s="1">
        <v>8.8129999999999996E-8</v>
      </c>
      <c r="E15" s="1">
        <v>6.4855E-6</v>
      </c>
      <c r="F15" s="1">
        <v>3.5349000000000003E-5</v>
      </c>
      <c r="G15" s="1">
        <v>3.0850000000000001E-6</v>
      </c>
      <c r="H15">
        <v>8.6199999999999992E-3</v>
      </c>
      <c r="I15">
        <v>11</v>
      </c>
      <c r="J15">
        <v>0</v>
      </c>
      <c r="M15">
        <v>1</v>
      </c>
    </row>
    <row r="16" spans="1:17">
      <c r="A16">
        <v>14</v>
      </c>
      <c r="B16" s="1">
        <v>1.8600000000000001E-5</v>
      </c>
      <c r="C16" s="1">
        <v>2.0999999999999999E-5</v>
      </c>
      <c r="D16" s="1">
        <v>1.8514999999999999E-7</v>
      </c>
      <c r="E16" s="1">
        <v>4.1095000000000002E-6</v>
      </c>
      <c r="F16" s="1">
        <v>5.4951000000000003E-5</v>
      </c>
      <c r="G16" s="1">
        <v>2.875E-6</v>
      </c>
      <c r="H16">
        <v>1.546E-2</v>
      </c>
      <c r="I16">
        <v>16</v>
      </c>
      <c r="J16">
        <v>0</v>
      </c>
      <c r="O16">
        <v>1</v>
      </c>
    </row>
    <row r="17" spans="1:15">
      <c r="A17">
        <v>15</v>
      </c>
      <c r="B17" s="1">
        <v>1.8600000000000001E-5</v>
      </c>
      <c r="C17" s="1">
        <v>2.0999999999999999E-5</v>
      </c>
      <c r="D17" s="1">
        <v>6.9500000000000002E-9</v>
      </c>
      <c r="E17" s="1">
        <v>9.7525000000000002E-6</v>
      </c>
      <c r="F17" s="1">
        <v>3.4161E-5</v>
      </c>
      <c r="G17" s="1">
        <v>3.2650000000000001E-6</v>
      </c>
      <c r="H17">
        <v>6.94E-3</v>
      </c>
      <c r="I17">
        <v>10</v>
      </c>
      <c r="J17">
        <v>0</v>
      </c>
      <c r="M17">
        <v>1</v>
      </c>
    </row>
    <row r="18" spans="1:15">
      <c r="A18">
        <v>16</v>
      </c>
      <c r="B18" s="1">
        <v>1.8600000000000001E-5</v>
      </c>
      <c r="C18" s="1">
        <v>2.0999999999999999E-5</v>
      </c>
      <c r="D18" s="1">
        <v>1.4357000000000001E-7</v>
      </c>
      <c r="E18" s="1">
        <v>9.2575000000000007E-6</v>
      </c>
      <c r="F18" s="1">
        <v>1.2777E-5</v>
      </c>
      <c r="G18" s="1">
        <v>1.525E-6</v>
      </c>
      <c r="H18">
        <v>6.3400000000000001E-3</v>
      </c>
      <c r="I18">
        <v>7</v>
      </c>
      <c r="J18">
        <v>0</v>
      </c>
      <c r="M18">
        <v>1</v>
      </c>
    </row>
    <row r="19" spans="1:15">
      <c r="A19">
        <v>17</v>
      </c>
      <c r="B19" s="1">
        <v>1.8600000000000001E-5</v>
      </c>
      <c r="C19" s="1">
        <v>2.0999999999999999E-5</v>
      </c>
      <c r="D19" s="1">
        <v>3.8630000000000002E-8</v>
      </c>
      <c r="E19" s="1">
        <v>9.4554999999999995E-6</v>
      </c>
      <c r="F19" s="1">
        <v>1.0400999999999999E-5</v>
      </c>
      <c r="G19" s="1">
        <v>1.9750000000000001E-6</v>
      </c>
      <c r="H19">
        <v>7.1799999999999998E-3</v>
      </c>
      <c r="I19">
        <v>12</v>
      </c>
      <c r="J19">
        <v>0</v>
      </c>
      <c r="M19">
        <v>1</v>
      </c>
    </row>
    <row r="20" spans="1:15">
      <c r="A20">
        <v>18</v>
      </c>
      <c r="B20" s="1">
        <v>1.8600000000000001E-5</v>
      </c>
      <c r="C20" s="1">
        <v>2.0999999999999999E-5</v>
      </c>
      <c r="D20" s="1">
        <v>1.7921E-7</v>
      </c>
      <c r="E20" s="1">
        <v>8.8614999999999998E-6</v>
      </c>
      <c r="F20" s="1">
        <v>2.2875E-5</v>
      </c>
      <c r="G20" s="1">
        <v>2.035E-6</v>
      </c>
      <c r="H20">
        <v>6.7000000000000002E-3</v>
      </c>
      <c r="I20">
        <v>6</v>
      </c>
      <c r="J20">
        <v>0</v>
      </c>
      <c r="N20">
        <v>1</v>
      </c>
    </row>
    <row r="21" spans="1:15">
      <c r="A21">
        <v>19</v>
      </c>
      <c r="B21" s="1">
        <v>1.8600000000000001E-5</v>
      </c>
      <c r="C21" s="1">
        <v>2.0999999999999999E-5</v>
      </c>
      <c r="D21" s="1">
        <v>1.9306999999999999E-7</v>
      </c>
      <c r="E21" s="1">
        <v>5.8915000000000003E-6</v>
      </c>
      <c r="F21" s="1">
        <v>1.6341000000000002E-5</v>
      </c>
      <c r="G21" s="1">
        <v>1.1650000000000001E-6</v>
      </c>
      <c r="H21">
        <v>1.414E-2</v>
      </c>
      <c r="I21">
        <v>13</v>
      </c>
      <c r="J21">
        <v>0</v>
      </c>
      <c r="N21">
        <v>1</v>
      </c>
    </row>
    <row r="22" spans="1:15">
      <c r="A22">
        <v>20</v>
      </c>
      <c r="B22" s="1">
        <v>1.8600000000000001E-5</v>
      </c>
      <c r="C22" s="1">
        <v>2.0999999999999999E-5</v>
      </c>
      <c r="D22" s="1">
        <v>9.2089999999999999E-8</v>
      </c>
      <c r="E22" s="1">
        <v>8.3665000000000003E-6</v>
      </c>
      <c r="F22" s="1">
        <v>5.0198999999999998E-5</v>
      </c>
      <c r="G22" s="1">
        <v>1.5850000000000001E-6</v>
      </c>
      <c r="H22">
        <v>1.222E-2</v>
      </c>
      <c r="I22">
        <v>5</v>
      </c>
      <c r="J22">
        <v>0</v>
      </c>
      <c r="N22">
        <v>1</v>
      </c>
    </row>
    <row r="23" spans="1:15">
      <c r="A23">
        <v>21</v>
      </c>
      <c r="B23" s="1">
        <v>1.8600000000000001E-5</v>
      </c>
      <c r="C23" s="1">
        <v>2.0999999999999999E-5</v>
      </c>
      <c r="D23" s="1">
        <v>3.2689999999999997E-8</v>
      </c>
      <c r="E23" s="1">
        <v>6.1885000000000001E-6</v>
      </c>
      <c r="F23" s="1">
        <v>4.3665000000000003E-5</v>
      </c>
      <c r="G23" s="1">
        <v>3.3850000000000002E-6</v>
      </c>
      <c r="H23">
        <v>4.7800000000000004E-3</v>
      </c>
      <c r="I23">
        <v>11</v>
      </c>
      <c r="J23">
        <v>0</v>
      </c>
      <c r="N23">
        <v>1</v>
      </c>
    </row>
    <row r="24" spans="1:15">
      <c r="A24">
        <v>22</v>
      </c>
      <c r="B24" s="1">
        <v>1.8600000000000001E-5</v>
      </c>
      <c r="C24" s="1">
        <v>2.0999999999999999E-5</v>
      </c>
      <c r="D24" s="1">
        <v>1.8316999999999999E-7</v>
      </c>
      <c r="E24" s="1">
        <v>7.4754999999999998E-6</v>
      </c>
      <c r="F24" s="1">
        <v>2.4063E-5</v>
      </c>
      <c r="G24" s="1">
        <v>1.345E-6</v>
      </c>
      <c r="H24">
        <v>6.1000000000000004E-3</v>
      </c>
      <c r="I24">
        <v>8</v>
      </c>
      <c r="J24">
        <v>0</v>
      </c>
      <c r="N24">
        <v>1</v>
      </c>
    </row>
    <row r="25" spans="1:15">
      <c r="A25">
        <v>23</v>
      </c>
      <c r="B25" s="1">
        <v>1.8600000000000001E-5</v>
      </c>
      <c r="C25" s="1">
        <v>2.0999999999999999E-5</v>
      </c>
      <c r="D25" s="1">
        <v>1.1189E-7</v>
      </c>
      <c r="E25" s="1">
        <v>7.6735000000000003E-6</v>
      </c>
      <c r="F25" s="1">
        <v>4.3071000000000001E-5</v>
      </c>
      <c r="G25" s="1">
        <v>1.2550000000000001E-6</v>
      </c>
      <c r="H25">
        <v>8.0199999999999994E-3</v>
      </c>
      <c r="I25">
        <v>9</v>
      </c>
      <c r="J25">
        <v>0</v>
      </c>
      <c r="M25">
        <v>1</v>
      </c>
    </row>
    <row r="26" spans="1:15">
      <c r="A26">
        <v>24</v>
      </c>
      <c r="B26" s="1">
        <v>1.8600000000000001E-5</v>
      </c>
      <c r="C26" s="1">
        <v>2.0999999999999999E-5</v>
      </c>
      <c r="D26" s="1">
        <v>1.2377E-7</v>
      </c>
      <c r="E26" s="1">
        <v>1.0405E-6</v>
      </c>
      <c r="F26" s="1">
        <v>2.5845000000000001E-5</v>
      </c>
      <c r="G26" s="1">
        <v>2.5150000000000001E-6</v>
      </c>
      <c r="H26">
        <v>5.1399999999999996E-3</v>
      </c>
      <c r="I26">
        <v>12</v>
      </c>
      <c r="J26">
        <v>0</v>
      </c>
      <c r="O26">
        <v>1</v>
      </c>
    </row>
    <row r="27" spans="1:15">
      <c r="A27">
        <v>25</v>
      </c>
      <c r="B27" s="1">
        <v>1.8600000000000001E-5</v>
      </c>
      <c r="C27" s="1">
        <v>2.0999999999999999E-5</v>
      </c>
      <c r="D27" s="1">
        <v>1.0595000000000001E-7</v>
      </c>
      <c r="E27" s="1">
        <v>5.0995E-6</v>
      </c>
      <c r="F27" s="1">
        <v>1.5747E-5</v>
      </c>
      <c r="G27" s="1">
        <v>2.965E-6</v>
      </c>
      <c r="H27">
        <v>7.5399999999999998E-3</v>
      </c>
      <c r="I27">
        <v>15</v>
      </c>
      <c r="J27">
        <v>0</v>
      </c>
      <c r="N27">
        <v>1</v>
      </c>
    </row>
    <row r="28" spans="1:15">
      <c r="A28">
        <v>26</v>
      </c>
      <c r="B28" s="1">
        <v>1.8600000000000001E-5</v>
      </c>
      <c r="C28" s="1">
        <v>2.0999999999999999E-5</v>
      </c>
      <c r="D28" s="1">
        <v>4.259E-8</v>
      </c>
      <c r="E28" s="1">
        <v>6.8815000000000001E-6</v>
      </c>
      <c r="F28" s="1">
        <v>4.4258999999999998E-5</v>
      </c>
      <c r="G28" s="1">
        <v>2.9950000000000001E-6</v>
      </c>
      <c r="H28">
        <v>1.5820000000000001E-2</v>
      </c>
      <c r="I28">
        <v>14</v>
      </c>
      <c r="J28">
        <v>0</v>
      </c>
      <c r="M28">
        <v>1</v>
      </c>
    </row>
    <row r="29" spans="1:15">
      <c r="A29">
        <v>27</v>
      </c>
      <c r="B29" s="1">
        <v>1.8600000000000001E-5</v>
      </c>
      <c r="C29" s="1">
        <v>2.0999999999999999E-5</v>
      </c>
      <c r="D29" s="1">
        <v>1.3169000000000001E-7</v>
      </c>
      <c r="E29" s="1">
        <v>2.4265E-6</v>
      </c>
      <c r="F29" s="1">
        <v>1.6935E-5</v>
      </c>
      <c r="G29" s="1">
        <v>3.0249999999999998E-6</v>
      </c>
      <c r="H29">
        <v>1.162E-2</v>
      </c>
      <c r="I29">
        <v>14</v>
      </c>
      <c r="J29">
        <v>0</v>
      </c>
      <c r="O29">
        <v>1</v>
      </c>
    </row>
    <row r="30" spans="1:15">
      <c r="A30">
        <v>28</v>
      </c>
      <c r="B30" s="1">
        <v>1.8600000000000001E-5</v>
      </c>
      <c r="C30" s="1">
        <v>2.0999999999999999E-5</v>
      </c>
      <c r="D30" s="1">
        <v>9.8029999999999998E-8</v>
      </c>
      <c r="E30" s="1">
        <v>7.7725000000000005E-6</v>
      </c>
      <c r="F30" s="1">
        <v>1.8122999999999999E-5</v>
      </c>
      <c r="G30" s="1">
        <v>3.145E-6</v>
      </c>
      <c r="H30">
        <v>6.8199999999999997E-3</v>
      </c>
      <c r="I30">
        <v>5</v>
      </c>
      <c r="J30">
        <v>0</v>
      </c>
      <c r="M30">
        <v>1</v>
      </c>
    </row>
    <row r="31" spans="1:15">
      <c r="A31">
        <v>29</v>
      </c>
      <c r="B31" s="1">
        <v>1.8600000000000001E-5</v>
      </c>
      <c r="C31" s="1">
        <v>2.0999999999999999E-5</v>
      </c>
      <c r="D31" s="1">
        <v>9.0110000000000004E-8</v>
      </c>
      <c r="E31" s="1">
        <v>3.1194999999999999E-6</v>
      </c>
      <c r="F31" s="1">
        <v>7.4309999999999997E-6</v>
      </c>
      <c r="G31" s="1">
        <v>1.2249999999999999E-6</v>
      </c>
      <c r="H31">
        <v>1.438E-2</v>
      </c>
      <c r="I31">
        <v>19</v>
      </c>
      <c r="J31">
        <v>0</v>
      </c>
      <c r="N31">
        <v>1</v>
      </c>
    </row>
    <row r="32" spans="1:15">
      <c r="A32">
        <v>30</v>
      </c>
      <c r="B32" s="1">
        <v>1.8600000000000001E-5</v>
      </c>
      <c r="C32" s="1">
        <v>2.0999999999999999E-5</v>
      </c>
      <c r="D32" s="1">
        <v>1.5941E-7</v>
      </c>
      <c r="E32" s="1">
        <v>1.2385000000000001E-6</v>
      </c>
      <c r="F32" s="1">
        <v>1.8717000000000001E-5</v>
      </c>
      <c r="G32" s="1">
        <v>2.8150000000000002E-6</v>
      </c>
      <c r="H32">
        <v>8.26E-3</v>
      </c>
      <c r="I32">
        <v>9</v>
      </c>
      <c r="J32">
        <v>0</v>
      </c>
      <c r="O32">
        <v>1</v>
      </c>
    </row>
    <row r="33" spans="1:15">
      <c r="A33">
        <v>31</v>
      </c>
      <c r="B33" s="1">
        <v>1.8600000000000001E-5</v>
      </c>
      <c r="C33" s="1">
        <v>2.0999999999999999E-5</v>
      </c>
      <c r="D33" s="1">
        <v>1.0199E-7</v>
      </c>
      <c r="E33" s="1">
        <v>9.5544999999999997E-6</v>
      </c>
      <c r="F33" s="1">
        <v>1.7529000000000001E-5</v>
      </c>
      <c r="G33" s="1">
        <v>2.9349999999999999E-6</v>
      </c>
      <c r="H33">
        <v>1.2460000000000001E-2</v>
      </c>
      <c r="I33">
        <v>4</v>
      </c>
      <c r="J33">
        <v>0</v>
      </c>
      <c r="N33">
        <v>1</v>
      </c>
    </row>
    <row r="34" spans="1:15">
      <c r="A34">
        <v>32</v>
      </c>
      <c r="B34" s="1">
        <v>1.8600000000000001E-5</v>
      </c>
      <c r="C34" s="1">
        <v>2.0999999999999999E-5</v>
      </c>
      <c r="D34" s="1">
        <v>4.4570000000000001E-8</v>
      </c>
      <c r="E34" s="1">
        <v>4.6044999999999997E-6</v>
      </c>
      <c r="F34" s="1">
        <v>9.2129999999999997E-6</v>
      </c>
      <c r="G34" s="1">
        <v>3.4149999999999999E-6</v>
      </c>
      <c r="H34">
        <v>1.234E-2</v>
      </c>
      <c r="I34">
        <v>2</v>
      </c>
      <c r="J34">
        <v>0</v>
      </c>
      <c r="M34">
        <v>1</v>
      </c>
    </row>
    <row r="35" spans="1:15">
      <c r="A35">
        <v>33</v>
      </c>
      <c r="B35" s="1">
        <v>1.8600000000000001E-5</v>
      </c>
      <c r="C35" s="1">
        <v>2.0999999999999999E-5</v>
      </c>
      <c r="D35" s="1">
        <v>2.0809999999999999E-8</v>
      </c>
      <c r="E35" s="1">
        <v>4.8025000000000002E-6</v>
      </c>
      <c r="F35" s="1">
        <v>4.1288999999999997E-5</v>
      </c>
      <c r="G35" s="1">
        <v>3.4750000000000002E-6</v>
      </c>
      <c r="H35">
        <v>1.354E-2</v>
      </c>
      <c r="I35">
        <v>2</v>
      </c>
      <c r="J35">
        <v>0</v>
      </c>
      <c r="M35">
        <v>1</v>
      </c>
    </row>
    <row r="36" spans="1:15">
      <c r="A36">
        <v>34</v>
      </c>
      <c r="B36" s="1">
        <v>1.8600000000000001E-5</v>
      </c>
      <c r="C36" s="1">
        <v>2.0999999999999999E-5</v>
      </c>
      <c r="D36" s="1">
        <v>1.8830000000000001E-8</v>
      </c>
      <c r="E36" s="1">
        <v>2.8225000000000001E-6</v>
      </c>
      <c r="F36" s="1">
        <v>2.4657000000000001E-5</v>
      </c>
      <c r="G36" s="1">
        <v>1.1349999999999999E-6</v>
      </c>
      <c r="H36">
        <v>1.306E-2</v>
      </c>
      <c r="I36">
        <v>9</v>
      </c>
      <c r="J36">
        <v>0</v>
      </c>
      <c r="M36">
        <v>1</v>
      </c>
    </row>
    <row r="37" spans="1:15">
      <c r="A37">
        <v>35</v>
      </c>
      <c r="B37" s="1">
        <v>1.8600000000000001E-5</v>
      </c>
      <c r="C37" s="1">
        <v>2.0999999999999999E-5</v>
      </c>
      <c r="D37" s="1">
        <v>1.2970999999999999E-7</v>
      </c>
      <c r="E37" s="1">
        <v>1.1395000000000001E-6</v>
      </c>
      <c r="F37" s="1">
        <v>1.5153E-5</v>
      </c>
      <c r="G37" s="1">
        <v>2.605E-6</v>
      </c>
      <c r="H37">
        <v>1.486E-2</v>
      </c>
      <c r="I37">
        <v>9</v>
      </c>
      <c r="J37">
        <v>0</v>
      </c>
      <c r="O37">
        <v>1</v>
      </c>
    </row>
    <row r="38" spans="1:15">
      <c r="A38">
        <v>36</v>
      </c>
      <c r="B38" s="1">
        <v>1.8600000000000001E-5</v>
      </c>
      <c r="C38" s="1">
        <v>2.0999999999999999E-5</v>
      </c>
      <c r="D38" s="1">
        <v>1.3763E-7</v>
      </c>
      <c r="E38" s="1">
        <v>7.4349999999999995E-7</v>
      </c>
      <c r="F38" s="1">
        <v>1.4559000000000001E-5</v>
      </c>
      <c r="G38" s="1">
        <v>3.715E-6</v>
      </c>
      <c r="H38">
        <v>1.366E-2</v>
      </c>
      <c r="I38">
        <v>15</v>
      </c>
      <c r="J38">
        <v>0</v>
      </c>
      <c r="O38">
        <v>1</v>
      </c>
    </row>
    <row r="39" spans="1:15">
      <c r="A39">
        <v>37</v>
      </c>
      <c r="B39" s="1">
        <v>1.8600000000000001E-5</v>
      </c>
      <c r="C39" s="1">
        <v>2.0999999999999999E-5</v>
      </c>
      <c r="D39" s="1">
        <v>1.9703000000000001E-7</v>
      </c>
      <c r="E39" s="1">
        <v>6.9805000000000003E-6</v>
      </c>
      <c r="F39" s="1">
        <v>4.0695000000000003E-5</v>
      </c>
      <c r="G39" s="1">
        <v>1.885E-6</v>
      </c>
      <c r="H39">
        <v>1.174E-2</v>
      </c>
      <c r="I39">
        <v>17</v>
      </c>
      <c r="J39">
        <v>0</v>
      </c>
      <c r="O39">
        <v>1</v>
      </c>
    </row>
    <row r="40" spans="1:15">
      <c r="A40">
        <v>38</v>
      </c>
      <c r="B40" s="1">
        <v>1.8600000000000001E-5</v>
      </c>
      <c r="C40" s="1">
        <v>2.0999999999999999E-5</v>
      </c>
      <c r="D40" s="1">
        <v>8.9299999999999996E-9</v>
      </c>
      <c r="E40" s="1">
        <v>2.2284999999999999E-6</v>
      </c>
      <c r="F40" s="1">
        <v>6.2430000000000002E-6</v>
      </c>
      <c r="G40" s="1">
        <v>2.4250000000000001E-6</v>
      </c>
      <c r="H40">
        <v>9.7000000000000003E-3</v>
      </c>
      <c r="I40">
        <v>18</v>
      </c>
      <c r="J40">
        <v>0</v>
      </c>
      <c r="M40">
        <v>1</v>
      </c>
    </row>
    <row r="41" spans="1:15">
      <c r="A41">
        <v>39</v>
      </c>
      <c r="B41" s="1">
        <v>1.8600000000000001E-5</v>
      </c>
      <c r="C41" s="1">
        <v>2.0999999999999999E-5</v>
      </c>
      <c r="D41" s="1">
        <v>4.8529999999999998E-8</v>
      </c>
      <c r="E41" s="1">
        <v>9.3564999999999993E-6</v>
      </c>
      <c r="F41" s="1">
        <v>3.1191E-5</v>
      </c>
      <c r="G41" s="1">
        <v>1.285E-6</v>
      </c>
      <c r="H41">
        <v>7.9000000000000008E-3</v>
      </c>
      <c r="I41">
        <v>15</v>
      </c>
      <c r="J41">
        <v>0</v>
      </c>
      <c r="M41">
        <v>1</v>
      </c>
    </row>
    <row r="42" spans="1:15">
      <c r="A42">
        <v>40</v>
      </c>
      <c r="B42" s="1">
        <v>1.8600000000000001E-5</v>
      </c>
      <c r="C42" s="1">
        <v>2.0999999999999999E-5</v>
      </c>
      <c r="D42" s="1">
        <v>1.6337000000000001E-7</v>
      </c>
      <c r="E42" s="1">
        <v>5.1985000000000003E-6</v>
      </c>
      <c r="F42" s="1">
        <v>3.3566999999999999E-5</v>
      </c>
      <c r="G42" s="1">
        <v>2.0949999999999998E-6</v>
      </c>
      <c r="H42">
        <v>8.7399999999999995E-3</v>
      </c>
      <c r="I42">
        <v>2</v>
      </c>
      <c r="J42">
        <v>0</v>
      </c>
      <c r="O42">
        <v>1</v>
      </c>
    </row>
    <row r="43" spans="1:15">
      <c r="A43">
        <v>41</v>
      </c>
      <c r="B43" s="1">
        <v>1.8600000000000001E-5</v>
      </c>
      <c r="C43" s="1">
        <v>2.0999999999999999E-5</v>
      </c>
      <c r="D43" s="1">
        <v>5.6449999999999999E-8</v>
      </c>
      <c r="E43" s="1">
        <v>6.5845000000000002E-6</v>
      </c>
      <c r="F43" s="1">
        <v>1.491E-6</v>
      </c>
      <c r="G43" s="1">
        <v>3.4450000000000001E-6</v>
      </c>
      <c r="H43">
        <v>4.3E-3</v>
      </c>
      <c r="I43">
        <v>15</v>
      </c>
      <c r="J43">
        <v>0</v>
      </c>
      <c r="N43">
        <v>1</v>
      </c>
    </row>
    <row r="44" spans="1:15">
      <c r="A44">
        <v>42</v>
      </c>
      <c r="B44" s="1">
        <v>1.8600000000000001E-5</v>
      </c>
      <c r="C44" s="1">
        <v>2.0999999999999999E-5</v>
      </c>
      <c r="D44" s="1">
        <v>1.5148999999999999E-7</v>
      </c>
      <c r="E44" s="1">
        <v>7.3764999999999996E-6</v>
      </c>
      <c r="F44" s="1">
        <v>3.2729999999999998E-6</v>
      </c>
      <c r="G44" s="1">
        <v>1.6449999999999999E-6</v>
      </c>
      <c r="H44">
        <v>1.3299999999999999E-2</v>
      </c>
      <c r="I44">
        <v>11</v>
      </c>
      <c r="J44">
        <v>0</v>
      </c>
      <c r="N44">
        <v>1</v>
      </c>
    </row>
    <row r="45" spans="1:15">
      <c r="A45">
        <v>43</v>
      </c>
      <c r="B45" s="1">
        <v>1.8600000000000001E-5</v>
      </c>
      <c r="C45" s="1">
        <v>2.0999999999999999E-5</v>
      </c>
      <c r="D45" s="1">
        <v>1.289E-8</v>
      </c>
      <c r="E45" s="1">
        <v>3.0205000000000001E-6</v>
      </c>
      <c r="F45" s="1">
        <v>2.3468999999999998E-5</v>
      </c>
      <c r="G45" s="1">
        <v>3.535E-6</v>
      </c>
      <c r="H45">
        <v>1.558E-2</v>
      </c>
      <c r="I45">
        <v>5</v>
      </c>
      <c r="J45">
        <v>0</v>
      </c>
      <c r="M45">
        <v>1</v>
      </c>
    </row>
    <row r="46" spans="1:15">
      <c r="A46">
        <v>44</v>
      </c>
      <c r="B46" s="1">
        <v>1.8600000000000001E-5</v>
      </c>
      <c r="C46" s="1">
        <v>2.0999999999999999E-5</v>
      </c>
      <c r="D46" s="1">
        <v>1.2772999999999999E-7</v>
      </c>
      <c r="E46" s="1">
        <v>9.4150000000000001E-7</v>
      </c>
      <c r="F46" s="1">
        <v>2.9408999999999999E-5</v>
      </c>
      <c r="G46" s="1">
        <v>1.615E-6</v>
      </c>
      <c r="H46">
        <v>1.03E-2</v>
      </c>
      <c r="I46">
        <v>4</v>
      </c>
      <c r="J46">
        <v>0</v>
      </c>
      <c r="O46">
        <v>1</v>
      </c>
    </row>
    <row r="47" spans="1:15">
      <c r="A47">
        <v>45</v>
      </c>
      <c r="B47" s="1">
        <v>1.8600000000000001E-5</v>
      </c>
      <c r="C47" s="1">
        <v>2.0999999999999999E-5</v>
      </c>
      <c r="D47" s="1">
        <v>8.4170000000000005E-8</v>
      </c>
      <c r="E47" s="1">
        <v>1.6345E-6</v>
      </c>
      <c r="F47" s="1">
        <v>6.8369999999999999E-6</v>
      </c>
      <c r="G47" s="1">
        <v>2.7549999999999999E-6</v>
      </c>
      <c r="H47">
        <v>1.282E-2</v>
      </c>
      <c r="I47">
        <v>18</v>
      </c>
      <c r="J47">
        <v>0</v>
      </c>
      <c r="O47">
        <v>1</v>
      </c>
    </row>
    <row r="48" spans="1:15">
      <c r="A48">
        <v>46</v>
      </c>
      <c r="B48" s="1">
        <v>1.8600000000000001E-5</v>
      </c>
      <c r="C48" s="1">
        <v>2.0999999999999999E-5</v>
      </c>
      <c r="D48" s="1">
        <v>1.7326999999999999E-7</v>
      </c>
      <c r="E48" s="1">
        <v>7.8715000000000008E-6</v>
      </c>
      <c r="F48" s="1">
        <v>1.9905E-5</v>
      </c>
      <c r="G48" s="1">
        <v>3.2949999999999998E-6</v>
      </c>
      <c r="H48">
        <v>5.9800000000000001E-3</v>
      </c>
      <c r="I48">
        <v>6</v>
      </c>
      <c r="J48">
        <v>0</v>
      </c>
      <c r="N48">
        <v>1</v>
      </c>
    </row>
    <row r="49" spans="1:15">
      <c r="A49">
        <v>47</v>
      </c>
      <c r="B49" s="1">
        <v>1.8600000000000001E-5</v>
      </c>
      <c r="C49" s="1">
        <v>2.0999999999999999E-5</v>
      </c>
      <c r="D49" s="1">
        <v>1.0000999999999999E-7</v>
      </c>
      <c r="E49" s="1">
        <v>4.3074999999999998E-6</v>
      </c>
      <c r="F49" s="1">
        <v>3.9507E-5</v>
      </c>
      <c r="G49" s="1">
        <v>2.1550000000000001E-6</v>
      </c>
      <c r="H49">
        <v>1.5219999999999999E-2</v>
      </c>
      <c r="I49">
        <v>13</v>
      </c>
      <c r="J49">
        <v>0</v>
      </c>
      <c r="N49">
        <v>1</v>
      </c>
    </row>
    <row r="50" spans="1:15">
      <c r="A50">
        <v>48</v>
      </c>
      <c r="B50" s="1">
        <v>1.8600000000000001E-5</v>
      </c>
      <c r="C50" s="1">
        <v>2.0999999999999999E-5</v>
      </c>
      <c r="D50" s="1">
        <v>2.6750000000000001E-8</v>
      </c>
      <c r="E50" s="1">
        <v>4.7034999999999999E-6</v>
      </c>
      <c r="F50" s="1">
        <v>2.0849999999999999E-6</v>
      </c>
      <c r="G50" s="1">
        <v>2.0650000000000001E-6</v>
      </c>
      <c r="H50">
        <v>1.3899999999999999E-2</v>
      </c>
      <c r="I50">
        <v>7</v>
      </c>
      <c r="J50">
        <v>0</v>
      </c>
      <c r="M50">
        <v>1</v>
      </c>
    </row>
    <row r="51" spans="1:15">
      <c r="A51">
        <v>49</v>
      </c>
      <c r="B51" s="1">
        <v>1.8600000000000001E-5</v>
      </c>
      <c r="C51" s="1">
        <v>2.0999999999999999E-5</v>
      </c>
      <c r="D51" s="1">
        <v>1.4753E-7</v>
      </c>
      <c r="E51" s="1">
        <v>5.2974999999999997E-6</v>
      </c>
      <c r="F51" s="1">
        <v>3.2379000000000003E-5</v>
      </c>
      <c r="G51" s="1">
        <v>3.6849999999999999E-6</v>
      </c>
      <c r="H51">
        <v>1.342E-2</v>
      </c>
      <c r="I51">
        <v>4</v>
      </c>
      <c r="J51">
        <v>0</v>
      </c>
      <c r="N51">
        <v>1</v>
      </c>
    </row>
    <row r="52" spans="1:15">
      <c r="A52">
        <v>50</v>
      </c>
      <c r="B52" s="1">
        <v>1.8600000000000001E-5</v>
      </c>
      <c r="C52" s="1">
        <v>2.0999999999999999E-5</v>
      </c>
      <c r="D52" s="1">
        <v>1.5743E-7</v>
      </c>
      <c r="E52" s="1">
        <v>4.9015000000000004E-6</v>
      </c>
      <c r="F52" s="1">
        <v>5.7327000000000002E-5</v>
      </c>
      <c r="G52" s="1">
        <v>2.4549999999999998E-6</v>
      </c>
      <c r="H52">
        <v>1.2699999999999999E-2</v>
      </c>
      <c r="I52">
        <v>7</v>
      </c>
      <c r="J52">
        <v>0</v>
      </c>
      <c r="O52">
        <v>1</v>
      </c>
    </row>
    <row r="53" spans="1:15">
      <c r="A53">
        <v>51</v>
      </c>
      <c r="B53" s="1">
        <v>1.8600000000000001E-5</v>
      </c>
      <c r="C53" s="1">
        <v>2.0999999999999999E-5</v>
      </c>
      <c r="D53" s="1">
        <v>6.6349999999999995E-8</v>
      </c>
      <c r="E53" s="1">
        <v>8.2675E-6</v>
      </c>
      <c r="F53" s="1">
        <v>2.5250999999999999E-5</v>
      </c>
      <c r="G53" s="1">
        <v>3.9550000000000002E-6</v>
      </c>
      <c r="H53">
        <v>1.426E-2</v>
      </c>
      <c r="I53">
        <v>13</v>
      </c>
      <c r="J53">
        <v>0</v>
      </c>
      <c r="M53">
        <v>1</v>
      </c>
    </row>
    <row r="54" spans="1:15">
      <c r="A54">
        <v>52</v>
      </c>
      <c r="B54" s="1">
        <v>1.8600000000000001E-5</v>
      </c>
      <c r="C54" s="1">
        <v>2.0999999999999999E-5</v>
      </c>
      <c r="D54" s="1">
        <v>6.8330000000000004E-8</v>
      </c>
      <c r="E54" s="1">
        <v>3.5155000000000001E-6</v>
      </c>
      <c r="F54" s="1">
        <v>5.9108999999999999E-5</v>
      </c>
      <c r="G54" s="1">
        <v>1.765E-6</v>
      </c>
      <c r="H54">
        <v>1.498E-2</v>
      </c>
      <c r="I54">
        <v>11</v>
      </c>
      <c r="J54">
        <v>0</v>
      </c>
      <c r="N54">
        <v>1</v>
      </c>
    </row>
    <row r="55" spans="1:15">
      <c r="A55">
        <v>53</v>
      </c>
      <c r="B55" s="1">
        <v>1.8600000000000001E-5</v>
      </c>
      <c r="C55" s="1">
        <v>2.0999999999999999E-5</v>
      </c>
      <c r="D55" s="1">
        <v>1.3367000000000001E-7</v>
      </c>
      <c r="E55" s="1">
        <v>3.6144999999999999E-6</v>
      </c>
      <c r="F55" s="1">
        <v>5.6489999999999996E-6</v>
      </c>
      <c r="G55" s="1">
        <v>3.1750000000000001E-6</v>
      </c>
      <c r="H55">
        <v>1.4019999999999999E-2</v>
      </c>
      <c r="I55">
        <v>12</v>
      </c>
      <c r="J55">
        <v>0</v>
      </c>
      <c r="O55">
        <v>1</v>
      </c>
    </row>
    <row r="56" spans="1:15">
      <c r="A56">
        <v>54</v>
      </c>
      <c r="B56" s="1">
        <v>1.8600000000000001E-5</v>
      </c>
      <c r="C56" s="1">
        <v>2.0999999999999999E-5</v>
      </c>
      <c r="D56" s="1">
        <v>2.873E-8</v>
      </c>
      <c r="E56" s="1">
        <v>2.1295000000000001E-6</v>
      </c>
      <c r="F56" s="1">
        <v>3.0596999999999999E-5</v>
      </c>
      <c r="G56" s="1">
        <v>3.3550000000000001E-6</v>
      </c>
      <c r="H56">
        <v>7.0600000000000003E-3</v>
      </c>
      <c r="I56">
        <v>19</v>
      </c>
      <c r="J56">
        <v>0</v>
      </c>
      <c r="M56">
        <v>1</v>
      </c>
    </row>
    <row r="57" spans="1:15">
      <c r="A57">
        <v>55</v>
      </c>
      <c r="B57" s="1">
        <v>1.8600000000000001E-5</v>
      </c>
      <c r="C57" s="1">
        <v>2.0999999999999999E-5</v>
      </c>
      <c r="D57" s="1">
        <v>2.4769999999999999E-8</v>
      </c>
      <c r="E57" s="1">
        <v>9.6535E-6</v>
      </c>
      <c r="F57" s="1">
        <v>4.9604999999999997E-5</v>
      </c>
      <c r="G57" s="1">
        <v>2.7250000000000002E-6</v>
      </c>
      <c r="H57">
        <v>7.4200000000000004E-3</v>
      </c>
      <c r="I57">
        <v>8</v>
      </c>
      <c r="J57">
        <v>0</v>
      </c>
      <c r="M57">
        <v>1</v>
      </c>
    </row>
    <row r="58" spans="1:15">
      <c r="A58">
        <v>56</v>
      </c>
      <c r="B58" s="1">
        <v>1.8600000000000001E-5</v>
      </c>
      <c r="C58" s="1">
        <v>2.0999999999999999E-5</v>
      </c>
      <c r="D58" s="1">
        <v>4.0609999999999998E-8</v>
      </c>
      <c r="E58" s="1">
        <v>3.2185000000000002E-6</v>
      </c>
      <c r="F58" s="1">
        <v>4.7228999999999998E-5</v>
      </c>
      <c r="G58" s="1">
        <v>2.5450000000000002E-6</v>
      </c>
      <c r="H58">
        <v>1.0540000000000001E-2</v>
      </c>
      <c r="I58">
        <v>12</v>
      </c>
      <c r="J58">
        <v>0</v>
      </c>
      <c r="N58">
        <v>1</v>
      </c>
    </row>
    <row r="59" spans="1:15">
      <c r="A59">
        <v>57</v>
      </c>
      <c r="B59" s="1">
        <v>1.8600000000000001E-5</v>
      </c>
      <c r="C59" s="1">
        <v>2.0999999999999999E-5</v>
      </c>
      <c r="D59" s="1">
        <v>1.3565E-7</v>
      </c>
      <c r="E59" s="1">
        <v>5.4550000000000001E-7</v>
      </c>
      <c r="F59" s="1">
        <v>5.5544999999999998E-5</v>
      </c>
      <c r="G59" s="1">
        <v>3.9249999999999997E-6</v>
      </c>
      <c r="H59">
        <v>8.8599999999999998E-3</v>
      </c>
      <c r="I59">
        <v>13</v>
      </c>
      <c r="J59">
        <v>0</v>
      </c>
      <c r="O59">
        <v>1</v>
      </c>
    </row>
    <row r="60" spans="1:15">
      <c r="A60">
        <v>58</v>
      </c>
      <c r="B60" s="1">
        <v>1.8600000000000001E-5</v>
      </c>
      <c r="C60" s="1">
        <v>2.0999999999999999E-5</v>
      </c>
      <c r="D60" s="1">
        <v>9.4069999999999995E-8</v>
      </c>
      <c r="E60" s="1">
        <v>5.4955000000000002E-6</v>
      </c>
      <c r="F60" s="1">
        <v>1.3964999999999999E-5</v>
      </c>
      <c r="G60" s="1">
        <v>2.4849999999999999E-6</v>
      </c>
      <c r="H60">
        <v>7.7799999999999996E-3</v>
      </c>
      <c r="I60">
        <v>2</v>
      </c>
      <c r="J60">
        <v>0</v>
      </c>
      <c r="N60">
        <v>1</v>
      </c>
    </row>
    <row r="61" spans="1:15">
      <c r="A61">
        <v>59</v>
      </c>
      <c r="B61" s="1">
        <v>1.8600000000000001E-5</v>
      </c>
      <c r="C61" s="1">
        <v>2.0999999999999999E-5</v>
      </c>
      <c r="D61" s="1">
        <v>7.0309999999999999E-8</v>
      </c>
      <c r="E61" s="1">
        <v>3.8124999999999999E-6</v>
      </c>
      <c r="F61" s="1">
        <v>4.5447E-5</v>
      </c>
      <c r="G61" s="1">
        <v>3.2349999999999999E-6</v>
      </c>
      <c r="H61">
        <v>1.1140000000000001E-2</v>
      </c>
      <c r="I61">
        <v>8</v>
      </c>
      <c r="J61">
        <v>0</v>
      </c>
      <c r="M61">
        <v>1</v>
      </c>
    </row>
    <row r="62" spans="1:15">
      <c r="A62">
        <v>60</v>
      </c>
      <c r="B62" s="1">
        <v>1.8600000000000001E-5</v>
      </c>
      <c r="C62" s="1">
        <v>2.0999999999999999E-5</v>
      </c>
      <c r="D62" s="1">
        <v>1.8119E-7</v>
      </c>
      <c r="E62" s="1">
        <v>4.2084999999999996E-6</v>
      </c>
      <c r="F62" s="1">
        <v>4.1882999999999999E-5</v>
      </c>
      <c r="G62" s="1">
        <v>3.5650000000000002E-6</v>
      </c>
      <c r="H62">
        <v>9.3399999999999993E-3</v>
      </c>
      <c r="I62">
        <v>19</v>
      </c>
      <c r="J62">
        <v>0</v>
      </c>
      <c r="N62">
        <v>1</v>
      </c>
    </row>
    <row r="63" spans="1:15">
      <c r="A63">
        <v>61</v>
      </c>
      <c r="B63" s="1">
        <v>1.8600000000000001E-5</v>
      </c>
      <c r="C63" s="1">
        <v>2.0999999999999999E-5</v>
      </c>
      <c r="D63" s="1">
        <v>3.0710000000000002E-8</v>
      </c>
      <c r="E63" s="1">
        <v>5.3964999999999999E-6</v>
      </c>
      <c r="F63" s="1">
        <v>2.6438999999999999E-5</v>
      </c>
      <c r="G63" s="1">
        <v>3.3249999999999999E-6</v>
      </c>
      <c r="H63">
        <v>1.2579999999999999E-2</v>
      </c>
      <c r="I63">
        <v>17</v>
      </c>
      <c r="J63">
        <v>0</v>
      </c>
      <c r="M63">
        <v>1</v>
      </c>
    </row>
    <row r="64" spans="1:15">
      <c r="A64">
        <v>62</v>
      </c>
      <c r="B64" s="1">
        <v>1.8600000000000001E-5</v>
      </c>
      <c r="C64" s="1">
        <v>2.0999999999999999E-5</v>
      </c>
      <c r="D64" s="1">
        <v>1.6733E-7</v>
      </c>
      <c r="E64" s="1">
        <v>5.6934999999999998E-6</v>
      </c>
      <c r="F64" s="1">
        <v>1.3371E-5</v>
      </c>
      <c r="G64" s="1">
        <v>1.105E-6</v>
      </c>
      <c r="H64">
        <v>1.1259999999999999E-2</v>
      </c>
      <c r="I64">
        <v>10</v>
      </c>
      <c r="J64">
        <v>0</v>
      </c>
      <c r="N64">
        <v>1</v>
      </c>
    </row>
    <row r="65" spans="1:15">
      <c r="A65">
        <v>63</v>
      </c>
      <c r="B65" s="1">
        <v>1.8600000000000001E-5</v>
      </c>
      <c r="C65" s="1">
        <v>2.0999999999999999E-5</v>
      </c>
      <c r="D65" s="1">
        <v>1.7525000000000001E-7</v>
      </c>
      <c r="E65" s="1">
        <v>6.4450000000000003E-7</v>
      </c>
      <c r="F65" s="1">
        <v>3.7725000000000002E-5</v>
      </c>
      <c r="G65" s="1">
        <v>3.805E-6</v>
      </c>
      <c r="H65">
        <v>1.5699999999999999E-2</v>
      </c>
      <c r="I65">
        <v>4</v>
      </c>
      <c r="J65">
        <v>0</v>
      </c>
      <c r="O65">
        <v>1</v>
      </c>
    </row>
    <row r="66" spans="1:15">
      <c r="A66">
        <v>64</v>
      </c>
      <c r="B66" s="1">
        <v>1.8600000000000001E-5</v>
      </c>
      <c r="C66" s="1">
        <v>2.0999999999999999E-5</v>
      </c>
      <c r="D66" s="1">
        <v>7.4270000000000003E-8</v>
      </c>
      <c r="E66" s="1">
        <v>4.0105E-6</v>
      </c>
      <c r="F66" s="1">
        <v>3.0003000000000001E-5</v>
      </c>
      <c r="G66" s="1">
        <v>1.8250000000000001E-6</v>
      </c>
      <c r="H66">
        <v>1.078E-2</v>
      </c>
      <c r="I66">
        <v>2</v>
      </c>
      <c r="J66">
        <v>0</v>
      </c>
      <c r="M66">
        <v>1</v>
      </c>
    </row>
    <row r="67" spans="1:15">
      <c r="A67">
        <v>65</v>
      </c>
      <c r="B67" s="1">
        <v>1.8600000000000001E-5</v>
      </c>
      <c r="C67" s="1">
        <v>2.0999999999999999E-5</v>
      </c>
      <c r="D67" s="1">
        <v>4.6550000000000003E-8</v>
      </c>
      <c r="E67" s="1">
        <v>8.5645000000000008E-6</v>
      </c>
      <c r="F67" s="1">
        <v>3.1785000000000001E-5</v>
      </c>
      <c r="G67" s="1">
        <v>1.435E-6</v>
      </c>
      <c r="H67">
        <v>5.8599999999999998E-3</v>
      </c>
      <c r="I67">
        <v>11</v>
      </c>
      <c r="J67">
        <v>0</v>
      </c>
      <c r="M67">
        <v>1</v>
      </c>
    </row>
    <row r="68" spans="1:15">
      <c r="A68">
        <v>66</v>
      </c>
      <c r="B68" s="1">
        <v>1.8600000000000001E-5</v>
      </c>
      <c r="C68" s="1">
        <v>2.0999999999999999E-5</v>
      </c>
      <c r="D68" s="1">
        <v>3.4669999999999999E-8</v>
      </c>
      <c r="E68" s="1">
        <v>9.1585000000000005E-6</v>
      </c>
      <c r="F68" s="1">
        <v>3.6536999999999999E-5</v>
      </c>
      <c r="G68" s="1">
        <v>3.6550000000000002E-6</v>
      </c>
      <c r="H68">
        <v>1.5939999999999999E-2</v>
      </c>
      <c r="I68">
        <v>3</v>
      </c>
      <c r="J68">
        <v>0</v>
      </c>
      <c r="M68">
        <v>1</v>
      </c>
    </row>
    <row r="69" spans="1:15">
      <c r="A69">
        <v>67</v>
      </c>
      <c r="B69" s="1">
        <v>1.8600000000000001E-5</v>
      </c>
      <c r="C69" s="1">
        <v>2.0999999999999999E-5</v>
      </c>
      <c r="D69" s="1">
        <v>1.487E-8</v>
      </c>
      <c r="E69" s="1">
        <v>2.3275000000000002E-6</v>
      </c>
      <c r="F69" s="1">
        <v>8.0250000000000002E-6</v>
      </c>
      <c r="G69" s="1">
        <v>3.2049999999999998E-6</v>
      </c>
      <c r="H69">
        <v>5.2599999999999999E-3</v>
      </c>
      <c r="I69">
        <v>11</v>
      </c>
      <c r="J69">
        <v>0</v>
      </c>
      <c r="M69">
        <v>1</v>
      </c>
    </row>
    <row r="70" spans="1:15">
      <c r="A70">
        <v>68</v>
      </c>
      <c r="B70" s="1">
        <v>1.8600000000000001E-5</v>
      </c>
      <c r="C70" s="1">
        <v>2.0999999999999999E-5</v>
      </c>
      <c r="D70" s="1">
        <v>1.8713000000000001E-7</v>
      </c>
      <c r="E70" s="1">
        <v>8.4249999999999998E-7</v>
      </c>
      <c r="F70" s="1">
        <v>3.4755000000000002E-5</v>
      </c>
      <c r="G70" s="1">
        <v>1.4649999999999999E-6</v>
      </c>
      <c r="H70">
        <v>4.8999999999999998E-3</v>
      </c>
      <c r="I70">
        <v>14</v>
      </c>
      <c r="J70">
        <v>0</v>
      </c>
      <c r="O70">
        <v>1</v>
      </c>
    </row>
    <row r="71" spans="1:15">
      <c r="A71">
        <v>69</v>
      </c>
      <c r="B71" s="1">
        <v>1.8600000000000001E-5</v>
      </c>
      <c r="C71" s="1">
        <v>2.0999999999999999E-5</v>
      </c>
      <c r="D71" s="1">
        <v>1.3960999999999999E-7</v>
      </c>
      <c r="E71" s="1">
        <v>8.9605E-6</v>
      </c>
      <c r="F71" s="1">
        <v>5.7921000000000003E-5</v>
      </c>
      <c r="G71" s="1">
        <v>1.0750000000000001E-6</v>
      </c>
      <c r="H71">
        <v>9.2200000000000008E-3</v>
      </c>
      <c r="I71">
        <v>6</v>
      </c>
      <c r="J71">
        <v>0</v>
      </c>
      <c r="N71">
        <v>1</v>
      </c>
    </row>
    <row r="72" spans="1:15">
      <c r="A72">
        <v>70</v>
      </c>
      <c r="B72" s="1">
        <v>1.8600000000000001E-5</v>
      </c>
      <c r="C72" s="1">
        <v>2.0999999999999999E-5</v>
      </c>
      <c r="D72" s="1">
        <v>1.7128999999999999E-7</v>
      </c>
      <c r="E72" s="1">
        <v>6.6834999999999996E-6</v>
      </c>
      <c r="F72" s="1">
        <v>4.4852999999999999E-5</v>
      </c>
      <c r="G72" s="1">
        <v>2.3350000000000001E-6</v>
      </c>
      <c r="H72">
        <v>1.3180000000000001E-2</v>
      </c>
      <c r="I72">
        <v>2</v>
      </c>
      <c r="J72">
        <v>0</v>
      </c>
      <c r="O72">
        <v>1</v>
      </c>
    </row>
    <row r="73" spans="1:15">
      <c r="A73">
        <v>71</v>
      </c>
      <c r="B73" s="1">
        <v>1.8600000000000001E-5</v>
      </c>
      <c r="C73" s="1">
        <v>2.0999999999999999E-5</v>
      </c>
      <c r="D73" s="1">
        <v>1.1783E-7</v>
      </c>
      <c r="E73" s="1">
        <v>8.4655000000000005E-6</v>
      </c>
      <c r="F73" s="1">
        <v>5.4357000000000002E-5</v>
      </c>
      <c r="G73" s="1">
        <v>2.785E-6</v>
      </c>
      <c r="H73">
        <v>5.7400000000000003E-3</v>
      </c>
      <c r="I73">
        <v>4</v>
      </c>
      <c r="J73">
        <v>0</v>
      </c>
      <c r="M73">
        <v>1</v>
      </c>
    </row>
    <row r="74" spans="1:15">
      <c r="A74">
        <v>72</v>
      </c>
      <c r="B74" s="1">
        <v>1.8600000000000001E-5</v>
      </c>
      <c r="C74" s="1">
        <v>2.0999999999999999E-5</v>
      </c>
      <c r="D74" s="1">
        <v>2.2790000000000001E-8</v>
      </c>
      <c r="E74" s="1">
        <v>6.0894999999999999E-6</v>
      </c>
      <c r="F74" s="1">
        <v>5.6733E-5</v>
      </c>
      <c r="G74" s="1">
        <v>2.9050000000000001E-6</v>
      </c>
      <c r="H74">
        <v>1.018E-2</v>
      </c>
      <c r="I74">
        <v>14</v>
      </c>
      <c r="J74">
        <v>0</v>
      </c>
      <c r="M74">
        <v>1</v>
      </c>
    </row>
    <row r="75" spans="1:15">
      <c r="A75">
        <v>73</v>
      </c>
      <c r="B75" s="1">
        <v>1.8600000000000001E-5</v>
      </c>
      <c r="C75" s="1">
        <v>2.0999999999999999E-5</v>
      </c>
      <c r="D75" s="1">
        <v>7.8230000000000006E-8</v>
      </c>
      <c r="E75" s="1">
        <v>6.3864999999999998E-6</v>
      </c>
      <c r="F75" s="1">
        <v>8.619E-6</v>
      </c>
      <c r="G75" s="1">
        <v>3.5049999999999999E-6</v>
      </c>
      <c r="H75">
        <v>9.8200000000000006E-3</v>
      </c>
      <c r="I75">
        <v>16</v>
      </c>
      <c r="J75">
        <v>0</v>
      </c>
      <c r="M75">
        <v>1</v>
      </c>
    </row>
    <row r="76" spans="1:15">
      <c r="A76">
        <v>74</v>
      </c>
      <c r="B76" s="1">
        <v>1.8600000000000001E-5</v>
      </c>
      <c r="C76" s="1">
        <v>2.0999999999999999E-5</v>
      </c>
      <c r="D76" s="1">
        <v>5.051E-8</v>
      </c>
      <c r="E76" s="1">
        <v>5.7925E-6</v>
      </c>
      <c r="F76" s="1">
        <v>2.8221E-5</v>
      </c>
      <c r="G76" s="1">
        <v>3.7749999999999999E-6</v>
      </c>
      <c r="H76">
        <v>1.09E-2</v>
      </c>
      <c r="I76">
        <v>5</v>
      </c>
      <c r="J76">
        <v>0</v>
      </c>
      <c r="M76">
        <v>1</v>
      </c>
    </row>
    <row r="77" spans="1:15">
      <c r="A77">
        <v>75</v>
      </c>
      <c r="B77" s="1">
        <v>1.8600000000000001E-5</v>
      </c>
      <c r="C77" s="1">
        <v>2.0999999999999999E-5</v>
      </c>
      <c r="D77" s="1">
        <v>8.0210000000000002E-8</v>
      </c>
      <c r="E77" s="1">
        <v>2.0304999999999999E-6</v>
      </c>
      <c r="F77" s="1">
        <v>2.8815000000000001E-5</v>
      </c>
      <c r="G77" s="1">
        <v>2.3949999999999999E-6</v>
      </c>
      <c r="H77">
        <v>7.6600000000000001E-3</v>
      </c>
      <c r="I77">
        <v>9</v>
      </c>
      <c r="J77">
        <v>0</v>
      </c>
      <c r="O77">
        <v>1</v>
      </c>
    </row>
    <row r="78" spans="1:15">
      <c r="A78">
        <v>76</v>
      </c>
      <c r="B78" s="1">
        <v>1.8600000000000001E-5</v>
      </c>
      <c r="C78" s="1">
        <v>2.0999999999999999E-5</v>
      </c>
      <c r="D78" s="1">
        <v>1.2575E-7</v>
      </c>
      <c r="E78" s="1">
        <v>7.9704999999999993E-6</v>
      </c>
      <c r="F78" s="1">
        <v>5.0793E-5</v>
      </c>
      <c r="G78" s="1">
        <v>2.2450000000000001E-6</v>
      </c>
      <c r="H78">
        <v>1.1860000000000001E-2</v>
      </c>
      <c r="I78">
        <v>7</v>
      </c>
      <c r="J78">
        <v>0</v>
      </c>
      <c r="N78">
        <v>1</v>
      </c>
    </row>
    <row r="79" spans="1:15">
      <c r="A79">
        <v>77</v>
      </c>
      <c r="B79" s="1">
        <v>1.8600000000000001E-5</v>
      </c>
      <c r="C79" s="1">
        <v>2.0999999999999999E-5</v>
      </c>
      <c r="D79" s="1">
        <v>1.6535000000000001E-7</v>
      </c>
      <c r="E79" s="1">
        <v>8.1684999999999998E-6</v>
      </c>
      <c r="F79" s="1">
        <v>4.7822999999999999E-5</v>
      </c>
      <c r="G79" s="1">
        <v>1.015E-6</v>
      </c>
      <c r="H79">
        <v>1.474E-2</v>
      </c>
      <c r="I79">
        <v>16</v>
      </c>
      <c r="J79">
        <v>0</v>
      </c>
      <c r="N79">
        <v>1</v>
      </c>
    </row>
    <row r="80" spans="1:15">
      <c r="A80">
        <v>78</v>
      </c>
      <c r="B80" s="1">
        <v>1.8600000000000001E-5</v>
      </c>
      <c r="C80" s="1">
        <v>2.0999999999999999E-5</v>
      </c>
      <c r="D80" s="1">
        <v>7.6249999999999998E-8</v>
      </c>
      <c r="E80" s="1">
        <v>6.2875000000000004E-6</v>
      </c>
      <c r="F80" s="1">
        <v>5.1981000000000003E-5</v>
      </c>
      <c r="G80" s="1">
        <v>3.5949999999999999E-6</v>
      </c>
      <c r="H80">
        <v>1.0659999999999999E-2</v>
      </c>
      <c r="I80">
        <v>6</v>
      </c>
      <c r="J80">
        <v>0</v>
      </c>
      <c r="M80">
        <v>1</v>
      </c>
    </row>
    <row r="81" spans="1:15">
      <c r="A81">
        <v>79</v>
      </c>
      <c r="B81" s="1">
        <v>1.8600000000000001E-5</v>
      </c>
      <c r="C81" s="1">
        <v>2.0999999999999999E-5</v>
      </c>
      <c r="D81" s="1">
        <v>5.4469999999999997E-8</v>
      </c>
      <c r="E81" s="1">
        <v>3.4164999999999998E-6</v>
      </c>
      <c r="F81" s="1">
        <v>1.0995000000000001E-5</v>
      </c>
      <c r="G81" s="1">
        <v>2.125E-6</v>
      </c>
      <c r="H81">
        <v>1.4500000000000001E-2</v>
      </c>
      <c r="I81">
        <v>18</v>
      </c>
      <c r="J81">
        <v>0</v>
      </c>
      <c r="M81">
        <v>1</v>
      </c>
    </row>
    <row r="82" spans="1:15">
      <c r="A82">
        <v>80</v>
      </c>
      <c r="B82" s="1">
        <v>1.8600000000000001E-5</v>
      </c>
      <c r="C82" s="1">
        <v>2.0999999999999999E-5</v>
      </c>
      <c r="D82" s="1">
        <v>1.2179000000000001E-7</v>
      </c>
      <c r="E82" s="1">
        <v>9.0595000000000003E-6</v>
      </c>
      <c r="F82" s="1">
        <v>5.2574999999999997E-5</v>
      </c>
      <c r="G82" s="1">
        <v>2.6350000000000002E-6</v>
      </c>
      <c r="H82">
        <v>9.1000000000000004E-3</v>
      </c>
      <c r="I82">
        <v>17</v>
      </c>
      <c r="J82">
        <v>0</v>
      </c>
      <c r="N82">
        <v>1</v>
      </c>
    </row>
    <row r="83" spans="1:15">
      <c r="A83">
        <v>81</v>
      </c>
      <c r="B83" s="1">
        <v>1.8600000000000001E-5</v>
      </c>
      <c r="C83" s="1">
        <v>2.0999999999999999E-5</v>
      </c>
      <c r="D83" s="1">
        <v>7.2289999999999994E-8</v>
      </c>
      <c r="E83" s="1">
        <v>3.4750000000000001E-7</v>
      </c>
      <c r="F83" s="1">
        <v>8.9700000000000005E-7</v>
      </c>
      <c r="G83" s="1">
        <v>3.895E-6</v>
      </c>
      <c r="H83">
        <v>8.3800000000000003E-3</v>
      </c>
      <c r="I83">
        <v>5</v>
      </c>
      <c r="J83">
        <v>0</v>
      </c>
      <c r="O83">
        <v>1</v>
      </c>
    </row>
    <row r="84" spans="1:15">
      <c r="A84">
        <v>82</v>
      </c>
      <c r="B84" s="1">
        <v>1.8600000000000001E-5</v>
      </c>
      <c r="C84" s="1">
        <v>2.0999999999999999E-5</v>
      </c>
      <c r="D84" s="1">
        <v>8.615E-8</v>
      </c>
      <c r="E84" s="1">
        <v>1.8325E-6</v>
      </c>
      <c r="F84" s="1">
        <v>3.7131000000000001E-5</v>
      </c>
      <c r="G84" s="1">
        <v>1.3149999999999999E-6</v>
      </c>
      <c r="H84">
        <v>1.15E-2</v>
      </c>
      <c r="I84">
        <v>13</v>
      </c>
      <c r="J84">
        <v>0</v>
      </c>
      <c r="O84">
        <v>1</v>
      </c>
    </row>
    <row r="85" spans="1:15">
      <c r="A85">
        <v>83</v>
      </c>
      <c r="B85" s="1">
        <v>1.8600000000000001E-5</v>
      </c>
      <c r="C85" s="1">
        <v>2.0999999999999999E-5</v>
      </c>
      <c r="D85" s="1">
        <v>6.0409999999999996E-8</v>
      </c>
      <c r="E85" s="1">
        <v>3.7135000000000001E-6</v>
      </c>
      <c r="F85" s="1">
        <v>5.3168999999999999E-5</v>
      </c>
      <c r="G85" s="1">
        <v>1.9149999999999999E-6</v>
      </c>
      <c r="H85">
        <v>8.1399999999999997E-3</v>
      </c>
      <c r="I85">
        <v>17</v>
      </c>
      <c r="J85">
        <v>0</v>
      </c>
      <c r="N85">
        <v>1</v>
      </c>
    </row>
    <row r="86" spans="1:15">
      <c r="A86">
        <v>84</v>
      </c>
      <c r="B86" s="1">
        <v>1.8600000000000001E-5</v>
      </c>
      <c r="C86" s="1">
        <v>2.0999999999999999E-5</v>
      </c>
      <c r="D86" s="1">
        <v>1.1387E-7</v>
      </c>
      <c r="E86" s="1">
        <v>1.4364999999999999E-6</v>
      </c>
      <c r="F86" s="1">
        <v>3.2972999999999998E-5</v>
      </c>
      <c r="G86" s="1">
        <v>3.8650000000000003E-6</v>
      </c>
      <c r="H86">
        <v>8.5000000000000006E-3</v>
      </c>
      <c r="I86">
        <v>8</v>
      </c>
      <c r="J86">
        <v>0</v>
      </c>
      <c r="O86">
        <v>1</v>
      </c>
    </row>
    <row r="87" spans="1:15">
      <c r="A87">
        <v>85</v>
      </c>
      <c r="B87" s="1">
        <v>1.8600000000000001E-5</v>
      </c>
      <c r="C87" s="1">
        <v>2.0999999999999999E-5</v>
      </c>
      <c r="D87" s="1">
        <v>1.9109E-7</v>
      </c>
      <c r="E87" s="1">
        <v>8.7624999999999995E-6</v>
      </c>
      <c r="F87" s="1">
        <v>1.9310999999999999E-5</v>
      </c>
      <c r="G87" s="1">
        <v>1.945E-6</v>
      </c>
      <c r="H87">
        <v>6.5799999999999999E-3</v>
      </c>
      <c r="I87">
        <v>3</v>
      </c>
      <c r="J87">
        <v>0</v>
      </c>
      <c r="N87">
        <v>1</v>
      </c>
    </row>
    <row r="88" spans="1:15">
      <c r="A88">
        <v>86</v>
      </c>
      <c r="B88" s="1">
        <v>1.8600000000000001E-5</v>
      </c>
      <c r="C88" s="1">
        <v>2.0999999999999999E-5</v>
      </c>
      <c r="D88" s="1">
        <v>5.2490000000000002E-8</v>
      </c>
      <c r="E88" s="1">
        <v>5.5945000000000004E-6</v>
      </c>
      <c r="F88" s="1">
        <v>3.8670000000000004E-6</v>
      </c>
      <c r="G88" s="1">
        <v>2.1849999999999998E-6</v>
      </c>
      <c r="H88">
        <v>1.21E-2</v>
      </c>
      <c r="I88">
        <v>4</v>
      </c>
      <c r="J88">
        <v>0</v>
      </c>
      <c r="N88">
        <v>1</v>
      </c>
    </row>
    <row r="89" spans="1:15">
      <c r="A89">
        <v>87</v>
      </c>
      <c r="B89" s="1">
        <v>1.8600000000000001E-5</v>
      </c>
      <c r="C89" s="1">
        <v>2.0999999999999999E-5</v>
      </c>
      <c r="D89" s="1">
        <v>2.9899999999999998E-9</v>
      </c>
      <c r="E89" s="1">
        <v>7.1785E-6</v>
      </c>
      <c r="F89" s="1">
        <v>2.6790000000000001E-6</v>
      </c>
      <c r="G89" s="1">
        <v>1.195E-6</v>
      </c>
      <c r="H89">
        <v>4.5399999999999998E-3</v>
      </c>
      <c r="I89">
        <v>14</v>
      </c>
      <c r="J89">
        <v>0</v>
      </c>
      <c r="M89">
        <v>1</v>
      </c>
    </row>
    <row r="90" spans="1:15">
      <c r="A90">
        <v>88</v>
      </c>
      <c r="B90" s="1">
        <v>1.8600000000000001E-5</v>
      </c>
      <c r="C90" s="1">
        <v>2.0999999999999999E-5</v>
      </c>
      <c r="D90" s="1">
        <v>1.4555E-7</v>
      </c>
      <c r="E90" s="1">
        <v>2.7234999999999998E-6</v>
      </c>
      <c r="F90" s="1">
        <v>5.0549999999999999E-6</v>
      </c>
      <c r="G90" s="1">
        <v>1.0449999999999999E-6</v>
      </c>
      <c r="H90">
        <v>1.1979999999999999E-2</v>
      </c>
      <c r="I90">
        <v>19</v>
      </c>
      <c r="J90">
        <v>0</v>
      </c>
      <c r="O90">
        <v>1</v>
      </c>
    </row>
    <row r="91" spans="1:15">
      <c r="A91">
        <v>89</v>
      </c>
      <c r="B91" s="1">
        <v>1.8600000000000001E-5</v>
      </c>
      <c r="C91" s="1">
        <v>2.0999999999999999E-5</v>
      </c>
      <c r="D91" s="1">
        <v>8.2189999999999997E-8</v>
      </c>
      <c r="E91" s="1">
        <v>4.4065000000000001E-6</v>
      </c>
      <c r="F91" s="1">
        <v>5.8514999999999998E-5</v>
      </c>
      <c r="G91" s="1">
        <v>2.5749999999999999E-6</v>
      </c>
      <c r="H91">
        <v>1.0059999999999999E-2</v>
      </c>
      <c r="I91">
        <v>18</v>
      </c>
      <c r="J91">
        <v>0</v>
      </c>
      <c r="M91">
        <v>1</v>
      </c>
    </row>
    <row r="92" spans="1:15">
      <c r="A92">
        <v>90</v>
      </c>
      <c r="B92" s="1">
        <v>1.8600000000000001E-5</v>
      </c>
      <c r="C92" s="1">
        <v>2.0999999999999999E-5</v>
      </c>
      <c r="D92" s="1">
        <v>4.97E-9</v>
      </c>
      <c r="E92" s="1">
        <v>7.2775000000000002E-6</v>
      </c>
      <c r="F92" s="1">
        <v>4.8417000000000001E-5</v>
      </c>
      <c r="G92" s="1">
        <v>2.6649999999999999E-6</v>
      </c>
      <c r="H92">
        <v>1.4619999999999999E-2</v>
      </c>
      <c r="I92">
        <v>16</v>
      </c>
      <c r="J92">
        <v>0</v>
      </c>
      <c r="M92">
        <v>1</v>
      </c>
    </row>
    <row r="93" spans="1:15">
      <c r="A93">
        <v>91</v>
      </c>
      <c r="B93" s="1">
        <v>1.8600000000000001E-5</v>
      </c>
      <c r="C93" s="1">
        <v>2.0999999999999999E-5</v>
      </c>
      <c r="D93" s="1">
        <v>1.9901000000000001E-7</v>
      </c>
      <c r="E93" s="1">
        <v>2.4849999999999998E-7</v>
      </c>
      <c r="F93" s="1">
        <v>4.6635000000000003E-5</v>
      </c>
      <c r="G93" s="1">
        <v>2.695E-6</v>
      </c>
      <c r="H93">
        <v>1.294E-2</v>
      </c>
      <c r="I93">
        <v>13</v>
      </c>
      <c r="J93">
        <v>0</v>
      </c>
      <c r="O93">
        <v>1</v>
      </c>
    </row>
    <row r="94" spans="1:15">
      <c r="A94">
        <v>92</v>
      </c>
      <c r="B94" s="1">
        <v>1.8600000000000001E-5</v>
      </c>
      <c r="C94" s="1">
        <v>2.0999999999999999E-5</v>
      </c>
      <c r="D94" s="1">
        <v>6.2390000000000005E-8</v>
      </c>
      <c r="E94" s="1">
        <v>4.4649999999999998E-7</v>
      </c>
      <c r="F94" s="1">
        <v>2.1092999999999999E-5</v>
      </c>
      <c r="G94" s="1">
        <v>3.625E-6</v>
      </c>
      <c r="H94">
        <v>4.0600000000000002E-3</v>
      </c>
      <c r="I94">
        <v>8</v>
      </c>
      <c r="J94">
        <v>0</v>
      </c>
      <c r="O94">
        <v>1</v>
      </c>
    </row>
    <row r="95" spans="1:15">
      <c r="A95">
        <v>93</v>
      </c>
      <c r="B95" s="1">
        <v>1.8600000000000001E-5</v>
      </c>
      <c r="C95" s="1">
        <v>2.0999999999999999E-5</v>
      </c>
      <c r="D95" s="1">
        <v>1.4950999999999999E-7</v>
      </c>
      <c r="E95" s="1">
        <v>9.8515000000000005E-6</v>
      </c>
      <c r="F95" s="1">
        <v>4.9011000000000002E-5</v>
      </c>
      <c r="G95" s="1">
        <v>1.4050000000000001E-6</v>
      </c>
      <c r="H95">
        <v>9.58E-3</v>
      </c>
      <c r="I95">
        <v>7</v>
      </c>
      <c r="J95">
        <v>0</v>
      </c>
      <c r="M95">
        <v>1</v>
      </c>
    </row>
    <row r="96" spans="1:15">
      <c r="A96">
        <v>94</v>
      </c>
      <c r="B96" s="1">
        <v>1.8600000000000001E-5</v>
      </c>
      <c r="C96" s="1">
        <v>2.0999999999999999E-5</v>
      </c>
      <c r="D96" s="1">
        <v>1.6138999999999999E-7</v>
      </c>
      <c r="E96" s="1">
        <v>3.9114999999999997E-6</v>
      </c>
      <c r="F96" s="1">
        <v>1.1589E-5</v>
      </c>
      <c r="G96" s="1">
        <v>2.0049999999999999E-6</v>
      </c>
      <c r="H96">
        <v>1.042E-2</v>
      </c>
      <c r="I96">
        <v>15</v>
      </c>
      <c r="J96">
        <v>0</v>
      </c>
      <c r="O96">
        <v>1</v>
      </c>
    </row>
    <row r="97" spans="1:15">
      <c r="A97">
        <v>95</v>
      </c>
      <c r="B97" s="1">
        <v>1.8600000000000001E-5</v>
      </c>
      <c r="C97" s="1">
        <v>2.0999999999999999E-5</v>
      </c>
      <c r="D97" s="1">
        <v>1.8911E-7</v>
      </c>
      <c r="E97" s="1">
        <v>7.5745000000000001E-6</v>
      </c>
      <c r="F97" s="1">
        <v>5.3763E-5</v>
      </c>
      <c r="G97" s="1">
        <v>1.375E-6</v>
      </c>
      <c r="H97">
        <v>9.9399999999999992E-3</v>
      </c>
      <c r="I97">
        <v>12</v>
      </c>
      <c r="J97">
        <v>0</v>
      </c>
      <c r="N97">
        <v>1</v>
      </c>
    </row>
    <row r="98" spans="1:15">
      <c r="A98">
        <v>96</v>
      </c>
      <c r="B98" s="1">
        <v>1.8600000000000001E-5</v>
      </c>
      <c r="C98" s="1">
        <v>2.0999999999999999E-5</v>
      </c>
      <c r="D98" s="1">
        <v>1.6849999999999999E-8</v>
      </c>
      <c r="E98" s="1">
        <v>6.7824999999999999E-6</v>
      </c>
      <c r="F98" s="1">
        <v>3.8912999999999998E-5</v>
      </c>
      <c r="G98" s="1">
        <v>2.8449999999999999E-6</v>
      </c>
      <c r="H98">
        <v>4.1799999999999997E-3</v>
      </c>
      <c r="I98">
        <v>10</v>
      </c>
      <c r="J98">
        <v>0</v>
      </c>
      <c r="M98">
        <v>1</v>
      </c>
    </row>
    <row r="99" spans="1:15">
      <c r="A99">
        <v>97</v>
      </c>
      <c r="B99" s="1">
        <v>1.8600000000000001E-5</v>
      </c>
      <c r="C99" s="1">
        <v>2.0999999999999999E-5</v>
      </c>
      <c r="D99" s="1">
        <v>1.1981000000000001E-7</v>
      </c>
      <c r="E99" s="1">
        <v>5.0004999999999998E-6</v>
      </c>
      <c r="F99" s="1">
        <v>2.0499000000000001E-5</v>
      </c>
      <c r="G99" s="1">
        <v>3.985E-6</v>
      </c>
      <c r="H99">
        <v>6.2199999999999998E-3</v>
      </c>
      <c r="I99">
        <v>17</v>
      </c>
      <c r="J99">
        <v>0</v>
      </c>
      <c r="O99">
        <v>1</v>
      </c>
    </row>
    <row r="100" spans="1:15">
      <c r="A100">
        <v>98</v>
      </c>
      <c r="B100" s="1">
        <v>1.8600000000000001E-5</v>
      </c>
      <c r="C100" s="1">
        <v>2.0999999999999999E-5</v>
      </c>
      <c r="D100" s="1">
        <v>1.091E-8</v>
      </c>
      <c r="E100" s="1">
        <v>3.3175E-6</v>
      </c>
      <c r="F100" s="1">
        <v>3.8318999999999997E-5</v>
      </c>
      <c r="G100" s="1">
        <v>3.055E-6</v>
      </c>
      <c r="H100">
        <v>5.4999999999999997E-3</v>
      </c>
      <c r="I100">
        <v>10</v>
      </c>
      <c r="J100">
        <v>0</v>
      </c>
      <c r="M100">
        <v>1</v>
      </c>
    </row>
    <row r="101" spans="1:15">
      <c r="A101">
        <v>99</v>
      </c>
      <c r="B101" s="1">
        <v>1.8600000000000001E-5</v>
      </c>
      <c r="C101" s="1">
        <v>2.0999999999999999E-5</v>
      </c>
      <c r="D101" s="1">
        <v>6.437E-8</v>
      </c>
      <c r="E101" s="1">
        <v>1.5355E-6</v>
      </c>
      <c r="F101" s="1">
        <v>9.8069999999999994E-6</v>
      </c>
      <c r="G101" s="1">
        <v>1.705E-6</v>
      </c>
      <c r="H101">
        <v>1.5339999999999999E-2</v>
      </c>
      <c r="I101">
        <v>19</v>
      </c>
      <c r="J101">
        <v>0</v>
      </c>
      <c r="O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6"/>
  <sheetViews>
    <sheetView topLeftCell="M97" workbookViewId="0">
      <selection activeCell="M104" sqref="M104:P106"/>
    </sheetView>
  </sheetViews>
  <sheetFormatPr defaultRowHeight="15"/>
  <cols>
    <col min="2" max="3" width="0" hidden="1" customWidth="1"/>
    <col min="9" max="9" width="8.140625" customWidth="1"/>
    <col min="10" max="16" width="9.140625" customWidth="1"/>
    <col min="18" max="18" width="0" hidden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AD1" t="s">
        <v>27</v>
      </c>
      <c r="AF1" t="s">
        <v>28</v>
      </c>
      <c r="AH1" t="s">
        <v>29</v>
      </c>
    </row>
    <row r="2" spans="1:34">
      <c r="A2">
        <v>0</v>
      </c>
      <c r="B2" s="1">
        <v>1.8600000000000001E-5</v>
      </c>
      <c r="C2" s="1">
        <v>2.0999999999999999E-5</v>
      </c>
      <c r="D2" s="1">
        <v>9.6050000000000003E-8</v>
      </c>
      <c r="E2" s="1">
        <v>2.6245E-6</v>
      </c>
      <c r="F2" s="1">
        <v>2.2280999999999999E-5</v>
      </c>
      <c r="G2" s="1">
        <v>1.7349999999999999E-6</v>
      </c>
      <c r="H2">
        <v>4.6600000000000001E-3</v>
      </c>
      <c r="I2">
        <v>3</v>
      </c>
      <c r="J2" s="1">
        <v>1.8E-10</v>
      </c>
      <c r="N2">
        <v>1</v>
      </c>
      <c r="AD2" s="1">
        <f>D2/E2</f>
        <v>3.6597447132787196E-2</v>
      </c>
      <c r="AF2" s="1">
        <f>G2/F2</f>
        <v>7.7869036398725375E-2</v>
      </c>
      <c r="AH2" s="1">
        <f>G2/H2</f>
        <v>3.723175965665236E-4</v>
      </c>
    </row>
    <row r="3" spans="1:34">
      <c r="A3">
        <v>1</v>
      </c>
      <c r="B3" s="1">
        <v>1.8600000000000001E-5</v>
      </c>
      <c r="C3" s="1">
        <v>2.0999999999999999E-5</v>
      </c>
      <c r="D3" s="1">
        <v>1.5347000000000001E-7</v>
      </c>
      <c r="E3" s="1">
        <v>2.9214999999999999E-6</v>
      </c>
      <c r="F3" s="1">
        <v>2.7033E-5</v>
      </c>
      <c r="G3" s="1">
        <v>2.305E-6</v>
      </c>
      <c r="H3">
        <v>1.1379999999999999E-2</v>
      </c>
      <c r="I3">
        <v>3</v>
      </c>
      <c r="J3" s="1">
        <v>1.8E-10</v>
      </c>
      <c r="N3">
        <v>1</v>
      </c>
      <c r="AD3" s="1">
        <f t="shared" ref="AD3:AD66" si="0">D3/E3</f>
        <v>5.2531233955160024E-2</v>
      </c>
      <c r="AF3" s="1">
        <f t="shared" ref="AF3:AF66" si="1">G3/F3</f>
        <v>8.5266156179484326E-2</v>
      </c>
      <c r="AH3" s="1">
        <f t="shared" ref="AH3:AH66" si="2">G3/H3</f>
        <v>2.0254833040421794E-4</v>
      </c>
    </row>
    <row r="4" spans="1:34">
      <c r="A4">
        <v>2</v>
      </c>
      <c r="B4" s="1">
        <v>1.8600000000000001E-5</v>
      </c>
      <c r="C4" s="1">
        <v>2.0999999999999999E-5</v>
      </c>
      <c r="D4" s="1">
        <v>3.6650000000000001E-8</v>
      </c>
      <c r="E4" s="1">
        <v>8.0694999999999996E-6</v>
      </c>
      <c r="F4" s="1">
        <v>1.2183E-5</v>
      </c>
      <c r="G4" s="1">
        <v>1.795E-6</v>
      </c>
      <c r="H4">
        <v>6.4599999999999996E-3</v>
      </c>
      <c r="I4">
        <v>16</v>
      </c>
      <c r="J4" s="1">
        <v>1.8E-10</v>
      </c>
      <c r="L4">
        <v>1</v>
      </c>
      <c r="P4">
        <v>0</v>
      </c>
      <c r="Q4">
        <v>2</v>
      </c>
      <c r="R4">
        <v>4</v>
      </c>
      <c r="S4">
        <v>4</v>
      </c>
      <c r="AD4" s="1">
        <f t="shared" si="0"/>
        <v>4.5417931718198159E-3</v>
      </c>
      <c r="AF4" s="1">
        <f t="shared" si="1"/>
        <v>0.14733645243371912</v>
      </c>
      <c r="AH4" s="1">
        <f t="shared" si="2"/>
        <v>2.778637770897833E-4</v>
      </c>
    </row>
    <row r="5" spans="1:34">
      <c r="A5">
        <v>3</v>
      </c>
      <c r="B5" s="1">
        <v>1.8600000000000001E-5</v>
      </c>
      <c r="C5" s="1">
        <v>2.0999999999999999E-5</v>
      </c>
      <c r="D5" s="1">
        <v>1.5545000000000001E-7</v>
      </c>
      <c r="E5" s="1">
        <v>1.9315000000000001E-6</v>
      </c>
      <c r="F5" s="1">
        <v>2.1687000000000001E-5</v>
      </c>
      <c r="G5" s="1">
        <v>2.215E-6</v>
      </c>
      <c r="H5">
        <v>9.4599999999999997E-3</v>
      </c>
      <c r="I5">
        <v>19</v>
      </c>
      <c r="J5" s="1">
        <v>1.8E-10</v>
      </c>
      <c r="N5">
        <v>1</v>
      </c>
      <c r="AD5" s="1">
        <f t="shared" si="0"/>
        <v>8.048149106911727E-2</v>
      </c>
      <c r="AF5" s="1">
        <f t="shared" si="1"/>
        <v>0.10213491953704984</v>
      </c>
      <c r="AH5" s="1">
        <f t="shared" si="2"/>
        <v>2.3414376321353065E-4</v>
      </c>
    </row>
    <row r="6" spans="1:34">
      <c r="A6">
        <v>4</v>
      </c>
      <c r="B6" s="1">
        <v>1.8600000000000001E-5</v>
      </c>
      <c r="C6" s="1">
        <v>2.0999999999999999E-5</v>
      </c>
      <c r="D6" s="1">
        <v>1.9504999999999999E-7</v>
      </c>
      <c r="E6" s="1">
        <v>4.5055000000000003E-6</v>
      </c>
      <c r="F6" s="1">
        <v>2.7627000000000002E-5</v>
      </c>
      <c r="G6" s="1">
        <v>1.855E-6</v>
      </c>
      <c r="H6">
        <v>1.5100000000000001E-2</v>
      </c>
      <c r="I6">
        <v>6</v>
      </c>
      <c r="J6" s="1">
        <v>1.8E-10</v>
      </c>
      <c r="N6">
        <v>1</v>
      </c>
      <c r="AD6" s="1">
        <f t="shared" si="0"/>
        <v>4.3291532571301736E-2</v>
      </c>
      <c r="AF6" s="1">
        <f t="shared" si="1"/>
        <v>6.7144460129583375E-2</v>
      </c>
      <c r="AH6" s="1">
        <f t="shared" si="2"/>
        <v>1.2284768211920529E-4</v>
      </c>
    </row>
    <row r="7" spans="1:34">
      <c r="A7">
        <v>5</v>
      </c>
      <c r="B7" s="1">
        <v>1.8600000000000001E-5</v>
      </c>
      <c r="C7" s="1">
        <v>2.0999999999999999E-5</v>
      </c>
      <c r="D7" s="1">
        <v>1.0991E-7</v>
      </c>
      <c r="E7" s="1">
        <v>2.5254999999999998E-6</v>
      </c>
      <c r="F7" s="1">
        <v>3.5942999999999998E-5</v>
      </c>
      <c r="G7" s="1">
        <v>2.3649999999999998E-6</v>
      </c>
      <c r="H7">
        <v>5.62E-3</v>
      </c>
      <c r="I7">
        <v>6</v>
      </c>
      <c r="J7" s="1">
        <v>1.8E-10</v>
      </c>
      <c r="N7">
        <v>1</v>
      </c>
      <c r="AD7" s="1">
        <f t="shared" si="0"/>
        <v>4.3520095030686996E-2</v>
      </c>
      <c r="AF7" s="1">
        <f t="shared" si="1"/>
        <v>6.5798625601647051E-2</v>
      </c>
      <c r="AH7" s="1">
        <f t="shared" si="2"/>
        <v>4.2081850533807824E-4</v>
      </c>
    </row>
    <row r="8" spans="1:34">
      <c r="A8">
        <v>6</v>
      </c>
      <c r="B8" s="1">
        <v>1.8600000000000001E-5</v>
      </c>
      <c r="C8" s="1">
        <v>2.0999999999999999E-5</v>
      </c>
      <c r="D8" s="1">
        <v>5.8430000000000001E-8</v>
      </c>
      <c r="E8" s="1">
        <v>9.9505000000000007E-6</v>
      </c>
      <c r="F8" s="1">
        <v>4.2477E-5</v>
      </c>
      <c r="G8" s="1">
        <v>1.4950000000000001E-6</v>
      </c>
      <c r="H8">
        <v>5.3800000000000002E-3</v>
      </c>
      <c r="I8">
        <v>10</v>
      </c>
      <c r="J8" s="1">
        <v>1.8E-10</v>
      </c>
      <c r="L8">
        <v>1</v>
      </c>
      <c r="P8">
        <v>0</v>
      </c>
      <c r="Q8">
        <v>1</v>
      </c>
      <c r="R8">
        <v>4</v>
      </c>
      <c r="S8">
        <v>5</v>
      </c>
      <c r="AD8" s="1">
        <f t="shared" si="0"/>
        <v>5.8720667303150589E-3</v>
      </c>
      <c r="AF8" s="1">
        <f t="shared" si="1"/>
        <v>3.5195517574216635E-2</v>
      </c>
      <c r="AH8" s="1">
        <f t="shared" si="2"/>
        <v>2.7788104089219334E-4</v>
      </c>
    </row>
    <row r="9" spans="1:34">
      <c r="A9">
        <v>7</v>
      </c>
      <c r="B9" s="1">
        <v>1.8600000000000001E-5</v>
      </c>
      <c r="C9" s="1">
        <v>2.0999999999999999E-5</v>
      </c>
      <c r="D9" s="1">
        <v>1.4159000000000001E-7</v>
      </c>
      <c r="E9" s="1">
        <v>1.3374999999999999E-6</v>
      </c>
      <c r="F9" s="1">
        <v>5.1387000000000001E-5</v>
      </c>
      <c r="G9" s="1">
        <v>1.5549999999999999E-6</v>
      </c>
      <c r="H9">
        <v>1.3780000000000001E-2</v>
      </c>
      <c r="I9">
        <v>18</v>
      </c>
      <c r="J9" s="1">
        <v>1.8E-10</v>
      </c>
      <c r="N9">
        <v>1</v>
      </c>
      <c r="AD9" s="1">
        <f t="shared" si="0"/>
        <v>0.10586168224299067</v>
      </c>
      <c r="AF9" s="1">
        <f t="shared" si="1"/>
        <v>3.0260571739934222E-2</v>
      </c>
      <c r="AH9" s="1">
        <f t="shared" si="2"/>
        <v>1.1284470246734397E-4</v>
      </c>
    </row>
    <row r="10" spans="1:34">
      <c r="A10">
        <v>8</v>
      </c>
      <c r="B10" s="1">
        <v>1.8600000000000001E-5</v>
      </c>
      <c r="C10" s="1">
        <v>2.0999999999999999E-5</v>
      </c>
      <c r="D10" s="1">
        <v>1.0397E-7</v>
      </c>
      <c r="E10" s="1">
        <v>5.9904999999999997E-6</v>
      </c>
      <c r="F10" s="1">
        <v>4.0101000000000001E-5</v>
      </c>
      <c r="G10" s="1">
        <v>3.8349999999999997E-6</v>
      </c>
      <c r="H10">
        <v>8.9800000000000001E-3</v>
      </c>
      <c r="I10">
        <v>10</v>
      </c>
      <c r="J10" s="1">
        <v>1.8E-10</v>
      </c>
      <c r="N10">
        <v>1</v>
      </c>
      <c r="AD10" s="1">
        <f t="shared" si="0"/>
        <v>1.7355813371171022E-2</v>
      </c>
      <c r="AF10" s="1">
        <f t="shared" si="1"/>
        <v>9.5633525348495035E-2</v>
      </c>
      <c r="AH10" s="1">
        <f t="shared" si="2"/>
        <v>4.270601336302895E-4</v>
      </c>
    </row>
    <row r="11" spans="1:34">
      <c r="A11">
        <v>9</v>
      </c>
      <c r="B11" s="1">
        <v>1.8600000000000001E-5</v>
      </c>
      <c r="C11" s="1">
        <v>2.0999999999999999E-5</v>
      </c>
      <c r="D11" s="1">
        <v>1.1585E-7</v>
      </c>
      <c r="E11" s="1">
        <v>1.4950000000000001E-7</v>
      </c>
      <c r="F11" s="1">
        <v>5.6138999999999999E-5</v>
      </c>
      <c r="G11" s="1">
        <v>3.1149999999999998E-6</v>
      </c>
      <c r="H11">
        <v>7.3000000000000001E-3</v>
      </c>
      <c r="I11">
        <v>17</v>
      </c>
      <c r="J11" s="1">
        <v>1.8E-10</v>
      </c>
      <c r="N11">
        <v>1</v>
      </c>
      <c r="AD11" s="1">
        <f t="shared" si="0"/>
        <v>0.77491638795986617</v>
      </c>
      <c r="AF11" s="1">
        <f t="shared" si="1"/>
        <v>5.5487272662498442E-2</v>
      </c>
      <c r="AH11" s="1">
        <f t="shared" si="2"/>
        <v>4.2671232876712327E-4</v>
      </c>
    </row>
    <row r="12" spans="1:34">
      <c r="A12">
        <v>10</v>
      </c>
      <c r="B12" s="1">
        <v>1.8600000000000001E-5</v>
      </c>
      <c r="C12" s="1">
        <v>2.0999999999999999E-5</v>
      </c>
      <c r="D12" s="1">
        <v>1.7723000000000001E-7</v>
      </c>
      <c r="E12" s="1">
        <v>7.0794999999999997E-6</v>
      </c>
      <c r="F12" s="1">
        <v>4.6041000000000002E-5</v>
      </c>
      <c r="G12" s="1">
        <v>2.2749999999999998E-6</v>
      </c>
      <c r="H12">
        <v>5.0200000000000002E-3</v>
      </c>
      <c r="I12">
        <v>8</v>
      </c>
      <c r="J12" s="1">
        <v>1.8E-10</v>
      </c>
      <c r="N12">
        <v>1</v>
      </c>
      <c r="AD12" s="1">
        <f t="shared" si="0"/>
        <v>2.5034253831485276E-2</v>
      </c>
      <c r="AF12" s="1">
        <f t="shared" si="1"/>
        <v>4.9412480180708492E-2</v>
      </c>
      <c r="AH12" s="1">
        <f t="shared" si="2"/>
        <v>4.5318725099601588E-4</v>
      </c>
    </row>
    <row r="13" spans="1:34">
      <c r="A13">
        <v>11</v>
      </c>
      <c r="B13" s="1">
        <v>1.8600000000000001E-5</v>
      </c>
      <c r="C13" s="1">
        <v>2.0999999999999999E-5</v>
      </c>
      <c r="D13" s="1">
        <v>1.6931E-7</v>
      </c>
      <c r="E13" s="1">
        <v>1.7335E-6</v>
      </c>
      <c r="F13" s="1">
        <v>5.9703000000000001E-5</v>
      </c>
      <c r="G13" s="1">
        <v>3.7450000000000001E-6</v>
      </c>
      <c r="H13">
        <v>1.102E-2</v>
      </c>
      <c r="I13">
        <v>15</v>
      </c>
      <c r="J13" s="1">
        <v>1.8E-10</v>
      </c>
      <c r="N13">
        <v>1</v>
      </c>
      <c r="AD13" s="1">
        <f t="shared" si="0"/>
        <v>9.7669454860109597E-2</v>
      </c>
      <c r="AF13" s="1">
        <f t="shared" si="1"/>
        <v>6.2727166139054991E-2</v>
      </c>
      <c r="AH13" s="1">
        <f t="shared" si="2"/>
        <v>3.3983666061705991E-4</v>
      </c>
    </row>
    <row r="14" spans="1:34">
      <c r="A14">
        <v>12</v>
      </c>
      <c r="B14" s="1">
        <v>1.8600000000000001E-5</v>
      </c>
      <c r="C14" s="1">
        <v>2.0999999999999999E-5</v>
      </c>
      <c r="D14" s="1">
        <v>1.0793E-7</v>
      </c>
      <c r="E14" s="1">
        <v>8.6634999999999993E-6</v>
      </c>
      <c r="F14" s="1">
        <v>4.4610000000000001E-6</v>
      </c>
      <c r="G14" s="1">
        <v>1.6750000000000001E-6</v>
      </c>
      <c r="H14">
        <v>4.4200000000000003E-3</v>
      </c>
      <c r="I14">
        <v>3</v>
      </c>
      <c r="J14" s="1">
        <v>1.8E-10</v>
      </c>
      <c r="L14">
        <v>1</v>
      </c>
      <c r="P14">
        <v>2</v>
      </c>
      <c r="Q14">
        <v>7</v>
      </c>
      <c r="R14">
        <v>12</v>
      </c>
      <c r="S14">
        <v>20</v>
      </c>
      <c r="AD14" s="1">
        <f t="shared" si="0"/>
        <v>1.2458013504934496E-2</v>
      </c>
      <c r="AF14" s="1">
        <f t="shared" si="1"/>
        <v>0.37547635059403722</v>
      </c>
      <c r="AH14" s="1">
        <f t="shared" si="2"/>
        <v>3.7895927601809955E-4</v>
      </c>
    </row>
    <row r="15" spans="1:34">
      <c r="A15">
        <v>13</v>
      </c>
      <c r="B15" s="1">
        <v>1.8600000000000001E-5</v>
      </c>
      <c r="C15" s="1">
        <v>2.0999999999999999E-5</v>
      </c>
      <c r="D15" s="1">
        <v>8.8129999999999996E-8</v>
      </c>
      <c r="E15" s="1">
        <v>6.4855E-6</v>
      </c>
      <c r="F15" s="1">
        <v>3.5349000000000003E-5</v>
      </c>
      <c r="G15" s="1">
        <v>3.0850000000000001E-6</v>
      </c>
      <c r="H15">
        <v>8.6199999999999992E-3</v>
      </c>
      <c r="I15">
        <v>11</v>
      </c>
      <c r="J15" s="1">
        <v>1.8E-10</v>
      </c>
      <c r="L15">
        <v>1</v>
      </c>
      <c r="P15">
        <v>4</v>
      </c>
      <c r="Q15">
        <v>11</v>
      </c>
      <c r="R15">
        <v>20</v>
      </c>
      <c r="S15">
        <v>31</v>
      </c>
      <c r="T15" t="s">
        <v>22</v>
      </c>
      <c r="V15">
        <v>327</v>
      </c>
      <c r="W15">
        <v>424</v>
      </c>
      <c r="AD15" s="1">
        <f t="shared" si="0"/>
        <v>1.3588774959525094E-2</v>
      </c>
      <c r="AF15" s="1">
        <f t="shared" si="1"/>
        <v>8.7272624402387616E-2</v>
      </c>
      <c r="AH15" s="1">
        <f t="shared" si="2"/>
        <v>3.5788863109048727E-4</v>
      </c>
    </row>
    <row r="16" spans="1:34">
      <c r="A16">
        <v>14</v>
      </c>
      <c r="B16" s="1">
        <v>1.8600000000000001E-5</v>
      </c>
      <c r="C16" s="1">
        <v>2.0999999999999999E-5</v>
      </c>
      <c r="D16" s="1">
        <v>1.8514999999999999E-7</v>
      </c>
      <c r="E16" s="1">
        <v>4.1095000000000002E-6</v>
      </c>
      <c r="F16" s="1">
        <v>5.4951000000000003E-5</v>
      </c>
      <c r="G16" s="1">
        <v>2.875E-6</v>
      </c>
      <c r="H16">
        <v>1.546E-2</v>
      </c>
      <c r="I16">
        <v>16</v>
      </c>
      <c r="J16" s="1">
        <v>1.8E-10</v>
      </c>
      <c r="N16">
        <v>1</v>
      </c>
      <c r="AD16" s="1">
        <f t="shared" si="0"/>
        <v>4.5054142839761523E-2</v>
      </c>
      <c r="AF16" s="1">
        <f t="shared" si="1"/>
        <v>5.2319339047515054E-2</v>
      </c>
      <c r="AH16" s="1">
        <f t="shared" si="2"/>
        <v>1.8596377749029755E-4</v>
      </c>
    </row>
    <row r="17" spans="1:34">
      <c r="A17">
        <v>15</v>
      </c>
      <c r="B17" s="1">
        <v>1.8600000000000001E-5</v>
      </c>
      <c r="C17" s="1">
        <v>2.0999999999999999E-5</v>
      </c>
      <c r="D17" s="1">
        <v>6.9500000000000002E-9</v>
      </c>
      <c r="E17" s="1">
        <v>9.7525000000000002E-6</v>
      </c>
      <c r="F17" s="1">
        <v>3.4161E-5</v>
      </c>
      <c r="G17" s="1">
        <v>3.2650000000000001E-6</v>
      </c>
      <c r="H17">
        <v>6.94E-3</v>
      </c>
      <c r="I17">
        <v>10</v>
      </c>
      <c r="J17" s="1">
        <v>1.8E-10</v>
      </c>
      <c r="L17">
        <v>1</v>
      </c>
      <c r="P17">
        <v>0</v>
      </c>
      <c r="Q17">
        <v>0</v>
      </c>
      <c r="R17">
        <v>0</v>
      </c>
      <c r="S17">
        <v>0</v>
      </c>
      <c r="AD17" s="1">
        <f t="shared" si="0"/>
        <v>7.1263778518328635E-4</v>
      </c>
      <c r="AF17" s="1">
        <f t="shared" si="1"/>
        <v>9.5576827376247772E-2</v>
      </c>
      <c r="AH17" s="1">
        <f t="shared" si="2"/>
        <v>4.7046109510086456E-4</v>
      </c>
    </row>
    <row r="18" spans="1:34">
      <c r="A18">
        <v>16</v>
      </c>
      <c r="B18" s="1">
        <v>1.8600000000000001E-5</v>
      </c>
      <c r="C18" s="1">
        <v>2.0999999999999999E-5</v>
      </c>
      <c r="D18" s="1">
        <v>1.4357000000000001E-7</v>
      </c>
      <c r="E18" s="1">
        <v>9.2575000000000007E-6</v>
      </c>
      <c r="F18" s="1">
        <v>1.2777E-5</v>
      </c>
      <c r="G18" s="1">
        <v>1.525E-6</v>
      </c>
      <c r="H18">
        <v>6.3400000000000001E-3</v>
      </c>
      <c r="I18">
        <v>7</v>
      </c>
      <c r="J18" s="1">
        <v>1.8E-10</v>
      </c>
      <c r="L18">
        <v>1</v>
      </c>
      <c r="P18">
        <v>0</v>
      </c>
      <c r="Q18">
        <v>5</v>
      </c>
      <c r="R18">
        <v>11</v>
      </c>
      <c r="S18">
        <v>19</v>
      </c>
      <c r="AD18" s="1">
        <f t="shared" si="0"/>
        <v>1.5508506616257089E-2</v>
      </c>
      <c r="AF18" s="1">
        <f t="shared" si="1"/>
        <v>0.11935509117946309</v>
      </c>
      <c r="AH18" s="1">
        <f t="shared" si="2"/>
        <v>2.4053627760252367E-4</v>
      </c>
    </row>
    <row r="19" spans="1:34">
      <c r="A19">
        <v>17</v>
      </c>
      <c r="B19" s="1">
        <v>1.8600000000000001E-5</v>
      </c>
      <c r="C19" s="1">
        <v>2.0999999999999999E-5</v>
      </c>
      <c r="D19" s="1">
        <v>3.8630000000000002E-8</v>
      </c>
      <c r="E19" s="1">
        <v>9.4554999999999995E-6</v>
      </c>
      <c r="F19" s="1">
        <v>1.0400999999999999E-5</v>
      </c>
      <c r="G19" s="1">
        <v>1.9750000000000001E-6</v>
      </c>
      <c r="H19">
        <v>7.1799999999999998E-3</v>
      </c>
      <c r="I19">
        <v>12</v>
      </c>
      <c r="J19" s="1">
        <v>1.8E-10</v>
      </c>
      <c r="L19">
        <v>1</v>
      </c>
      <c r="P19">
        <v>0</v>
      </c>
      <c r="Q19">
        <v>1</v>
      </c>
      <c r="R19">
        <v>2</v>
      </c>
      <c r="S19">
        <v>6</v>
      </c>
      <c r="AD19" s="1">
        <f t="shared" si="0"/>
        <v>4.0854529110041782E-3</v>
      </c>
      <c r="AF19" s="1">
        <f t="shared" si="1"/>
        <v>0.18988558792423807</v>
      </c>
      <c r="AH19" s="1">
        <f t="shared" si="2"/>
        <v>2.7506963788300837E-4</v>
      </c>
    </row>
    <row r="20" spans="1:34">
      <c r="A20">
        <v>18</v>
      </c>
      <c r="B20" s="1">
        <v>1.8600000000000001E-5</v>
      </c>
      <c r="C20" s="1">
        <v>2.0999999999999999E-5</v>
      </c>
      <c r="D20" s="1">
        <v>1.7921E-7</v>
      </c>
      <c r="E20" s="1">
        <v>8.8614999999999998E-6</v>
      </c>
      <c r="F20" s="1">
        <v>2.2875E-5</v>
      </c>
      <c r="G20" s="1">
        <v>2.035E-6</v>
      </c>
      <c r="H20">
        <v>6.7000000000000002E-3</v>
      </c>
      <c r="I20">
        <v>6</v>
      </c>
      <c r="J20" s="1">
        <v>1.8E-10</v>
      </c>
      <c r="M20">
        <v>1</v>
      </c>
      <c r="P20">
        <v>3</v>
      </c>
      <c r="Q20">
        <v>10</v>
      </c>
      <c r="R20">
        <v>29</v>
      </c>
      <c r="S20">
        <v>47</v>
      </c>
      <c r="T20" t="s">
        <v>22</v>
      </c>
      <c r="V20">
        <v>395</v>
      </c>
      <c r="W20">
        <v>493</v>
      </c>
      <c r="X20" t="s">
        <v>24</v>
      </c>
      <c r="AD20" s="1">
        <f t="shared" si="0"/>
        <v>2.0223438469785027E-2</v>
      </c>
      <c r="AF20" s="1">
        <f t="shared" si="1"/>
        <v>8.8961748633879775E-2</v>
      </c>
      <c r="AH20" s="1">
        <f t="shared" si="2"/>
        <v>3.0373134328358207E-4</v>
      </c>
    </row>
    <row r="21" spans="1:34">
      <c r="A21">
        <v>19</v>
      </c>
      <c r="B21" s="1">
        <v>1.8600000000000001E-5</v>
      </c>
      <c r="C21" s="1">
        <v>2.0999999999999999E-5</v>
      </c>
      <c r="D21" s="1">
        <v>1.9306999999999999E-7</v>
      </c>
      <c r="E21" s="1">
        <v>5.8915000000000003E-6</v>
      </c>
      <c r="F21" s="1">
        <v>1.6341000000000002E-5</v>
      </c>
      <c r="G21" s="1">
        <v>1.1650000000000001E-6</v>
      </c>
      <c r="H21">
        <v>1.414E-2</v>
      </c>
      <c r="I21">
        <v>13</v>
      </c>
      <c r="J21" s="1">
        <v>1.8E-10</v>
      </c>
      <c r="M21">
        <v>1</v>
      </c>
      <c r="P21">
        <v>5</v>
      </c>
      <c r="Q21">
        <v>24</v>
      </c>
      <c r="R21">
        <v>46</v>
      </c>
      <c r="S21">
        <v>69</v>
      </c>
      <c r="AD21" s="1">
        <f t="shared" si="0"/>
        <v>3.2770941186455058E-2</v>
      </c>
      <c r="AF21" s="1">
        <f t="shared" si="1"/>
        <v>7.1293066519796833E-2</v>
      </c>
      <c r="AH21" s="1">
        <f t="shared" si="2"/>
        <v>8.239038189533239E-5</v>
      </c>
    </row>
    <row r="22" spans="1:34">
      <c r="A22">
        <v>20</v>
      </c>
      <c r="B22" s="1">
        <v>1.8600000000000001E-5</v>
      </c>
      <c r="C22" s="1">
        <v>2.0999999999999999E-5</v>
      </c>
      <c r="D22" s="1">
        <v>9.2089999999999999E-8</v>
      </c>
      <c r="E22" s="1">
        <v>8.3665000000000003E-6</v>
      </c>
      <c r="F22" s="1">
        <v>5.0198999999999998E-5</v>
      </c>
      <c r="G22" s="1">
        <v>1.5850000000000001E-6</v>
      </c>
      <c r="H22">
        <v>1.222E-2</v>
      </c>
      <c r="I22">
        <v>5</v>
      </c>
      <c r="J22" s="1">
        <v>1.8E-10</v>
      </c>
      <c r="M22">
        <v>1</v>
      </c>
      <c r="P22">
        <v>0</v>
      </c>
      <c r="Q22">
        <v>5</v>
      </c>
      <c r="R22">
        <v>11</v>
      </c>
      <c r="S22">
        <v>16</v>
      </c>
      <c r="AD22" s="1">
        <f t="shared" si="0"/>
        <v>1.1006992171158787E-2</v>
      </c>
      <c r="AF22" s="1">
        <f t="shared" si="1"/>
        <v>3.1574334150082671E-2</v>
      </c>
      <c r="AH22" s="1">
        <f t="shared" si="2"/>
        <v>1.2970540098199674E-4</v>
      </c>
    </row>
    <row r="23" spans="1:34">
      <c r="A23">
        <v>21</v>
      </c>
      <c r="B23" s="1">
        <v>1.8600000000000001E-5</v>
      </c>
      <c r="C23" s="1">
        <v>2.0999999999999999E-5</v>
      </c>
      <c r="D23" s="1">
        <v>3.2689999999999997E-8</v>
      </c>
      <c r="E23" s="1">
        <v>6.1885000000000001E-6</v>
      </c>
      <c r="F23" s="1">
        <v>4.3665000000000003E-5</v>
      </c>
      <c r="G23" s="1">
        <v>3.3850000000000002E-6</v>
      </c>
      <c r="H23">
        <v>4.7800000000000004E-3</v>
      </c>
      <c r="I23">
        <v>11</v>
      </c>
      <c r="J23" s="1">
        <v>1.8E-10</v>
      </c>
      <c r="M23">
        <v>1</v>
      </c>
      <c r="P23">
        <v>1</v>
      </c>
      <c r="Q23">
        <v>3</v>
      </c>
      <c r="R23">
        <v>5</v>
      </c>
      <c r="S23">
        <v>6</v>
      </c>
      <c r="AD23" s="1">
        <f t="shared" si="0"/>
        <v>5.2823786054779021E-3</v>
      </c>
      <c r="AF23" s="1">
        <f t="shared" si="1"/>
        <v>7.7522042826062065E-2</v>
      </c>
      <c r="AH23" s="1">
        <f t="shared" si="2"/>
        <v>7.0815899581589954E-4</v>
      </c>
    </row>
    <row r="24" spans="1:34">
      <c r="A24">
        <v>22</v>
      </c>
      <c r="B24" s="1">
        <v>1.8600000000000001E-5</v>
      </c>
      <c r="C24" s="1">
        <v>2.0999999999999999E-5</v>
      </c>
      <c r="D24" s="1">
        <v>1.8316999999999999E-7</v>
      </c>
      <c r="E24" s="1">
        <v>7.4754999999999998E-6</v>
      </c>
      <c r="F24" s="1">
        <v>2.4063E-5</v>
      </c>
      <c r="G24" s="1">
        <v>1.345E-6</v>
      </c>
      <c r="H24">
        <v>6.1000000000000004E-3</v>
      </c>
      <c r="I24">
        <v>8</v>
      </c>
      <c r="J24" s="1">
        <v>1.8E-10</v>
      </c>
      <c r="M24">
        <v>1</v>
      </c>
      <c r="P24">
        <v>2</v>
      </c>
      <c r="Q24">
        <v>13</v>
      </c>
      <c r="R24">
        <v>32</v>
      </c>
      <c r="S24">
        <v>49</v>
      </c>
      <c r="T24" t="s">
        <v>22</v>
      </c>
      <c r="V24">
        <v>311</v>
      </c>
      <c r="W24">
        <v>432</v>
      </c>
      <c r="X24" t="s">
        <v>24</v>
      </c>
      <c r="AD24" s="1">
        <f t="shared" si="0"/>
        <v>2.4502708848906426E-2</v>
      </c>
      <c r="AF24" s="1">
        <f t="shared" si="1"/>
        <v>5.589494244275444E-2</v>
      </c>
      <c r="AH24" s="1">
        <f t="shared" si="2"/>
        <v>2.2049180327868851E-4</v>
      </c>
    </row>
    <row r="25" spans="1:34">
      <c r="A25">
        <v>23</v>
      </c>
      <c r="B25" s="1">
        <v>1.8600000000000001E-5</v>
      </c>
      <c r="C25" s="1">
        <v>2.0999999999999999E-5</v>
      </c>
      <c r="D25" s="1">
        <v>1.1189E-7</v>
      </c>
      <c r="E25" s="1">
        <v>7.6735000000000003E-6</v>
      </c>
      <c r="F25" s="1">
        <v>4.3071000000000001E-5</v>
      </c>
      <c r="G25" s="1">
        <v>1.2550000000000001E-6</v>
      </c>
      <c r="H25">
        <v>8.0199999999999994E-3</v>
      </c>
      <c r="I25">
        <v>9</v>
      </c>
      <c r="J25" s="1">
        <v>1.8E-10</v>
      </c>
      <c r="L25">
        <v>1</v>
      </c>
      <c r="P25">
        <v>0</v>
      </c>
      <c r="Q25">
        <v>0</v>
      </c>
      <c r="R25">
        <v>6</v>
      </c>
      <c r="S25">
        <v>14</v>
      </c>
      <c r="AD25" s="1">
        <f t="shared" si="0"/>
        <v>1.4581351404183228E-2</v>
      </c>
      <c r="AF25" s="1">
        <f t="shared" si="1"/>
        <v>2.9137935037496229E-2</v>
      </c>
      <c r="AH25" s="1">
        <f t="shared" si="2"/>
        <v>1.5648379052369079E-4</v>
      </c>
    </row>
    <row r="26" spans="1:34">
      <c r="A26">
        <v>24</v>
      </c>
      <c r="B26" s="1">
        <v>1.8600000000000001E-5</v>
      </c>
      <c r="C26" s="1">
        <v>2.0999999999999999E-5</v>
      </c>
      <c r="D26" s="1">
        <v>1.2377E-7</v>
      </c>
      <c r="E26" s="1">
        <v>1.0405E-6</v>
      </c>
      <c r="F26" s="1">
        <v>2.5845000000000001E-5</v>
      </c>
      <c r="G26" s="1">
        <v>2.5150000000000001E-6</v>
      </c>
      <c r="H26">
        <v>5.1399999999999996E-3</v>
      </c>
      <c r="I26">
        <v>12</v>
      </c>
      <c r="J26" s="1">
        <v>1.8E-10</v>
      </c>
      <c r="N26">
        <v>1</v>
      </c>
      <c r="AD26" s="1">
        <f t="shared" si="0"/>
        <v>0.11895242671792407</v>
      </c>
      <c r="AF26" s="1">
        <f t="shared" si="1"/>
        <v>9.7310891855291154E-2</v>
      </c>
      <c r="AH26" s="1">
        <f t="shared" si="2"/>
        <v>4.8929961089494173E-4</v>
      </c>
    </row>
    <row r="27" spans="1:34">
      <c r="A27">
        <v>25</v>
      </c>
      <c r="B27" s="1">
        <v>1.8600000000000001E-5</v>
      </c>
      <c r="C27" s="1">
        <v>2.0999999999999999E-5</v>
      </c>
      <c r="D27" s="1">
        <v>1.0595000000000001E-7</v>
      </c>
      <c r="E27" s="1">
        <v>5.0995E-6</v>
      </c>
      <c r="F27" s="1">
        <v>1.5747E-5</v>
      </c>
      <c r="G27" s="1">
        <v>2.965E-6</v>
      </c>
      <c r="H27">
        <v>7.5399999999999998E-3</v>
      </c>
      <c r="I27">
        <v>15</v>
      </c>
      <c r="J27" s="1">
        <v>1.8E-10</v>
      </c>
      <c r="M27">
        <v>1</v>
      </c>
      <c r="P27">
        <v>9</v>
      </c>
      <c r="Q27">
        <v>22</v>
      </c>
      <c r="R27">
        <v>46</v>
      </c>
      <c r="S27">
        <v>61</v>
      </c>
      <c r="AD27" s="1">
        <f t="shared" si="0"/>
        <v>2.0776546720266693E-2</v>
      </c>
      <c r="AF27" s="1">
        <f t="shared" si="1"/>
        <v>0.18828983298406046</v>
      </c>
      <c r="AH27" s="1">
        <f t="shared" si="2"/>
        <v>3.9323607427055703E-4</v>
      </c>
    </row>
    <row r="28" spans="1:34">
      <c r="A28">
        <v>26</v>
      </c>
      <c r="B28" s="1">
        <v>1.8600000000000001E-5</v>
      </c>
      <c r="C28" s="1">
        <v>2.0999999999999999E-5</v>
      </c>
      <c r="D28" s="1">
        <v>4.259E-8</v>
      </c>
      <c r="E28" s="1">
        <v>6.8815000000000001E-6</v>
      </c>
      <c r="F28" s="1">
        <v>4.4258999999999998E-5</v>
      </c>
      <c r="G28" s="1">
        <v>2.9950000000000001E-6</v>
      </c>
      <c r="H28">
        <v>1.5820000000000001E-2</v>
      </c>
      <c r="I28">
        <v>14</v>
      </c>
      <c r="J28" s="1">
        <v>1.8E-10</v>
      </c>
      <c r="L28">
        <v>1</v>
      </c>
      <c r="P28">
        <v>1</v>
      </c>
      <c r="Q28">
        <v>4</v>
      </c>
      <c r="R28">
        <v>5</v>
      </c>
      <c r="S28">
        <v>14</v>
      </c>
      <c r="AD28" s="1">
        <f t="shared" si="0"/>
        <v>6.1890576182518347E-3</v>
      </c>
      <c r="AF28" s="1">
        <f t="shared" si="1"/>
        <v>6.7669852459386795E-2</v>
      </c>
      <c r="AH28" s="1">
        <f t="shared" si="2"/>
        <v>1.8931731984829329E-4</v>
      </c>
    </row>
    <row r="29" spans="1:34">
      <c r="A29">
        <v>27</v>
      </c>
      <c r="B29" s="1">
        <v>1.8600000000000001E-5</v>
      </c>
      <c r="C29" s="1">
        <v>2.0999999999999999E-5</v>
      </c>
      <c r="D29" s="1">
        <v>1.3169000000000001E-7</v>
      </c>
      <c r="E29" s="1">
        <v>2.4265E-6</v>
      </c>
      <c r="F29" s="1">
        <v>1.6935E-5</v>
      </c>
      <c r="G29" s="1">
        <v>3.0249999999999998E-6</v>
      </c>
      <c r="H29">
        <v>1.162E-2</v>
      </c>
      <c r="I29">
        <v>14</v>
      </c>
      <c r="J29" s="1">
        <v>1.8E-10</v>
      </c>
      <c r="N29">
        <v>1</v>
      </c>
      <c r="AD29" s="1">
        <f t="shared" si="0"/>
        <v>5.4271584586853494E-2</v>
      </c>
      <c r="AF29" s="1">
        <f t="shared" si="1"/>
        <v>0.17862415116622379</v>
      </c>
      <c r="AH29" s="1">
        <f t="shared" si="2"/>
        <v>2.6032702237521515E-4</v>
      </c>
    </row>
    <row r="30" spans="1:34">
      <c r="A30">
        <v>28</v>
      </c>
      <c r="B30" s="1">
        <v>1.8600000000000001E-5</v>
      </c>
      <c r="C30" s="1">
        <v>2.0999999999999999E-5</v>
      </c>
      <c r="D30" s="1">
        <v>9.8029999999999998E-8</v>
      </c>
      <c r="E30" s="1">
        <v>7.7725000000000005E-6</v>
      </c>
      <c r="F30" s="1">
        <v>1.8122999999999999E-5</v>
      </c>
      <c r="G30" s="1">
        <v>3.145E-6</v>
      </c>
      <c r="H30">
        <v>6.8199999999999997E-3</v>
      </c>
      <c r="I30">
        <v>5</v>
      </c>
      <c r="J30" s="1">
        <v>1.8E-10</v>
      </c>
      <c r="L30">
        <v>1</v>
      </c>
      <c r="P30">
        <v>2</v>
      </c>
      <c r="Q30">
        <v>7</v>
      </c>
      <c r="R30">
        <v>20</v>
      </c>
      <c r="S30">
        <v>35</v>
      </c>
      <c r="T30" t="s">
        <v>22</v>
      </c>
      <c r="V30">
        <v>403</v>
      </c>
      <c r="W30">
        <v>625</v>
      </c>
      <c r="X30" t="s">
        <v>24</v>
      </c>
      <c r="AD30" s="1">
        <f t="shared" si="0"/>
        <v>1.2612415567706658E-2</v>
      </c>
      <c r="AF30" s="1">
        <f t="shared" si="1"/>
        <v>0.17353639022236936</v>
      </c>
      <c r="AH30" s="1">
        <f t="shared" si="2"/>
        <v>4.6114369501466275E-4</v>
      </c>
    </row>
    <row r="31" spans="1:34">
      <c r="A31">
        <v>29</v>
      </c>
      <c r="B31" s="1">
        <v>1.8600000000000001E-5</v>
      </c>
      <c r="C31" s="1">
        <v>2.0999999999999999E-5</v>
      </c>
      <c r="D31" s="1">
        <v>9.0110000000000004E-8</v>
      </c>
      <c r="E31" s="1">
        <v>3.1194999999999999E-6</v>
      </c>
      <c r="F31" s="1">
        <v>7.4309999999999997E-6</v>
      </c>
      <c r="G31" s="1">
        <v>1.2249999999999999E-6</v>
      </c>
      <c r="H31">
        <v>1.438E-2</v>
      </c>
      <c r="I31">
        <v>19</v>
      </c>
      <c r="J31" s="1">
        <v>1.8E-10</v>
      </c>
      <c r="M31">
        <v>1</v>
      </c>
      <c r="P31">
        <v>6</v>
      </c>
      <c r="Q31">
        <v>17</v>
      </c>
      <c r="R31">
        <v>36</v>
      </c>
      <c r="S31">
        <v>55</v>
      </c>
      <c r="AD31" s="1">
        <f t="shared" si="0"/>
        <v>2.888603942939574E-2</v>
      </c>
      <c r="AF31" s="1">
        <f t="shared" si="1"/>
        <v>0.16484995290001345</v>
      </c>
      <c r="AH31" s="1">
        <f t="shared" si="2"/>
        <v>8.5187760778859516E-5</v>
      </c>
    </row>
    <row r="32" spans="1:34">
      <c r="A32">
        <v>30</v>
      </c>
      <c r="B32" s="1">
        <v>1.8600000000000001E-5</v>
      </c>
      <c r="C32" s="1">
        <v>2.0999999999999999E-5</v>
      </c>
      <c r="D32" s="1">
        <v>1.5941E-7</v>
      </c>
      <c r="E32" s="1">
        <v>1.2385000000000001E-6</v>
      </c>
      <c r="F32" s="1">
        <v>1.8717000000000001E-5</v>
      </c>
      <c r="G32" s="1">
        <v>2.8150000000000002E-6</v>
      </c>
      <c r="H32">
        <v>8.26E-3</v>
      </c>
      <c r="I32">
        <v>9</v>
      </c>
      <c r="J32" s="1">
        <v>1.8E-10</v>
      </c>
      <c r="N32">
        <v>1</v>
      </c>
      <c r="AD32" s="1">
        <f t="shared" si="0"/>
        <v>0.12871215179652803</v>
      </c>
      <c r="AF32" s="1">
        <f t="shared" si="1"/>
        <v>0.15039803387294973</v>
      </c>
      <c r="AH32" s="1">
        <f t="shared" si="2"/>
        <v>3.4079903147699758E-4</v>
      </c>
    </row>
    <row r="33" spans="1:34">
      <c r="A33">
        <v>31</v>
      </c>
      <c r="B33" s="1">
        <v>1.8600000000000001E-5</v>
      </c>
      <c r="C33" s="1">
        <v>2.0999999999999999E-5</v>
      </c>
      <c r="D33" s="1">
        <v>1.0199E-7</v>
      </c>
      <c r="E33" s="1">
        <v>9.5544999999999997E-6</v>
      </c>
      <c r="F33" s="1">
        <v>1.7529000000000001E-5</v>
      </c>
      <c r="G33" s="1">
        <v>2.9349999999999999E-6</v>
      </c>
      <c r="H33">
        <v>1.2460000000000001E-2</v>
      </c>
      <c r="I33">
        <v>4</v>
      </c>
      <c r="J33" s="1">
        <v>1.8E-10</v>
      </c>
      <c r="M33">
        <v>1</v>
      </c>
      <c r="P33">
        <v>1</v>
      </c>
      <c r="Q33">
        <v>7</v>
      </c>
      <c r="R33">
        <v>12</v>
      </c>
      <c r="S33">
        <v>24</v>
      </c>
      <c r="AD33" s="1">
        <f t="shared" si="0"/>
        <v>1.0674551258569261E-2</v>
      </c>
      <c r="AF33" s="1">
        <f t="shared" si="1"/>
        <v>0.16743681898568086</v>
      </c>
      <c r="AH33" s="1">
        <f t="shared" si="2"/>
        <v>2.3555377207062599E-4</v>
      </c>
    </row>
    <row r="34" spans="1:34">
      <c r="A34">
        <v>32</v>
      </c>
      <c r="B34" s="1">
        <v>1.8600000000000001E-5</v>
      </c>
      <c r="C34" s="1">
        <v>2.0999999999999999E-5</v>
      </c>
      <c r="D34" s="1">
        <v>4.4570000000000001E-8</v>
      </c>
      <c r="E34" s="1">
        <v>4.6044999999999997E-6</v>
      </c>
      <c r="F34" s="1">
        <v>9.2129999999999997E-6</v>
      </c>
      <c r="G34" s="1">
        <v>3.4149999999999999E-6</v>
      </c>
      <c r="H34">
        <v>1.234E-2</v>
      </c>
      <c r="I34">
        <v>2</v>
      </c>
      <c r="J34" s="1">
        <v>1.8E-10</v>
      </c>
      <c r="L34">
        <v>1</v>
      </c>
      <c r="P34">
        <v>0</v>
      </c>
      <c r="Q34">
        <v>2</v>
      </c>
      <c r="R34">
        <v>13</v>
      </c>
      <c r="S34">
        <v>17</v>
      </c>
      <c r="AD34" s="1">
        <f t="shared" si="0"/>
        <v>9.6796612009990238E-3</v>
      </c>
      <c r="AF34" s="1">
        <f t="shared" si="1"/>
        <v>0.37067187669597307</v>
      </c>
      <c r="AH34" s="1">
        <f t="shared" si="2"/>
        <v>2.7674230145867097E-4</v>
      </c>
    </row>
    <row r="35" spans="1:34">
      <c r="A35">
        <v>33</v>
      </c>
      <c r="B35" s="1">
        <v>1.8600000000000001E-5</v>
      </c>
      <c r="C35" s="1">
        <v>2.0999999999999999E-5</v>
      </c>
      <c r="D35" s="1">
        <v>2.0809999999999999E-8</v>
      </c>
      <c r="E35" s="1">
        <v>4.8025000000000002E-6</v>
      </c>
      <c r="F35" s="1">
        <v>4.1288999999999997E-5</v>
      </c>
      <c r="G35" s="1">
        <v>3.4750000000000002E-6</v>
      </c>
      <c r="H35">
        <v>1.354E-2</v>
      </c>
      <c r="I35">
        <v>2</v>
      </c>
      <c r="J35" s="1">
        <v>1.8E-10</v>
      </c>
      <c r="L35">
        <v>1</v>
      </c>
      <c r="P35">
        <v>0</v>
      </c>
      <c r="Q35">
        <v>2</v>
      </c>
      <c r="R35">
        <v>2</v>
      </c>
      <c r="S35">
        <v>5</v>
      </c>
      <c r="AD35" s="1">
        <f t="shared" si="0"/>
        <v>4.3331598125976051E-3</v>
      </c>
      <c r="AF35" s="1">
        <f t="shared" si="1"/>
        <v>8.4162852091356058E-2</v>
      </c>
      <c r="AH35" s="1">
        <f t="shared" si="2"/>
        <v>2.5664697193500738E-4</v>
      </c>
    </row>
    <row r="36" spans="1:34">
      <c r="A36">
        <v>34</v>
      </c>
      <c r="B36" s="1">
        <v>1.8600000000000001E-5</v>
      </c>
      <c r="C36" s="1">
        <v>2.0999999999999999E-5</v>
      </c>
      <c r="D36" s="1">
        <v>1.8830000000000001E-8</v>
      </c>
      <c r="E36" s="1">
        <v>2.8225000000000001E-6</v>
      </c>
      <c r="F36" s="1">
        <v>2.4657000000000001E-5</v>
      </c>
      <c r="G36" s="1">
        <v>1.1349999999999999E-6</v>
      </c>
      <c r="H36">
        <v>1.306E-2</v>
      </c>
      <c r="I36">
        <v>9</v>
      </c>
      <c r="J36" s="1">
        <v>1.8E-10</v>
      </c>
      <c r="L36">
        <v>1</v>
      </c>
      <c r="P36">
        <v>1</v>
      </c>
      <c r="Q36">
        <v>3</v>
      </c>
      <c r="R36">
        <v>5</v>
      </c>
      <c r="S36">
        <v>6</v>
      </c>
      <c r="AD36" s="1">
        <f t="shared" si="0"/>
        <v>6.6713906111603187E-3</v>
      </c>
      <c r="AF36" s="1">
        <f t="shared" si="1"/>
        <v>4.6031552905868509E-2</v>
      </c>
      <c r="AH36" s="1">
        <f t="shared" si="2"/>
        <v>8.690658499234303E-5</v>
      </c>
    </row>
    <row r="37" spans="1:34">
      <c r="A37">
        <v>35</v>
      </c>
      <c r="B37" s="1">
        <v>1.8600000000000001E-5</v>
      </c>
      <c r="C37" s="1">
        <v>2.0999999999999999E-5</v>
      </c>
      <c r="D37" s="1">
        <v>1.2970999999999999E-7</v>
      </c>
      <c r="E37" s="1">
        <v>1.1395000000000001E-6</v>
      </c>
      <c r="F37" s="1">
        <v>1.5153E-5</v>
      </c>
      <c r="G37" s="1">
        <v>2.605E-6</v>
      </c>
      <c r="H37">
        <v>1.486E-2</v>
      </c>
      <c r="I37">
        <v>9</v>
      </c>
      <c r="J37" s="1">
        <v>1.8E-10</v>
      </c>
      <c r="N37">
        <v>1</v>
      </c>
      <c r="AD37" s="1">
        <f t="shared" si="0"/>
        <v>0.11383062746818778</v>
      </c>
      <c r="AF37" s="1">
        <f t="shared" si="1"/>
        <v>0.17191315251105391</v>
      </c>
      <c r="AH37" s="1">
        <f t="shared" si="2"/>
        <v>1.7530282637954239E-4</v>
      </c>
    </row>
    <row r="38" spans="1:34">
      <c r="A38">
        <v>36</v>
      </c>
      <c r="B38" s="1">
        <v>1.8600000000000001E-5</v>
      </c>
      <c r="C38" s="1">
        <v>2.0999999999999999E-5</v>
      </c>
      <c r="D38" s="1">
        <v>1.3763E-7</v>
      </c>
      <c r="E38" s="1">
        <v>7.4349999999999995E-7</v>
      </c>
      <c r="F38" s="1">
        <v>1.4559000000000001E-5</v>
      </c>
      <c r="G38" s="1">
        <v>3.715E-6</v>
      </c>
      <c r="H38">
        <v>1.366E-2</v>
      </c>
      <c r="I38">
        <v>15</v>
      </c>
      <c r="J38" s="1">
        <v>1.8E-10</v>
      </c>
      <c r="N38">
        <v>1</v>
      </c>
      <c r="AD38" s="1">
        <f t="shared" si="0"/>
        <v>0.18511096166778751</v>
      </c>
      <c r="AF38" s="1">
        <f t="shared" si="1"/>
        <v>0.25516862421869635</v>
      </c>
      <c r="AH38" s="1">
        <f t="shared" si="2"/>
        <v>2.719619326500732E-4</v>
      </c>
    </row>
    <row r="39" spans="1:34">
      <c r="A39">
        <v>37</v>
      </c>
      <c r="B39" s="1">
        <v>1.8600000000000001E-5</v>
      </c>
      <c r="C39" s="1">
        <v>2.0999999999999999E-5</v>
      </c>
      <c r="D39" s="1">
        <v>1.9703000000000001E-7</v>
      </c>
      <c r="E39" s="1">
        <v>6.9805000000000003E-6</v>
      </c>
      <c r="F39" s="1">
        <v>4.0695000000000003E-5</v>
      </c>
      <c r="G39" s="1">
        <v>1.885E-6</v>
      </c>
      <c r="H39">
        <v>1.174E-2</v>
      </c>
      <c r="I39">
        <v>17</v>
      </c>
      <c r="J39" s="1">
        <v>1.8E-10</v>
      </c>
      <c r="N39">
        <v>1</v>
      </c>
      <c r="AD39" s="1">
        <f t="shared" si="0"/>
        <v>2.8225771792851514E-2</v>
      </c>
      <c r="AF39" s="1">
        <f t="shared" si="1"/>
        <v>4.6320186755129618E-2</v>
      </c>
      <c r="AH39" s="1">
        <f t="shared" si="2"/>
        <v>1.6056218057921635E-4</v>
      </c>
    </row>
    <row r="40" spans="1:34">
      <c r="A40">
        <v>38</v>
      </c>
      <c r="B40" s="1">
        <v>1.8600000000000001E-5</v>
      </c>
      <c r="C40" s="1">
        <v>2.0999999999999999E-5</v>
      </c>
      <c r="D40" s="1">
        <v>8.9299999999999996E-9</v>
      </c>
      <c r="E40" s="1">
        <v>2.2284999999999999E-6</v>
      </c>
      <c r="F40" s="1">
        <v>6.2430000000000002E-6</v>
      </c>
      <c r="G40" s="1">
        <v>2.4250000000000001E-6</v>
      </c>
      <c r="H40">
        <v>9.7000000000000003E-3</v>
      </c>
      <c r="I40">
        <v>18</v>
      </c>
      <c r="J40" s="1">
        <v>1.8E-10</v>
      </c>
      <c r="L40">
        <v>1</v>
      </c>
      <c r="P40">
        <v>0</v>
      </c>
      <c r="Q40">
        <v>1</v>
      </c>
      <c r="R40">
        <v>3</v>
      </c>
      <c r="S40">
        <v>4</v>
      </c>
      <c r="AD40" s="1">
        <f t="shared" si="0"/>
        <v>4.0071797172986316E-3</v>
      </c>
      <c r="AF40" s="1">
        <f t="shared" si="1"/>
        <v>0.38843504725292327</v>
      </c>
      <c r="AH40" s="1">
        <f t="shared" si="2"/>
        <v>2.5000000000000001E-4</v>
      </c>
    </row>
    <row r="41" spans="1:34">
      <c r="A41">
        <v>39</v>
      </c>
      <c r="B41" s="1">
        <v>1.8600000000000001E-5</v>
      </c>
      <c r="C41" s="1">
        <v>2.0999999999999999E-5</v>
      </c>
      <c r="D41" s="1">
        <v>4.8529999999999998E-8</v>
      </c>
      <c r="E41" s="1">
        <v>9.3564999999999993E-6</v>
      </c>
      <c r="F41" s="1">
        <v>3.1191E-5</v>
      </c>
      <c r="G41" s="1">
        <v>1.285E-6</v>
      </c>
      <c r="H41">
        <v>7.9000000000000008E-3</v>
      </c>
      <c r="I41">
        <v>15</v>
      </c>
      <c r="J41" s="1">
        <v>1.8E-10</v>
      </c>
      <c r="L41">
        <v>1</v>
      </c>
      <c r="P41">
        <v>0</v>
      </c>
      <c r="Q41">
        <v>2</v>
      </c>
      <c r="R41">
        <v>4</v>
      </c>
      <c r="S41">
        <v>5</v>
      </c>
      <c r="AD41" s="1">
        <f t="shared" si="0"/>
        <v>5.1867685566183942E-3</v>
      </c>
      <c r="AF41" s="1">
        <f t="shared" si="1"/>
        <v>4.1197781411304542E-2</v>
      </c>
      <c r="AH41" s="1">
        <f t="shared" si="2"/>
        <v>1.6265822784810124E-4</v>
      </c>
    </row>
    <row r="42" spans="1:34">
      <c r="A42">
        <v>40</v>
      </c>
      <c r="B42" s="1">
        <v>1.8600000000000001E-5</v>
      </c>
      <c r="C42" s="1">
        <v>2.0999999999999999E-5</v>
      </c>
      <c r="D42" s="1">
        <v>1.6337000000000001E-7</v>
      </c>
      <c r="E42" s="1">
        <v>5.1985000000000003E-6</v>
      </c>
      <c r="F42" s="1">
        <v>3.3566999999999999E-5</v>
      </c>
      <c r="G42" s="1">
        <v>2.0949999999999998E-6</v>
      </c>
      <c r="H42">
        <v>8.7399999999999995E-3</v>
      </c>
      <c r="I42">
        <v>2</v>
      </c>
      <c r="J42" s="1">
        <v>1.8E-10</v>
      </c>
      <c r="N42">
        <v>1</v>
      </c>
      <c r="AD42" s="1">
        <f t="shared" si="0"/>
        <v>3.1426372992209295E-2</v>
      </c>
      <c r="AF42" s="1">
        <f t="shared" si="1"/>
        <v>6.2412488455923967E-2</v>
      </c>
      <c r="AH42" s="1">
        <f t="shared" si="2"/>
        <v>2.3970251716247138E-4</v>
      </c>
    </row>
    <row r="43" spans="1:34">
      <c r="A43">
        <v>41</v>
      </c>
      <c r="B43" s="1">
        <v>1.8600000000000001E-5</v>
      </c>
      <c r="C43" s="1">
        <v>2.0999999999999999E-5</v>
      </c>
      <c r="D43" s="1">
        <v>5.6449999999999999E-8</v>
      </c>
      <c r="E43" s="1">
        <v>6.5845000000000002E-6</v>
      </c>
      <c r="F43" s="1">
        <v>1.491E-6</v>
      </c>
      <c r="G43" s="1">
        <v>3.4450000000000001E-6</v>
      </c>
      <c r="H43">
        <v>4.3E-3</v>
      </c>
      <c r="I43">
        <v>15</v>
      </c>
      <c r="J43" s="1">
        <v>1.8E-10</v>
      </c>
      <c r="M43">
        <v>1</v>
      </c>
      <c r="P43">
        <v>3</v>
      </c>
      <c r="Q43">
        <v>6</v>
      </c>
      <c r="R43">
        <v>15</v>
      </c>
      <c r="S43">
        <v>21</v>
      </c>
      <c r="AD43" s="1">
        <f t="shared" si="0"/>
        <v>8.5731642493735282E-3</v>
      </c>
      <c r="AF43" s="1">
        <f t="shared" si="1"/>
        <v>2.3105298457411134</v>
      </c>
      <c r="AH43" s="1">
        <f t="shared" si="2"/>
        <v>8.0116279069767445E-4</v>
      </c>
    </row>
    <row r="44" spans="1:34">
      <c r="A44">
        <v>42</v>
      </c>
      <c r="B44" s="1">
        <v>1.8600000000000001E-5</v>
      </c>
      <c r="C44" s="1">
        <v>2.0999999999999999E-5</v>
      </c>
      <c r="D44" s="1">
        <v>1.5148999999999999E-7</v>
      </c>
      <c r="E44" s="1">
        <v>7.3764999999999996E-6</v>
      </c>
      <c r="F44" s="1">
        <v>3.2729999999999998E-6</v>
      </c>
      <c r="G44" s="1">
        <v>1.6449999999999999E-6</v>
      </c>
      <c r="H44">
        <v>1.3299999999999999E-2</v>
      </c>
      <c r="I44">
        <v>11</v>
      </c>
      <c r="J44" s="1">
        <v>1.8E-10</v>
      </c>
      <c r="M44">
        <v>1</v>
      </c>
      <c r="P44">
        <v>4</v>
      </c>
      <c r="Q44">
        <v>11</v>
      </c>
      <c r="R44">
        <v>28</v>
      </c>
      <c r="S44">
        <v>45</v>
      </c>
      <c r="T44" t="s">
        <v>22</v>
      </c>
      <c r="V44">
        <v>658</v>
      </c>
      <c r="W44">
        <v>6453</v>
      </c>
      <c r="X44" t="s">
        <v>23</v>
      </c>
      <c r="AD44" s="1">
        <f t="shared" si="0"/>
        <v>2.0536839964752931E-2</v>
      </c>
      <c r="AF44" s="1">
        <f t="shared" si="1"/>
        <v>0.50259700580507183</v>
      </c>
      <c r="AH44" s="1">
        <f t="shared" si="2"/>
        <v>1.236842105263158E-4</v>
      </c>
    </row>
    <row r="45" spans="1:34">
      <c r="A45">
        <v>43</v>
      </c>
      <c r="B45" s="1">
        <v>1.8600000000000001E-5</v>
      </c>
      <c r="C45" s="1">
        <v>2.0999999999999999E-5</v>
      </c>
      <c r="D45" s="1">
        <v>1.289E-8</v>
      </c>
      <c r="E45" s="1">
        <v>3.0205000000000001E-6</v>
      </c>
      <c r="F45" s="1">
        <v>2.3468999999999998E-5</v>
      </c>
      <c r="G45" s="1">
        <v>3.535E-6</v>
      </c>
      <c r="H45">
        <v>1.558E-2</v>
      </c>
      <c r="I45">
        <v>5</v>
      </c>
      <c r="J45" s="1">
        <v>1.8E-10</v>
      </c>
      <c r="L45">
        <v>1</v>
      </c>
      <c r="P45">
        <v>0</v>
      </c>
      <c r="Q45">
        <v>1</v>
      </c>
      <c r="R45">
        <v>3</v>
      </c>
      <c r="S45">
        <v>4</v>
      </c>
      <c r="AD45" s="1">
        <f t="shared" si="0"/>
        <v>4.2675053799039889E-3</v>
      </c>
      <c r="AF45" s="1">
        <f t="shared" si="1"/>
        <v>0.15062422770463166</v>
      </c>
      <c r="AH45" s="1">
        <f t="shared" si="2"/>
        <v>2.2689345314505776E-4</v>
      </c>
    </row>
    <row r="46" spans="1:34">
      <c r="A46">
        <v>44</v>
      </c>
      <c r="B46" s="1">
        <v>1.8600000000000001E-5</v>
      </c>
      <c r="C46" s="1">
        <v>2.0999999999999999E-5</v>
      </c>
      <c r="D46" s="1">
        <v>1.2772999999999999E-7</v>
      </c>
      <c r="E46" s="1">
        <v>9.4150000000000001E-7</v>
      </c>
      <c r="F46" s="1">
        <v>2.9408999999999999E-5</v>
      </c>
      <c r="G46" s="1">
        <v>1.615E-6</v>
      </c>
      <c r="H46">
        <v>1.03E-2</v>
      </c>
      <c r="I46">
        <v>4</v>
      </c>
      <c r="J46" s="1">
        <v>1.8E-10</v>
      </c>
      <c r="N46">
        <v>1</v>
      </c>
      <c r="AD46" s="1">
        <f t="shared" si="0"/>
        <v>0.13566648964418479</v>
      </c>
      <c r="AF46" s="1">
        <f t="shared" si="1"/>
        <v>5.491516202523037E-2</v>
      </c>
      <c r="AH46" s="1">
        <f t="shared" si="2"/>
        <v>1.5679611650485436E-4</v>
      </c>
    </row>
    <row r="47" spans="1:34">
      <c r="A47">
        <v>45</v>
      </c>
      <c r="B47" s="1">
        <v>1.8600000000000001E-5</v>
      </c>
      <c r="C47" s="1">
        <v>2.0999999999999999E-5</v>
      </c>
      <c r="D47" s="1">
        <v>8.4170000000000005E-8</v>
      </c>
      <c r="E47" s="1">
        <v>1.6345E-6</v>
      </c>
      <c r="F47" s="1">
        <v>6.8369999999999999E-6</v>
      </c>
      <c r="G47" s="1">
        <v>2.7549999999999999E-6</v>
      </c>
      <c r="H47">
        <v>1.282E-2</v>
      </c>
      <c r="I47">
        <v>18</v>
      </c>
      <c r="J47" s="1">
        <v>1.8E-10</v>
      </c>
      <c r="N47">
        <v>1</v>
      </c>
      <c r="AD47" s="1">
        <f t="shared" si="0"/>
        <v>5.149587029672683E-2</v>
      </c>
      <c r="AF47" s="1">
        <f t="shared" si="1"/>
        <v>0.40295451221295886</v>
      </c>
      <c r="AH47" s="1">
        <f t="shared" si="2"/>
        <v>2.1489859594383775E-4</v>
      </c>
    </row>
    <row r="48" spans="1:34">
      <c r="A48">
        <v>46</v>
      </c>
      <c r="B48" s="1">
        <v>1.8600000000000001E-5</v>
      </c>
      <c r="C48" s="1">
        <v>2.0999999999999999E-5</v>
      </c>
      <c r="D48" s="1">
        <v>1.7326999999999999E-7</v>
      </c>
      <c r="E48" s="1">
        <v>7.8715000000000008E-6</v>
      </c>
      <c r="F48" s="1">
        <v>1.9905E-5</v>
      </c>
      <c r="G48" s="1">
        <v>3.2949999999999998E-6</v>
      </c>
      <c r="H48">
        <v>5.9800000000000001E-3</v>
      </c>
      <c r="I48">
        <v>6</v>
      </c>
      <c r="J48" s="1">
        <v>1.8E-10</v>
      </c>
      <c r="M48">
        <v>1</v>
      </c>
      <c r="P48">
        <v>6</v>
      </c>
      <c r="Q48">
        <v>25</v>
      </c>
      <c r="R48">
        <v>53</v>
      </c>
      <c r="S48">
        <v>71</v>
      </c>
      <c r="AD48" s="1">
        <f t="shared" si="0"/>
        <v>2.2012322937178426E-2</v>
      </c>
      <c r="AF48" s="1">
        <f t="shared" si="1"/>
        <v>0.16553629741271036</v>
      </c>
      <c r="AH48" s="1">
        <f t="shared" si="2"/>
        <v>5.5100334448160535E-4</v>
      </c>
    </row>
    <row r="49" spans="1:34">
      <c r="A49">
        <v>47</v>
      </c>
      <c r="B49" s="1">
        <v>1.8600000000000001E-5</v>
      </c>
      <c r="C49" s="1">
        <v>2.0999999999999999E-5</v>
      </c>
      <c r="D49" s="1">
        <v>1.0000999999999999E-7</v>
      </c>
      <c r="E49" s="1">
        <v>4.3074999999999998E-6</v>
      </c>
      <c r="F49" s="1">
        <v>3.9507E-5</v>
      </c>
      <c r="G49" s="1">
        <v>2.1550000000000001E-6</v>
      </c>
      <c r="H49">
        <v>1.5219999999999999E-2</v>
      </c>
      <c r="I49">
        <v>13</v>
      </c>
      <c r="J49" s="1">
        <v>1.8E-10</v>
      </c>
      <c r="M49">
        <v>1</v>
      </c>
      <c r="P49">
        <v>4</v>
      </c>
      <c r="Q49">
        <v>16</v>
      </c>
      <c r="R49">
        <v>38</v>
      </c>
      <c r="S49">
        <v>51</v>
      </c>
      <c r="AD49" s="1">
        <f t="shared" si="0"/>
        <v>2.321764364480557E-2</v>
      </c>
      <c r="AF49" s="1">
        <f t="shared" si="1"/>
        <v>5.4547295416002228E-2</v>
      </c>
      <c r="AH49" s="1">
        <f t="shared" si="2"/>
        <v>1.4159001314060449E-4</v>
      </c>
    </row>
    <row r="50" spans="1:34">
      <c r="A50">
        <v>48</v>
      </c>
      <c r="B50" s="1">
        <v>1.8600000000000001E-5</v>
      </c>
      <c r="C50" s="1">
        <v>2.0999999999999999E-5</v>
      </c>
      <c r="D50" s="1">
        <v>2.6750000000000001E-8</v>
      </c>
      <c r="E50" s="1">
        <v>4.7034999999999999E-6</v>
      </c>
      <c r="F50" s="1">
        <v>2.0849999999999999E-6</v>
      </c>
      <c r="G50" s="1">
        <v>2.0650000000000001E-6</v>
      </c>
      <c r="H50">
        <v>1.3899999999999999E-2</v>
      </c>
      <c r="I50">
        <v>7</v>
      </c>
      <c r="J50" s="1">
        <v>1.8E-10</v>
      </c>
      <c r="L50">
        <v>1</v>
      </c>
      <c r="P50">
        <v>0</v>
      </c>
      <c r="Q50">
        <v>0</v>
      </c>
      <c r="R50">
        <v>1</v>
      </c>
      <c r="S50">
        <v>4</v>
      </c>
      <c r="AD50" s="1">
        <f t="shared" si="0"/>
        <v>5.6872541724247907E-3</v>
      </c>
      <c r="AF50" s="1">
        <f t="shared" si="1"/>
        <v>0.99040767386091133</v>
      </c>
      <c r="AH50" s="1">
        <f t="shared" si="2"/>
        <v>1.4856115107913671E-4</v>
      </c>
    </row>
    <row r="51" spans="1:34">
      <c r="A51">
        <v>49</v>
      </c>
      <c r="B51" s="1">
        <v>1.8600000000000001E-5</v>
      </c>
      <c r="C51" s="1">
        <v>2.0999999999999999E-5</v>
      </c>
      <c r="D51" s="1">
        <v>1.4753E-7</v>
      </c>
      <c r="E51" s="1">
        <v>5.2974999999999997E-6</v>
      </c>
      <c r="F51" s="1">
        <v>3.2379000000000003E-5</v>
      </c>
      <c r="G51" s="1">
        <v>3.6849999999999999E-6</v>
      </c>
      <c r="H51">
        <v>1.342E-2</v>
      </c>
      <c r="I51">
        <v>4</v>
      </c>
      <c r="J51" s="1">
        <v>1.8E-10</v>
      </c>
      <c r="M51">
        <v>1</v>
      </c>
      <c r="P51">
        <v>16</v>
      </c>
      <c r="Q51">
        <v>41</v>
      </c>
      <c r="R51">
        <v>66</v>
      </c>
      <c r="S51">
        <v>86</v>
      </c>
      <c r="AD51" s="1">
        <f t="shared" si="0"/>
        <v>2.7848985370457765E-2</v>
      </c>
      <c r="AF51" s="1">
        <f t="shared" si="1"/>
        <v>0.11380833256122794</v>
      </c>
      <c r="AH51" s="1">
        <f t="shared" si="2"/>
        <v>2.7459016393442621E-4</v>
      </c>
    </row>
    <row r="52" spans="1:34">
      <c r="A52">
        <v>50</v>
      </c>
      <c r="B52" s="1">
        <v>1.8600000000000001E-5</v>
      </c>
      <c r="C52" s="1">
        <v>2.0999999999999999E-5</v>
      </c>
      <c r="D52" s="1">
        <v>1.5743E-7</v>
      </c>
      <c r="E52" s="1">
        <v>4.9015000000000004E-6</v>
      </c>
      <c r="F52" s="1">
        <v>5.7327000000000002E-5</v>
      </c>
      <c r="G52" s="1">
        <v>2.4549999999999998E-6</v>
      </c>
      <c r="H52">
        <v>1.2699999999999999E-2</v>
      </c>
      <c r="I52">
        <v>7</v>
      </c>
      <c r="J52" s="1">
        <v>1.8E-10</v>
      </c>
      <c r="N52">
        <v>1</v>
      </c>
      <c r="AD52" s="1">
        <f t="shared" si="0"/>
        <v>3.2118739161481176E-2</v>
      </c>
      <c r="AF52" s="1">
        <f t="shared" si="1"/>
        <v>4.2824498055017701E-2</v>
      </c>
      <c r="AH52" s="1">
        <f t="shared" si="2"/>
        <v>1.9330708661417323E-4</v>
      </c>
    </row>
    <row r="53" spans="1:34">
      <c r="A53">
        <v>51</v>
      </c>
      <c r="B53" s="1">
        <v>1.8600000000000001E-5</v>
      </c>
      <c r="C53" s="1">
        <v>2.0999999999999999E-5</v>
      </c>
      <c r="D53" s="1">
        <v>6.6349999999999995E-8</v>
      </c>
      <c r="E53" s="1">
        <v>8.2675E-6</v>
      </c>
      <c r="F53" s="1">
        <v>2.5250999999999999E-5</v>
      </c>
      <c r="G53" s="1">
        <v>3.9550000000000002E-6</v>
      </c>
      <c r="H53">
        <v>1.426E-2</v>
      </c>
      <c r="I53">
        <v>13</v>
      </c>
      <c r="J53" s="1">
        <v>1.8E-10</v>
      </c>
      <c r="L53">
        <v>1</v>
      </c>
      <c r="P53">
        <v>1</v>
      </c>
      <c r="Q53">
        <v>2</v>
      </c>
      <c r="R53">
        <v>9</v>
      </c>
      <c r="S53">
        <v>16</v>
      </c>
      <c r="AD53" s="1">
        <f t="shared" si="0"/>
        <v>8.0254006652555176E-3</v>
      </c>
      <c r="AF53" s="1">
        <f t="shared" si="1"/>
        <v>0.15662746029860206</v>
      </c>
      <c r="AH53" s="1">
        <f t="shared" si="2"/>
        <v>2.7734922861150069E-4</v>
      </c>
    </row>
    <row r="54" spans="1:34">
      <c r="A54">
        <v>52</v>
      </c>
      <c r="B54" s="1">
        <v>1.8600000000000001E-5</v>
      </c>
      <c r="C54" s="1">
        <v>2.0999999999999999E-5</v>
      </c>
      <c r="D54" s="1">
        <v>6.8330000000000004E-8</v>
      </c>
      <c r="E54" s="1">
        <v>3.5155000000000001E-6</v>
      </c>
      <c r="F54" s="1">
        <v>5.9108999999999999E-5</v>
      </c>
      <c r="G54" s="1">
        <v>1.765E-6</v>
      </c>
      <c r="H54">
        <v>1.498E-2</v>
      </c>
      <c r="I54">
        <v>11</v>
      </c>
      <c r="J54" s="1">
        <v>1.8E-10</v>
      </c>
      <c r="M54">
        <v>1</v>
      </c>
      <c r="P54">
        <v>1</v>
      </c>
      <c r="Q54">
        <v>11</v>
      </c>
      <c r="R54">
        <v>19</v>
      </c>
      <c r="S54">
        <v>30</v>
      </c>
      <c r="T54" t="s">
        <v>22</v>
      </c>
      <c r="V54">
        <v>236</v>
      </c>
      <c r="W54">
        <v>440</v>
      </c>
      <c r="AD54" s="1">
        <f t="shared" si="0"/>
        <v>1.943677997439909E-2</v>
      </c>
      <c r="AF54" s="1">
        <f t="shared" si="1"/>
        <v>2.9860088988140555E-2</v>
      </c>
      <c r="AH54" s="1">
        <f t="shared" si="2"/>
        <v>1.178237650200267E-4</v>
      </c>
    </row>
    <row r="55" spans="1:34">
      <c r="A55">
        <v>53</v>
      </c>
      <c r="B55" s="1">
        <v>1.8600000000000001E-5</v>
      </c>
      <c r="C55" s="1">
        <v>2.0999999999999999E-5</v>
      </c>
      <c r="D55" s="1">
        <v>1.3367000000000001E-7</v>
      </c>
      <c r="E55" s="1">
        <v>3.6144999999999999E-6</v>
      </c>
      <c r="F55" s="1">
        <v>5.6489999999999996E-6</v>
      </c>
      <c r="G55" s="1">
        <v>3.1750000000000001E-6</v>
      </c>
      <c r="H55">
        <v>1.4019999999999999E-2</v>
      </c>
      <c r="I55">
        <v>12</v>
      </c>
      <c r="J55" s="1">
        <v>1.8E-10</v>
      </c>
      <c r="N55">
        <v>1</v>
      </c>
      <c r="AD55" s="1">
        <f t="shared" si="0"/>
        <v>3.6981601881311388E-2</v>
      </c>
      <c r="AF55" s="1">
        <f t="shared" si="1"/>
        <v>0.56204637989024608</v>
      </c>
      <c r="AH55" s="1">
        <f t="shared" si="2"/>
        <v>2.2646219686162626E-4</v>
      </c>
    </row>
    <row r="56" spans="1:34">
      <c r="A56">
        <v>54</v>
      </c>
      <c r="B56" s="1">
        <v>1.8600000000000001E-5</v>
      </c>
      <c r="C56" s="1">
        <v>2.0999999999999999E-5</v>
      </c>
      <c r="D56" s="1">
        <v>2.873E-8</v>
      </c>
      <c r="E56" s="1">
        <v>2.1295000000000001E-6</v>
      </c>
      <c r="F56" s="1">
        <v>3.0596999999999999E-5</v>
      </c>
      <c r="G56" s="1">
        <v>3.3550000000000001E-6</v>
      </c>
      <c r="H56">
        <v>7.0600000000000003E-3</v>
      </c>
      <c r="I56">
        <v>19</v>
      </c>
      <c r="J56" s="1">
        <v>1.8E-10</v>
      </c>
      <c r="L56">
        <v>1</v>
      </c>
      <c r="P56">
        <v>4</v>
      </c>
      <c r="Q56">
        <v>7</v>
      </c>
      <c r="R56">
        <v>15</v>
      </c>
      <c r="S56">
        <v>22</v>
      </c>
      <c r="AD56" s="1">
        <f t="shared" si="0"/>
        <v>1.3491429913125146E-2</v>
      </c>
      <c r="AF56" s="1">
        <f t="shared" si="1"/>
        <v>0.10965127300062098</v>
      </c>
      <c r="AH56" s="1">
        <f t="shared" si="2"/>
        <v>4.7521246458923511E-4</v>
      </c>
    </row>
    <row r="57" spans="1:34">
      <c r="A57">
        <v>55</v>
      </c>
      <c r="B57" s="1">
        <v>1.8600000000000001E-5</v>
      </c>
      <c r="C57" s="1">
        <v>2.0999999999999999E-5</v>
      </c>
      <c r="D57" s="1">
        <v>2.4769999999999999E-8</v>
      </c>
      <c r="E57" s="1">
        <v>9.6535E-6</v>
      </c>
      <c r="F57" s="1">
        <v>4.9604999999999997E-5</v>
      </c>
      <c r="G57" s="1">
        <v>2.7250000000000002E-6</v>
      </c>
      <c r="H57">
        <v>7.4200000000000004E-3</v>
      </c>
      <c r="I57">
        <v>8</v>
      </c>
      <c r="J57" s="1">
        <v>1.8E-10</v>
      </c>
      <c r="L57">
        <v>1</v>
      </c>
      <c r="P57">
        <v>1</v>
      </c>
      <c r="Q57">
        <v>1</v>
      </c>
      <c r="R57">
        <v>2</v>
      </c>
      <c r="S57">
        <v>5</v>
      </c>
      <c r="AD57" s="1">
        <f t="shared" si="0"/>
        <v>2.5659087377635052E-3</v>
      </c>
      <c r="AF57" s="1">
        <f t="shared" si="1"/>
        <v>5.4933978429593799E-2</v>
      </c>
      <c r="AH57" s="1">
        <f t="shared" si="2"/>
        <v>3.6725067385444746E-4</v>
      </c>
    </row>
    <row r="58" spans="1:34">
      <c r="A58">
        <v>56</v>
      </c>
      <c r="B58" s="1">
        <v>1.8600000000000001E-5</v>
      </c>
      <c r="C58" s="1">
        <v>2.0999999999999999E-5</v>
      </c>
      <c r="D58" s="1">
        <v>4.0609999999999998E-8</v>
      </c>
      <c r="E58" s="1">
        <v>3.2185000000000002E-6</v>
      </c>
      <c r="F58" s="1">
        <v>4.7228999999999998E-5</v>
      </c>
      <c r="G58" s="1">
        <v>2.5450000000000002E-6</v>
      </c>
      <c r="H58">
        <v>1.0540000000000001E-2</v>
      </c>
      <c r="I58">
        <v>12</v>
      </c>
      <c r="J58" s="1">
        <v>1.8E-10</v>
      </c>
      <c r="M58">
        <v>1</v>
      </c>
      <c r="P58">
        <v>0</v>
      </c>
      <c r="Q58">
        <v>6</v>
      </c>
      <c r="R58">
        <v>15</v>
      </c>
      <c r="S58">
        <v>27</v>
      </c>
      <c r="T58" t="s">
        <v>22</v>
      </c>
      <c r="V58">
        <v>229</v>
      </c>
      <c r="W58">
        <v>395</v>
      </c>
      <c r="AD58" s="1">
        <f t="shared" si="0"/>
        <v>1.2617679043032468E-2</v>
      </c>
      <c r="AF58" s="1">
        <f t="shared" si="1"/>
        <v>5.388638336615216E-2</v>
      </c>
      <c r="AH58" s="1">
        <f t="shared" si="2"/>
        <v>2.4146110056925998E-4</v>
      </c>
    </row>
    <row r="59" spans="1:34">
      <c r="A59">
        <v>57</v>
      </c>
      <c r="B59" s="1">
        <v>1.8600000000000001E-5</v>
      </c>
      <c r="C59" s="1">
        <v>2.0999999999999999E-5</v>
      </c>
      <c r="D59" s="1">
        <v>1.3565E-7</v>
      </c>
      <c r="E59" s="1">
        <v>5.4550000000000001E-7</v>
      </c>
      <c r="F59" s="1">
        <v>5.5544999999999998E-5</v>
      </c>
      <c r="G59" s="1">
        <v>3.9249999999999997E-6</v>
      </c>
      <c r="H59">
        <v>8.8599999999999998E-3</v>
      </c>
      <c r="I59">
        <v>13</v>
      </c>
      <c r="J59" s="1">
        <v>1.8E-10</v>
      </c>
      <c r="N59">
        <v>1</v>
      </c>
      <c r="AD59" s="1">
        <f t="shared" si="0"/>
        <v>0.24867094408799267</v>
      </c>
      <c r="AF59" s="1">
        <f t="shared" si="1"/>
        <v>7.0663426050949676E-2</v>
      </c>
      <c r="AH59" s="1">
        <f t="shared" si="2"/>
        <v>4.4300225733634311E-4</v>
      </c>
    </row>
    <row r="60" spans="1:34">
      <c r="A60">
        <v>58</v>
      </c>
      <c r="B60" s="1">
        <v>1.8600000000000001E-5</v>
      </c>
      <c r="C60" s="1">
        <v>2.0999999999999999E-5</v>
      </c>
      <c r="D60" s="1">
        <v>9.4069999999999995E-8</v>
      </c>
      <c r="E60" s="1">
        <v>5.4955000000000002E-6</v>
      </c>
      <c r="F60" s="1">
        <v>1.3964999999999999E-5</v>
      </c>
      <c r="G60" s="1">
        <v>2.4849999999999999E-6</v>
      </c>
      <c r="H60">
        <v>7.7799999999999996E-3</v>
      </c>
      <c r="I60">
        <v>2</v>
      </c>
      <c r="J60" s="1">
        <v>1.8E-10</v>
      </c>
      <c r="M60">
        <v>1</v>
      </c>
      <c r="P60">
        <v>2</v>
      </c>
      <c r="Q60">
        <v>9</v>
      </c>
      <c r="R60">
        <v>24</v>
      </c>
      <c r="S60">
        <v>36</v>
      </c>
      <c r="T60" t="s">
        <v>22</v>
      </c>
      <c r="V60">
        <v>648</v>
      </c>
      <c r="W60">
        <v>923</v>
      </c>
      <c r="X60" t="s">
        <v>32</v>
      </c>
      <c r="AD60" s="1">
        <f t="shared" si="0"/>
        <v>1.711764170685106E-2</v>
      </c>
      <c r="AF60" s="1">
        <f t="shared" si="1"/>
        <v>0.17794486215538846</v>
      </c>
      <c r="AH60" s="1">
        <f t="shared" si="2"/>
        <v>3.1940874035989717E-4</v>
      </c>
    </row>
    <row r="61" spans="1:34">
      <c r="A61">
        <v>59</v>
      </c>
      <c r="B61" s="1">
        <v>1.8600000000000001E-5</v>
      </c>
      <c r="C61" s="1">
        <v>2.0999999999999999E-5</v>
      </c>
      <c r="D61" s="1">
        <v>7.0309999999999999E-8</v>
      </c>
      <c r="E61" s="1">
        <v>3.8124999999999999E-6</v>
      </c>
      <c r="F61" s="1">
        <v>4.5447E-5</v>
      </c>
      <c r="G61" s="1">
        <v>3.2349999999999999E-6</v>
      </c>
      <c r="H61">
        <v>1.1140000000000001E-2</v>
      </c>
      <c r="I61">
        <v>8</v>
      </c>
      <c r="J61" s="1">
        <v>1.8E-10</v>
      </c>
      <c r="L61">
        <v>1</v>
      </c>
      <c r="P61">
        <v>2</v>
      </c>
      <c r="Q61">
        <v>15</v>
      </c>
      <c r="R61">
        <v>35</v>
      </c>
      <c r="S61">
        <v>49</v>
      </c>
      <c r="T61" t="s">
        <v>22</v>
      </c>
      <c r="V61">
        <v>132</v>
      </c>
      <c r="W61">
        <v>451</v>
      </c>
      <c r="X61" t="s">
        <v>24</v>
      </c>
      <c r="AD61" s="1">
        <f t="shared" si="0"/>
        <v>1.8441967213114755E-2</v>
      </c>
      <c r="AF61" s="1">
        <f t="shared" si="1"/>
        <v>7.1181816181486127E-2</v>
      </c>
      <c r="AH61" s="1">
        <f t="shared" si="2"/>
        <v>2.9039497307001793E-4</v>
      </c>
    </row>
    <row r="62" spans="1:34">
      <c r="A62">
        <v>60</v>
      </c>
      <c r="B62" s="1">
        <v>1.8600000000000001E-5</v>
      </c>
      <c r="C62" s="1">
        <v>2.0999999999999999E-5</v>
      </c>
      <c r="D62" s="1">
        <v>1.8119E-7</v>
      </c>
      <c r="E62" s="1">
        <v>4.2084999999999996E-6</v>
      </c>
      <c r="F62" s="1">
        <v>4.1882999999999999E-5</v>
      </c>
      <c r="G62" s="1">
        <v>3.5650000000000002E-6</v>
      </c>
      <c r="H62">
        <v>9.3399999999999993E-3</v>
      </c>
      <c r="I62">
        <v>19</v>
      </c>
      <c r="J62" s="1">
        <v>1.8E-10</v>
      </c>
      <c r="M62">
        <v>1</v>
      </c>
      <c r="P62">
        <v>18</v>
      </c>
      <c r="Q62">
        <v>47</v>
      </c>
      <c r="R62">
        <v>78</v>
      </c>
      <c r="S62">
        <v>93</v>
      </c>
      <c r="AD62" s="1">
        <f t="shared" si="0"/>
        <v>4.3053344422003093E-2</v>
      </c>
      <c r="AF62" s="1">
        <f t="shared" si="1"/>
        <v>8.5118066996155969E-2</v>
      </c>
      <c r="AH62" s="1">
        <f t="shared" si="2"/>
        <v>3.8169164882226987E-4</v>
      </c>
    </row>
    <row r="63" spans="1:34">
      <c r="A63">
        <v>61</v>
      </c>
      <c r="B63" s="1">
        <v>1.8600000000000001E-5</v>
      </c>
      <c r="C63" s="1">
        <v>2.0999999999999999E-5</v>
      </c>
      <c r="D63" s="1">
        <v>3.0710000000000002E-8</v>
      </c>
      <c r="E63" s="1">
        <v>5.3964999999999999E-6</v>
      </c>
      <c r="F63" s="1">
        <v>2.6438999999999999E-5</v>
      </c>
      <c r="G63" s="1">
        <v>3.3249999999999999E-6</v>
      </c>
      <c r="H63">
        <v>1.2579999999999999E-2</v>
      </c>
      <c r="I63">
        <v>17</v>
      </c>
      <c r="J63" s="1">
        <v>1.8E-10</v>
      </c>
      <c r="L63">
        <v>1</v>
      </c>
      <c r="P63">
        <v>0</v>
      </c>
      <c r="Q63">
        <v>3</v>
      </c>
      <c r="R63">
        <v>7</v>
      </c>
      <c r="S63">
        <v>12</v>
      </c>
      <c r="AD63" s="1">
        <f t="shared" si="0"/>
        <v>5.6907254702121745E-3</v>
      </c>
      <c r="AF63" s="1">
        <f t="shared" si="1"/>
        <v>0.12576118612655546</v>
      </c>
      <c r="AH63" s="1">
        <f t="shared" si="2"/>
        <v>2.6430842607313195E-4</v>
      </c>
    </row>
    <row r="64" spans="1:34">
      <c r="A64">
        <v>62</v>
      </c>
      <c r="B64" s="1">
        <v>1.8600000000000001E-5</v>
      </c>
      <c r="C64" s="1">
        <v>2.0999999999999999E-5</v>
      </c>
      <c r="D64" s="1">
        <v>1.6733E-7</v>
      </c>
      <c r="E64" s="1">
        <v>5.6934999999999998E-6</v>
      </c>
      <c r="F64" s="1">
        <v>1.3371E-5</v>
      </c>
      <c r="G64" s="1">
        <v>1.105E-6</v>
      </c>
      <c r="H64">
        <v>1.1259999999999999E-2</v>
      </c>
      <c r="I64">
        <v>10</v>
      </c>
      <c r="J64" s="1">
        <v>1.8E-10</v>
      </c>
      <c r="M64">
        <v>1</v>
      </c>
      <c r="P64">
        <v>9</v>
      </c>
      <c r="Q64">
        <v>23</v>
      </c>
      <c r="R64">
        <v>45</v>
      </c>
      <c r="S64">
        <v>62</v>
      </c>
      <c r="AD64" s="1">
        <f t="shared" si="0"/>
        <v>2.9389654869588128E-2</v>
      </c>
      <c r="AF64" s="1">
        <f t="shared" si="1"/>
        <v>8.2641537656121464E-2</v>
      </c>
      <c r="AH64" s="1">
        <f t="shared" si="2"/>
        <v>9.8134991119005341E-5</v>
      </c>
    </row>
    <row r="65" spans="1:34">
      <c r="A65">
        <v>63</v>
      </c>
      <c r="B65" s="1">
        <v>1.8600000000000001E-5</v>
      </c>
      <c r="C65" s="1">
        <v>2.0999999999999999E-5</v>
      </c>
      <c r="D65" s="1">
        <v>1.7525000000000001E-7</v>
      </c>
      <c r="E65" s="1">
        <v>6.4450000000000003E-7</v>
      </c>
      <c r="F65" s="1">
        <v>3.7725000000000002E-5</v>
      </c>
      <c r="G65" s="1">
        <v>3.805E-6</v>
      </c>
      <c r="H65">
        <v>1.5699999999999999E-2</v>
      </c>
      <c r="I65">
        <v>4</v>
      </c>
      <c r="J65" s="1">
        <v>1.8E-10</v>
      </c>
      <c r="N65">
        <v>1</v>
      </c>
      <c r="AD65" s="1">
        <f t="shared" si="0"/>
        <v>0.27191621411947248</v>
      </c>
      <c r="AF65" s="1">
        <f t="shared" si="1"/>
        <v>0.10086149768058317</v>
      </c>
      <c r="AH65" s="1">
        <f t="shared" si="2"/>
        <v>2.4235668789808918E-4</v>
      </c>
    </row>
    <row r="66" spans="1:34">
      <c r="A66">
        <v>64</v>
      </c>
      <c r="B66" s="1">
        <v>1.8600000000000001E-5</v>
      </c>
      <c r="C66" s="1">
        <v>2.0999999999999999E-5</v>
      </c>
      <c r="D66" s="1">
        <v>7.4270000000000003E-8</v>
      </c>
      <c r="E66" s="1">
        <v>4.0105E-6</v>
      </c>
      <c r="F66" s="1">
        <v>3.0003000000000001E-5</v>
      </c>
      <c r="G66" s="1">
        <v>1.8250000000000001E-6</v>
      </c>
      <c r="H66">
        <v>1.078E-2</v>
      </c>
      <c r="I66">
        <v>2</v>
      </c>
      <c r="J66" s="1">
        <v>1.8E-10</v>
      </c>
      <c r="L66">
        <v>1</v>
      </c>
      <c r="P66">
        <v>4</v>
      </c>
      <c r="Q66">
        <v>12</v>
      </c>
      <c r="R66">
        <v>18</v>
      </c>
      <c r="S66">
        <v>33</v>
      </c>
      <c r="T66" t="s">
        <v>22</v>
      </c>
      <c r="V66">
        <v>513</v>
      </c>
      <c r="W66">
        <v>610</v>
      </c>
      <c r="AD66" s="1">
        <f t="shared" si="0"/>
        <v>1.8518887919212069E-2</v>
      </c>
      <c r="AF66" s="1">
        <f t="shared" si="1"/>
        <v>6.0827250608272508E-2</v>
      </c>
      <c r="AH66" s="1">
        <f t="shared" si="2"/>
        <v>1.6929499072356217E-4</v>
      </c>
    </row>
    <row r="67" spans="1:34">
      <c r="A67">
        <v>65</v>
      </c>
      <c r="B67" s="1">
        <v>1.8600000000000001E-5</v>
      </c>
      <c r="C67" s="1">
        <v>2.0999999999999999E-5</v>
      </c>
      <c r="D67" s="1">
        <v>4.6550000000000003E-8</v>
      </c>
      <c r="E67" s="1">
        <v>8.5645000000000008E-6</v>
      </c>
      <c r="F67" s="1">
        <v>3.1785000000000001E-5</v>
      </c>
      <c r="G67" s="1">
        <v>1.435E-6</v>
      </c>
      <c r="H67">
        <v>5.8599999999999998E-3</v>
      </c>
      <c r="I67">
        <v>11</v>
      </c>
      <c r="J67" s="1">
        <v>1.8E-10</v>
      </c>
      <c r="L67">
        <v>1</v>
      </c>
      <c r="P67">
        <v>0</v>
      </c>
      <c r="Q67">
        <v>0</v>
      </c>
      <c r="R67">
        <v>1</v>
      </c>
      <c r="S67">
        <v>1</v>
      </c>
      <c r="AD67" s="1">
        <f t="shared" ref="AD67:AD101" si="3">D67/E67</f>
        <v>5.4352268083367392E-3</v>
      </c>
      <c r="AF67" s="1">
        <f t="shared" ref="AF67:AF101" si="4">G67/F67</f>
        <v>4.5147081956897907E-2</v>
      </c>
      <c r="AH67" s="1">
        <f t="shared" ref="AH67:AH101" si="5">G67/H67</f>
        <v>2.4488054607508532E-4</v>
      </c>
    </row>
    <row r="68" spans="1:34">
      <c r="A68">
        <v>66</v>
      </c>
      <c r="B68" s="1">
        <v>1.8600000000000001E-5</v>
      </c>
      <c r="C68" s="1">
        <v>2.0999999999999999E-5</v>
      </c>
      <c r="D68" s="1">
        <v>3.4669999999999999E-8</v>
      </c>
      <c r="E68" s="1">
        <v>9.1585000000000005E-6</v>
      </c>
      <c r="F68" s="1">
        <v>3.6536999999999999E-5</v>
      </c>
      <c r="G68" s="1">
        <v>3.6550000000000002E-6</v>
      </c>
      <c r="H68">
        <v>1.5939999999999999E-2</v>
      </c>
      <c r="I68">
        <v>3</v>
      </c>
      <c r="J68" s="1">
        <v>1.8E-10</v>
      </c>
      <c r="L68">
        <v>1</v>
      </c>
      <c r="P68">
        <v>0</v>
      </c>
      <c r="Q68">
        <v>0</v>
      </c>
      <c r="R68">
        <v>0</v>
      </c>
      <c r="S68">
        <v>2</v>
      </c>
      <c r="AD68" s="1">
        <f t="shared" si="3"/>
        <v>3.7855544030135934E-3</v>
      </c>
      <c r="AF68" s="1">
        <f t="shared" si="4"/>
        <v>0.10003558037058324</v>
      </c>
      <c r="AH68" s="1">
        <f t="shared" si="5"/>
        <v>2.29297365119197E-4</v>
      </c>
    </row>
    <row r="69" spans="1:34">
      <c r="A69">
        <v>67</v>
      </c>
      <c r="B69" s="1">
        <v>1.8600000000000001E-5</v>
      </c>
      <c r="C69" s="1">
        <v>2.0999999999999999E-5</v>
      </c>
      <c r="D69" s="1">
        <v>1.487E-8</v>
      </c>
      <c r="E69" s="1">
        <v>2.3275000000000002E-6</v>
      </c>
      <c r="F69" s="1">
        <v>8.0250000000000002E-6</v>
      </c>
      <c r="G69" s="1">
        <v>3.2049999999999998E-6</v>
      </c>
      <c r="H69">
        <v>5.2599999999999999E-3</v>
      </c>
      <c r="I69">
        <v>11</v>
      </c>
      <c r="J69" s="1">
        <v>1.8E-10</v>
      </c>
      <c r="L69">
        <v>1</v>
      </c>
      <c r="P69">
        <v>0</v>
      </c>
      <c r="Q69">
        <v>3</v>
      </c>
      <c r="R69">
        <v>4</v>
      </c>
      <c r="S69">
        <v>5</v>
      </c>
      <c r="AD69" s="1">
        <f t="shared" si="3"/>
        <v>6.388829215896885E-3</v>
      </c>
      <c r="AF69" s="1">
        <f t="shared" si="4"/>
        <v>0.39937694704049842</v>
      </c>
      <c r="AH69" s="1">
        <f t="shared" si="5"/>
        <v>6.0931558935361217E-4</v>
      </c>
    </row>
    <row r="70" spans="1:34">
      <c r="A70">
        <v>68</v>
      </c>
      <c r="B70" s="1">
        <v>1.8600000000000001E-5</v>
      </c>
      <c r="C70" s="1">
        <v>2.0999999999999999E-5</v>
      </c>
      <c r="D70" s="1">
        <v>1.8713000000000001E-7</v>
      </c>
      <c r="E70" s="1">
        <v>8.4249999999999998E-7</v>
      </c>
      <c r="F70" s="1">
        <v>3.4755000000000002E-5</v>
      </c>
      <c r="G70" s="1">
        <v>1.4649999999999999E-6</v>
      </c>
      <c r="H70">
        <v>4.8999999999999998E-3</v>
      </c>
      <c r="I70">
        <v>14</v>
      </c>
      <c r="J70" s="1">
        <v>1.8E-10</v>
      </c>
      <c r="N70">
        <v>1</v>
      </c>
      <c r="AD70" s="1">
        <f t="shared" si="3"/>
        <v>0.22211275964391694</v>
      </c>
      <c r="AF70" s="1">
        <f t="shared" si="4"/>
        <v>4.2152208315350305E-2</v>
      </c>
      <c r="AH70" s="1">
        <f t="shared" si="5"/>
        <v>2.9897959183673467E-4</v>
      </c>
    </row>
    <row r="71" spans="1:34">
      <c r="A71">
        <v>69</v>
      </c>
      <c r="B71" s="1">
        <v>1.8600000000000001E-5</v>
      </c>
      <c r="C71" s="1">
        <v>2.0999999999999999E-5</v>
      </c>
      <c r="D71" s="1">
        <v>1.3960999999999999E-7</v>
      </c>
      <c r="E71" s="1">
        <v>8.9605E-6</v>
      </c>
      <c r="F71" s="1">
        <v>5.7921000000000003E-5</v>
      </c>
      <c r="G71" s="1">
        <v>1.0750000000000001E-6</v>
      </c>
      <c r="H71">
        <v>9.2200000000000008E-3</v>
      </c>
      <c r="I71">
        <v>6</v>
      </c>
      <c r="J71" s="1">
        <v>1.8E-10</v>
      </c>
      <c r="M71">
        <v>1</v>
      </c>
      <c r="P71">
        <v>1</v>
      </c>
      <c r="Q71">
        <v>3</v>
      </c>
      <c r="R71">
        <v>10</v>
      </c>
      <c r="S71">
        <v>19</v>
      </c>
      <c r="AD71" s="1">
        <f t="shared" si="3"/>
        <v>1.5580603760950839E-2</v>
      </c>
      <c r="AF71" s="1">
        <f t="shared" si="4"/>
        <v>1.855976243504083E-2</v>
      </c>
      <c r="AH71" s="1">
        <f t="shared" si="5"/>
        <v>1.165943600867679E-4</v>
      </c>
    </row>
    <row r="72" spans="1:34">
      <c r="A72">
        <v>70</v>
      </c>
      <c r="B72" s="1">
        <v>1.8600000000000001E-5</v>
      </c>
      <c r="C72" s="1">
        <v>2.0999999999999999E-5</v>
      </c>
      <c r="D72" s="1">
        <v>1.7128999999999999E-7</v>
      </c>
      <c r="E72" s="1">
        <v>6.6834999999999996E-6</v>
      </c>
      <c r="F72" s="1">
        <v>4.4852999999999999E-5</v>
      </c>
      <c r="G72" s="1">
        <v>2.3350000000000001E-6</v>
      </c>
      <c r="H72">
        <v>1.3180000000000001E-2</v>
      </c>
      <c r="I72">
        <v>2</v>
      </c>
      <c r="J72" s="1">
        <v>1.8E-10</v>
      </c>
      <c r="N72">
        <v>1</v>
      </c>
      <c r="AD72" s="1">
        <f t="shared" si="3"/>
        <v>2.5628787312037108E-2</v>
      </c>
      <c r="AF72" s="1">
        <f t="shared" si="4"/>
        <v>5.2058948119412307E-2</v>
      </c>
      <c r="AH72" s="1">
        <f t="shared" si="5"/>
        <v>1.7716236722306524E-4</v>
      </c>
    </row>
    <row r="73" spans="1:34">
      <c r="A73">
        <v>71</v>
      </c>
      <c r="B73" s="1">
        <v>1.8600000000000001E-5</v>
      </c>
      <c r="C73" s="1">
        <v>2.0999999999999999E-5</v>
      </c>
      <c r="D73" s="1">
        <v>1.1783E-7</v>
      </c>
      <c r="E73" s="1">
        <v>8.4655000000000005E-6</v>
      </c>
      <c r="F73" s="1">
        <v>5.4357000000000002E-5</v>
      </c>
      <c r="G73" s="1">
        <v>2.785E-6</v>
      </c>
      <c r="H73">
        <v>5.7400000000000003E-3</v>
      </c>
      <c r="I73">
        <v>4</v>
      </c>
      <c r="J73" s="1">
        <v>1.8E-10</v>
      </c>
      <c r="L73">
        <v>1</v>
      </c>
      <c r="P73">
        <v>1</v>
      </c>
      <c r="Q73">
        <v>11</v>
      </c>
      <c r="R73">
        <v>22</v>
      </c>
      <c r="S73">
        <v>32</v>
      </c>
      <c r="T73" t="s">
        <v>22</v>
      </c>
      <c r="V73">
        <v>145</v>
      </c>
      <c r="W73">
        <v>186</v>
      </c>
      <c r="AD73" s="1">
        <f t="shared" si="3"/>
        <v>1.3918847085228279E-2</v>
      </c>
      <c r="AF73" s="1">
        <f t="shared" si="4"/>
        <v>5.1235351472671414E-2</v>
      </c>
      <c r="AH73" s="1">
        <f t="shared" si="5"/>
        <v>4.8519163763066197E-4</v>
      </c>
    </row>
    <row r="74" spans="1:34">
      <c r="A74">
        <v>72</v>
      </c>
      <c r="B74" s="1">
        <v>1.8600000000000001E-5</v>
      </c>
      <c r="C74" s="1">
        <v>2.0999999999999999E-5</v>
      </c>
      <c r="D74" s="1">
        <v>2.2790000000000001E-8</v>
      </c>
      <c r="E74" s="1">
        <v>6.0894999999999999E-6</v>
      </c>
      <c r="F74" s="1">
        <v>5.6733E-5</v>
      </c>
      <c r="G74" s="1">
        <v>2.9050000000000001E-6</v>
      </c>
      <c r="H74">
        <v>1.018E-2</v>
      </c>
      <c r="I74">
        <v>14</v>
      </c>
      <c r="J74" s="1">
        <v>1.8E-10</v>
      </c>
      <c r="L74">
        <v>1</v>
      </c>
      <c r="P74">
        <v>1</v>
      </c>
      <c r="Q74">
        <v>2</v>
      </c>
      <c r="R74">
        <v>2</v>
      </c>
      <c r="S74">
        <v>3</v>
      </c>
      <c r="AD74" s="1">
        <f t="shared" si="3"/>
        <v>3.7425075950406439E-3</v>
      </c>
      <c r="AF74" s="1">
        <f t="shared" si="4"/>
        <v>5.1204766185465253E-2</v>
      </c>
      <c r="AH74" s="1">
        <f t="shared" si="5"/>
        <v>2.8536345776031437E-4</v>
      </c>
    </row>
    <row r="75" spans="1:34">
      <c r="A75">
        <v>73</v>
      </c>
      <c r="B75" s="1">
        <v>1.8600000000000001E-5</v>
      </c>
      <c r="C75" s="1">
        <v>2.0999999999999999E-5</v>
      </c>
      <c r="D75" s="1">
        <v>7.8230000000000006E-8</v>
      </c>
      <c r="E75" s="1">
        <v>6.3864999999999998E-6</v>
      </c>
      <c r="F75" s="1">
        <v>8.619E-6</v>
      </c>
      <c r="G75" s="1">
        <v>3.5049999999999999E-6</v>
      </c>
      <c r="H75">
        <v>9.8200000000000006E-3</v>
      </c>
      <c r="I75">
        <v>16</v>
      </c>
      <c r="J75" s="1">
        <v>1.8E-10</v>
      </c>
      <c r="L75">
        <v>1</v>
      </c>
      <c r="P75">
        <v>4</v>
      </c>
      <c r="Q75">
        <v>12</v>
      </c>
      <c r="R75">
        <v>22</v>
      </c>
      <c r="S75">
        <v>36</v>
      </c>
      <c r="T75" t="s">
        <v>22</v>
      </c>
      <c r="V75">
        <v>113</v>
      </c>
      <c r="W75">
        <v>1871</v>
      </c>
      <c r="AD75" s="1">
        <f t="shared" si="3"/>
        <v>1.2249275816174745E-2</v>
      </c>
      <c r="AF75" s="1">
        <f t="shared" si="4"/>
        <v>0.40665970530223922</v>
      </c>
      <c r="AH75" s="1">
        <f t="shared" si="5"/>
        <v>3.5692464358452134E-4</v>
      </c>
    </row>
    <row r="76" spans="1:34">
      <c r="A76">
        <v>74</v>
      </c>
      <c r="B76" s="1">
        <v>1.8600000000000001E-5</v>
      </c>
      <c r="C76" s="1">
        <v>2.0999999999999999E-5</v>
      </c>
      <c r="D76" s="1">
        <v>5.051E-8</v>
      </c>
      <c r="E76" s="1">
        <v>5.7925E-6</v>
      </c>
      <c r="F76" s="1">
        <v>2.8221E-5</v>
      </c>
      <c r="G76" s="1">
        <v>3.7749999999999999E-6</v>
      </c>
      <c r="H76">
        <v>1.09E-2</v>
      </c>
      <c r="I76">
        <v>5</v>
      </c>
      <c r="J76" s="1">
        <v>1.8E-10</v>
      </c>
      <c r="L76">
        <v>1</v>
      </c>
      <c r="P76">
        <v>2</v>
      </c>
      <c r="Q76">
        <v>4</v>
      </c>
      <c r="R76">
        <v>9</v>
      </c>
      <c r="S76">
        <v>14</v>
      </c>
      <c r="AD76" s="1">
        <f t="shared" si="3"/>
        <v>8.7198964177816144E-3</v>
      </c>
      <c r="AF76" s="1">
        <f t="shared" si="4"/>
        <v>0.13376563551964848</v>
      </c>
      <c r="AH76" s="1">
        <f t="shared" si="5"/>
        <v>3.463302752293578E-4</v>
      </c>
    </row>
    <row r="77" spans="1:34">
      <c r="A77">
        <v>75</v>
      </c>
      <c r="B77" s="1">
        <v>1.8600000000000001E-5</v>
      </c>
      <c r="C77" s="1">
        <v>2.0999999999999999E-5</v>
      </c>
      <c r="D77" s="1">
        <v>8.0210000000000002E-8</v>
      </c>
      <c r="E77" s="1">
        <v>2.0304999999999999E-6</v>
      </c>
      <c r="F77" s="1">
        <v>2.8815000000000001E-5</v>
      </c>
      <c r="G77" s="1">
        <v>2.3949999999999999E-6</v>
      </c>
      <c r="H77">
        <v>7.6600000000000001E-3</v>
      </c>
      <c r="I77">
        <v>9</v>
      </c>
      <c r="J77" s="1">
        <v>1.8E-10</v>
      </c>
      <c r="N77">
        <v>1</v>
      </c>
      <c r="AD77" s="1">
        <f t="shared" si="3"/>
        <v>3.9502585570056641E-2</v>
      </c>
      <c r="AF77" s="1">
        <f t="shared" si="4"/>
        <v>8.3116432413673433E-2</v>
      </c>
      <c r="AH77" s="1">
        <f t="shared" si="5"/>
        <v>3.1266318537859005E-4</v>
      </c>
    </row>
    <row r="78" spans="1:34">
      <c r="A78">
        <v>76</v>
      </c>
      <c r="B78" s="1">
        <v>1.8600000000000001E-5</v>
      </c>
      <c r="C78" s="1">
        <v>2.0999999999999999E-5</v>
      </c>
      <c r="D78" s="1">
        <v>1.2575E-7</v>
      </c>
      <c r="E78" s="1">
        <v>7.9704999999999993E-6</v>
      </c>
      <c r="F78" s="1">
        <v>5.0793E-5</v>
      </c>
      <c r="G78" s="1">
        <v>2.2450000000000001E-6</v>
      </c>
      <c r="H78">
        <v>1.1860000000000001E-2</v>
      </c>
      <c r="I78">
        <v>7</v>
      </c>
      <c r="J78" s="1">
        <v>1.8E-10</v>
      </c>
      <c r="M78">
        <v>1</v>
      </c>
      <c r="P78">
        <v>3</v>
      </c>
      <c r="Q78">
        <v>13</v>
      </c>
      <c r="R78">
        <v>27</v>
      </c>
      <c r="S78">
        <v>33</v>
      </c>
      <c r="T78" t="s">
        <v>22</v>
      </c>
      <c r="V78">
        <v>325</v>
      </c>
      <c r="W78">
        <v>418</v>
      </c>
      <c r="AD78" s="1">
        <f t="shared" si="3"/>
        <v>1.5776927419860736E-2</v>
      </c>
      <c r="AF78" s="1">
        <f t="shared" si="4"/>
        <v>4.4199003799736188E-2</v>
      </c>
      <c r="AH78" s="1">
        <f t="shared" si="5"/>
        <v>1.8929173693086002E-4</v>
      </c>
    </row>
    <row r="79" spans="1:34">
      <c r="A79">
        <v>77</v>
      </c>
      <c r="B79" s="1">
        <v>1.8600000000000001E-5</v>
      </c>
      <c r="C79" s="1">
        <v>2.0999999999999999E-5</v>
      </c>
      <c r="D79" s="1">
        <v>1.6535000000000001E-7</v>
      </c>
      <c r="E79" s="1">
        <v>8.1684999999999998E-6</v>
      </c>
      <c r="F79" s="1">
        <v>4.7822999999999999E-5</v>
      </c>
      <c r="G79" s="1">
        <v>1.015E-6</v>
      </c>
      <c r="H79">
        <v>1.474E-2</v>
      </c>
      <c r="I79">
        <v>16</v>
      </c>
      <c r="J79" s="1">
        <v>1.8E-10</v>
      </c>
      <c r="M79">
        <v>1</v>
      </c>
      <c r="P79">
        <v>1</v>
      </c>
      <c r="Q79">
        <v>6</v>
      </c>
      <c r="R79">
        <v>14</v>
      </c>
      <c r="S79">
        <v>28</v>
      </c>
      <c r="T79" t="s">
        <v>22</v>
      </c>
      <c r="V79">
        <v>44</v>
      </c>
      <c r="W79">
        <v>524</v>
      </c>
      <c r="X79" t="s">
        <v>24</v>
      </c>
      <c r="AD79" s="1">
        <f t="shared" si="3"/>
        <v>2.0242394564485525E-2</v>
      </c>
      <c r="AF79" s="1">
        <f t="shared" si="4"/>
        <v>2.1224097191727829E-2</v>
      </c>
      <c r="AH79" s="1">
        <f t="shared" si="5"/>
        <v>6.8860244233378558E-5</v>
      </c>
    </row>
    <row r="80" spans="1:34">
      <c r="A80">
        <v>78</v>
      </c>
      <c r="B80" s="1">
        <v>1.8600000000000001E-5</v>
      </c>
      <c r="C80" s="1">
        <v>2.0999999999999999E-5</v>
      </c>
      <c r="D80" s="1">
        <v>7.6249999999999998E-8</v>
      </c>
      <c r="E80" s="1">
        <v>6.2875000000000004E-6</v>
      </c>
      <c r="F80" s="1">
        <v>5.1981000000000003E-5</v>
      </c>
      <c r="G80" s="1">
        <v>3.5949999999999999E-6</v>
      </c>
      <c r="H80">
        <v>1.0659999999999999E-2</v>
      </c>
      <c r="I80">
        <v>6</v>
      </c>
      <c r="J80" s="1">
        <v>1.8E-10</v>
      </c>
      <c r="L80">
        <v>1</v>
      </c>
      <c r="P80">
        <v>3</v>
      </c>
      <c r="Q80">
        <v>8</v>
      </c>
      <c r="R80">
        <v>22</v>
      </c>
      <c r="S80">
        <v>29</v>
      </c>
      <c r="T80" t="s">
        <v>22</v>
      </c>
      <c r="V80">
        <v>276</v>
      </c>
      <c r="W80">
        <v>362</v>
      </c>
      <c r="AD80" s="1">
        <f t="shared" si="3"/>
        <v>1.2127236580516898E-2</v>
      </c>
      <c r="AF80" s="1">
        <f t="shared" si="4"/>
        <v>6.9159885342721369E-2</v>
      </c>
      <c r="AH80" s="1">
        <f t="shared" si="5"/>
        <v>3.3724202626641653E-4</v>
      </c>
    </row>
    <row r="81" spans="1:34">
      <c r="A81">
        <v>79</v>
      </c>
      <c r="B81" s="1">
        <v>1.8600000000000001E-5</v>
      </c>
      <c r="C81" s="1">
        <v>2.0999999999999999E-5</v>
      </c>
      <c r="D81" s="1">
        <v>5.4469999999999997E-8</v>
      </c>
      <c r="E81" s="1">
        <v>3.4164999999999998E-6</v>
      </c>
      <c r="F81" s="1">
        <v>1.0995000000000001E-5</v>
      </c>
      <c r="G81" s="1">
        <v>2.125E-6</v>
      </c>
      <c r="H81">
        <v>1.4500000000000001E-2</v>
      </c>
      <c r="I81">
        <v>18</v>
      </c>
      <c r="J81" s="1">
        <v>1.8E-10</v>
      </c>
      <c r="L81">
        <v>1</v>
      </c>
      <c r="P81">
        <v>2</v>
      </c>
      <c r="Q81">
        <v>11</v>
      </c>
      <c r="R81">
        <v>24</v>
      </c>
      <c r="S81">
        <v>31</v>
      </c>
      <c r="T81" t="s">
        <v>22</v>
      </c>
      <c r="V81">
        <v>1653</v>
      </c>
      <c r="W81">
        <v>2124</v>
      </c>
      <c r="X81" t="s">
        <v>23</v>
      </c>
      <c r="AD81" s="1">
        <f t="shared" si="3"/>
        <v>1.5943216742280112E-2</v>
      </c>
      <c r="AF81" s="1">
        <f t="shared" si="4"/>
        <v>0.19326966803092313</v>
      </c>
      <c r="AH81" s="1">
        <f t="shared" si="5"/>
        <v>1.4655172413793102E-4</v>
      </c>
    </row>
    <row r="82" spans="1:34">
      <c r="A82">
        <v>80</v>
      </c>
      <c r="B82" s="1">
        <v>1.8600000000000001E-5</v>
      </c>
      <c r="C82" s="1">
        <v>2.0999999999999999E-5</v>
      </c>
      <c r="D82" s="1">
        <v>1.2179000000000001E-7</v>
      </c>
      <c r="E82" s="1">
        <v>9.0595000000000003E-6</v>
      </c>
      <c r="F82" s="1">
        <v>5.2574999999999997E-5</v>
      </c>
      <c r="G82" s="1">
        <v>2.6350000000000002E-6</v>
      </c>
      <c r="H82">
        <v>9.1000000000000004E-3</v>
      </c>
      <c r="I82">
        <v>17</v>
      </c>
      <c r="J82" s="1">
        <v>1.8E-10</v>
      </c>
      <c r="M82">
        <v>1</v>
      </c>
      <c r="P82">
        <v>1</v>
      </c>
      <c r="Q82">
        <v>4</v>
      </c>
      <c r="R82">
        <v>14</v>
      </c>
      <c r="S82">
        <v>22</v>
      </c>
      <c r="AD82" s="1">
        <f t="shared" si="3"/>
        <v>1.3443346763066395E-2</v>
      </c>
      <c r="AF82" s="1">
        <f t="shared" si="4"/>
        <v>5.0118877793628155E-2</v>
      </c>
      <c r="AH82" s="1">
        <f t="shared" si="5"/>
        <v>2.8956043956043955E-4</v>
      </c>
    </row>
    <row r="83" spans="1:34">
      <c r="A83">
        <v>81</v>
      </c>
      <c r="B83" s="1">
        <v>1.8600000000000001E-5</v>
      </c>
      <c r="C83" s="1">
        <v>2.0999999999999999E-5</v>
      </c>
      <c r="D83" s="1">
        <v>7.2289999999999994E-8</v>
      </c>
      <c r="E83" s="1">
        <v>3.4750000000000001E-7</v>
      </c>
      <c r="F83" s="1">
        <v>8.9700000000000005E-7</v>
      </c>
      <c r="G83" s="1">
        <v>3.895E-6</v>
      </c>
      <c r="H83">
        <v>8.3800000000000003E-3</v>
      </c>
      <c r="I83">
        <v>5</v>
      </c>
      <c r="J83" s="1">
        <v>1.8E-10</v>
      </c>
      <c r="N83">
        <v>1</v>
      </c>
      <c r="AD83" s="1">
        <f t="shared" si="3"/>
        <v>0.20802877697841723</v>
      </c>
      <c r="AF83" s="1">
        <f t="shared" si="4"/>
        <v>4.3422519509476025</v>
      </c>
      <c r="AH83" s="1">
        <f t="shared" si="5"/>
        <v>4.6479713603818612E-4</v>
      </c>
    </row>
    <row r="84" spans="1:34">
      <c r="A84">
        <v>82</v>
      </c>
      <c r="B84" s="1">
        <v>1.8600000000000001E-5</v>
      </c>
      <c r="C84" s="1">
        <v>2.0999999999999999E-5</v>
      </c>
      <c r="D84" s="1">
        <v>8.615E-8</v>
      </c>
      <c r="E84" s="1">
        <v>1.8325E-6</v>
      </c>
      <c r="F84" s="1">
        <v>3.7131000000000001E-5</v>
      </c>
      <c r="G84" s="1">
        <v>1.3149999999999999E-6</v>
      </c>
      <c r="H84">
        <v>1.15E-2</v>
      </c>
      <c r="I84">
        <v>13</v>
      </c>
      <c r="J84" s="1">
        <v>1.8E-10</v>
      </c>
      <c r="N84">
        <v>1</v>
      </c>
      <c r="AD84" s="1">
        <f t="shared" si="3"/>
        <v>4.7012278308321963E-2</v>
      </c>
      <c r="AF84" s="1">
        <f t="shared" si="4"/>
        <v>3.5415151759984914E-2</v>
      </c>
      <c r="AH84" s="1">
        <f t="shared" si="5"/>
        <v>1.1434782608695651E-4</v>
      </c>
    </row>
    <row r="85" spans="1:34">
      <c r="A85">
        <v>83</v>
      </c>
      <c r="B85" s="1">
        <v>1.8600000000000001E-5</v>
      </c>
      <c r="C85" s="1">
        <v>2.0999999999999999E-5</v>
      </c>
      <c r="D85" s="1">
        <v>6.0409999999999996E-8</v>
      </c>
      <c r="E85" s="1">
        <v>3.7135000000000001E-6</v>
      </c>
      <c r="F85" s="1">
        <v>5.3168999999999999E-5</v>
      </c>
      <c r="G85" s="1">
        <v>1.9149999999999999E-6</v>
      </c>
      <c r="H85">
        <v>8.1399999999999997E-3</v>
      </c>
      <c r="I85">
        <v>17</v>
      </c>
      <c r="J85" s="1">
        <v>1.8E-10</v>
      </c>
      <c r="M85">
        <v>1</v>
      </c>
      <c r="P85">
        <v>1</v>
      </c>
      <c r="Q85">
        <v>6</v>
      </c>
      <c r="R85">
        <v>17</v>
      </c>
      <c r="S85">
        <v>23</v>
      </c>
      <c r="AD85" s="1">
        <f t="shared" si="3"/>
        <v>1.6267672007540056E-2</v>
      </c>
      <c r="AF85" s="1">
        <f t="shared" si="4"/>
        <v>3.6017228084033931E-2</v>
      </c>
      <c r="AH85" s="1">
        <f t="shared" si="5"/>
        <v>2.3525798525798525E-4</v>
      </c>
    </row>
    <row r="86" spans="1:34">
      <c r="A86">
        <v>84</v>
      </c>
      <c r="B86" s="1">
        <v>1.8600000000000001E-5</v>
      </c>
      <c r="C86" s="1">
        <v>2.0999999999999999E-5</v>
      </c>
      <c r="D86" s="1">
        <v>1.1387E-7</v>
      </c>
      <c r="E86" s="1">
        <v>1.4364999999999999E-6</v>
      </c>
      <c r="F86" s="1">
        <v>3.2972999999999998E-5</v>
      </c>
      <c r="G86" s="1">
        <v>3.8650000000000003E-6</v>
      </c>
      <c r="H86">
        <v>8.5000000000000006E-3</v>
      </c>
      <c r="I86">
        <v>8</v>
      </c>
      <c r="J86" s="1">
        <v>1.8E-10</v>
      </c>
      <c r="N86">
        <v>1</v>
      </c>
      <c r="AD86" s="1">
        <f t="shared" si="3"/>
        <v>7.9269056735120094E-2</v>
      </c>
      <c r="AF86" s="1">
        <f t="shared" si="4"/>
        <v>0.11721711703514999</v>
      </c>
      <c r="AH86" s="1">
        <f t="shared" si="5"/>
        <v>4.5470588235294116E-4</v>
      </c>
    </row>
    <row r="87" spans="1:34">
      <c r="A87">
        <v>85</v>
      </c>
      <c r="B87" s="1">
        <v>1.8600000000000001E-5</v>
      </c>
      <c r="C87" s="1">
        <v>2.0999999999999999E-5</v>
      </c>
      <c r="D87" s="1">
        <v>1.9109E-7</v>
      </c>
      <c r="E87" s="1">
        <v>8.7624999999999995E-6</v>
      </c>
      <c r="F87" s="1">
        <v>1.9310999999999999E-5</v>
      </c>
      <c r="G87" s="1">
        <v>1.945E-6</v>
      </c>
      <c r="H87">
        <v>6.5799999999999999E-3</v>
      </c>
      <c r="I87">
        <v>3</v>
      </c>
      <c r="J87" s="1">
        <v>1.8E-10</v>
      </c>
      <c r="M87">
        <v>1</v>
      </c>
      <c r="P87">
        <v>5</v>
      </c>
      <c r="Q87">
        <v>16</v>
      </c>
      <c r="R87">
        <v>29</v>
      </c>
      <c r="S87">
        <v>48</v>
      </c>
      <c r="AD87" s="1">
        <f t="shared" si="3"/>
        <v>2.1807703281027106E-2</v>
      </c>
      <c r="AF87" s="1">
        <f t="shared" si="4"/>
        <v>0.10071979700688727</v>
      </c>
      <c r="AH87" s="1">
        <f t="shared" si="5"/>
        <v>2.9559270516717326E-4</v>
      </c>
    </row>
    <row r="88" spans="1:34">
      <c r="A88">
        <v>86</v>
      </c>
      <c r="B88" s="1">
        <v>1.8600000000000001E-5</v>
      </c>
      <c r="C88" s="1">
        <v>2.0999999999999999E-5</v>
      </c>
      <c r="D88" s="1">
        <v>5.2490000000000002E-8</v>
      </c>
      <c r="E88" s="1">
        <v>5.5945000000000004E-6</v>
      </c>
      <c r="F88" s="1">
        <v>3.8670000000000004E-6</v>
      </c>
      <c r="G88" s="1">
        <v>2.1849999999999998E-6</v>
      </c>
      <c r="H88">
        <v>1.21E-2</v>
      </c>
      <c r="I88">
        <v>4</v>
      </c>
      <c r="J88" s="1">
        <v>1.8E-10</v>
      </c>
      <c r="M88">
        <v>1</v>
      </c>
      <c r="P88">
        <v>0</v>
      </c>
      <c r="Q88">
        <v>3</v>
      </c>
      <c r="R88">
        <v>8</v>
      </c>
      <c r="S88">
        <v>14</v>
      </c>
      <c r="AD88" s="1">
        <f t="shared" si="3"/>
        <v>9.382429171507731E-3</v>
      </c>
      <c r="AF88" s="1">
        <f t="shared" si="4"/>
        <v>0.56503749676751991</v>
      </c>
      <c r="AH88" s="1">
        <f t="shared" si="5"/>
        <v>1.805785123966942E-4</v>
      </c>
    </row>
    <row r="89" spans="1:34">
      <c r="A89">
        <v>87</v>
      </c>
      <c r="B89" s="1">
        <v>1.8600000000000001E-5</v>
      </c>
      <c r="C89" s="1">
        <v>2.0999999999999999E-5</v>
      </c>
      <c r="D89" s="1">
        <v>2.9899999999999998E-9</v>
      </c>
      <c r="E89" s="1">
        <v>7.1785E-6</v>
      </c>
      <c r="F89" s="1">
        <v>2.6790000000000001E-6</v>
      </c>
      <c r="G89" s="1">
        <v>1.195E-6</v>
      </c>
      <c r="H89">
        <v>4.5399999999999998E-3</v>
      </c>
      <c r="I89">
        <v>14</v>
      </c>
      <c r="J89" s="1">
        <v>1.8E-10</v>
      </c>
      <c r="L89">
        <v>1</v>
      </c>
      <c r="P89">
        <v>0</v>
      </c>
      <c r="Q89">
        <v>0</v>
      </c>
      <c r="R89">
        <v>0</v>
      </c>
      <c r="S89">
        <v>0</v>
      </c>
      <c r="AD89" s="1">
        <f t="shared" si="3"/>
        <v>4.1652155742843207E-4</v>
      </c>
      <c r="AF89" s="1">
        <f t="shared" si="4"/>
        <v>0.44606196341918625</v>
      </c>
      <c r="AH89" s="1">
        <f t="shared" si="5"/>
        <v>2.6321585903083699E-4</v>
      </c>
    </row>
    <row r="90" spans="1:34">
      <c r="A90">
        <v>88</v>
      </c>
      <c r="B90" s="1">
        <v>1.8600000000000001E-5</v>
      </c>
      <c r="C90" s="1">
        <v>2.0999999999999999E-5</v>
      </c>
      <c r="D90" s="1">
        <v>1.4555E-7</v>
      </c>
      <c r="E90" s="1">
        <v>2.7234999999999998E-6</v>
      </c>
      <c r="F90" s="1">
        <v>5.0549999999999999E-6</v>
      </c>
      <c r="G90" s="1">
        <v>1.0449999999999999E-6</v>
      </c>
      <c r="H90">
        <v>1.1979999999999999E-2</v>
      </c>
      <c r="I90">
        <v>19</v>
      </c>
      <c r="J90" s="1">
        <v>1.8E-10</v>
      </c>
      <c r="N90">
        <v>1</v>
      </c>
      <c r="AD90" s="1">
        <f t="shared" si="3"/>
        <v>5.344226179548376E-2</v>
      </c>
      <c r="AF90" s="1">
        <f t="shared" si="4"/>
        <v>0.20672601384767555</v>
      </c>
      <c r="AH90" s="1">
        <f t="shared" si="5"/>
        <v>8.7228714524207013E-5</v>
      </c>
    </row>
    <row r="91" spans="1:34">
      <c r="A91">
        <v>89</v>
      </c>
      <c r="B91" s="1">
        <v>1.8600000000000001E-5</v>
      </c>
      <c r="C91" s="1">
        <v>2.0999999999999999E-5</v>
      </c>
      <c r="D91" s="1">
        <v>8.2189999999999997E-8</v>
      </c>
      <c r="E91" s="1">
        <v>4.4065000000000001E-6</v>
      </c>
      <c r="F91" s="1">
        <v>5.8514999999999998E-5</v>
      </c>
      <c r="G91" s="1">
        <v>2.5749999999999999E-6</v>
      </c>
      <c r="H91">
        <v>1.0059999999999999E-2</v>
      </c>
      <c r="I91">
        <v>18</v>
      </c>
      <c r="J91" s="1">
        <v>1.8E-10</v>
      </c>
      <c r="L91">
        <v>1</v>
      </c>
      <c r="P91">
        <v>3</v>
      </c>
      <c r="Q91">
        <v>12</v>
      </c>
      <c r="R91">
        <v>26</v>
      </c>
      <c r="S91">
        <v>40</v>
      </c>
      <c r="T91" t="s">
        <v>22</v>
      </c>
      <c r="V91">
        <v>236</v>
      </c>
      <c r="W91">
        <v>299</v>
      </c>
      <c r="AD91" s="1">
        <f t="shared" si="3"/>
        <v>1.8651991376375809E-2</v>
      </c>
      <c r="AF91" s="1">
        <f t="shared" si="4"/>
        <v>4.4005810475946337E-2</v>
      </c>
      <c r="AH91" s="1">
        <f t="shared" si="5"/>
        <v>2.5596421471172964E-4</v>
      </c>
    </row>
    <row r="92" spans="1:34">
      <c r="A92">
        <v>90</v>
      </c>
      <c r="B92" s="1">
        <v>1.8600000000000001E-5</v>
      </c>
      <c r="C92" s="1">
        <v>2.0999999999999999E-5</v>
      </c>
      <c r="D92" s="1">
        <v>4.97E-9</v>
      </c>
      <c r="E92" s="1">
        <v>7.2775000000000002E-6</v>
      </c>
      <c r="F92" s="1">
        <v>4.8417000000000001E-5</v>
      </c>
      <c r="G92" s="1">
        <v>2.6649999999999999E-6</v>
      </c>
      <c r="H92">
        <v>1.4619999999999999E-2</v>
      </c>
      <c r="I92">
        <v>16</v>
      </c>
      <c r="J92" s="1">
        <v>1.8E-10</v>
      </c>
      <c r="L92">
        <v>1</v>
      </c>
      <c r="P92">
        <v>0</v>
      </c>
      <c r="Q92">
        <v>0</v>
      </c>
      <c r="R92">
        <v>0</v>
      </c>
      <c r="S92">
        <v>0</v>
      </c>
      <c r="AD92" s="1">
        <f t="shared" si="3"/>
        <v>6.8292682926829264E-4</v>
      </c>
      <c r="AF92" s="1">
        <f t="shared" si="4"/>
        <v>5.5042650308775837E-2</v>
      </c>
      <c r="AH92" s="1">
        <f t="shared" si="5"/>
        <v>1.822845417236662E-4</v>
      </c>
    </row>
    <row r="93" spans="1:34">
      <c r="A93">
        <v>91</v>
      </c>
      <c r="B93" s="1">
        <v>1.8600000000000001E-5</v>
      </c>
      <c r="C93" s="1">
        <v>2.0999999999999999E-5</v>
      </c>
      <c r="D93" s="1">
        <v>1.9901000000000001E-7</v>
      </c>
      <c r="E93" s="1">
        <v>2.4849999999999998E-7</v>
      </c>
      <c r="F93" s="1">
        <v>4.6635000000000003E-5</v>
      </c>
      <c r="G93" s="1">
        <v>2.695E-6</v>
      </c>
      <c r="H93">
        <v>1.294E-2</v>
      </c>
      <c r="I93">
        <v>13</v>
      </c>
      <c r="J93" s="1">
        <v>1.8E-10</v>
      </c>
      <c r="N93">
        <v>1</v>
      </c>
      <c r="AD93" s="1">
        <f t="shared" si="3"/>
        <v>0.80084507042253528</v>
      </c>
      <c r="AF93" s="1">
        <f t="shared" si="4"/>
        <v>5.7789214109574348E-2</v>
      </c>
      <c r="AH93" s="1">
        <f t="shared" si="5"/>
        <v>2.0826893353941266E-4</v>
      </c>
    </row>
    <row r="94" spans="1:34">
      <c r="A94">
        <v>92</v>
      </c>
      <c r="B94" s="1">
        <v>1.8600000000000001E-5</v>
      </c>
      <c r="C94" s="1">
        <v>2.0999999999999999E-5</v>
      </c>
      <c r="D94" s="1">
        <v>6.2390000000000005E-8</v>
      </c>
      <c r="E94" s="1">
        <v>4.4649999999999998E-7</v>
      </c>
      <c r="F94" s="1">
        <v>2.1092999999999999E-5</v>
      </c>
      <c r="G94" s="1">
        <v>3.625E-6</v>
      </c>
      <c r="H94">
        <v>4.0600000000000002E-3</v>
      </c>
      <c r="I94">
        <v>8</v>
      </c>
      <c r="J94" s="1">
        <v>1.8E-10</v>
      </c>
      <c r="N94">
        <v>1</v>
      </c>
      <c r="AD94" s="1">
        <f t="shared" si="3"/>
        <v>0.13973124300111983</v>
      </c>
      <c r="AF94" s="1">
        <f t="shared" si="4"/>
        <v>0.17185796235718012</v>
      </c>
      <c r="AH94" s="1">
        <f t="shared" si="5"/>
        <v>8.9285714285714283E-4</v>
      </c>
    </row>
    <row r="95" spans="1:34">
      <c r="A95">
        <v>93</v>
      </c>
      <c r="B95" s="1">
        <v>1.8600000000000001E-5</v>
      </c>
      <c r="C95" s="1">
        <v>2.0999999999999999E-5</v>
      </c>
      <c r="D95" s="1">
        <v>1.4950999999999999E-7</v>
      </c>
      <c r="E95" s="1">
        <v>9.8515000000000005E-6</v>
      </c>
      <c r="F95" s="1">
        <v>4.9011000000000002E-5</v>
      </c>
      <c r="G95" s="1">
        <v>1.4050000000000001E-6</v>
      </c>
      <c r="H95">
        <v>9.58E-3</v>
      </c>
      <c r="I95">
        <v>7</v>
      </c>
      <c r="J95" s="1">
        <v>1.8E-10</v>
      </c>
      <c r="L95">
        <v>1</v>
      </c>
      <c r="P95">
        <v>1</v>
      </c>
      <c r="Q95">
        <v>7</v>
      </c>
      <c r="R95">
        <v>14</v>
      </c>
      <c r="S95">
        <v>28</v>
      </c>
      <c r="T95" t="s">
        <v>22</v>
      </c>
      <c r="V95">
        <v>158</v>
      </c>
      <c r="W95">
        <v>324</v>
      </c>
      <c r="AD95" s="1">
        <f t="shared" si="3"/>
        <v>1.517636908085063E-2</v>
      </c>
      <c r="AF95" s="1">
        <f t="shared" si="4"/>
        <v>2.8667033931158312E-2</v>
      </c>
      <c r="AH95" s="1">
        <f t="shared" si="5"/>
        <v>1.466597077244259E-4</v>
      </c>
    </row>
    <row r="96" spans="1:34">
      <c r="A96">
        <v>94</v>
      </c>
      <c r="B96" s="1">
        <v>1.8600000000000001E-5</v>
      </c>
      <c r="C96" s="1">
        <v>2.0999999999999999E-5</v>
      </c>
      <c r="D96" s="1">
        <v>1.6138999999999999E-7</v>
      </c>
      <c r="E96" s="1">
        <v>3.9114999999999997E-6</v>
      </c>
      <c r="F96" s="1">
        <v>1.1589E-5</v>
      </c>
      <c r="G96" s="1">
        <v>2.0049999999999999E-6</v>
      </c>
      <c r="H96">
        <v>1.042E-2</v>
      </c>
      <c r="I96">
        <v>15</v>
      </c>
      <c r="J96" s="1">
        <v>1.8E-10</v>
      </c>
      <c r="N96">
        <v>1</v>
      </c>
      <c r="AD96" s="1">
        <f t="shared" si="3"/>
        <v>4.1260386041160682E-2</v>
      </c>
      <c r="AF96" s="1">
        <f t="shared" si="4"/>
        <v>0.17300888773837259</v>
      </c>
      <c r="AH96" s="1">
        <f t="shared" si="5"/>
        <v>1.9241842610364681E-4</v>
      </c>
    </row>
    <row r="97" spans="1:34">
      <c r="A97">
        <v>95</v>
      </c>
      <c r="B97" s="1">
        <v>1.8600000000000001E-5</v>
      </c>
      <c r="C97" s="1">
        <v>2.0999999999999999E-5</v>
      </c>
      <c r="D97" s="1">
        <v>1.8911E-7</v>
      </c>
      <c r="E97" s="1">
        <v>7.5745000000000001E-6</v>
      </c>
      <c r="F97" s="1">
        <v>5.3763E-5</v>
      </c>
      <c r="G97" s="1">
        <v>1.375E-6</v>
      </c>
      <c r="H97">
        <v>9.9399999999999992E-3</v>
      </c>
      <c r="I97">
        <v>12</v>
      </c>
      <c r="J97" s="1">
        <v>1.8E-10</v>
      </c>
      <c r="M97">
        <v>1</v>
      </c>
      <c r="P97">
        <v>6</v>
      </c>
      <c r="Q97">
        <v>15</v>
      </c>
      <c r="R97">
        <v>37</v>
      </c>
      <c r="S97">
        <v>55</v>
      </c>
      <c r="T97" t="s">
        <v>22</v>
      </c>
      <c r="V97">
        <v>193</v>
      </c>
      <c r="W97">
        <v>338</v>
      </c>
      <c r="X97" t="s">
        <v>24</v>
      </c>
      <c r="AD97" s="1">
        <f t="shared" si="3"/>
        <v>2.4966664466301407E-2</v>
      </c>
      <c r="AF97" s="1">
        <f t="shared" si="4"/>
        <v>2.5575209716719675E-2</v>
      </c>
      <c r="AH97" s="1">
        <f t="shared" si="5"/>
        <v>1.3832997987927567E-4</v>
      </c>
    </row>
    <row r="98" spans="1:34">
      <c r="A98">
        <v>96</v>
      </c>
      <c r="B98" s="1">
        <v>1.8600000000000001E-5</v>
      </c>
      <c r="C98" s="1">
        <v>2.0999999999999999E-5</v>
      </c>
      <c r="D98" s="1">
        <v>1.6849999999999999E-8</v>
      </c>
      <c r="E98" s="1">
        <v>6.7824999999999999E-6</v>
      </c>
      <c r="F98" s="1">
        <v>3.8912999999999998E-5</v>
      </c>
      <c r="G98" s="1">
        <v>2.8449999999999999E-6</v>
      </c>
      <c r="H98">
        <v>4.1799999999999997E-3</v>
      </c>
      <c r="I98">
        <v>10</v>
      </c>
      <c r="J98" s="1">
        <v>1.8E-10</v>
      </c>
      <c r="L98">
        <v>1</v>
      </c>
      <c r="P98">
        <v>0</v>
      </c>
      <c r="Q98">
        <v>0</v>
      </c>
      <c r="R98">
        <v>1</v>
      </c>
      <c r="S98">
        <v>2</v>
      </c>
      <c r="AD98" s="1">
        <f t="shared" si="3"/>
        <v>2.4843346848507186E-3</v>
      </c>
      <c r="AF98" s="1">
        <f t="shared" si="4"/>
        <v>7.3111813532752548E-2</v>
      </c>
      <c r="AH98" s="1">
        <f t="shared" si="5"/>
        <v>6.8062200956937804E-4</v>
      </c>
    </row>
    <row r="99" spans="1:34">
      <c r="A99">
        <v>97</v>
      </c>
      <c r="B99" s="1">
        <v>1.8600000000000001E-5</v>
      </c>
      <c r="C99" s="1">
        <v>2.0999999999999999E-5</v>
      </c>
      <c r="D99" s="1">
        <v>1.1981000000000001E-7</v>
      </c>
      <c r="E99" s="1">
        <v>5.0004999999999998E-6</v>
      </c>
      <c r="F99" s="1">
        <v>2.0499000000000001E-5</v>
      </c>
      <c r="G99" s="1">
        <v>3.985E-6</v>
      </c>
      <c r="H99">
        <v>6.2199999999999998E-3</v>
      </c>
      <c r="I99">
        <v>17</v>
      </c>
      <c r="J99" s="1">
        <v>1.8E-10</v>
      </c>
      <c r="N99">
        <v>1</v>
      </c>
      <c r="AD99" s="1">
        <f t="shared" si="3"/>
        <v>2.3959604039596044E-2</v>
      </c>
      <c r="AF99" s="1">
        <f t="shared" si="4"/>
        <v>0.19439972681594223</v>
      </c>
      <c r="AH99" s="1">
        <f t="shared" si="5"/>
        <v>6.4067524115755633E-4</v>
      </c>
    </row>
    <row r="100" spans="1:34">
      <c r="A100">
        <v>98</v>
      </c>
      <c r="B100" s="1">
        <v>1.8600000000000001E-5</v>
      </c>
      <c r="C100" s="1">
        <v>2.0999999999999999E-5</v>
      </c>
      <c r="D100" s="1">
        <v>1.091E-8</v>
      </c>
      <c r="E100" s="1">
        <v>3.3175E-6</v>
      </c>
      <c r="F100" s="1">
        <v>3.8318999999999997E-5</v>
      </c>
      <c r="G100" s="1">
        <v>3.055E-6</v>
      </c>
      <c r="H100">
        <v>5.4999999999999997E-3</v>
      </c>
      <c r="I100">
        <v>10</v>
      </c>
      <c r="J100" s="1">
        <v>1.8E-10</v>
      </c>
      <c r="L100">
        <v>1</v>
      </c>
      <c r="P100">
        <v>0</v>
      </c>
      <c r="Q100">
        <v>1</v>
      </c>
      <c r="R100">
        <v>2</v>
      </c>
      <c r="S100">
        <v>2</v>
      </c>
      <c r="AD100" s="1">
        <f t="shared" si="3"/>
        <v>3.2886209495101731E-3</v>
      </c>
      <c r="AF100" s="1">
        <f t="shared" si="4"/>
        <v>7.9725462564263161E-2</v>
      </c>
      <c r="AH100" s="1">
        <f t="shared" si="5"/>
        <v>5.554545454545455E-4</v>
      </c>
    </row>
    <row r="101" spans="1:34">
      <c r="A101">
        <v>99</v>
      </c>
      <c r="B101" s="1">
        <v>1.8600000000000001E-5</v>
      </c>
      <c r="C101" s="1">
        <v>2.0999999999999999E-5</v>
      </c>
      <c r="D101" s="1">
        <v>6.437E-8</v>
      </c>
      <c r="E101" s="1">
        <v>1.5355E-6</v>
      </c>
      <c r="F101" s="1">
        <v>9.8069999999999994E-6</v>
      </c>
      <c r="G101" s="1">
        <v>1.705E-6</v>
      </c>
      <c r="H101">
        <v>1.5339999999999999E-2</v>
      </c>
      <c r="I101">
        <v>19</v>
      </c>
      <c r="J101" s="1">
        <v>1.8E-10</v>
      </c>
      <c r="N101">
        <v>1</v>
      </c>
      <c r="AD101" s="1">
        <f t="shared" si="3"/>
        <v>4.192119830674048E-2</v>
      </c>
      <c r="AF101" s="1">
        <f t="shared" si="4"/>
        <v>0.17385540940144795</v>
      </c>
      <c r="AH101" s="1">
        <f t="shared" si="5"/>
        <v>1.1114732724902216E-4</v>
      </c>
    </row>
    <row r="103" spans="1:34">
      <c r="AC103" t="s">
        <v>30</v>
      </c>
      <c r="AD103" s="1">
        <f>MIN(AD2:AD101)</f>
        <v>4.1652155742843207E-4</v>
      </c>
      <c r="AE103" t="s">
        <v>30</v>
      </c>
      <c r="AF103" s="1">
        <f>MIN(AF2:AF101)</f>
        <v>1.855976243504083E-2</v>
      </c>
      <c r="AG103" t="s">
        <v>30</v>
      </c>
      <c r="AH103" s="1">
        <f>MIN(AH2:AH101)</f>
        <v>6.8860244233378558E-5</v>
      </c>
    </row>
    <row r="104" spans="1:34">
      <c r="M104" t="s">
        <v>35</v>
      </c>
      <c r="AC104" t="s">
        <v>31</v>
      </c>
      <c r="AD104" s="1">
        <f>MAX(AD3:AD102)</f>
        <v>0.80084507042253528</v>
      </c>
      <c r="AE104" t="s">
        <v>31</v>
      </c>
      <c r="AF104" s="1">
        <f>MAX(AF3:AF102)</f>
        <v>4.3422519509476025</v>
      </c>
      <c r="AG104" t="s">
        <v>31</v>
      </c>
      <c r="AH104" s="1">
        <f>MAX(AH3:AH102)</f>
        <v>8.9285714285714283E-4</v>
      </c>
    </row>
    <row r="105" spans="1:34">
      <c r="M105" t="s">
        <v>36</v>
      </c>
    </row>
    <row r="106" spans="1:34">
      <c r="M106" t="s">
        <v>37</v>
      </c>
    </row>
  </sheetData>
  <conditionalFormatting sqref="Q1:Q100 R97">
    <cfRule type="cellIs" dxfId="4" priority="4" operator="between">
      <formula>1</formula>
      <formula>15</formula>
    </cfRule>
  </conditionalFormatting>
  <conditionalFormatting sqref="S1:T100 U1:W1">
    <cfRule type="cellIs" dxfId="3" priority="2" operator="between">
      <formula>25</formula>
      <formula>100</formula>
    </cfRule>
  </conditionalFormatting>
  <conditionalFormatting sqref="AF1">
    <cfRule type="cellIs" dxfId="2" priority="1" operator="between">
      <formula>25</formula>
      <formula>100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"/>
  <sheetViews>
    <sheetView workbookViewId="0">
      <selection activeCell="A17" sqref="A17"/>
    </sheetView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11</v>
      </c>
      <c r="M1" t="s">
        <v>12</v>
      </c>
      <c r="N1" t="s">
        <v>13</v>
      </c>
      <c r="O1" t="s">
        <v>26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Y1" t="s">
        <v>27</v>
      </c>
      <c r="AA1" t="s">
        <v>28</v>
      </c>
      <c r="AC1" t="s">
        <v>29</v>
      </c>
      <c r="AE1" t="s">
        <v>39</v>
      </c>
      <c r="AI1" t="s">
        <v>41</v>
      </c>
      <c r="AJ1" t="s">
        <v>42</v>
      </c>
      <c r="AK1" t="s">
        <v>43</v>
      </c>
      <c r="AL1" t="s">
        <v>44</v>
      </c>
    </row>
    <row r="2" spans="1:39">
      <c r="A2">
        <v>13</v>
      </c>
      <c r="B2" s="1">
        <v>1.8600000000000001E-5</v>
      </c>
      <c r="C2" s="1">
        <v>2.0999999999999999E-5</v>
      </c>
      <c r="D2" s="1">
        <v>8.8129999999999996E-8</v>
      </c>
      <c r="E2" s="1">
        <v>6.4855E-6</v>
      </c>
      <c r="F2" s="1">
        <v>3.5349000000000003E-5</v>
      </c>
      <c r="G2" s="1">
        <v>3.0850000000000001E-6</v>
      </c>
      <c r="H2">
        <v>8.6199999999999992E-3</v>
      </c>
      <c r="I2">
        <v>11</v>
      </c>
      <c r="J2" s="1">
        <v>1.8E-10</v>
      </c>
      <c r="L2">
        <v>1</v>
      </c>
      <c r="P2">
        <v>4</v>
      </c>
      <c r="Q2">
        <v>11</v>
      </c>
      <c r="R2">
        <v>20</v>
      </c>
      <c r="S2">
        <v>31</v>
      </c>
      <c r="T2" t="s">
        <v>22</v>
      </c>
      <c r="V2">
        <v>327</v>
      </c>
      <c r="W2">
        <v>424</v>
      </c>
      <c r="Y2" s="1">
        <f>D2/E2</f>
        <v>1.3588774959525094E-2</v>
      </c>
      <c r="AA2" s="1">
        <f>G2/F2</f>
        <v>8.7272624402387616E-2</v>
      </c>
      <c r="AC2" s="1">
        <f>G2/H2</f>
        <v>3.5788863109048727E-4</v>
      </c>
      <c r="AE2" t="s">
        <v>40</v>
      </c>
      <c r="AI2">
        <v>1</v>
      </c>
      <c r="AJ2">
        <v>3</v>
      </c>
      <c r="AK2">
        <v>6</v>
      </c>
      <c r="AL2">
        <v>8</v>
      </c>
    </row>
    <row r="3" spans="1:39">
      <c r="A3">
        <v>52</v>
      </c>
      <c r="B3" s="1">
        <v>1.8600000000000001E-5</v>
      </c>
      <c r="C3" s="1">
        <v>2.0999999999999999E-5</v>
      </c>
      <c r="D3" s="1">
        <v>6.8330000000000004E-8</v>
      </c>
      <c r="E3" s="1">
        <v>3.5155000000000001E-6</v>
      </c>
      <c r="F3" s="1">
        <v>5.9108999999999999E-5</v>
      </c>
      <c r="G3" s="1">
        <v>1.765E-6</v>
      </c>
      <c r="H3">
        <v>1.498E-2</v>
      </c>
      <c r="I3">
        <v>11</v>
      </c>
      <c r="J3" s="1">
        <v>1.8E-10</v>
      </c>
      <c r="M3">
        <v>1</v>
      </c>
      <c r="P3">
        <v>1</v>
      </c>
      <c r="Q3">
        <v>11</v>
      </c>
      <c r="R3">
        <v>19</v>
      </c>
      <c r="S3">
        <v>30</v>
      </c>
      <c r="T3" t="s">
        <v>22</v>
      </c>
      <c r="V3">
        <v>236</v>
      </c>
      <c r="W3">
        <v>440</v>
      </c>
      <c r="Y3" s="1">
        <f t="shared" ref="Y3:Y11" si="0">D3/E3</f>
        <v>1.943677997439909E-2</v>
      </c>
      <c r="AA3" s="1">
        <f t="shared" ref="AA3:AA11" si="1">G3/F3</f>
        <v>2.9860088988140555E-2</v>
      </c>
      <c r="AC3" s="1">
        <f t="shared" ref="AC3:AC11" si="2">G3/H3</f>
        <v>1.178237650200267E-4</v>
      </c>
      <c r="AI3">
        <v>2</v>
      </c>
      <c r="AJ3">
        <v>7</v>
      </c>
      <c r="AK3">
        <v>9</v>
      </c>
      <c r="AL3">
        <v>10</v>
      </c>
    </row>
    <row r="4" spans="1:39">
      <c r="A4">
        <v>56</v>
      </c>
      <c r="B4" s="1">
        <v>1.8600000000000001E-5</v>
      </c>
      <c r="C4" s="1">
        <v>2.0999999999999999E-5</v>
      </c>
      <c r="D4" s="1">
        <v>4.0609999999999998E-8</v>
      </c>
      <c r="E4" s="1">
        <v>3.2185000000000002E-6</v>
      </c>
      <c r="F4" s="1">
        <v>4.7228999999999998E-5</v>
      </c>
      <c r="G4" s="1">
        <v>2.5450000000000002E-6</v>
      </c>
      <c r="H4">
        <v>1.0540000000000001E-2</v>
      </c>
      <c r="I4">
        <v>12</v>
      </c>
      <c r="J4" s="1">
        <v>1.8E-10</v>
      </c>
      <c r="M4">
        <v>1</v>
      </c>
      <c r="P4">
        <v>0</v>
      </c>
      <c r="Q4">
        <v>6</v>
      </c>
      <c r="R4">
        <v>15</v>
      </c>
      <c r="S4">
        <v>27</v>
      </c>
      <c r="T4" t="s">
        <v>22</v>
      </c>
      <c r="V4">
        <v>229</v>
      </c>
      <c r="W4">
        <v>395</v>
      </c>
      <c r="Y4" s="1">
        <f t="shared" si="0"/>
        <v>1.2617679043032468E-2</v>
      </c>
      <c r="AA4" s="1">
        <f t="shared" si="1"/>
        <v>5.388638336615216E-2</v>
      </c>
      <c r="AC4" s="1">
        <f t="shared" si="2"/>
        <v>2.4146110056925998E-4</v>
      </c>
      <c r="AI4">
        <v>1</v>
      </c>
      <c r="AJ4">
        <v>2</v>
      </c>
      <c r="AK4">
        <v>6</v>
      </c>
      <c r="AL4">
        <v>8</v>
      </c>
    </row>
    <row r="5" spans="1:39">
      <c r="A5">
        <v>64</v>
      </c>
      <c r="B5" s="1">
        <v>1.8600000000000001E-5</v>
      </c>
      <c r="C5" s="1">
        <v>2.0999999999999999E-5</v>
      </c>
      <c r="D5" s="1">
        <v>7.4270000000000003E-8</v>
      </c>
      <c r="E5" s="1">
        <v>4.0105E-6</v>
      </c>
      <c r="F5" s="1">
        <v>3.0003000000000001E-5</v>
      </c>
      <c r="G5" s="1">
        <v>1.8250000000000001E-6</v>
      </c>
      <c r="H5">
        <v>1.078E-2</v>
      </c>
      <c r="I5">
        <v>2</v>
      </c>
      <c r="J5" s="1">
        <v>1.8E-10</v>
      </c>
      <c r="L5">
        <v>1</v>
      </c>
      <c r="P5">
        <v>4</v>
      </c>
      <c r="Q5">
        <v>12</v>
      </c>
      <c r="R5">
        <v>18</v>
      </c>
      <c r="S5">
        <v>33</v>
      </c>
      <c r="T5" t="s">
        <v>22</v>
      </c>
      <c r="V5">
        <v>513</v>
      </c>
      <c r="W5">
        <v>610</v>
      </c>
      <c r="Y5" s="1">
        <f t="shared" si="0"/>
        <v>1.8518887919212069E-2</v>
      </c>
      <c r="AA5" s="1">
        <f t="shared" si="1"/>
        <v>6.0827250608272508E-2</v>
      </c>
      <c r="AC5" s="1">
        <f t="shared" si="2"/>
        <v>1.6929499072356217E-4</v>
      </c>
      <c r="AI5">
        <v>1</v>
      </c>
      <c r="AJ5">
        <v>3</v>
      </c>
      <c r="AK5">
        <v>5</v>
      </c>
      <c r="AL5">
        <v>7</v>
      </c>
    </row>
    <row r="6" spans="1:39">
      <c r="A6">
        <v>71</v>
      </c>
      <c r="B6" s="1">
        <v>1.8600000000000001E-5</v>
      </c>
      <c r="C6" s="1">
        <v>2.0999999999999999E-5</v>
      </c>
      <c r="D6" s="1">
        <v>1.1783E-7</v>
      </c>
      <c r="E6" s="1">
        <v>8.4655000000000005E-6</v>
      </c>
      <c r="F6" s="1">
        <v>5.4357000000000002E-5</v>
      </c>
      <c r="G6" s="1">
        <v>2.785E-6</v>
      </c>
      <c r="H6">
        <v>5.7400000000000003E-3</v>
      </c>
      <c r="I6">
        <v>4</v>
      </c>
      <c r="J6" s="1">
        <v>1.8E-10</v>
      </c>
      <c r="L6">
        <v>1</v>
      </c>
      <c r="P6">
        <v>1</v>
      </c>
      <c r="Q6">
        <v>11</v>
      </c>
      <c r="R6">
        <v>22</v>
      </c>
      <c r="S6">
        <v>32</v>
      </c>
      <c r="T6" t="s">
        <v>22</v>
      </c>
      <c r="V6">
        <v>145</v>
      </c>
      <c r="W6">
        <v>186</v>
      </c>
      <c r="Y6" s="1">
        <f t="shared" si="0"/>
        <v>1.3918847085228279E-2</v>
      </c>
      <c r="AA6" s="1">
        <f t="shared" si="1"/>
        <v>5.1235351472671414E-2</v>
      </c>
      <c r="AC6" s="1">
        <f t="shared" si="2"/>
        <v>4.8519163763066197E-4</v>
      </c>
      <c r="AI6">
        <v>0</v>
      </c>
      <c r="AJ6">
        <v>2</v>
      </c>
      <c r="AK6">
        <v>3</v>
      </c>
      <c r="AL6">
        <v>3</v>
      </c>
      <c r="AM6" t="s">
        <v>45</v>
      </c>
    </row>
    <row r="7" spans="1:39">
      <c r="A7">
        <v>73</v>
      </c>
      <c r="B7" s="1">
        <v>1.8600000000000001E-5</v>
      </c>
      <c r="C7" s="1">
        <v>2.0999999999999999E-5</v>
      </c>
      <c r="D7" s="1">
        <v>7.8230000000000006E-8</v>
      </c>
      <c r="E7" s="1">
        <v>6.3864999999999998E-6</v>
      </c>
      <c r="F7" s="1">
        <v>8.619E-6</v>
      </c>
      <c r="G7" s="1">
        <v>3.5049999999999999E-6</v>
      </c>
      <c r="H7">
        <v>9.8200000000000006E-3</v>
      </c>
      <c r="I7">
        <v>16</v>
      </c>
      <c r="J7" s="1">
        <v>1.8E-10</v>
      </c>
      <c r="L7">
        <v>1</v>
      </c>
      <c r="P7">
        <v>4</v>
      </c>
      <c r="Q7">
        <v>12</v>
      </c>
      <c r="R7">
        <v>22</v>
      </c>
      <c r="S7">
        <v>36</v>
      </c>
      <c r="T7" t="s">
        <v>22</v>
      </c>
      <c r="V7">
        <v>113</v>
      </c>
      <c r="W7">
        <v>1871</v>
      </c>
      <c r="Y7" s="1">
        <f t="shared" si="0"/>
        <v>1.2249275816174745E-2</v>
      </c>
      <c r="AA7" s="1">
        <f t="shared" si="1"/>
        <v>0.40665970530223922</v>
      </c>
      <c r="AC7" s="1">
        <f t="shared" si="2"/>
        <v>3.5692464358452134E-4</v>
      </c>
      <c r="AI7">
        <v>1</v>
      </c>
      <c r="AJ7">
        <v>5</v>
      </c>
      <c r="AK7">
        <v>7</v>
      </c>
      <c r="AL7">
        <v>8</v>
      </c>
    </row>
    <row r="8" spans="1:39">
      <c r="A8">
        <v>76</v>
      </c>
      <c r="B8" s="1">
        <v>1.8600000000000001E-5</v>
      </c>
      <c r="C8" s="1">
        <v>2.0999999999999999E-5</v>
      </c>
      <c r="D8" s="1">
        <v>1.2575E-7</v>
      </c>
      <c r="E8" s="1">
        <v>7.9704999999999993E-6</v>
      </c>
      <c r="F8" s="1">
        <v>5.0793E-5</v>
      </c>
      <c r="G8" s="1">
        <v>2.2450000000000001E-6</v>
      </c>
      <c r="H8">
        <v>1.1860000000000001E-2</v>
      </c>
      <c r="I8">
        <v>7</v>
      </c>
      <c r="J8" s="1">
        <v>1.8E-10</v>
      </c>
      <c r="M8">
        <v>1</v>
      </c>
      <c r="P8">
        <v>3</v>
      </c>
      <c r="Q8">
        <v>13</v>
      </c>
      <c r="R8">
        <v>27</v>
      </c>
      <c r="S8">
        <v>33</v>
      </c>
      <c r="T8" t="s">
        <v>22</v>
      </c>
      <c r="V8">
        <v>325</v>
      </c>
      <c r="W8">
        <v>418</v>
      </c>
      <c r="Y8" s="1">
        <f t="shared" si="0"/>
        <v>1.5776927419860736E-2</v>
      </c>
      <c r="AA8" s="1">
        <f t="shared" si="1"/>
        <v>4.4199003799736188E-2</v>
      </c>
      <c r="AC8" s="1">
        <f t="shared" si="2"/>
        <v>1.8929173693086002E-4</v>
      </c>
      <c r="AI8">
        <v>1</v>
      </c>
      <c r="AJ8">
        <v>3</v>
      </c>
      <c r="AK8">
        <v>5</v>
      </c>
      <c r="AL8">
        <v>7</v>
      </c>
    </row>
    <row r="9" spans="1:39">
      <c r="A9">
        <v>78</v>
      </c>
      <c r="B9" s="1">
        <v>1.8600000000000001E-5</v>
      </c>
      <c r="C9" s="1">
        <v>2.0999999999999999E-5</v>
      </c>
      <c r="D9" s="1">
        <v>7.6249999999999998E-8</v>
      </c>
      <c r="E9" s="1">
        <v>6.2875000000000004E-6</v>
      </c>
      <c r="F9" s="1">
        <v>5.1981000000000003E-5</v>
      </c>
      <c r="G9" s="1">
        <v>3.5949999999999999E-6</v>
      </c>
      <c r="H9">
        <v>1.0659999999999999E-2</v>
      </c>
      <c r="I9">
        <v>6</v>
      </c>
      <c r="J9" s="1">
        <v>1.8E-10</v>
      </c>
      <c r="L9">
        <v>1</v>
      </c>
      <c r="P9">
        <v>3</v>
      </c>
      <c r="Q9">
        <v>8</v>
      </c>
      <c r="R9">
        <v>22</v>
      </c>
      <c r="S9">
        <v>29</v>
      </c>
      <c r="T9" t="s">
        <v>22</v>
      </c>
      <c r="V9">
        <v>276</v>
      </c>
      <c r="W9">
        <v>362</v>
      </c>
      <c r="Y9" s="1">
        <f t="shared" si="0"/>
        <v>1.2127236580516898E-2</v>
      </c>
      <c r="AA9" s="1">
        <f t="shared" si="1"/>
        <v>6.9159885342721369E-2</v>
      </c>
      <c r="AC9" s="1">
        <f t="shared" si="2"/>
        <v>3.3724202626641653E-4</v>
      </c>
      <c r="AI9">
        <v>2</v>
      </c>
      <c r="AJ9">
        <v>4</v>
      </c>
      <c r="AK9">
        <v>6</v>
      </c>
      <c r="AL9">
        <v>6</v>
      </c>
    </row>
    <row r="10" spans="1:39">
      <c r="A10">
        <v>89</v>
      </c>
      <c r="B10" s="1">
        <v>1.8600000000000001E-5</v>
      </c>
      <c r="C10" s="1">
        <v>2.0999999999999999E-5</v>
      </c>
      <c r="D10" s="1">
        <v>8.2189999999999997E-8</v>
      </c>
      <c r="E10" s="1">
        <v>4.4065000000000001E-6</v>
      </c>
      <c r="F10" s="1">
        <v>5.8514999999999998E-5</v>
      </c>
      <c r="G10" s="1">
        <v>2.5749999999999999E-6</v>
      </c>
      <c r="H10">
        <v>1.0059999999999999E-2</v>
      </c>
      <c r="I10">
        <v>18</v>
      </c>
      <c r="J10" s="1">
        <v>1.8E-10</v>
      </c>
      <c r="L10">
        <v>1</v>
      </c>
      <c r="P10">
        <v>3</v>
      </c>
      <c r="Q10">
        <v>12</v>
      </c>
      <c r="R10">
        <v>26</v>
      </c>
      <c r="S10">
        <v>40</v>
      </c>
      <c r="T10" t="s">
        <v>22</v>
      </c>
      <c r="V10">
        <v>236</v>
      </c>
      <c r="W10">
        <v>299</v>
      </c>
      <c r="Y10" s="1">
        <f t="shared" si="0"/>
        <v>1.8651991376375809E-2</v>
      </c>
      <c r="AA10" s="1">
        <f t="shared" si="1"/>
        <v>4.4005810475946337E-2</v>
      </c>
      <c r="AC10" s="1">
        <f t="shared" si="2"/>
        <v>2.5596421471172964E-4</v>
      </c>
      <c r="AI10">
        <v>3</v>
      </c>
      <c r="AJ10">
        <v>8</v>
      </c>
      <c r="AK10">
        <v>9</v>
      </c>
      <c r="AL10">
        <v>9</v>
      </c>
    </row>
    <row r="11" spans="1:39">
      <c r="A11">
        <v>93</v>
      </c>
      <c r="B11" s="1">
        <v>1.8600000000000001E-5</v>
      </c>
      <c r="C11" s="1">
        <v>2.0999999999999999E-5</v>
      </c>
      <c r="D11" s="1">
        <v>1.4950999999999999E-7</v>
      </c>
      <c r="E11" s="1">
        <v>9.8515000000000005E-6</v>
      </c>
      <c r="F11" s="1">
        <v>4.9011000000000002E-5</v>
      </c>
      <c r="G11" s="1">
        <v>1.4050000000000001E-6</v>
      </c>
      <c r="H11">
        <v>9.58E-3</v>
      </c>
      <c r="I11">
        <v>7</v>
      </c>
      <c r="J11" s="1">
        <v>1.8E-10</v>
      </c>
      <c r="L11">
        <v>1</v>
      </c>
      <c r="P11">
        <v>1</v>
      </c>
      <c r="Q11">
        <v>7</v>
      </c>
      <c r="R11">
        <v>14</v>
      </c>
      <c r="S11">
        <v>28</v>
      </c>
      <c r="T11" t="s">
        <v>22</v>
      </c>
      <c r="V11">
        <v>158</v>
      </c>
      <c r="W11">
        <v>324</v>
      </c>
      <c r="Y11" s="1">
        <f t="shared" si="0"/>
        <v>1.517636908085063E-2</v>
      </c>
      <c r="AA11" s="1">
        <f t="shared" si="1"/>
        <v>2.8667033931158312E-2</v>
      </c>
      <c r="AC11" s="1">
        <f t="shared" si="2"/>
        <v>1.466597077244259E-4</v>
      </c>
      <c r="AI11">
        <v>1</v>
      </c>
      <c r="AJ11">
        <v>2</v>
      </c>
      <c r="AK11">
        <v>5</v>
      </c>
      <c r="AL11">
        <v>6</v>
      </c>
    </row>
    <row r="13" spans="1:39">
      <c r="X13" t="s">
        <v>30</v>
      </c>
      <c r="Y13" s="1">
        <f>MIN(Y2:Y11)</f>
        <v>1.2127236580516898E-2</v>
      </c>
      <c r="Z13" t="s">
        <v>30</v>
      </c>
      <c r="AA13" s="1">
        <f>MIN(AA2:AA11)</f>
        <v>2.8667033931158312E-2</v>
      </c>
      <c r="AB13" t="s">
        <v>30</v>
      </c>
      <c r="AC13" s="1">
        <f>MIN(AC2:AC11)</f>
        <v>1.178237650200267E-4</v>
      </c>
    </row>
    <row r="14" spans="1:39">
      <c r="L14" t="s">
        <v>38</v>
      </c>
      <c r="Q14" t="s">
        <v>35</v>
      </c>
      <c r="X14" t="s">
        <v>31</v>
      </c>
      <c r="Y14" s="1">
        <f>MAX(Y2:Y11)</f>
        <v>1.943677997439909E-2</v>
      </c>
      <c r="Z14" t="s">
        <v>31</v>
      </c>
      <c r="AA14" s="1">
        <f>MAX(AA2:AA11)</f>
        <v>0.40665970530223922</v>
      </c>
      <c r="AB14" t="s">
        <v>31</v>
      </c>
      <c r="AC14" s="1">
        <f>MAX(AC2:AC11)</f>
        <v>4.8519163763066197E-4</v>
      </c>
    </row>
    <row r="15" spans="1:39">
      <c r="Q15" t="s">
        <v>36</v>
      </c>
    </row>
    <row r="16" spans="1:39">
      <c r="Q16" t="s">
        <v>37</v>
      </c>
    </row>
  </sheetData>
  <conditionalFormatting sqref="Q1:Q11">
    <cfRule type="cellIs" dxfId="1" priority="6" operator="between">
      <formula>1</formula>
      <formula>15</formula>
    </cfRule>
  </conditionalFormatting>
  <conditionalFormatting sqref="S1:W1 S2:T11 Y1 AA1">
    <cfRule type="cellIs" dxfId="0" priority="5" operator="between">
      <formula>25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Normal conditions</vt:lpstr>
      <vt:lpstr>AD </vt:lpstr>
      <vt:lpstr>Possible sets</vt:lpstr>
      <vt:lpstr>'Normal conditions'!Abeta_v7_set2_100lh.</vt:lpstr>
    </vt:vector>
  </TitlesOfParts>
  <Company>Newcastle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ncjp4</dc:creator>
  <cp:lastModifiedBy>ncjp4</cp:lastModifiedBy>
  <cp:lastPrinted>2012-01-10T15:59:34Z</cp:lastPrinted>
  <dcterms:created xsi:type="dcterms:W3CDTF">2012-01-10T13:29:19Z</dcterms:created>
  <dcterms:modified xsi:type="dcterms:W3CDTF">2012-03-01T15:37:52Z</dcterms:modified>
</cp:coreProperties>
</file>