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D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N6" i="2"/>
  <c r="O6" i="2"/>
  <c r="C7" i="2"/>
  <c r="D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N10" i="2"/>
  <c r="O10" i="2"/>
</calcChain>
</file>

<file path=xl/sharedStrings.xml><?xml version="1.0" encoding="utf-8"?>
<sst xmlns="http://schemas.openxmlformats.org/spreadsheetml/2006/main" count="108" uniqueCount="31">
  <si>
    <t>TRT</t>
  </si>
  <si>
    <t>Day</t>
  </si>
  <si>
    <t>HP_0</t>
  </si>
  <si>
    <t>Score_GLN</t>
  </si>
  <si>
    <t>Score_LP</t>
  </si>
  <si>
    <t>LL</t>
  </si>
  <si>
    <t>MT</t>
  </si>
  <si>
    <t>EE</t>
  </si>
  <si>
    <t>Th1_LP</t>
  </si>
  <si>
    <t>Th17_LP</t>
  </si>
  <si>
    <t>Treg_LP</t>
  </si>
  <si>
    <t>eDC_LP</t>
  </si>
  <si>
    <t>tDC_LP</t>
  </si>
  <si>
    <t>MO_LP</t>
  </si>
  <si>
    <t>M1_LP</t>
  </si>
  <si>
    <t>M2_LP</t>
  </si>
  <si>
    <t>Th1_GLN</t>
  </si>
  <si>
    <t>Th17_GLN</t>
  </si>
  <si>
    <t>Treg_GLN</t>
  </si>
  <si>
    <t>eDC_GLN</t>
  </si>
  <si>
    <t>tDC_GLN</t>
  </si>
  <si>
    <t>CON</t>
  </si>
  <si>
    <t>HP</t>
  </si>
  <si>
    <t>CON 7</t>
  </si>
  <si>
    <t>CON 14</t>
  </si>
  <si>
    <t>CON 30</t>
  </si>
  <si>
    <t>CON 60</t>
  </si>
  <si>
    <t>INF 7</t>
  </si>
  <si>
    <t>INF 14</t>
  </si>
  <si>
    <t>INF 30</t>
  </si>
  <si>
    <t>INF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</si>
</sst>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11" fontId="0" fillId="2" borderId="1" xfId="0" applyNumberFormat="1" applyFill="1" applyBorder="1"/>
    <xf numFmtId="11" fontId="0" fillId="3" borderId="1" xfId="0" applyNumberFormat="1" applyFill="1" applyBorder="1"/>
    <xf numFmtId="11" fontId="0" fillId="4" borderId="1" xfId="0" applyNumberFormat="1" applyFill="1" applyBorder="1"/>
    <xf numFmtId="11" fontId="0" fillId="5" borderId="1" xfId="0" applyNumberFormat="1" applyFill="1" applyBorder="1"/>
    <xf numFmtId="11" fontId="0" fillId="6" borderId="1" xfId="0" applyNumberFormat="1" applyFill="1" applyBorder="1"/>
    <xf numFmtId="11" fontId="0" fillId="7" borderId="1" xfId="0" applyNumberFormat="1" applyFill="1" applyBorder="1"/>
    <xf numFmtId="11" fontId="0" fillId="8" borderId="1" xfId="0" applyNumberFormat="1" applyFill="1" applyBorder="1"/>
    <xf numFmtId="11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view="pageBreakPreview" zoomScale="60" zoomScaleNormal="100" workbookViewId="0">
      <pane ySplit="1" topLeftCell="A2" activePane="bottomLeft" state="frozen"/>
      <selection pane="bottomLeft" activeCell="Z27" sqref="Z27"/>
    </sheetView>
  </sheetViews>
  <sheetFormatPr defaultRowHeight="15" x14ac:dyDescent="0.25"/>
  <cols>
    <col min="24" max="24" width="10" customWidth="1"/>
    <col min="25" max="25" width="9.42578125" customWidth="1"/>
  </cols>
  <sheetData>
    <row r="1" spans="1:2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2" t="s">
        <v>21</v>
      </c>
      <c r="B2" s="2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0"/>
      <c r="J2" s="10"/>
      <c r="K2" s="10"/>
      <c r="L2" s="10"/>
      <c r="M2" s="10"/>
      <c r="N2" s="10"/>
      <c r="O2" s="10"/>
      <c r="P2" s="10"/>
      <c r="Q2" s="10"/>
      <c r="R2" s="10">
        <v>49800</v>
      </c>
      <c r="S2" s="10"/>
      <c r="T2" s="10"/>
      <c r="U2" s="10"/>
    </row>
    <row r="3" spans="1:21" x14ac:dyDescent="0.25">
      <c r="A3" s="2" t="s">
        <v>21</v>
      </c>
      <c r="B3" s="2">
        <v>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0"/>
      <c r="J3" s="10"/>
      <c r="K3" s="10"/>
      <c r="L3" s="10"/>
      <c r="M3" s="10"/>
      <c r="N3" s="10"/>
      <c r="O3" s="10"/>
      <c r="P3" s="10"/>
      <c r="Q3" s="10"/>
      <c r="R3" s="10">
        <v>35900</v>
      </c>
      <c r="S3" s="10">
        <v>87580</v>
      </c>
      <c r="T3" s="10"/>
      <c r="U3" s="10"/>
    </row>
    <row r="4" spans="1:21" x14ac:dyDescent="0.25">
      <c r="A4" s="2" t="s">
        <v>21</v>
      </c>
      <c r="B4" s="2">
        <v>7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0"/>
      <c r="J4" s="10"/>
      <c r="K4" s="10"/>
      <c r="L4" s="10"/>
      <c r="M4" s="10"/>
      <c r="N4" s="10"/>
      <c r="O4" s="10"/>
      <c r="P4" s="10"/>
      <c r="Q4" s="10"/>
      <c r="R4" s="10">
        <v>25650</v>
      </c>
      <c r="S4" s="10">
        <v>113729</v>
      </c>
      <c r="T4" s="10"/>
      <c r="U4" s="10"/>
    </row>
    <row r="5" spans="1:21" x14ac:dyDescent="0.25">
      <c r="A5" s="2" t="s">
        <v>21</v>
      </c>
      <c r="B5" s="2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0"/>
      <c r="J5" s="10"/>
      <c r="K5" s="10"/>
      <c r="L5" s="10"/>
      <c r="M5" s="10"/>
      <c r="N5" s="10"/>
      <c r="O5" s="10"/>
      <c r="P5" s="10"/>
      <c r="Q5" s="10"/>
      <c r="R5" s="10">
        <v>24500</v>
      </c>
      <c r="S5" s="10">
        <v>99360</v>
      </c>
      <c r="T5" s="10"/>
      <c r="U5" s="10"/>
    </row>
    <row r="6" spans="1:21" x14ac:dyDescent="0.25">
      <c r="A6" s="2" t="s">
        <v>21</v>
      </c>
      <c r="B6" s="2">
        <v>14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1">
        <v>1042760</v>
      </c>
      <c r="J6" s="11">
        <v>55720</v>
      </c>
      <c r="K6" s="11">
        <v>700480</v>
      </c>
      <c r="L6" s="11">
        <v>413920</v>
      </c>
      <c r="M6" s="11">
        <v>111440</v>
      </c>
      <c r="N6" s="11"/>
      <c r="O6" s="11">
        <v>3168080</v>
      </c>
      <c r="P6" s="11"/>
      <c r="Q6" s="11">
        <v>202191</v>
      </c>
      <c r="R6" s="11"/>
      <c r="S6" s="11"/>
      <c r="T6" s="11">
        <v>29526</v>
      </c>
      <c r="U6" s="11">
        <v>59052</v>
      </c>
    </row>
    <row r="7" spans="1:21" x14ac:dyDescent="0.25">
      <c r="A7" s="2" t="s">
        <v>21</v>
      </c>
      <c r="B7" s="2">
        <v>14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1">
        <v>750063.6</v>
      </c>
      <c r="J7" s="11">
        <v>38464.800000000003</v>
      </c>
      <c r="K7" s="11">
        <v>455166.8</v>
      </c>
      <c r="L7" s="11">
        <v>301307.59999999998</v>
      </c>
      <c r="M7" s="11">
        <v>166680.79999999999</v>
      </c>
      <c r="N7" s="11">
        <v>2968200.4</v>
      </c>
      <c r="O7" s="11">
        <v>2301477.2000000002</v>
      </c>
      <c r="P7" s="11">
        <v>205145.60000000001</v>
      </c>
      <c r="Q7" s="11"/>
      <c r="R7" s="11">
        <v>42420</v>
      </c>
      <c r="S7" s="11"/>
      <c r="T7" s="11"/>
      <c r="U7" s="11"/>
    </row>
    <row r="8" spans="1:21" x14ac:dyDescent="0.25">
      <c r="A8" s="2" t="s">
        <v>21</v>
      </c>
      <c r="B8" s="2">
        <v>14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1"/>
      <c r="J8" s="11"/>
      <c r="K8" s="11"/>
      <c r="L8" s="11"/>
      <c r="M8" s="11"/>
      <c r="N8" s="11"/>
      <c r="O8" s="11"/>
      <c r="P8" s="11"/>
      <c r="Q8" s="11">
        <v>105754</v>
      </c>
      <c r="R8" s="11"/>
      <c r="S8" s="11">
        <v>325710</v>
      </c>
      <c r="T8" s="11"/>
      <c r="U8" s="11">
        <v>78300</v>
      </c>
    </row>
    <row r="9" spans="1:21" x14ac:dyDescent="0.25">
      <c r="A9" s="2" t="s">
        <v>21</v>
      </c>
      <c r="B9" s="2">
        <v>14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1"/>
      <c r="J9" s="11"/>
      <c r="K9" s="11"/>
      <c r="L9" s="11"/>
      <c r="M9" s="11"/>
      <c r="N9" s="11"/>
      <c r="O9" s="11"/>
      <c r="P9" s="11"/>
      <c r="Q9" s="11"/>
      <c r="R9" s="11">
        <v>21470</v>
      </c>
      <c r="S9" s="11">
        <v>360684</v>
      </c>
      <c r="T9" s="11">
        <v>42940</v>
      </c>
      <c r="U9" s="11"/>
    </row>
    <row r="10" spans="1:21" x14ac:dyDescent="0.25">
      <c r="A10" s="2" t="s">
        <v>21</v>
      </c>
      <c r="B10" s="2">
        <v>14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16776</v>
      </c>
      <c r="U10" s="11">
        <v>67104</v>
      </c>
    </row>
    <row r="11" spans="1:21" x14ac:dyDescent="0.25">
      <c r="A11" s="2" t="s">
        <v>21</v>
      </c>
      <c r="B11" s="2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1"/>
      <c r="J11" s="11"/>
      <c r="K11" s="11">
        <v>1498509</v>
      </c>
      <c r="L11" s="11"/>
      <c r="M11" s="11"/>
      <c r="N11" s="11">
        <v>2668077</v>
      </c>
      <c r="O11" s="11">
        <v>3600076.5</v>
      </c>
      <c r="P11" s="11">
        <v>1443685.5</v>
      </c>
      <c r="Q11" s="11">
        <v>273630</v>
      </c>
      <c r="R11" s="11">
        <v>58500</v>
      </c>
      <c r="S11" s="11">
        <v>206640</v>
      </c>
      <c r="T11" s="11"/>
      <c r="U11" s="11">
        <v>81900</v>
      </c>
    </row>
    <row r="12" spans="1:21" x14ac:dyDescent="0.25">
      <c r="A12" s="2" t="s">
        <v>21</v>
      </c>
      <c r="B12" s="2">
        <v>14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1">
        <v>589968</v>
      </c>
      <c r="J12" s="11">
        <v>34704</v>
      </c>
      <c r="K12" s="11"/>
      <c r="L12" s="11">
        <v>682512</v>
      </c>
      <c r="M12" s="11">
        <v>202440</v>
      </c>
      <c r="N12" s="11">
        <v>2371440</v>
      </c>
      <c r="O12" s="11"/>
      <c r="P12" s="11">
        <v>219792</v>
      </c>
      <c r="Q12" s="11">
        <v>120937.5</v>
      </c>
      <c r="R12" s="11"/>
      <c r="S12" s="11">
        <v>391219.5</v>
      </c>
      <c r="T12" s="11">
        <v>61992</v>
      </c>
      <c r="U12" s="11">
        <v>75768</v>
      </c>
    </row>
    <row r="13" spans="1:21" x14ac:dyDescent="0.25">
      <c r="A13" s="2" t="s">
        <v>21</v>
      </c>
      <c r="B13" s="2">
        <v>30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2">
        <v>385360.8</v>
      </c>
      <c r="J13" s="12"/>
      <c r="K13" s="12"/>
      <c r="L13" s="12"/>
      <c r="M13" s="12"/>
      <c r="N13" s="12"/>
      <c r="O13" s="12"/>
      <c r="P13" s="12"/>
      <c r="Q13" s="12"/>
      <c r="R13" s="12">
        <v>12030</v>
      </c>
      <c r="S13" s="12">
        <v>553380</v>
      </c>
      <c r="T13" s="12">
        <v>12030</v>
      </c>
      <c r="U13" s="12">
        <v>48120</v>
      </c>
    </row>
    <row r="14" spans="1:21" x14ac:dyDescent="0.25">
      <c r="A14" s="2" t="s">
        <v>21</v>
      </c>
      <c r="B14" s="2">
        <v>30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2"/>
      <c r="J14" s="12">
        <v>207407.2</v>
      </c>
      <c r="K14" s="12">
        <v>127635.2</v>
      </c>
      <c r="L14" s="12">
        <v>430768.8</v>
      </c>
      <c r="M14" s="12">
        <v>765811.19999999995</v>
      </c>
      <c r="N14" s="12">
        <v>5966945.5999999996</v>
      </c>
      <c r="O14" s="12">
        <v>3238743.2</v>
      </c>
      <c r="P14" s="12">
        <v>255270.39999999999</v>
      </c>
      <c r="Q14" s="12">
        <v>10500</v>
      </c>
      <c r="R14" s="12"/>
      <c r="S14" s="12">
        <v>191572.5</v>
      </c>
      <c r="T14" s="12">
        <v>4672.5</v>
      </c>
      <c r="U14" s="12"/>
    </row>
    <row r="15" spans="1:21" x14ac:dyDescent="0.25">
      <c r="A15" s="2" t="s">
        <v>21</v>
      </c>
      <c r="B15" s="2">
        <v>30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2">
        <v>154321.20000000001</v>
      </c>
      <c r="J15" s="12"/>
      <c r="K15" s="12"/>
      <c r="L15" s="12"/>
      <c r="M15" s="12"/>
      <c r="N15" s="12"/>
      <c r="O15" s="12"/>
      <c r="P15" s="12"/>
      <c r="Q15" s="12">
        <v>20240</v>
      </c>
      <c r="R15" s="12">
        <v>14146</v>
      </c>
      <c r="S15" s="12">
        <v>226336</v>
      </c>
      <c r="T15" s="12"/>
      <c r="U15" s="12">
        <v>42438</v>
      </c>
    </row>
    <row r="16" spans="1:21" x14ac:dyDescent="0.25">
      <c r="A16" s="2" t="s">
        <v>21</v>
      </c>
      <c r="B16" s="2">
        <v>30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2"/>
      <c r="J16" s="12"/>
      <c r="K16" s="12"/>
      <c r="L16" s="12"/>
      <c r="M16" s="12"/>
      <c r="N16" s="12"/>
      <c r="O16" s="12"/>
      <c r="P16" s="12"/>
      <c r="Q16" s="12"/>
      <c r="R16" s="12">
        <v>30440</v>
      </c>
      <c r="S16" s="12"/>
      <c r="T16" s="12"/>
      <c r="U16" s="12"/>
    </row>
    <row r="17" spans="1:21" x14ac:dyDescent="0.25">
      <c r="A17" s="2" t="s">
        <v>21</v>
      </c>
      <c r="B17" s="2">
        <v>30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2"/>
      <c r="J17" s="12"/>
      <c r="K17" s="12"/>
      <c r="L17" s="12"/>
      <c r="M17" s="12"/>
      <c r="N17" s="12"/>
      <c r="O17" s="12"/>
      <c r="P17" s="12"/>
      <c r="Q17" s="12"/>
      <c r="R17" s="12">
        <v>19830</v>
      </c>
      <c r="S17" s="12">
        <v>575070</v>
      </c>
      <c r="T17" s="12">
        <v>39660</v>
      </c>
      <c r="U17" s="12"/>
    </row>
    <row r="18" spans="1:21" x14ac:dyDescent="0.25">
      <c r="A18" s="2" t="s">
        <v>21</v>
      </c>
      <c r="B18" s="2">
        <v>30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2"/>
      <c r="J18" s="12"/>
      <c r="K18" s="12"/>
      <c r="L18" s="12"/>
      <c r="M18" s="12"/>
      <c r="N18" s="12"/>
      <c r="O18" s="12"/>
      <c r="P18" s="12"/>
      <c r="Q18" s="12">
        <v>28710</v>
      </c>
      <c r="R18" s="12"/>
      <c r="S18" s="12">
        <v>223019.5</v>
      </c>
      <c r="T18" s="12"/>
      <c r="U18" s="12">
        <v>27197.5</v>
      </c>
    </row>
    <row r="19" spans="1:21" x14ac:dyDescent="0.25">
      <c r="A19" s="2" t="s">
        <v>21</v>
      </c>
      <c r="B19" s="2">
        <v>30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2">
        <v>172032</v>
      </c>
      <c r="J19" s="12"/>
      <c r="K19" s="12">
        <v>526848</v>
      </c>
      <c r="L19" s="12">
        <v>419328</v>
      </c>
      <c r="M19" s="12">
        <v>268800</v>
      </c>
      <c r="N19" s="12">
        <v>3354624</v>
      </c>
      <c r="O19" s="12">
        <v>2225664</v>
      </c>
      <c r="P19" s="12">
        <v>215040</v>
      </c>
      <c r="Q19" s="12"/>
      <c r="R19" s="12">
        <v>45640</v>
      </c>
      <c r="S19" s="12"/>
      <c r="T19" s="12"/>
      <c r="U19" s="12"/>
    </row>
    <row r="20" spans="1:21" x14ac:dyDescent="0.25">
      <c r="A20" s="2" t="s">
        <v>21</v>
      </c>
      <c r="B20" s="2">
        <v>30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2">
        <v>342883.2</v>
      </c>
      <c r="J20" s="12">
        <v>321453</v>
      </c>
      <c r="K20" s="12"/>
      <c r="L20" s="12"/>
      <c r="M20" s="12"/>
      <c r="N20" s="12"/>
      <c r="O20" s="12"/>
      <c r="P20" s="12"/>
      <c r="Q20" s="12"/>
      <c r="R20" s="12">
        <v>19492</v>
      </c>
      <c r="S20" s="12"/>
      <c r="T20" s="12">
        <v>38984</v>
      </c>
      <c r="U20" s="12"/>
    </row>
    <row r="21" spans="1:21" x14ac:dyDescent="0.25">
      <c r="A21" s="2" t="s">
        <v>21</v>
      </c>
      <c r="B21" s="2">
        <v>30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2">
        <v>229271.7</v>
      </c>
      <c r="J21" s="12">
        <v>262024.8</v>
      </c>
      <c r="K21" s="12">
        <v>458543.4</v>
      </c>
      <c r="L21" s="12">
        <v>360284.1</v>
      </c>
      <c r="M21" s="12">
        <v>272942.5</v>
      </c>
      <c r="N21" s="12">
        <v>4640022.5</v>
      </c>
      <c r="O21" s="12">
        <v>1659490.4</v>
      </c>
      <c r="P21" s="12">
        <v>141930.1</v>
      </c>
      <c r="Q21" s="12"/>
      <c r="R21" s="12"/>
      <c r="S21" s="12">
        <v>475750</v>
      </c>
      <c r="T21" s="12">
        <v>17300</v>
      </c>
      <c r="U21" s="12">
        <v>43250</v>
      </c>
    </row>
    <row r="22" spans="1:21" x14ac:dyDescent="0.25">
      <c r="A22" s="2" t="s">
        <v>21</v>
      </c>
      <c r="B22" s="2">
        <v>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2"/>
      <c r="J22" s="12"/>
      <c r="K22" s="12"/>
      <c r="L22" s="12"/>
      <c r="M22" s="12"/>
      <c r="N22" s="12"/>
      <c r="O22" s="12"/>
      <c r="P22" s="12"/>
      <c r="Q22" s="12">
        <v>11235</v>
      </c>
      <c r="R22" s="12">
        <v>28050</v>
      </c>
      <c r="S22" s="12">
        <v>589050</v>
      </c>
      <c r="T22" s="12">
        <v>14025</v>
      </c>
      <c r="U22" s="12">
        <v>28050</v>
      </c>
    </row>
    <row r="23" spans="1:21" x14ac:dyDescent="0.25">
      <c r="A23" s="2" t="s">
        <v>21</v>
      </c>
      <c r="B23" s="2">
        <v>30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2"/>
      <c r="J23" s="12"/>
      <c r="K23" s="12"/>
      <c r="L23" s="12"/>
      <c r="M23" s="12"/>
      <c r="N23" s="12"/>
      <c r="O23" s="12"/>
      <c r="P23" s="12"/>
      <c r="Q23" s="12">
        <v>0</v>
      </c>
      <c r="R23" s="12">
        <v>2250</v>
      </c>
      <c r="S23" s="12">
        <v>90000</v>
      </c>
      <c r="T23" s="12"/>
      <c r="U23" s="12"/>
    </row>
    <row r="24" spans="1:21" x14ac:dyDescent="0.25">
      <c r="A24" s="2" t="s">
        <v>21</v>
      </c>
      <c r="B24" s="2">
        <v>30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2"/>
      <c r="J24" s="12"/>
      <c r="K24" s="12"/>
      <c r="L24" s="12"/>
      <c r="M24" s="12"/>
      <c r="N24" s="12"/>
      <c r="O24" s="12"/>
      <c r="P24" s="12"/>
      <c r="Q24" s="12">
        <v>28770</v>
      </c>
      <c r="R24" s="12">
        <v>76209</v>
      </c>
      <c r="S24" s="12">
        <v>1714702.5</v>
      </c>
      <c r="T24" s="12">
        <v>38104.5</v>
      </c>
      <c r="U24" s="12">
        <v>114313.5</v>
      </c>
    </row>
    <row r="25" spans="1:21" x14ac:dyDescent="0.25">
      <c r="A25" s="2" t="s">
        <v>21</v>
      </c>
      <c r="B25" s="2">
        <v>60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3"/>
      <c r="J25" s="13">
        <v>186552</v>
      </c>
      <c r="K25" s="13"/>
      <c r="L25" s="13">
        <v>5720928</v>
      </c>
      <c r="M25" s="13"/>
      <c r="N25" s="13"/>
      <c r="O25" s="13">
        <v>2736096</v>
      </c>
      <c r="P25" s="13">
        <v>4819260</v>
      </c>
      <c r="Q25" s="13"/>
      <c r="R25" s="13">
        <v>128304</v>
      </c>
      <c r="S25" s="13"/>
      <c r="T25" s="13">
        <v>15552</v>
      </c>
      <c r="U25" s="13">
        <v>54432</v>
      </c>
    </row>
    <row r="26" spans="1:21" x14ac:dyDescent="0.25">
      <c r="A26" s="2" t="s">
        <v>21</v>
      </c>
      <c r="B26" s="2">
        <v>60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3"/>
      <c r="J26" s="13"/>
      <c r="K26" s="13"/>
      <c r="L26" s="13"/>
      <c r="M26" s="13"/>
      <c r="N26" s="13"/>
      <c r="O26" s="13"/>
      <c r="P26" s="13">
        <v>3969628</v>
      </c>
      <c r="Q26" s="13"/>
      <c r="R26" s="13">
        <v>45337.599999999999</v>
      </c>
      <c r="S26" s="13">
        <v>47194.400000000001</v>
      </c>
      <c r="T26" s="13">
        <v>26646.6</v>
      </c>
      <c r="U26" s="13"/>
    </row>
    <row r="27" spans="1:21" x14ac:dyDescent="0.25">
      <c r="A27" s="2" t="s">
        <v>21</v>
      </c>
      <c r="B27" s="2">
        <v>60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3">
        <v>448032</v>
      </c>
      <c r="J27" s="13"/>
      <c r="K27" s="13">
        <v>206784</v>
      </c>
      <c r="L27" s="13">
        <v>4204608</v>
      </c>
      <c r="M27" s="13"/>
      <c r="N27" s="13"/>
      <c r="O27" s="13"/>
      <c r="P27" s="13">
        <v>3756576</v>
      </c>
      <c r="Q27" s="13">
        <v>45043.199999999997</v>
      </c>
      <c r="R27" s="13">
        <v>45043.199999999997</v>
      </c>
      <c r="S27" s="13">
        <v>34444.800000000003</v>
      </c>
      <c r="T27" s="13">
        <v>23846.400000000001</v>
      </c>
      <c r="U27" s="13">
        <v>60940.800000000003</v>
      </c>
    </row>
    <row r="28" spans="1:21" x14ac:dyDescent="0.25">
      <c r="A28" s="2" t="s">
        <v>21</v>
      </c>
      <c r="B28" s="2">
        <v>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3">
        <v>422484</v>
      </c>
      <c r="J28" s="13">
        <v>111180</v>
      </c>
      <c r="K28" s="13">
        <v>111180</v>
      </c>
      <c r="L28" s="13">
        <v>5514528</v>
      </c>
      <c r="M28" s="13"/>
      <c r="N28" s="13"/>
      <c r="O28" s="13">
        <v>2156892</v>
      </c>
      <c r="P28" s="13"/>
      <c r="Q28" s="13">
        <v>76507.199999999997</v>
      </c>
      <c r="R28" s="13"/>
      <c r="S28" s="13">
        <v>78240</v>
      </c>
      <c r="T28" s="13">
        <v>5094</v>
      </c>
      <c r="U28" s="13">
        <v>39120</v>
      </c>
    </row>
    <row r="29" spans="1:21" x14ac:dyDescent="0.25">
      <c r="A29" s="2" t="s">
        <v>21</v>
      </c>
      <c r="B29" s="2">
        <v>60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3">
        <v>467544</v>
      </c>
      <c r="J29" s="13"/>
      <c r="K29" s="13"/>
      <c r="L29" s="13"/>
      <c r="M29" s="13"/>
      <c r="N29" s="13"/>
      <c r="O29" s="13">
        <v>5267662.4000000004</v>
      </c>
      <c r="P29" s="13">
        <v>3085790.4</v>
      </c>
      <c r="Q29" s="13">
        <v>80040</v>
      </c>
      <c r="R29" s="13"/>
      <c r="S29" s="13">
        <v>60030</v>
      </c>
      <c r="T29" s="13">
        <v>20010</v>
      </c>
      <c r="U29" s="13">
        <v>36018</v>
      </c>
    </row>
    <row r="30" spans="1:21" x14ac:dyDescent="0.25">
      <c r="A30" s="2" t="s">
        <v>21</v>
      </c>
      <c r="B30" s="2">
        <v>60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3"/>
      <c r="J30" s="13">
        <v>241424.4</v>
      </c>
      <c r="K30" s="13">
        <v>206935.2</v>
      </c>
      <c r="L30" s="13">
        <v>5483782.7999999998</v>
      </c>
      <c r="M30" s="13"/>
      <c r="N30" s="13"/>
      <c r="O30" s="13">
        <v>1862416.8</v>
      </c>
      <c r="P30" s="13">
        <v>2138330.4</v>
      </c>
      <c r="Q30" s="13">
        <v>77216.399999999994</v>
      </c>
      <c r="R30" s="13">
        <v>34318.400000000001</v>
      </c>
      <c r="S30" s="13">
        <v>38608.199999999997</v>
      </c>
      <c r="T30" s="13"/>
      <c r="U30" s="13">
        <v>12869.4</v>
      </c>
    </row>
    <row r="31" spans="1:21" x14ac:dyDescent="0.25">
      <c r="A31" s="2" t="s">
        <v>21</v>
      </c>
      <c r="B31" s="2">
        <v>60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3"/>
      <c r="J31" s="13"/>
      <c r="K31" s="13"/>
      <c r="L31" s="13"/>
      <c r="M31" s="13"/>
      <c r="N31" s="13"/>
      <c r="O31" s="13"/>
      <c r="P31" s="13"/>
      <c r="Q31" s="13">
        <v>85285.2</v>
      </c>
      <c r="R31" s="13"/>
      <c r="S31" s="13">
        <v>73655.399999999994</v>
      </c>
      <c r="T31" s="13">
        <v>15506.4</v>
      </c>
      <c r="U31" s="13">
        <v>46519.199999999997</v>
      </c>
    </row>
    <row r="32" spans="1:21" x14ac:dyDescent="0.25">
      <c r="A32" s="2" t="s">
        <v>22</v>
      </c>
      <c r="B32" s="2">
        <v>7</v>
      </c>
      <c r="C32" s="4">
        <v>50000000</v>
      </c>
      <c r="D32" s="3">
        <v>0.5</v>
      </c>
      <c r="E32" s="3">
        <v>1</v>
      </c>
      <c r="F32" s="3">
        <v>0</v>
      </c>
      <c r="G32" s="3">
        <v>0.5</v>
      </c>
      <c r="H32" s="3">
        <v>0</v>
      </c>
      <c r="I32" s="6"/>
      <c r="J32" s="6"/>
      <c r="K32" s="6"/>
      <c r="L32" s="6"/>
      <c r="M32" s="6"/>
      <c r="N32" s="6"/>
      <c r="O32" s="6"/>
      <c r="P32" s="6"/>
      <c r="Q32" s="6"/>
      <c r="R32" s="6">
        <v>6080</v>
      </c>
      <c r="S32" s="6">
        <v>1195200</v>
      </c>
      <c r="T32" s="6"/>
      <c r="U32" s="6"/>
    </row>
    <row r="33" spans="1:21" x14ac:dyDescent="0.25">
      <c r="A33" s="2" t="s">
        <v>22</v>
      </c>
      <c r="B33" s="2">
        <v>7</v>
      </c>
      <c r="C33" s="4">
        <v>50000000</v>
      </c>
      <c r="D33" s="3">
        <v>1</v>
      </c>
      <c r="E33" s="3">
        <v>1</v>
      </c>
      <c r="F33" s="3">
        <v>0.5</v>
      </c>
      <c r="G33" s="3">
        <v>0.5</v>
      </c>
      <c r="H33" s="3">
        <v>0</v>
      </c>
      <c r="I33" s="6"/>
      <c r="J33" s="6"/>
      <c r="K33" s="6"/>
      <c r="L33" s="6"/>
      <c r="M33" s="6"/>
      <c r="N33" s="6"/>
      <c r="O33" s="6"/>
      <c r="P33" s="6"/>
      <c r="Q33" s="6"/>
      <c r="R33" s="6">
        <v>3718</v>
      </c>
      <c r="S33" s="6">
        <v>1245000</v>
      </c>
      <c r="T33" s="6"/>
      <c r="U33" s="6"/>
    </row>
    <row r="34" spans="1:21" x14ac:dyDescent="0.25">
      <c r="A34" s="2" t="s">
        <v>22</v>
      </c>
      <c r="B34" s="2">
        <v>7</v>
      </c>
      <c r="C34" s="4">
        <v>50000000</v>
      </c>
      <c r="D34" s="3">
        <v>1.5</v>
      </c>
      <c r="E34" s="3">
        <v>2</v>
      </c>
      <c r="F34" s="3">
        <v>0.5</v>
      </c>
      <c r="G34" s="3">
        <v>0.5</v>
      </c>
      <c r="H34" s="3"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1980000</v>
      </c>
      <c r="T34" s="6"/>
      <c r="U34" s="6"/>
    </row>
    <row r="35" spans="1:21" x14ac:dyDescent="0.25">
      <c r="A35" s="2" t="s">
        <v>22</v>
      </c>
      <c r="B35" s="2">
        <v>7</v>
      </c>
      <c r="C35" s="4">
        <v>50000000</v>
      </c>
      <c r="D35" s="3">
        <v>0.5</v>
      </c>
      <c r="E35" s="3">
        <v>2</v>
      </c>
      <c r="F35" s="3"/>
      <c r="G35" s="3"/>
      <c r="H35" s="3"/>
      <c r="I35" s="6"/>
      <c r="J35" s="6"/>
      <c r="K35" s="6"/>
      <c r="L35" s="6"/>
      <c r="M35" s="6"/>
      <c r="N35" s="6"/>
      <c r="O35" s="6"/>
      <c r="P35" s="6"/>
      <c r="Q35" s="6"/>
      <c r="R35" s="6">
        <v>8120</v>
      </c>
      <c r="S35" s="6">
        <v>381640</v>
      </c>
      <c r="T35" s="6"/>
      <c r="U35" s="6"/>
    </row>
    <row r="36" spans="1:21" x14ac:dyDescent="0.25">
      <c r="A36" s="2" t="s">
        <v>22</v>
      </c>
      <c r="B36" s="2">
        <v>7</v>
      </c>
      <c r="C36" s="4">
        <v>50000000</v>
      </c>
      <c r="D36" s="3">
        <v>0.5</v>
      </c>
      <c r="E36" s="3">
        <v>2</v>
      </c>
      <c r="F36" s="3"/>
      <c r="G36" s="3"/>
      <c r="H36" s="3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1204800</v>
      </c>
      <c r="T36" s="6"/>
      <c r="U36" s="6"/>
    </row>
    <row r="37" spans="1:21" x14ac:dyDescent="0.25">
      <c r="A37" s="2" t="s">
        <v>22</v>
      </c>
      <c r="B37" s="2">
        <v>7</v>
      </c>
      <c r="C37" s="4">
        <v>50000000</v>
      </c>
      <c r="D37" s="3">
        <v>0.5</v>
      </c>
      <c r="E37" s="3">
        <v>1.5</v>
      </c>
      <c r="F37" s="3"/>
      <c r="G37" s="3"/>
      <c r="H37" s="3"/>
      <c r="I37" s="6"/>
      <c r="J37" s="6"/>
      <c r="K37" s="6"/>
      <c r="L37" s="6"/>
      <c r="M37" s="6"/>
      <c r="N37" s="6"/>
      <c r="O37" s="6"/>
      <c r="P37" s="6"/>
      <c r="Q37" s="6"/>
      <c r="R37" s="6">
        <v>8352</v>
      </c>
      <c r="S37" s="6">
        <v>1580250</v>
      </c>
      <c r="T37" s="6"/>
      <c r="U37" s="6"/>
    </row>
    <row r="38" spans="1:21" x14ac:dyDescent="0.25">
      <c r="A38" s="2" t="s">
        <v>22</v>
      </c>
      <c r="B38" s="2">
        <v>14</v>
      </c>
      <c r="C38" s="4">
        <v>50000000</v>
      </c>
      <c r="D38" s="3">
        <v>2</v>
      </c>
      <c r="E38" s="3">
        <v>2</v>
      </c>
      <c r="F38" s="3">
        <v>1</v>
      </c>
      <c r="G38" s="3">
        <v>0.5</v>
      </c>
      <c r="H38" s="3">
        <v>0</v>
      </c>
      <c r="I38" s="8"/>
      <c r="J38" s="8">
        <v>61746</v>
      </c>
      <c r="K38" s="8">
        <v>568063.19999999995</v>
      </c>
      <c r="L38" s="8"/>
      <c r="M38" s="8">
        <v>351952.2</v>
      </c>
      <c r="N38" s="8">
        <v>2605681.2000000002</v>
      </c>
      <c r="O38" s="8">
        <v>1099078.8</v>
      </c>
      <c r="P38" s="8">
        <v>228460.2</v>
      </c>
      <c r="Q38" s="8"/>
      <c r="R38" s="8"/>
      <c r="S38" s="8">
        <v>2073170</v>
      </c>
      <c r="T38" s="8">
        <v>75680</v>
      </c>
      <c r="U38" s="8">
        <v>302720</v>
      </c>
    </row>
    <row r="39" spans="1:21" x14ac:dyDescent="0.25">
      <c r="A39" s="2" t="s">
        <v>22</v>
      </c>
      <c r="B39" s="2">
        <v>14</v>
      </c>
      <c r="C39" s="4">
        <v>50000000</v>
      </c>
      <c r="D39" s="3">
        <v>2.5</v>
      </c>
      <c r="E39" s="3">
        <v>2.5</v>
      </c>
      <c r="F39" s="3">
        <v>1.5</v>
      </c>
      <c r="G39" s="3">
        <v>0.5</v>
      </c>
      <c r="H39" s="3">
        <v>0</v>
      </c>
      <c r="I39" s="8"/>
      <c r="J39" s="8">
        <v>58368</v>
      </c>
      <c r="K39" s="8">
        <v>403712</v>
      </c>
      <c r="L39" s="8"/>
      <c r="M39" s="8">
        <v>145920</v>
      </c>
      <c r="N39" s="8">
        <v>2305536</v>
      </c>
      <c r="O39" s="8"/>
      <c r="P39" s="8">
        <v>126464</v>
      </c>
      <c r="Q39" s="8"/>
      <c r="R39" s="8">
        <v>18381</v>
      </c>
      <c r="S39" s="8">
        <v>2232560</v>
      </c>
      <c r="T39" s="8">
        <v>65300</v>
      </c>
      <c r="U39" s="8">
        <v>391800</v>
      </c>
    </row>
    <row r="40" spans="1:21" x14ac:dyDescent="0.25">
      <c r="A40" s="2" t="s">
        <v>22</v>
      </c>
      <c r="B40" s="2">
        <v>14</v>
      </c>
      <c r="C40" s="4">
        <v>50000000</v>
      </c>
      <c r="D40" s="3">
        <v>2</v>
      </c>
      <c r="E40" s="3">
        <v>2</v>
      </c>
      <c r="F40" s="3">
        <v>1</v>
      </c>
      <c r="G40" s="3">
        <v>0.5</v>
      </c>
      <c r="H40" s="3">
        <v>0</v>
      </c>
      <c r="I40" s="8">
        <v>1217907</v>
      </c>
      <c r="J40" s="8"/>
      <c r="K40" s="8"/>
      <c r="L40" s="8"/>
      <c r="M40" s="8">
        <v>278910</v>
      </c>
      <c r="N40" s="8">
        <v>4313808</v>
      </c>
      <c r="O40" s="8"/>
      <c r="P40" s="8"/>
      <c r="Q40" s="8"/>
      <c r="R40" s="8">
        <v>11869</v>
      </c>
      <c r="S40" s="8">
        <v>3983300</v>
      </c>
      <c r="T40" s="8">
        <v>27363</v>
      </c>
      <c r="U40" s="8">
        <v>68407.5</v>
      </c>
    </row>
    <row r="41" spans="1:21" x14ac:dyDescent="0.25">
      <c r="A41" s="2" t="s">
        <v>22</v>
      </c>
      <c r="B41" s="2">
        <v>14</v>
      </c>
      <c r="C41" s="4">
        <v>50000000</v>
      </c>
      <c r="D41" s="3">
        <v>2</v>
      </c>
      <c r="E41" s="3">
        <v>2</v>
      </c>
      <c r="F41" s="3">
        <v>1</v>
      </c>
      <c r="G41" s="3">
        <v>0.5</v>
      </c>
      <c r="H41" s="3">
        <v>0</v>
      </c>
      <c r="I41" s="8"/>
      <c r="J41" s="8"/>
      <c r="K41" s="8">
        <v>486513.3</v>
      </c>
      <c r="L41" s="8"/>
      <c r="M41" s="8">
        <v>308353.5</v>
      </c>
      <c r="N41" s="8">
        <v>3206876.4</v>
      </c>
      <c r="O41" s="8">
        <v>1959757.8</v>
      </c>
      <c r="P41" s="8">
        <v>308353.5</v>
      </c>
      <c r="Q41" s="8">
        <v>91949</v>
      </c>
      <c r="R41" s="8">
        <v>11132</v>
      </c>
      <c r="S41" s="8">
        <v>1010955</v>
      </c>
      <c r="T41" s="8">
        <v>14512.5</v>
      </c>
      <c r="U41" s="8">
        <v>24187.5</v>
      </c>
    </row>
    <row r="42" spans="1:21" x14ac:dyDescent="0.25">
      <c r="A42" s="2" t="s">
        <v>22</v>
      </c>
      <c r="B42" s="2">
        <v>14</v>
      </c>
      <c r="C42" s="4">
        <v>50000000</v>
      </c>
      <c r="D42" s="3">
        <v>2</v>
      </c>
      <c r="E42" s="3">
        <v>2</v>
      </c>
      <c r="F42" s="3">
        <v>1</v>
      </c>
      <c r="G42" s="3">
        <v>0.5</v>
      </c>
      <c r="H42" s="3">
        <v>0</v>
      </c>
      <c r="I42" s="8"/>
      <c r="J42" s="8"/>
      <c r="K42" s="8"/>
      <c r="L42" s="8"/>
      <c r="M42" s="8"/>
      <c r="N42" s="8"/>
      <c r="O42" s="8"/>
      <c r="P42" s="8"/>
      <c r="Q42" s="8"/>
      <c r="R42" s="8">
        <v>13104</v>
      </c>
      <c r="S42" s="8"/>
      <c r="T42" s="8">
        <v>14454</v>
      </c>
      <c r="U42" s="8">
        <v>21681</v>
      </c>
    </row>
    <row r="43" spans="1:21" x14ac:dyDescent="0.25">
      <c r="A43" s="2" t="s">
        <v>22</v>
      </c>
      <c r="B43" s="2">
        <v>14</v>
      </c>
      <c r="C43" s="4">
        <v>50000000</v>
      </c>
      <c r="D43" s="3">
        <v>2.5</v>
      </c>
      <c r="E43" s="3">
        <v>2.5</v>
      </c>
      <c r="F43" s="3">
        <v>1</v>
      </c>
      <c r="G43" s="3">
        <v>0.5</v>
      </c>
      <c r="H43" s="3">
        <v>0</v>
      </c>
      <c r="I43" s="8"/>
      <c r="J43" s="8"/>
      <c r="K43" s="8"/>
      <c r="L43" s="8"/>
      <c r="M43" s="8"/>
      <c r="N43" s="8"/>
      <c r="O43" s="8"/>
      <c r="P43" s="8"/>
      <c r="Q43" s="8">
        <v>97911</v>
      </c>
      <c r="R43" s="8">
        <v>17052.5</v>
      </c>
      <c r="S43" s="8"/>
      <c r="T43" s="8">
        <v>119367.5</v>
      </c>
      <c r="U43" s="8">
        <v>187577.5</v>
      </c>
    </row>
    <row r="44" spans="1:21" x14ac:dyDescent="0.25">
      <c r="A44" s="2" t="s">
        <v>22</v>
      </c>
      <c r="B44" s="2">
        <v>14</v>
      </c>
      <c r="C44" s="4">
        <v>50000000</v>
      </c>
      <c r="D44" s="3">
        <v>2</v>
      </c>
      <c r="E44" s="3">
        <v>2</v>
      </c>
      <c r="F44" s="3">
        <v>1</v>
      </c>
      <c r="G44" s="3">
        <v>0.5</v>
      </c>
      <c r="H44" s="3">
        <v>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1227780</v>
      </c>
      <c r="T44" s="8">
        <v>26505</v>
      </c>
      <c r="U44" s="8">
        <v>212040</v>
      </c>
    </row>
    <row r="45" spans="1:21" x14ac:dyDescent="0.25">
      <c r="A45" s="2" t="s">
        <v>22</v>
      </c>
      <c r="B45" s="2">
        <v>14</v>
      </c>
      <c r="C45" s="4">
        <v>50000000</v>
      </c>
      <c r="D45" s="3">
        <v>2</v>
      </c>
      <c r="E45" s="3">
        <v>2</v>
      </c>
      <c r="F45" s="3">
        <v>0.5</v>
      </c>
      <c r="G45" s="3">
        <v>0.5</v>
      </c>
      <c r="H45" s="3">
        <v>0</v>
      </c>
      <c r="I45" s="8"/>
      <c r="J45" s="8"/>
      <c r="K45" s="8"/>
      <c r="L45" s="8"/>
      <c r="M45" s="8"/>
      <c r="N45" s="8"/>
      <c r="O45" s="8"/>
      <c r="P45" s="8"/>
      <c r="Q45" s="8">
        <v>54000</v>
      </c>
      <c r="R45" s="8">
        <v>15170</v>
      </c>
      <c r="S45" s="8">
        <v>1404765</v>
      </c>
      <c r="T45" s="8">
        <v>45510</v>
      </c>
      <c r="U45" s="8">
        <v>106190</v>
      </c>
    </row>
    <row r="46" spans="1:21" x14ac:dyDescent="0.25">
      <c r="A46" s="2" t="s">
        <v>22</v>
      </c>
      <c r="B46" s="2">
        <v>14</v>
      </c>
      <c r="C46" s="4">
        <v>50000000</v>
      </c>
      <c r="D46" s="3">
        <v>2</v>
      </c>
      <c r="E46" s="3">
        <v>2</v>
      </c>
      <c r="F46" s="3">
        <v>1</v>
      </c>
      <c r="G46" s="3">
        <v>0.5</v>
      </c>
      <c r="H46" s="3">
        <v>0</v>
      </c>
      <c r="I46" s="8"/>
      <c r="J46" s="8"/>
      <c r="K46" s="8">
        <v>421389.8</v>
      </c>
      <c r="L46" s="8">
        <v>301891.20000000001</v>
      </c>
      <c r="M46" s="8">
        <v>132077.4</v>
      </c>
      <c r="N46" s="8">
        <v>2880545.2</v>
      </c>
      <c r="O46" s="8">
        <v>1377378.6</v>
      </c>
      <c r="P46" s="8">
        <v>352206.4</v>
      </c>
      <c r="Q46" s="8"/>
      <c r="R46" s="8"/>
      <c r="S46" s="8"/>
      <c r="T46" s="8">
        <v>127600</v>
      </c>
      <c r="U46" s="8">
        <v>319000</v>
      </c>
    </row>
    <row r="47" spans="1:21" x14ac:dyDescent="0.25">
      <c r="A47" s="2" t="s">
        <v>22</v>
      </c>
      <c r="B47" s="2">
        <v>14</v>
      </c>
      <c r="C47" s="4">
        <v>50000000</v>
      </c>
      <c r="D47" s="3">
        <v>1.5</v>
      </c>
      <c r="E47" s="3">
        <v>1.5</v>
      </c>
      <c r="F47" s="3">
        <v>1</v>
      </c>
      <c r="G47" s="3">
        <v>0.5</v>
      </c>
      <c r="H47" s="3">
        <v>0</v>
      </c>
      <c r="I47" s="8"/>
      <c r="J47" s="8">
        <v>47968</v>
      </c>
      <c r="K47" s="8"/>
      <c r="L47" s="8">
        <v>425716</v>
      </c>
      <c r="M47" s="8">
        <v>209860</v>
      </c>
      <c r="N47" s="8">
        <v>2440372</v>
      </c>
      <c r="O47" s="8">
        <v>1067288</v>
      </c>
      <c r="P47" s="8"/>
      <c r="Q47" s="8"/>
      <c r="R47" s="8"/>
      <c r="S47" s="8">
        <v>1020800</v>
      </c>
      <c r="T47" s="8">
        <v>128400</v>
      </c>
      <c r="U47" s="8">
        <v>256800</v>
      </c>
    </row>
    <row r="48" spans="1:21" x14ac:dyDescent="0.25">
      <c r="A48" s="2" t="s">
        <v>22</v>
      </c>
      <c r="B48" s="2">
        <v>14</v>
      </c>
      <c r="C48" s="4">
        <v>50000000</v>
      </c>
      <c r="D48" s="3">
        <v>2</v>
      </c>
      <c r="E48" s="3">
        <v>2</v>
      </c>
      <c r="F48" s="3">
        <v>1.5</v>
      </c>
      <c r="G48" s="3">
        <v>0.5</v>
      </c>
      <c r="H48" s="3">
        <v>0</v>
      </c>
      <c r="I48" s="8">
        <v>311832</v>
      </c>
      <c r="J48" s="8">
        <v>43920</v>
      </c>
      <c r="K48" s="8"/>
      <c r="L48" s="8"/>
      <c r="M48" s="8">
        <v>188856</v>
      </c>
      <c r="N48" s="8">
        <v>1849032</v>
      </c>
      <c r="O48" s="8"/>
      <c r="P48" s="8">
        <v>228384</v>
      </c>
      <c r="Q48" s="8"/>
      <c r="R48" s="8"/>
      <c r="S48" s="8">
        <v>1797600</v>
      </c>
      <c r="T48" s="8">
        <v>24300</v>
      </c>
      <c r="U48" s="8">
        <v>97200</v>
      </c>
    </row>
    <row r="49" spans="1:21" x14ac:dyDescent="0.25">
      <c r="A49" s="2" t="s">
        <v>22</v>
      </c>
      <c r="B49" s="2">
        <v>14</v>
      </c>
      <c r="C49" s="4">
        <v>50000000</v>
      </c>
      <c r="D49" s="3">
        <v>2.5</v>
      </c>
      <c r="E49" s="3">
        <v>2.5</v>
      </c>
      <c r="F49" s="3">
        <v>0.5</v>
      </c>
      <c r="G49" s="3">
        <v>0.5</v>
      </c>
      <c r="H49" s="3">
        <v>0</v>
      </c>
      <c r="I49" s="8">
        <v>196650</v>
      </c>
      <c r="J49" s="8"/>
      <c r="K49" s="8">
        <v>312075</v>
      </c>
      <c r="L49" s="8">
        <v>444600</v>
      </c>
      <c r="M49" s="8">
        <v>153900</v>
      </c>
      <c r="N49" s="8">
        <v>1577475</v>
      </c>
      <c r="O49" s="8"/>
      <c r="P49" s="8"/>
      <c r="Q49" s="8"/>
      <c r="R49" s="8"/>
      <c r="S49" s="8">
        <v>1093500</v>
      </c>
      <c r="T49" s="8">
        <v>44110</v>
      </c>
      <c r="U49" s="8">
        <v>176440</v>
      </c>
    </row>
    <row r="50" spans="1:21" x14ac:dyDescent="0.25">
      <c r="A50" s="2" t="s">
        <v>22</v>
      </c>
      <c r="B50" s="2">
        <v>30</v>
      </c>
      <c r="C50" s="4">
        <v>50000000</v>
      </c>
      <c r="D50" s="3">
        <v>0</v>
      </c>
      <c r="E50" s="3">
        <v>0.5</v>
      </c>
      <c r="F50" s="3">
        <v>0.5</v>
      </c>
      <c r="G50" s="3">
        <v>0.5</v>
      </c>
      <c r="H50" s="3">
        <v>0</v>
      </c>
      <c r="I50" s="7"/>
      <c r="J50" s="7">
        <v>201863.2</v>
      </c>
      <c r="K50" s="7">
        <v>1398623.6</v>
      </c>
      <c r="L50" s="7"/>
      <c r="M50" s="7"/>
      <c r="N50" s="7">
        <v>6070314.7999999998</v>
      </c>
      <c r="O50" s="7">
        <v>2580965.2000000002</v>
      </c>
      <c r="P50" s="7">
        <v>821871.6</v>
      </c>
      <c r="Q50" s="7">
        <v>10500</v>
      </c>
      <c r="R50" s="7"/>
      <c r="S50" s="7"/>
      <c r="T50" s="7">
        <v>10500</v>
      </c>
      <c r="U50" s="7">
        <v>21000</v>
      </c>
    </row>
    <row r="51" spans="1:21" x14ac:dyDescent="0.25">
      <c r="A51" s="2" t="s">
        <v>22</v>
      </c>
      <c r="B51" s="2">
        <v>30</v>
      </c>
      <c r="C51" s="4">
        <v>50000000</v>
      </c>
      <c r="D51" s="3">
        <v>1</v>
      </c>
      <c r="E51" s="3">
        <v>1</v>
      </c>
      <c r="F51" s="3">
        <v>0.5</v>
      </c>
      <c r="G51" s="3">
        <v>0.5</v>
      </c>
      <c r="H51" s="3">
        <v>0</v>
      </c>
      <c r="I51" s="7">
        <v>350856</v>
      </c>
      <c r="J51" s="7">
        <v>214412</v>
      </c>
      <c r="K51" s="7"/>
      <c r="L51" s="7">
        <v>136444</v>
      </c>
      <c r="M51" s="7"/>
      <c r="N51" s="7">
        <v>8537496</v>
      </c>
      <c r="O51" s="7">
        <v>3372116</v>
      </c>
      <c r="P51" s="7">
        <v>448316</v>
      </c>
      <c r="Q51" s="7">
        <v>10700</v>
      </c>
      <c r="R51" s="7">
        <v>40480</v>
      </c>
      <c r="S51" s="7"/>
      <c r="T51" s="7">
        <v>20240</v>
      </c>
      <c r="U51" s="7">
        <v>60720</v>
      </c>
    </row>
    <row r="52" spans="1:21" x14ac:dyDescent="0.25">
      <c r="A52" s="2" t="s">
        <v>22</v>
      </c>
      <c r="B52" s="2">
        <v>30</v>
      </c>
      <c r="C52" s="4">
        <v>50000000</v>
      </c>
      <c r="D52" s="3">
        <v>1</v>
      </c>
      <c r="E52" s="3">
        <v>0.5</v>
      </c>
      <c r="F52" s="3">
        <v>0.5</v>
      </c>
      <c r="G52" s="3">
        <v>0.5</v>
      </c>
      <c r="H52" s="3">
        <v>0</v>
      </c>
      <c r="I52" s="7"/>
      <c r="J52" s="7"/>
      <c r="K52" s="7"/>
      <c r="L52" s="7">
        <v>183909.6</v>
      </c>
      <c r="M52" s="7"/>
      <c r="N52" s="7">
        <v>5648652</v>
      </c>
      <c r="O52" s="7">
        <v>1642050</v>
      </c>
      <c r="P52" s="7"/>
      <c r="Q52" s="7">
        <v>14400</v>
      </c>
      <c r="R52" s="7"/>
      <c r="S52" s="7">
        <v>949410</v>
      </c>
      <c r="T52" s="7">
        <v>0</v>
      </c>
      <c r="U52" s="7">
        <v>56175</v>
      </c>
    </row>
    <row r="53" spans="1:21" x14ac:dyDescent="0.25">
      <c r="A53" s="2" t="s">
        <v>22</v>
      </c>
      <c r="B53" s="2">
        <v>30</v>
      </c>
      <c r="C53" s="4">
        <v>50000000</v>
      </c>
      <c r="D53" s="3">
        <v>1</v>
      </c>
      <c r="E53" s="3">
        <v>1</v>
      </c>
      <c r="F53" s="3">
        <v>1</v>
      </c>
      <c r="G53" s="3">
        <v>0.5</v>
      </c>
      <c r="H53" s="3">
        <v>0</v>
      </c>
      <c r="I53" s="7"/>
      <c r="J53" s="7"/>
      <c r="K53" s="7">
        <v>964232</v>
      </c>
      <c r="L53" s="7">
        <v>349534.1</v>
      </c>
      <c r="M53" s="7"/>
      <c r="N53" s="7">
        <v>4616260.7</v>
      </c>
      <c r="O53" s="7">
        <v>3555605.5</v>
      </c>
      <c r="P53" s="7"/>
      <c r="Q53" s="7"/>
      <c r="R53" s="7">
        <v>28710</v>
      </c>
      <c r="S53" s="7"/>
      <c r="T53" s="7">
        <v>0</v>
      </c>
      <c r="U53" s="7">
        <v>10100</v>
      </c>
    </row>
    <row r="54" spans="1:21" x14ac:dyDescent="0.25">
      <c r="A54" s="2" t="s">
        <v>22</v>
      </c>
      <c r="B54" s="2">
        <v>30</v>
      </c>
      <c r="C54" s="4">
        <v>50000000</v>
      </c>
      <c r="D54" s="3">
        <v>1.5</v>
      </c>
      <c r="E54" s="3">
        <v>0.5</v>
      </c>
      <c r="F54" s="3">
        <v>0.5</v>
      </c>
      <c r="G54" s="3">
        <v>0.5</v>
      </c>
      <c r="H54" s="3">
        <v>0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>
        <v>947430</v>
      </c>
      <c r="T54" s="7">
        <v>23415</v>
      </c>
      <c r="U54" s="7">
        <v>46830</v>
      </c>
    </row>
    <row r="55" spans="1:21" x14ac:dyDescent="0.25">
      <c r="A55" s="2" t="s">
        <v>22</v>
      </c>
      <c r="B55" s="2">
        <v>30</v>
      </c>
      <c r="C55" s="4">
        <v>50000000</v>
      </c>
      <c r="D55" s="3">
        <v>2</v>
      </c>
      <c r="E55" s="3">
        <v>0.5</v>
      </c>
      <c r="F55" s="3">
        <v>0.5</v>
      </c>
      <c r="G55" s="3">
        <v>0.5</v>
      </c>
      <c r="H55" s="3">
        <v>0</v>
      </c>
      <c r="I55" s="7"/>
      <c r="J55" s="7"/>
      <c r="K55" s="7"/>
      <c r="L55" s="7"/>
      <c r="M55" s="7"/>
      <c r="N55" s="7"/>
      <c r="O55" s="7"/>
      <c r="P55" s="7"/>
      <c r="Q55" s="7">
        <v>14800</v>
      </c>
      <c r="R55" s="7">
        <v>21400</v>
      </c>
      <c r="S55" s="7">
        <v>772695</v>
      </c>
      <c r="T55" s="7">
        <v>42800</v>
      </c>
      <c r="U55" s="7">
        <v>107000</v>
      </c>
    </row>
    <row r="56" spans="1:21" x14ac:dyDescent="0.25">
      <c r="A56" s="2" t="s">
        <v>22</v>
      </c>
      <c r="B56" s="2">
        <v>30</v>
      </c>
      <c r="C56" s="4">
        <v>50000000</v>
      </c>
      <c r="D56" s="3">
        <v>0.5</v>
      </c>
      <c r="E56" s="3">
        <v>1</v>
      </c>
      <c r="F56" s="3">
        <v>0.5</v>
      </c>
      <c r="G56" s="3">
        <v>0.5</v>
      </c>
      <c r="H56" s="3">
        <v>0</v>
      </c>
      <c r="I56" s="7"/>
      <c r="J56" s="7">
        <v>309072</v>
      </c>
      <c r="K56" s="7">
        <v>1751408</v>
      </c>
      <c r="L56" s="7"/>
      <c r="M56" s="7">
        <v>1377946</v>
      </c>
      <c r="N56" s="7">
        <v>6477634</v>
      </c>
      <c r="O56" s="7"/>
      <c r="P56" s="7"/>
      <c r="Q56" s="7">
        <v>23415</v>
      </c>
      <c r="R56" s="7"/>
      <c r="S56" s="7">
        <v>831810</v>
      </c>
      <c r="T56" s="7">
        <v>3093.5</v>
      </c>
      <c r="U56" s="7">
        <v>12374</v>
      </c>
    </row>
    <row r="57" spans="1:21" x14ac:dyDescent="0.25">
      <c r="A57" s="2" t="s">
        <v>22</v>
      </c>
      <c r="B57" s="2">
        <v>30</v>
      </c>
      <c r="C57" s="4">
        <v>50000000</v>
      </c>
      <c r="D57" s="3">
        <v>2</v>
      </c>
      <c r="E57" s="3">
        <v>1.5</v>
      </c>
      <c r="F57" s="3">
        <v>1</v>
      </c>
      <c r="G57" s="3">
        <v>0.5</v>
      </c>
      <c r="H57" s="3">
        <v>0</v>
      </c>
      <c r="I57" s="7"/>
      <c r="J57" s="7"/>
      <c r="K57" s="7">
        <v>1503108</v>
      </c>
      <c r="L57" s="7"/>
      <c r="M57" s="7">
        <v>1048680</v>
      </c>
      <c r="N57" s="7">
        <v>3845160</v>
      </c>
      <c r="O57" s="7">
        <v>2272140</v>
      </c>
      <c r="P57" s="7"/>
      <c r="Q57" s="7">
        <v>21400</v>
      </c>
      <c r="R57" s="7">
        <v>28770</v>
      </c>
      <c r="S57" s="7"/>
      <c r="T57" s="7">
        <v>5100</v>
      </c>
      <c r="U57" s="7">
        <v>12750</v>
      </c>
    </row>
    <row r="58" spans="1:21" x14ac:dyDescent="0.25">
      <c r="A58" s="2" t="s">
        <v>22</v>
      </c>
      <c r="B58" s="2">
        <v>30</v>
      </c>
      <c r="C58" s="4">
        <v>50000000</v>
      </c>
      <c r="D58" s="3">
        <v>1</v>
      </c>
      <c r="E58" s="3">
        <v>1</v>
      </c>
      <c r="F58" s="3">
        <v>0.5</v>
      </c>
      <c r="G58" s="3">
        <v>0.5</v>
      </c>
      <c r="H58" s="3">
        <v>0</v>
      </c>
      <c r="I58" s="7">
        <v>307230</v>
      </c>
      <c r="J58" s="7">
        <v>279300</v>
      </c>
      <c r="K58" s="7">
        <v>1759590</v>
      </c>
      <c r="L58" s="7"/>
      <c r="M58" s="7">
        <v>1019445</v>
      </c>
      <c r="N58" s="7">
        <v>6395970</v>
      </c>
      <c r="O58" s="7"/>
      <c r="P58" s="7">
        <v>796005</v>
      </c>
      <c r="Q58" s="7">
        <v>24700</v>
      </c>
      <c r="R58" s="7">
        <v>44000</v>
      </c>
      <c r="S58" s="7">
        <v>96900</v>
      </c>
      <c r="T58" s="7">
        <v>4510</v>
      </c>
      <c r="U58" s="7">
        <v>27060</v>
      </c>
    </row>
    <row r="59" spans="1:21" x14ac:dyDescent="0.25">
      <c r="A59" s="2" t="s">
        <v>22</v>
      </c>
      <c r="B59" s="2">
        <v>30</v>
      </c>
      <c r="C59" s="4">
        <v>50000000</v>
      </c>
      <c r="D59" s="3">
        <v>1</v>
      </c>
      <c r="E59" s="3">
        <v>1</v>
      </c>
      <c r="F59" s="3">
        <v>0.5</v>
      </c>
      <c r="G59" s="3">
        <v>0.5</v>
      </c>
      <c r="H59" s="3">
        <v>0</v>
      </c>
      <c r="I59" s="7">
        <v>538512</v>
      </c>
      <c r="J59" s="7">
        <v>296181.59999999998</v>
      </c>
      <c r="K59" s="7">
        <v>915470.4</v>
      </c>
      <c r="L59" s="7">
        <v>457735.2</v>
      </c>
      <c r="M59" s="7"/>
      <c r="N59" s="7">
        <v>5600524.7999999998</v>
      </c>
      <c r="O59" s="7">
        <v>3177220.8</v>
      </c>
      <c r="P59" s="7"/>
      <c r="Q59" s="7"/>
      <c r="R59" s="7"/>
      <c r="S59" s="7"/>
      <c r="T59" s="7">
        <v>4890</v>
      </c>
      <c r="U59" s="7">
        <v>14670</v>
      </c>
    </row>
    <row r="60" spans="1:21" x14ac:dyDescent="0.25">
      <c r="A60" s="2" t="s">
        <v>22</v>
      </c>
      <c r="B60" s="2">
        <v>60</v>
      </c>
      <c r="C60" s="4">
        <v>50000000</v>
      </c>
      <c r="D60" s="3"/>
      <c r="E60" s="3"/>
      <c r="F60" s="3">
        <v>1</v>
      </c>
      <c r="G60" s="3">
        <v>0.5</v>
      </c>
      <c r="H60" s="3">
        <v>0</v>
      </c>
      <c r="I60" s="9"/>
      <c r="J60" s="9"/>
      <c r="K60" s="9"/>
      <c r="L60" s="9">
        <v>6025344</v>
      </c>
      <c r="M60" s="9"/>
      <c r="N60" s="9"/>
      <c r="O60" s="9"/>
      <c r="P60" s="9">
        <v>2185664</v>
      </c>
      <c r="Q60" s="9"/>
      <c r="R60" s="9"/>
      <c r="S60" s="9"/>
      <c r="T60" s="9">
        <v>11854.8</v>
      </c>
      <c r="U60" s="9">
        <v>26673.3</v>
      </c>
    </row>
    <row r="61" spans="1:21" x14ac:dyDescent="0.25">
      <c r="A61" s="2" t="s">
        <v>22</v>
      </c>
      <c r="B61" s="2">
        <v>60</v>
      </c>
      <c r="C61" s="4">
        <v>50000000</v>
      </c>
      <c r="D61" s="3"/>
      <c r="E61" s="3"/>
      <c r="F61" s="3">
        <v>1.5</v>
      </c>
      <c r="G61" s="3">
        <v>0.5</v>
      </c>
      <c r="H61" s="3">
        <v>0</v>
      </c>
      <c r="I61" s="9"/>
      <c r="J61" s="9"/>
      <c r="K61" s="9"/>
      <c r="L61" s="9">
        <v>4139460</v>
      </c>
      <c r="M61" s="9"/>
      <c r="N61" s="9"/>
      <c r="O61" s="9"/>
      <c r="P61" s="9">
        <v>1341756</v>
      </c>
      <c r="Q61" s="9">
        <v>334042.8</v>
      </c>
      <c r="R61" s="9">
        <v>237346.2</v>
      </c>
      <c r="S61" s="9">
        <v>184602.6</v>
      </c>
      <c r="T61" s="9">
        <v>307671</v>
      </c>
      <c r="U61" s="9">
        <v>509854.8</v>
      </c>
    </row>
    <row r="62" spans="1:21" x14ac:dyDescent="0.25">
      <c r="A62" s="2" t="s">
        <v>22</v>
      </c>
      <c r="B62" s="2">
        <v>60</v>
      </c>
      <c r="C62" s="4">
        <v>50000000</v>
      </c>
      <c r="D62" s="3"/>
      <c r="E62" s="3"/>
      <c r="F62" s="3">
        <v>1.5</v>
      </c>
      <c r="G62" s="3">
        <v>0.5</v>
      </c>
      <c r="H62" s="3">
        <v>0</v>
      </c>
      <c r="I62" s="9"/>
      <c r="J62" s="9">
        <v>96408</v>
      </c>
      <c r="K62" s="9"/>
      <c r="L62" s="9">
        <v>3117192</v>
      </c>
      <c r="M62" s="9"/>
      <c r="N62" s="9"/>
      <c r="O62" s="9"/>
      <c r="P62" s="9">
        <v>1221168</v>
      </c>
      <c r="Q62" s="9"/>
      <c r="R62" s="9">
        <v>243459</v>
      </c>
      <c r="S62" s="9"/>
      <c r="T62" s="9">
        <v>6858</v>
      </c>
      <c r="U62" s="9">
        <v>17145</v>
      </c>
    </row>
    <row r="63" spans="1:21" x14ac:dyDescent="0.25">
      <c r="A63" s="2" t="s">
        <v>22</v>
      </c>
      <c r="B63" s="2">
        <v>60</v>
      </c>
      <c r="C63" s="4">
        <v>50000000</v>
      </c>
      <c r="D63" s="3"/>
      <c r="E63" s="3"/>
      <c r="F63" s="3">
        <v>1</v>
      </c>
      <c r="G63" s="3">
        <v>0.5</v>
      </c>
      <c r="H63" s="3">
        <v>0</v>
      </c>
      <c r="I63" s="9">
        <v>1979964</v>
      </c>
      <c r="J63" s="9"/>
      <c r="K63" s="9">
        <v>1099980</v>
      </c>
      <c r="L63" s="9">
        <v>6453216</v>
      </c>
      <c r="M63" s="9">
        <v>11476458</v>
      </c>
      <c r="N63" s="9"/>
      <c r="O63" s="9">
        <v>1539972</v>
      </c>
      <c r="P63" s="9">
        <v>1833300</v>
      </c>
      <c r="Q63" s="9"/>
      <c r="R63" s="9">
        <v>184107</v>
      </c>
      <c r="S63" s="9">
        <v>217581</v>
      </c>
      <c r="T63" s="9">
        <v>50211</v>
      </c>
      <c r="U63" s="9">
        <v>133896</v>
      </c>
    </row>
    <row r="64" spans="1:21" x14ac:dyDescent="0.25">
      <c r="A64" s="2" t="s">
        <v>22</v>
      </c>
      <c r="B64" s="2">
        <v>60</v>
      </c>
      <c r="C64" s="4">
        <v>50000000</v>
      </c>
      <c r="D64" s="3"/>
      <c r="E64" s="3"/>
      <c r="F64" s="3">
        <v>1.5</v>
      </c>
      <c r="G64" s="3">
        <v>0.5</v>
      </c>
      <c r="H64" s="3">
        <v>0</v>
      </c>
      <c r="I64" s="9"/>
      <c r="J64" s="9">
        <v>683514</v>
      </c>
      <c r="K64" s="9">
        <v>1101217</v>
      </c>
      <c r="L64" s="9">
        <v>4974463</v>
      </c>
      <c r="M64" s="9">
        <v>11467846</v>
      </c>
      <c r="N64" s="9"/>
      <c r="O64" s="9">
        <v>1518920</v>
      </c>
      <c r="P64" s="9">
        <v>4556760</v>
      </c>
      <c r="Q64" s="9">
        <v>255150</v>
      </c>
      <c r="R64" s="9"/>
      <c r="S64" s="9"/>
      <c r="T64" s="9">
        <v>595350</v>
      </c>
      <c r="U64" s="9">
        <v>874125</v>
      </c>
    </row>
    <row r="65" spans="1:21" x14ac:dyDescent="0.25">
      <c r="A65" s="2" t="s">
        <v>22</v>
      </c>
      <c r="B65" s="2">
        <v>60</v>
      </c>
      <c r="C65" s="4">
        <v>50000000</v>
      </c>
      <c r="D65" s="3"/>
      <c r="E65" s="3"/>
      <c r="F65" s="3">
        <v>1.5</v>
      </c>
      <c r="G65" s="3">
        <v>0.5</v>
      </c>
      <c r="H65" s="3">
        <v>0</v>
      </c>
      <c r="I65" s="9">
        <v>2528240</v>
      </c>
      <c r="J65" s="9">
        <v>371800</v>
      </c>
      <c r="K65" s="9">
        <v>966680</v>
      </c>
      <c r="L65" s="9">
        <v>4573140</v>
      </c>
      <c r="M65" s="9">
        <v>12566840</v>
      </c>
      <c r="N65" s="9"/>
      <c r="O65" s="9">
        <v>2044900</v>
      </c>
      <c r="P65" s="9">
        <v>4015440</v>
      </c>
      <c r="Q65" s="9">
        <v>332640</v>
      </c>
      <c r="R65" s="9"/>
      <c r="S65" s="9">
        <v>201960</v>
      </c>
      <c r="T65" s="9">
        <v>4590</v>
      </c>
      <c r="U65" s="9">
        <v>27540</v>
      </c>
    </row>
    <row r="66" spans="1:21" x14ac:dyDescent="0.25">
      <c r="A66" s="2" t="s">
        <v>22</v>
      </c>
      <c r="B66" s="2">
        <v>60</v>
      </c>
      <c r="C66" s="4">
        <v>50000000</v>
      </c>
      <c r="D66" s="3"/>
      <c r="E66" s="3"/>
      <c r="F66" s="3">
        <v>1</v>
      </c>
      <c r="G66" s="3">
        <v>0.5</v>
      </c>
      <c r="H66" s="3">
        <v>0</v>
      </c>
      <c r="I66" s="9">
        <v>3526096</v>
      </c>
      <c r="J66" s="9"/>
      <c r="K66" s="9"/>
      <c r="L66" s="9"/>
      <c r="M66" s="9">
        <v>16238600</v>
      </c>
      <c r="N66" s="9"/>
      <c r="O66" s="9">
        <v>1531068</v>
      </c>
      <c r="P66" s="9">
        <v>2690968</v>
      </c>
      <c r="Q66" s="9"/>
      <c r="R66" s="9">
        <v>111955.2</v>
      </c>
      <c r="S66" s="9"/>
      <c r="T66" s="9">
        <v>15539.4</v>
      </c>
      <c r="U66" s="9">
        <v>33668.699999999997</v>
      </c>
    </row>
    <row r="67" spans="1:21" x14ac:dyDescent="0.25">
      <c r="A67" s="2" t="s">
        <v>22</v>
      </c>
      <c r="B67" s="2">
        <v>60</v>
      </c>
      <c r="C67" s="4">
        <v>50000000</v>
      </c>
      <c r="D67" s="3"/>
      <c r="E67" s="3"/>
      <c r="F67" s="3">
        <v>1.5</v>
      </c>
      <c r="G67" s="3">
        <v>0</v>
      </c>
      <c r="H67" s="3">
        <v>0</v>
      </c>
      <c r="I67" s="9"/>
      <c r="J67" s="9"/>
      <c r="K67" s="9"/>
      <c r="L67" s="9"/>
      <c r="M67" s="9">
        <v>12233884</v>
      </c>
      <c r="N67" s="9"/>
      <c r="O67" s="9"/>
      <c r="P67" s="9">
        <v>982514</v>
      </c>
      <c r="Q67" s="9"/>
      <c r="R67" s="9"/>
      <c r="S67" s="9"/>
      <c r="T67" s="9">
        <v>21422.5</v>
      </c>
      <c r="U67" s="9">
        <v>47129.5</v>
      </c>
    </row>
  </sheetData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>
      <selection activeCell="F23" sqref="F23"/>
    </sheetView>
  </sheetViews>
  <sheetFormatPr defaultRowHeight="15" x14ac:dyDescent="0.25"/>
  <sheetData>
    <row r="2" spans="2:15" x14ac:dyDescent="0.25">
      <c r="C2" t="s">
        <v>17</v>
      </c>
      <c r="D2" t="s">
        <v>18</v>
      </c>
      <c r="E2" t="s">
        <v>16</v>
      </c>
      <c r="F2" t="s">
        <v>19</v>
      </c>
      <c r="G2" t="s">
        <v>20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2:15" x14ac:dyDescent="0.25">
      <c r="B3" t="s">
        <v>23</v>
      </c>
      <c r="C3" s="5">
        <f>AVERAGE(Sheet1!R2:R5)</f>
        <v>33962.5</v>
      </c>
      <c r="D3" s="5">
        <f>AVERAGE(Sheet1!S2:S5)</f>
        <v>100223</v>
      </c>
    </row>
    <row r="4" spans="2:15" x14ac:dyDescent="0.25">
      <c r="B4" t="s">
        <v>24</v>
      </c>
      <c r="C4" s="5">
        <f>AVERAGE(Sheet1!R6:R12)</f>
        <v>40796.666666666664</v>
      </c>
      <c r="D4" s="5">
        <f>AVERAGE(Sheet1!S6:S12)</f>
        <v>321063.375</v>
      </c>
      <c r="E4" s="5">
        <f>AVERAGE(Sheet1!Q6:Q12)</f>
        <v>175628.125</v>
      </c>
      <c r="F4" s="5">
        <f>AVERAGE(Sheet1!T6:T12)</f>
        <v>37808.5</v>
      </c>
      <c r="G4" s="5">
        <f>AVERAGE(Sheet1!U6:U12)</f>
        <v>72424.800000000003</v>
      </c>
      <c r="H4" s="5">
        <f>AVERAGE(Sheet1!I6:I12)</f>
        <v>794263.8666666667</v>
      </c>
      <c r="I4" s="5">
        <f>AVERAGE(Sheet1!J6:J12)</f>
        <v>42962.933333333334</v>
      </c>
      <c r="J4" s="5">
        <f>AVERAGE(Sheet1!K6:K12)</f>
        <v>884718.6</v>
      </c>
      <c r="K4" s="5">
        <f>AVERAGE(Sheet1!L6:L12)</f>
        <v>465913.2</v>
      </c>
      <c r="L4" s="5">
        <f>AVERAGE(Sheet1!M6:M12)</f>
        <v>160186.93333333332</v>
      </c>
      <c r="M4" s="5">
        <f>AVERAGE(Sheet1!N6:N12)</f>
        <v>2669239.1333333333</v>
      </c>
      <c r="N4" s="5">
        <f>AVERAGE(Sheet1!O6:O12)</f>
        <v>3023211.2333333329</v>
      </c>
      <c r="O4" s="5">
        <f>AVERAGE(Sheet1!P6:P12)</f>
        <v>622874.3666666667</v>
      </c>
    </row>
    <row r="5" spans="2:15" x14ac:dyDescent="0.25">
      <c r="B5" t="s">
        <v>25</v>
      </c>
      <c r="C5" s="5">
        <f>AVERAGE(Sheet1!R13:R24)</f>
        <v>27565.222222222223</v>
      </c>
      <c r="D5" s="5">
        <f>AVERAGE(Sheet1!S13:S24)</f>
        <v>515431.16666666669</v>
      </c>
      <c r="E5" s="5">
        <f>AVERAGE(Sheet1!Q13:Q24)</f>
        <v>16575.833333333332</v>
      </c>
      <c r="F5" s="5">
        <f>AVERAGE(Sheet1!T13:T24)</f>
        <v>23539.428571428572</v>
      </c>
      <c r="G5" s="5">
        <f>AVERAGE(Sheet1!U13:U24)</f>
        <v>50561.5</v>
      </c>
      <c r="H5" s="5">
        <f>AVERAGE(Sheet1!I13:I23)</f>
        <v>256773.77999999997</v>
      </c>
      <c r="I5" s="5">
        <f>AVERAGE(Sheet1!J14:J22)</f>
        <v>263628.33333333331</v>
      </c>
      <c r="J5" s="5">
        <f>AVERAGE(Sheet1!K13:K24)</f>
        <v>371008.8666666667</v>
      </c>
      <c r="K5" s="5">
        <f>AVERAGE(Sheet1!L13:L24)</f>
        <v>403460.3</v>
      </c>
      <c r="L5" s="5">
        <f>AVERAGE(Sheet1!M13:M24)</f>
        <v>435851.23333333334</v>
      </c>
      <c r="M5" s="5">
        <f>AVERAGE(Sheet1!N13:N24)</f>
        <v>4653864.0333333332</v>
      </c>
      <c r="N5" s="5">
        <f>AVERAGE(Sheet1!O13:O24)</f>
        <v>2374632.5333333332</v>
      </c>
      <c r="O5" s="5">
        <f>AVERAGE(Sheet1!P13:P24)</f>
        <v>204080.16666666666</v>
      </c>
    </row>
    <row r="6" spans="2:15" x14ac:dyDescent="0.25">
      <c r="B6" t="s">
        <v>26</v>
      </c>
      <c r="C6" s="5">
        <f>AVERAGE(Sheet1!R25:R31)</f>
        <v>63250.799999999996</v>
      </c>
      <c r="D6" s="5">
        <f>AVERAGE(Sheet1!S25:S31)</f>
        <v>55362.133333333339</v>
      </c>
      <c r="E6" s="5">
        <f>AVERAGE(Sheet1!Q25:Q31)</f>
        <v>72818.399999999994</v>
      </c>
      <c r="F6" s="5">
        <f>AVERAGE(Sheet1!T25:T31)</f>
        <v>17775.899999999998</v>
      </c>
      <c r="G6" s="5">
        <f>AVERAGE(Sheet1!U25:U31)</f>
        <v>41649.899999999994</v>
      </c>
      <c r="H6" s="5">
        <f>AVERAGE(Sheet1!I26:I30)</f>
        <v>446020</v>
      </c>
      <c r="I6" s="5">
        <f>AVERAGE(Sheet1!J25:J31)</f>
        <v>179718.80000000002</v>
      </c>
      <c r="J6" s="5">
        <f>AVERAGE(Sheet1!K25:K31)</f>
        <v>174966.39999999999</v>
      </c>
      <c r="K6" s="5">
        <f>AVERAGE(Sheet1!L25:L31)</f>
        <v>5230961.7</v>
      </c>
      <c r="L6" s="5"/>
      <c r="M6" s="5"/>
      <c r="N6" s="5">
        <f>AVERAGE(Sheet1!O25:O31)</f>
        <v>3005766.8000000003</v>
      </c>
      <c r="O6" s="5">
        <f>AVERAGE(Sheet1!P25:P31)</f>
        <v>3553916.96</v>
      </c>
    </row>
    <row r="7" spans="2:15" x14ac:dyDescent="0.25">
      <c r="B7" t="s">
        <v>27</v>
      </c>
      <c r="C7" s="5">
        <f>AVERAGE(Sheet1!R32:R37)</f>
        <v>6567.5</v>
      </c>
      <c r="D7" s="5">
        <f>AVERAGE(Sheet1!S32:S37)</f>
        <v>1264481.6666666667</v>
      </c>
      <c r="E7" s="5"/>
    </row>
    <row r="8" spans="2:15" x14ac:dyDescent="0.25">
      <c r="B8" t="s">
        <v>28</v>
      </c>
      <c r="C8" s="5">
        <f>AVERAGE(Sheet1!Q38:Q49)</f>
        <v>81286.666666666672</v>
      </c>
      <c r="D8" s="5">
        <f>AVERAGE(Sheet1!S38:S49)</f>
        <v>1760492.2222222222</v>
      </c>
      <c r="E8" s="5">
        <f>AVERAGE(Sheet1!Q38:Q49)</f>
        <v>81286.666666666672</v>
      </c>
      <c r="F8" s="5">
        <f>AVERAGE(Sheet1!T38:T49)</f>
        <v>59425.166666666664</v>
      </c>
      <c r="G8" s="5">
        <f>AVERAGE(Sheet1!U38:U49)</f>
        <v>180336.95833333334</v>
      </c>
      <c r="H8" s="5">
        <f>AVERAGE(Sheet1!I39:I49)</f>
        <v>575463</v>
      </c>
      <c r="I8" s="5">
        <f>AVERAGE(Sheet1!J38:J49)</f>
        <v>53000.5</v>
      </c>
      <c r="J8" s="5">
        <f>AVERAGE(Sheet1!K38:K49)</f>
        <v>438350.66</v>
      </c>
      <c r="K8" s="5">
        <f>AVERAGE(Sheet1!L38:L49)</f>
        <v>390735.73333333334</v>
      </c>
      <c r="L8" s="5">
        <f>AVERAGE(Sheet1!M38:M49)</f>
        <v>221228.63749999998</v>
      </c>
      <c r="M8" s="5">
        <f>AVERAGE(Sheet1!N38:N49)</f>
        <v>2647415.7250000001</v>
      </c>
      <c r="N8" s="5">
        <f>AVERAGE(Sheet1!O38:O49)</f>
        <v>1375875.8</v>
      </c>
      <c r="O8" s="5">
        <f>AVERAGE(Sheet1!P38:P49)</f>
        <v>248773.62000000002</v>
      </c>
    </row>
    <row r="9" spans="2:15" x14ac:dyDescent="0.25">
      <c r="B9" t="s">
        <v>29</v>
      </c>
      <c r="C9" s="5">
        <f>AVERAGE(Sheet1!R50:R59)</f>
        <v>32672</v>
      </c>
      <c r="D9" s="5">
        <f>AVERAGE(Sheet1!S50:S59)</f>
        <v>719649</v>
      </c>
      <c r="E9" s="5">
        <f>AVERAGE(Sheet1!Q50:Q59)</f>
        <v>17130.714285714286</v>
      </c>
      <c r="F9" s="5">
        <f>AVERAGE(Sheet1!T50:T59)</f>
        <v>11454.85</v>
      </c>
      <c r="G9" s="5">
        <f>AVERAGE(Sheet1!U50:U59)</f>
        <v>36867.9</v>
      </c>
      <c r="H9" s="5">
        <f>AVERAGE(Sheet1!I50:I59)</f>
        <v>398866</v>
      </c>
      <c r="I9" s="5">
        <f>AVERAGE(Sheet1!J50:J59)</f>
        <v>260165.75999999995</v>
      </c>
      <c r="J9" s="5">
        <f>AVERAGE(Sheet1!K50:K59)</f>
        <v>1382072</v>
      </c>
      <c r="K9" s="5">
        <f>AVERAGE(Sheet1!L50:L59)</f>
        <v>281905.72499999998</v>
      </c>
      <c r="L9" s="5">
        <f>AVERAGE(Sheet1!M50:M59)</f>
        <v>1148690.3333333333</v>
      </c>
      <c r="M9" s="5">
        <f>AVERAGE(Sheet1!N50:N59)</f>
        <v>5899001.5374999996</v>
      </c>
      <c r="N9" s="5">
        <f>AVERAGE(Sheet1!O50:O59)</f>
        <v>2766682.9166666665</v>
      </c>
      <c r="O9" s="5">
        <f>AVERAGE(Sheet1!P50:P59)</f>
        <v>688730.8666666667</v>
      </c>
    </row>
    <row r="10" spans="2:15" x14ac:dyDescent="0.25">
      <c r="B10" t="s">
        <v>30</v>
      </c>
      <c r="C10" s="5">
        <f>AVERAGE(Sheet1!R60:R67)</f>
        <v>194216.84999999998</v>
      </c>
      <c r="D10" s="5">
        <f>AVERAGE(Sheet1!S60:S67)</f>
        <v>201381.19999999998</v>
      </c>
      <c r="E10" s="5">
        <f>AVERAGE(Sheet1!Q60:Q67)</f>
        <v>307277.60000000003</v>
      </c>
      <c r="F10" s="5">
        <f>AVERAGE(Sheet1!T60:T67)</f>
        <v>126687.08750000001</v>
      </c>
      <c r="G10" s="5">
        <f>AVERAGE(Sheet1!U60:U67)</f>
        <v>208754.03750000001</v>
      </c>
      <c r="H10" s="5">
        <f>AVERAGE(Sheet1!I62:I67)</f>
        <v>2678100</v>
      </c>
      <c r="I10" s="5">
        <f>AVERAGE(Sheet1!J61:J67)</f>
        <v>383907.33333333331</v>
      </c>
      <c r="J10" s="5">
        <f>AVERAGE(Sheet1!K60:K67)</f>
        <v>1055959</v>
      </c>
      <c r="K10" s="5">
        <f>AVERAGE(Sheet1!L60:L67)</f>
        <v>4880469.166666667</v>
      </c>
      <c r="L10" s="5">
        <f>AVERAGE(Sheet1!M60:M67)</f>
        <v>12796725.6</v>
      </c>
      <c r="M10" s="5"/>
      <c r="N10" s="5">
        <f>AVERAGE(Sheet1!O60:O67)</f>
        <v>1658715</v>
      </c>
      <c r="O10" s="5">
        <f>AVERAGE(Sheet1!P60:P67)</f>
        <v>2353446.25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Virginia Bioinformatics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 Carbo</dc:creator>
  <cp:lastModifiedBy>Adria Carbo</cp:lastModifiedBy>
  <cp:lastPrinted>2013-07-10T15:47:39Z</cp:lastPrinted>
  <dcterms:created xsi:type="dcterms:W3CDTF">2013-03-07T16:18:59Z</dcterms:created>
  <dcterms:modified xsi:type="dcterms:W3CDTF">2013-07-10T15:49:39Z</dcterms:modified>
</cp:coreProperties>
</file>