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1.xml" ContentType="application/vnd.openxmlformats-officedocument.drawingml.chart+xml"/>
  <Override PartName="/xl/drawings/worksheetdrawing4.xml" ContentType="application/vnd.openxmlformats-officedocument.drawing+xml"/>
  <Override PartName="/xl/drawings/worksheetdrawing7.xml" ContentType="application/vnd.openxmlformats-officedocument.drawing+xml"/>
  <Override PartName="/xl/drawings/worksheetdrawing2.xml" ContentType="application/vnd.openxmlformats-officedocument.drawing+xml"/>
  <Override PartName="/xl/drawings/worksheetdrawing6.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drawings/worksheetdrawing5.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ext mining result summary" state="visible" r:id="rId3"/>
    <sheet sheetId="2" name="1st expert curation" state="visible" r:id="rId4"/>
    <sheet sheetId="3" name="2nd expert curation" state="visible" r:id="rId5"/>
    <sheet sheetId="4" name="Summary Tables and Charts" state="visible" r:id="rId6"/>
    <sheet sheetId="5" name="Metabolights Annotated Datasets" state="visible" r:id="rId7"/>
    <sheet sheetId="6" name="Biosamples Mapped Datasets" state="visible" r:id="rId8"/>
    <sheet sheetId="7" name="Biosamples Non Mapped datasets " state="visible" r:id="rId9"/>
  </sheets>
  <definedNames>
    <definedName hidden="1" name="_xlnm._FilterDatabase" localSheetId="2">'2nd expert curation'!$A$7:$T$382</definedName>
    <definedName hidden="1" name="_xlnm._FilterDatabase" localSheetId="0">'Text mining result summary'!$A$1:$M$573</definedName>
    <definedName hidden="1" name="_xlnm._FilterDatabase" localSheetId="1">'1st expert curation'!$A$7:$V$579</definedName>
  </definedNames>
  <calcPr/>
</workbook>
</file>

<file path=xl/comments1.xml><?xml version="1.0" encoding="utf-8"?>
<comments xmlns="http://schemas.openxmlformats.org/spreadsheetml/2006/main">
  <authors>
    <author/>
  </authors>
  <commentList>
    <comment ref="C206" authorId="0">
      <text>
        <t xml:space="preserve">+drashttivasant@gmail.com, does it sound correct that there were no terms overlapping between HP and MP?
	-Julie McMurry</t>
      </text>
    </comment>
  </commentList>
</comments>
</file>

<file path=xl/comments2.xml><?xml version="1.0" encoding="utf-8"?>
<comments xmlns="http://schemas.openxmlformats.org/spreadsheetml/2006/main">
  <authors>
    <author/>
  </authors>
  <commentList>
    <comment ref="H1" authorId="0">
      <text>
        <t xml:space="preserve">+drashttivasant@gmail.com, please define how this was calculated or provide a reference.
	-Julie McMurry
we don't need those stats columns to be there -We mention in the text we use statistical method to differentiate between significant terms and noise - Drashtti software code will be part of a publication with P robinson and this is currently under review , we can flag this in the text for people wanting more information about the tool/stats...
	-Nathalie Conte
OK. In any case I don't see any difference between the scores of the terms that were deleted from the second curation versus those that were kept, so i'm not sure how useful this is anyway. I'm not even clear about whether higher numbers or lower numbers indicate greater relevance. I will hide rather than delete, though.
	-Julie McMurry
_Marked as resolved_
	-Julie McMurry
_Re-opened_
	-Julie McMurry</t>
      </text>
    </comment>
    <comment ref="I1" authorId="0">
      <text>
        <t xml:space="preserve">+drashttivasant@gmail.com please define how this was calculated or provide a reference
	-Julie McMurry
_Marked as resolved_
	-Julie McMurry
_Re-opened_
	-Julie McMurry
Will hide rather than delete this.
	-Julie McMurry</t>
      </text>
    </comment>
  </commentList>
</comments>
</file>

<file path=xl/comments3.xml><?xml version="1.0" encoding="utf-8"?>
<comments xmlns="http://schemas.openxmlformats.org/spreadsheetml/2006/main">
  <authors>
    <author/>
  </authors>
  <commentList>
    <comment ref="A225" authorId="0">
      <text>
        <t xml:space="preserve">This is listed as an HP term in the textmining raw file, Fraukes classification and the final reviewed one. Why does "hepatic steatosis" turn into an MP term which lead to the wrong flag "removed in second curation"?
	-gormanns</t>
      </text>
    </comment>
    <comment ref="L1" authorId="0">
      <text>
        <t xml:space="preserve">+philipp.gormanns@helmholtz-muenchen.de , +gormanns@gmail.com Please review this to see if my interpretation is correct. There are only 300+ terms in the text mining results, and 500+ terms in the curated set. The implication is that these were added manually. Please explain how this was approached. Cheers
	-Julie McMurry</t>
      </text>
    </comment>
  </commentList>
</comments>
</file>

<file path=xl/sharedStrings.xml><?xml version="1.0" encoding="utf-8"?>
<sst xmlns="http://schemas.openxmlformats.org/spreadsheetml/2006/main">
  <si>
    <t>Ontology term ID</t>
  </si>
  <si>
    <t>Temporal stage associated with disease ---&gt;</t>
  </si>
  <si>
    <t>Dataset</t>
  </si>
  <si>
    <t>HP or MP</t>
  </si>
  <si>
    <t>Dataset location</t>
  </si>
  <si>
    <t>Temporal stage associated with disease ---&gt;</t>
  </si>
  <si>
    <t>Study title</t>
  </si>
  <si>
    <t>Biosamples Group ID (http://www.ebi.ac.uk/biosamples/group/SAMEGXXXXX)</t>
  </si>
  <si>
    <t>Study Description</t>
  </si>
  <si>
    <t>Corresponding ontology term label</t>
  </si>
  <si>
    <t>Comment</t>
  </si>
  <si>
    <t>Disease sub type?</t>
  </si>
  <si>
    <t>Count of abstracts containing the ontology term or its synonyms</t>
  </si>
  <si>
    <t>Sum of the number of ontology terms corresponding to the matched abstracts</t>
  </si>
  <si>
    <t>Mean term frequency</t>
  </si>
  <si>
    <t>Study Description</t>
  </si>
  <si>
    <t>Mapped terms</t>
  </si>
  <si>
    <t>Mean term frequency - inverse document frequency</t>
  </si>
  <si>
    <t>Term ID of child term, if present in the list</t>
  </si>
  <si>
    <t>Number of associated temporal stages per first expert curation</t>
  </si>
  <si>
    <t>Number of associated temporal stages per second expert curation</t>
  </si>
  <si>
    <t>HP_0000855</t>
  </si>
  <si>
    <t>Mapping type</t>
  </si>
  <si>
    <t>Metabolight dataset</t>
  </si>
  <si>
    <t>http://www.ebi.ac.uk/metabolights/MTBLS1</t>
  </si>
  <si>
    <t>Number of Samples</t>
  </si>
  <si>
    <t>Mapped terms</t>
  </si>
  <si>
    <t>Study Description</t>
  </si>
  <si>
    <t>Mapping interpretation</t>
  </si>
  <si>
    <t>Number of Samples</t>
  </si>
  <si>
    <t>Taxon</t>
  </si>
  <si>
    <t>Mapped terms</t>
  </si>
  <si>
    <t>Mapping type</t>
  </si>
  <si>
    <t>SAMEG66628</t>
  </si>
  <si>
    <t>IFG/IGT (Prediabetes)</t>
  </si>
  <si>
    <t>Prediabetes</t>
  </si>
  <si>
    <t>Manifest diabetes</t>
  </si>
  <si>
    <t>Late Consequences</t>
  </si>
  <si>
    <t>Very Late Consequences</t>
  </si>
  <si>
    <t>Causative of diabetes</t>
  </si>
  <si>
    <t>Symptom of Diabetes</t>
  </si>
  <si>
    <t>Type I Diabetes</t>
  </si>
  <si>
    <t>Associated with other disease and diabetes</t>
  </si>
  <si>
    <t>Total (any temporal stage)</t>
  </si>
  <si>
    <t>Manifest Diabetes</t>
  </si>
  <si>
    <t>Consequences/ Complications</t>
  </si>
  <si>
    <t>Associated with other disease (and diabetes)</t>
  </si>
  <si>
    <t>Diabetes Cause</t>
  </si>
  <si>
    <t>Diabetes Symptom</t>
  </si>
  <si>
    <t>Type 1 Diabetes</t>
  </si>
  <si>
    <t>Type 2 Diabetes</t>
  </si>
  <si>
    <t>Total (any temporal stage)</t>
  </si>
  <si>
    <t>summary </t>
  </si>
  <si>
    <t>Derry J, Zhong H, Molony C et al ABSTRACT: To identify the genes and pathways that underlie cardiovascular and metabolic phenotypes we performed an integrated analysis of a mouse C57BL/6J x A/J F2 (B6AF2) cross by relating genome-wide gene expression data from adipose, kidney, and liver tissues to physiological endpoints measured in the population. We have identified a large number of trait QTLs including loci driving variation in cardiac function on chromosomes 2 and 6 and a hotspot for adiposity, energy metabolism, and glucose traits on chromosome 8. Integration of adipose gene expression data identified a core set of genes that drive the chromosome 8 adiposity QTL. This chromosome 8 trans eQTL signature contains genes associated with mitochondrial function and oxidative phosphorylation and maps to a subnetwork with conserved function in humans that was previously implicated in human obesity. In addition, human eSNPs corresponding to orthologous genes from the signature show enrichment for association to type II diabetes in the DIAGRAM cohort, supporting the idea that the chromosome 8 locus perturbs a molecular network that in humans senses variations in DNA and in turn affects metabolic disease risk. We functionally validate predictions from this approach by demonstrating metabolic phenotypes in knockout mice for three genes from the trans eQTL signature, Akr1b8, Emr1, and Rgs2. In addition we show that the transcriptional signatures for knockout of two of these genes, Akr1b8 and Rgs2, map to the F2 network modules associated with the chromosome 8 trans eQTL signature and that these modules are in turn very significantly correlated with adiposity in the F2 population. Overall this study demonstrates how integrating gene expression data with QTL analysis in a network-based framework can aid in the elucidation of the molecular drivers of disease that can be translated from mice to humans.</t>
  </si>
  <si>
    <t>Number of HP terms</t>
  </si>
  <si>
    <t>type 2</t>
  </si>
  <si>
    <t>Mouse</t>
  </si>
  <si>
    <t>Obesity</t>
  </si>
  <si>
    <t>direct</t>
  </si>
  <si>
    <t>SAMEG66628</t>
  </si>
  <si>
    <t>Purified RNA was labeled with fluorescein and hybridization was carried out on the CapitalBio Mammalian miRNA Array V 3.0 containing 509 probes in triplicate, corresponding to 435 human and mouse mature miRNA genes.</t>
  </si>
  <si>
    <t>none</t>
  </si>
  <si>
    <t>American Gut Project Stool sample</t>
  </si>
  <si>
    <t>none</t>
  </si>
  <si>
    <t>American Gut Project Mouth sample</t>
  </si>
  <si>
    <t>none</t>
  </si>
  <si>
    <t>American Gut Project Forehead sample</t>
  </si>
  <si>
    <t>none</t>
  </si>
  <si>
    <t>Total RNA was prepared for hybridization using the protocol published by Affymetix</t>
  </si>
  <si>
    <t>none</t>
  </si>
  <si>
    <t>American Gut Project Left hand sample</t>
  </si>
  <si>
    <t>none</t>
  </si>
  <si>
    <t>American Gut Project Right hand sample</t>
  </si>
  <si>
    <t>none</t>
  </si>
  <si>
    <t>MeDIP vs. INPUT Whole Blood Genomic DNA.</t>
  </si>
  <si>
    <t>none</t>
  </si>
  <si>
    <t>donor of biomaterial</t>
  </si>
  <si>
    <t>none</t>
  </si>
  <si>
    <t>bisulfite treated</t>
  </si>
  <si>
    <t>none</t>
  </si>
  <si>
    <t>Gene expression data from human liver.</t>
  </si>
  <si>
    <t>none</t>
  </si>
  <si>
    <t>http://www.nida.nih.gov/about/roadmap/epigenomics/data_access_policies.html</t>
  </si>
  <si>
    <t>NMR based metabolomics of Human Type 2 Diabetes urine samples</t>
  </si>
  <si>
    <t>none</t>
  </si>
  <si>
    <t>NIA AGING CELL REPOSITORY'S LONGEVITY RESEARCH PROGRAM</t>
  </si>
  <si>
    <t>none</t>
  </si>
  <si>
    <t>APPARENTLY HEALTHY NON-FETAL TISSUE</t>
  </si>
  <si>
    <t>none</t>
  </si>
  <si>
    <t>Gene expression after 4 weeks treatment with streptozotocin (65mg/kg iv.)</t>
  </si>
  <si>
    <t>none</t>
  </si>
  <si>
    <t>Gene expression data from PLN of NOD mice at 5 weeks</t>
  </si>
  <si>
    <t>none</t>
  </si>
  <si>
    <t>WERNER SYNDROME; WRN REPLICATION FOCUS-FORMING ACTIVITY 1, INCLUDED; FFA1, INCLUDED</t>
  </si>
  <si>
    <t>none</t>
  </si>
  <si>
    <t>NAU157forehead</t>
  </si>
  <si>
    <t>none</t>
  </si>
  <si>
    <t>NAU157tongue</t>
  </si>
  <si>
    <t>none</t>
  </si>
  <si>
    <t>NAU157palm</t>
  </si>
  <si>
    <t>none</t>
  </si>
  <si>
    <t>NAU157gut</t>
  </si>
  <si>
    <t>none</t>
  </si>
  <si>
    <t>NAU148forehead</t>
  </si>
  <si>
    <t>none</t>
  </si>
  <si>
    <t>NAU148tongue</t>
  </si>
  <si>
    <t>none</t>
  </si>
  <si>
    <t>NAU149forehead</t>
  </si>
  <si>
    <t>none</t>
  </si>
  <si>
    <t>NAU149tongue</t>
  </si>
  <si>
    <t>none</t>
  </si>
  <si>
    <t>NAU149palm</t>
  </si>
  <si>
    <t>none</t>
  </si>
  <si>
    <t>CUB008tongue</t>
  </si>
  <si>
    <t>none</t>
  </si>
  <si>
    <t>Type 2 diabetes mellitus is the result of a combination of impaired insulin secretion with reduced insulin sensitivity of target tissues. There are an estimated 150 million affected individuals worldwide, of whom a large proportion remains undiagnosed because of a lack of specific symptoms early in this disorder and inadequate diagnostics. In this study, NMR-based metabolomic analysis in conjunction with uni- and multivariate statistics was applied to examine the urinary metabolic changes in Human type 2 diabetes mellitus patients compared to the control group. The human population were un medicated diabetic patients who have good daily dietary control over their blood glucose concentrations by following the guidelines on diet issued by the American Diabetes Association. Note: This is part of a larger study, please refer to the original paper below.</t>
  </si>
  <si>
    <t>CUB008gut</t>
  </si>
  <si>
    <t>none</t>
  </si>
  <si>
    <t>CUB008palm</t>
  </si>
  <si>
    <t>none</t>
  </si>
  <si>
    <t>NAU149gut</t>
  </si>
  <si>
    <t>none</t>
  </si>
  <si>
    <t>NAU148gut</t>
  </si>
  <si>
    <t>none</t>
  </si>
  <si>
    <t>CUB008forehead</t>
  </si>
  <si>
    <t>none</t>
  </si>
  <si>
    <t>NAU148palm</t>
  </si>
  <si>
    <t>none</t>
  </si>
  <si>
    <t>NAU129palm</t>
  </si>
  <si>
    <t>none</t>
  </si>
  <si>
    <t>CUB044palm</t>
  </si>
  <si>
    <t>none</t>
  </si>
  <si>
    <t>NAU147forehead</t>
  </si>
  <si>
    <t>none</t>
  </si>
  <si>
    <t>CUB044forehead</t>
  </si>
  <si>
    <t>none</t>
  </si>
  <si>
    <t>NAU129tongue</t>
  </si>
  <si>
    <t>none</t>
  </si>
  <si>
    <t>NAU147palm</t>
  </si>
  <si>
    <t>none</t>
  </si>
  <si>
    <t>CUB049gut</t>
  </si>
  <si>
    <t>none</t>
  </si>
  <si>
    <t>CUB049forehead</t>
  </si>
  <si>
    <t>none</t>
  </si>
  <si>
    <t>NAU129gut</t>
  </si>
  <si>
    <t>none</t>
  </si>
  <si>
    <t>NAU144gut</t>
  </si>
  <si>
    <t>none</t>
  </si>
  <si>
    <t>NAU144palm</t>
  </si>
  <si>
    <t>none</t>
  </si>
  <si>
    <t>NAU147tongue</t>
  </si>
  <si>
    <t>none</t>
  </si>
  <si>
    <t>NAU121forehead</t>
  </si>
  <si>
    <t>none</t>
  </si>
  <si>
    <t>NAU129forehead</t>
  </si>
  <si>
    <t>none</t>
  </si>
  <si>
    <t>CUB049tongue</t>
  </si>
  <si>
    <t>none</t>
  </si>
  <si>
    <t>NAU144tongue</t>
  </si>
  <si>
    <t>none</t>
  </si>
  <si>
    <t>NAU121tongue</t>
  </si>
  <si>
    <t>none</t>
  </si>
  <si>
    <t>CUB044tongue</t>
  </si>
  <si>
    <t>none</t>
  </si>
  <si>
    <t>NAU121gut</t>
  </si>
  <si>
    <t>none</t>
  </si>
  <si>
    <t>CUB049palm</t>
  </si>
  <si>
    <t>none</t>
  </si>
  <si>
    <t>NAU144forehead</t>
  </si>
  <si>
    <t>none</t>
  </si>
  <si>
    <t>NAU147gut</t>
  </si>
  <si>
    <t>none</t>
  </si>
  <si>
    <t>CUB044gut</t>
  </si>
  <si>
    <t>none</t>
  </si>
  <si>
    <t>NAU150tongue</t>
  </si>
  <si>
    <t>none</t>
  </si>
  <si>
    <t>NAU160gut</t>
  </si>
  <si>
    <t>none</t>
  </si>
  <si>
    <t>NAU130tongue</t>
  </si>
  <si>
    <t>none</t>
  </si>
  <si>
    <t>diabetes</t>
  </si>
  <si>
    <t>CUB009tongue</t>
  </si>
  <si>
    <t>none</t>
  </si>
  <si>
    <t>NAU150gut</t>
  </si>
  <si>
    <t>insulin resistance</t>
  </si>
  <si>
    <t>none</t>
  </si>
  <si>
    <t>NAU130forehead</t>
  </si>
  <si>
    <t>none</t>
  </si>
  <si>
    <t>NAU139tongue</t>
  </si>
  <si>
    <t>none</t>
  </si>
  <si>
    <t>NAU123tongue</t>
  </si>
  <si>
    <t>none</t>
  </si>
  <si>
    <t>CUB009palm</t>
  </si>
  <si>
    <t>none</t>
  </si>
  <si>
    <t>CUB009forehead</t>
  </si>
  <si>
    <t>none</t>
  </si>
  <si>
    <t>NAU139gut</t>
  </si>
  <si>
    <t>none</t>
  </si>
  <si>
    <t>NAU123forehead</t>
  </si>
  <si>
    <t>none</t>
  </si>
  <si>
    <t>NAU160tongue</t>
  </si>
  <si>
    <t>none</t>
  </si>
  <si>
    <t>NAU160palm</t>
  </si>
  <si>
    <t>none</t>
  </si>
  <si>
    <t>CUB048palm</t>
  </si>
  <si>
    <t>none</t>
  </si>
  <si>
    <t>NAU150forehead</t>
  </si>
  <si>
    <t>none</t>
  </si>
  <si>
    <t>NAU123gut</t>
  </si>
  <si>
    <t>none</t>
  </si>
  <si>
    <t>NAU160forehead</t>
  </si>
  <si>
    <t>none</t>
  </si>
  <si>
    <t>CUB009gut</t>
  </si>
  <si>
    <t>none</t>
  </si>
  <si>
    <t>NAU123palm</t>
  </si>
  <si>
    <t>none</t>
  </si>
  <si>
    <t>CUB048tongue</t>
  </si>
  <si>
    <t>none</t>
  </si>
  <si>
    <t>NAU130gut</t>
  </si>
  <si>
    <t>none</t>
  </si>
  <si>
    <t>CUB048forehead</t>
  </si>
  <si>
    <t>none</t>
  </si>
  <si>
    <t>NAU150palm</t>
  </si>
  <si>
    <t>none</t>
  </si>
  <si>
    <t>NAU139forehead</t>
  </si>
  <si>
    <t>none</t>
  </si>
  <si>
    <t>NAU139palm</t>
  </si>
  <si>
    <t>none</t>
  </si>
  <si>
    <t>NAU130palm</t>
  </si>
  <si>
    <t>none</t>
  </si>
  <si>
    <t>CUB048gut</t>
  </si>
  <si>
    <t>none</t>
  </si>
  <si>
    <t>NCS233forehead</t>
  </si>
  <si>
    <t>none</t>
  </si>
  <si>
    <t>CUB004tongue</t>
  </si>
  <si>
    <t>none</t>
  </si>
  <si>
    <t>NAU101gut</t>
  </si>
  <si>
    <t>none</t>
  </si>
  <si>
    <t>NCS204gut</t>
  </si>
  <si>
    <t>none</t>
  </si>
  <si>
    <t>CUB003tongue</t>
  </si>
  <si>
    <t>none</t>
  </si>
  <si>
    <t>CUB010tongue</t>
  </si>
  <si>
    <t>direct</t>
  </si>
  <si>
    <t>none</t>
  </si>
  <si>
    <t>CUB053tongue</t>
  </si>
  <si>
    <t>none</t>
  </si>
  <si>
    <t>NAU132tongue</t>
  </si>
  <si>
    <t>none</t>
  </si>
  <si>
    <t>CUB040tongue</t>
  </si>
  <si>
    <t>none</t>
  </si>
  <si>
    <t>CUB010forehead</t>
  </si>
  <si>
    <t>none</t>
  </si>
  <si>
    <t>NAU155gut</t>
  </si>
  <si>
    <t>none</t>
  </si>
  <si>
    <t>CUB019forehead</t>
  </si>
  <si>
    <t>none</t>
  </si>
  <si>
    <t>NAU110forehead</t>
  </si>
  <si>
    <t>none</t>
  </si>
  <si>
    <t>CUB050forehead</t>
  </si>
  <si>
    <t>none</t>
  </si>
  <si>
    <t>CUB012palm</t>
  </si>
  <si>
    <t>none</t>
  </si>
  <si>
    <t>NAU137tongue</t>
  </si>
  <si>
    <t>none</t>
  </si>
  <si>
    <t>NAU154tongue</t>
  </si>
  <si>
    <t>none</t>
  </si>
  <si>
    <t>NCS204tongue</t>
  </si>
  <si>
    <t>none</t>
  </si>
  <si>
    <t>NAU136forehead</t>
  </si>
  <si>
    <t>none</t>
  </si>
  <si>
    <t>NAU137forehead</t>
  </si>
  <si>
    <t>none</t>
  </si>
  <si>
    <t>NAU106gut</t>
  </si>
  <si>
    <t>none</t>
  </si>
  <si>
    <t>NAU124forehead</t>
  </si>
  <si>
    <t>none</t>
  </si>
  <si>
    <t>NAU137palm</t>
  </si>
  <si>
    <t>none</t>
  </si>
  <si>
    <t>NAU137gut</t>
  </si>
  <si>
    <t>none</t>
  </si>
  <si>
    <t>CUB033forehead</t>
  </si>
  <si>
    <t>none</t>
  </si>
  <si>
    <t>NAU161tongue</t>
  </si>
  <si>
    <t>none</t>
  </si>
  <si>
    <t>CUB037palm</t>
  </si>
  <si>
    <t>none</t>
  </si>
  <si>
    <t>NAU133forehead</t>
  </si>
  <si>
    <t>none</t>
  </si>
  <si>
    <t>NCS234tongue</t>
  </si>
  <si>
    <t>none</t>
  </si>
  <si>
    <t>CUB007palm</t>
  </si>
  <si>
    <t>none</t>
  </si>
  <si>
    <t>CUB019palm</t>
  </si>
  <si>
    <t>none</t>
  </si>
  <si>
    <t>CUB036tongue</t>
  </si>
  <si>
    <t>none</t>
  </si>
  <si>
    <t>NAU155forehead</t>
  </si>
  <si>
    <t>none</t>
  </si>
  <si>
    <t>NAU132forehead</t>
  </si>
  <si>
    <t>none</t>
  </si>
  <si>
    <t>CUB053forehead</t>
  </si>
  <si>
    <t>none</t>
  </si>
  <si>
    <t>NCS236gut</t>
  </si>
  <si>
    <t>none</t>
  </si>
  <si>
    <t>NAU109tongue</t>
  </si>
  <si>
    <t>Type 2 diabetes mellitus</t>
  </si>
  <si>
    <t>none</t>
  </si>
  <si>
    <t>NAU110tongue</t>
  </si>
  <si>
    <t>none</t>
  </si>
  <si>
    <t>CUB053palm</t>
  </si>
  <si>
    <t>none</t>
  </si>
  <si>
    <t>NAU106tongue</t>
  </si>
  <si>
    <t>none</t>
  </si>
  <si>
    <t>CUB042tongue</t>
  </si>
  <si>
    <t>none</t>
  </si>
  <si>
    <t>NAU155tongue</t>
  </si>
  <si>
    <t>none</t>
  </si>
  <si>
    <t>NAU110palm</t>
  </si>
  <si>
    <t>none</t>
  </si>
  <si>
    <t>NAU114forehead</t>
  </si>
  <si>
    <t>none</t>
  </si>
  <si>
    <t>CUB042forehead</t>
  </si>
  <si>
    <t>none</t>
  </si>
  <si>
    <t>NCS253forehead</t>
  </si>
  <si>
    <t>none</t>
  </si>
  <si>
    <t>CUB052forehead</t>
  </si>
  <si>
    <t>none</t>
  </si>
  <si>
    <t>CUB012forehead</t>
  </si>
  <si>
    <t>none</t>
  </si>
  <si>
    <t>NAU132gut</t>
  </si>
  <si>
    <t>none</t>
  </si>
  <si>
    <t>NAU109gut</t>
  </si>
  <si>
    <t>none</t>
  </si>
  <si>
    <t>NCS204forehead</t>
  </si>
  <si>
    <t>none</t>
  </si>
  <si>
    <t>NAU114gut</t>
  </si>
  <si>
    <t>none</t>
  </si>
  <si>
    <t>NAU155palm</t>
  </si>
  <si>
    <t>none</t>
  </si>
  <si>
    <t>NAU106palm</t>
  </si>
  <si>
    <t>none</t>
  </si>
  <si>
    <t>CUB040palm</t>
  </si>
  <si>
    <t>none</t>
  </si>
  <si>
    <t>NAU101tongue</t>
  </si>
  <si>
    <t>none</t>
  </si>
  <si>
    <t>CUB036palm</t>
  </si>
  <si>
    <t>none</t>
  </si>
  <si>
    <t>NAU101palm</t>
  </si>
  <si>
    <t>none</t>
  </si>
  <si>
    <t>NCS255palm</t>
  </si>
  <si>
    <t>none</t>
  </si>
  <si>
    <t>CUB000palm</t>
  </si>
  <si>
    <t>none</t>
  </si>
  <si>
    <t>NAU154palm</t>
  </si>
  <si>
    <t>none</t>
  </si>
  <si>
    <t>NAU114tongue</t>
  </si>
  <si>
    <t>none</t>
  </si>
  <si>
    <t>NAU109palm</t>
  </si>
  <si>
    <t>none</t>
  </si>
  <si>
    <t>CUB033tongue</t>
  </si>
  <si>
    <t>none</t>
  </si>
  <si>
    <t>CUB050tongue</t>
  </si>
  <si>
    <t>none</t>
  </si>
  <si>
    <t>CUB050palm</t>
  </si>
  <si>
    <t>none</t>
  </si>
  <si>
    <t>CUB019tongue</t>
  </si>
  <si>
    <t>none</t>
  </si>
  <si>
    <t>NAU109forehead</t>
  </si>
  <si>
    <t>none</t>
  </si>
  <si>
    <t>NAU133tongue</t>
  </si>
  <si>
    <t>none</t>
  </si>
  <si>
    <t>CUB000forehead</t>
  </si>
  <si>
    <t>none</t>
  </si>
  <si>
    <t>CUB003gut</t>
  </si>
  <si>
    <t>none</t>
  </si>
  <si>
    <t>CUB019gut</t>
  </si>
  <si>
    <t>none</t>
  </si>
  <si>
    <t>NAU124gut</t>
  </si>
  <si>
    <t>none</t>
  </si>
  <si>
    <t>NCS253tongue</t>
  </si>
  <si>
    <t>none</t>
  </si>
  <si>
    <t>type II diabetes</t>
  </si>
  <si>
    <t>CUB033palm</t>
  </si>
  <si>
    <t>manual</t>
  </si>
  <si>
    <t>none</t>
  </si>
  <si>
    <t>CUB004palm</t>
  </si>
  <si>
    <t>SAMEG66628</t>
  </si>
  <si>
    <t>none</t>
  </si>
  <si>
    <t>CUB042gut</t>
  </si>
  <si>
    <t>none</t>
  </si>
  <si>
    <t>NCS234palm</t>
  </si>
  <si>
    <t>none</t>
  </si>
  <si>
    <t>NCS255gut</t>
  </si>
  <si>
    <t>none</t>
  </si>
  <si>
    <t>CUB007tongue</t>
  </si>
  <si>
    <t>none</t>
  </si>
  <si>
    <t>CUB012gut</t>
  </si>
  <si>
    <t>diabetes</t>
  </si>
  <si>
    <t>none</t>
  </si>
  <si>
    <t>CUB040forehead</t>
  </si>
  <si>
    <t>none</t>
  </si>
  <si>
    <t>CUB005gut</t>
  </si>
  <si>
    <t>none</t>
  </si>
  <si>
    <t>CUB036forehead</t>
  </si>
  <si>
    <t>none</t>
  </si>
  <si>
    <t>CUB052tongue</t>
  </si>
  <si>
    <t>none</t>
  </si>
  <si>
    <t>NCS253palm</t>
  </si>
  <si>
    <t>none</t>
  </si>
  <si>
    <t>CUB010gut</t>
  </si>
  <si>
    <t>none</t>
  </si>
  <si>
    <t>CUB040gut</t>
  </si>
  <si>
    <t>none</t>
  </si>
  <si>
    <t>CUB005forehead</t>
  </si>
  <si>
    <t>none</t>
  </si>
  <si>
    <t>NAU114palm</t>
  </si>
  <si>
    <t>none</t>
  </si>
  <si>
    <t>CUB037tongue</t>
  </si>
  <si>
    <t>none</t>
  </si>
  <si>
    <t>CUB004forehead</t>
  </si>
  <si>
    <t>none</t>
  </si>
  <si>
    <t>direct</t>
  </si>
  <si>
    <t>CUB005palm</t>
  </si>
  <si>
    <t>none</t>
  </si>
  <si>
    <t>NAU159tongue</t>
  </si>
  <si>
    <t>none</t>
  </si>
  <si>
    <t>CUB052gut</t>
  </si>
  <si>
    <t>none</t>
  </si>
  <si>
    <t>NAU136gut</t>
  </si>
  <si>
    <t>none</t>
  </si>
  <si>
    <t>NAU159gut</t>
  </si>
  <si>
    <t>none</t>
  </si>
  <si>
    <t>NCS204palm</t>
  </si>
  <si>
    <t>none</t>
  </si>
  <si>
    <t>CUB005tongue</t>
  </si>
  <si>
    <t>none</t>
  </si>
  <si>
    <t>NAU101forehead</t>
  </si>
  <si>
    <t>none</t>
  </si>
  <si>
    <t>NCS236tongue</t>
  </si>
  <si>
    <t>none</t>
  </si>
  <si>
    <t>NAU154forehead</t>
  </si>
  <si>
    <t>none</t>
  </si>
  <si>
    <t>NAU161gut</t>
  </si>
  <si>
    <t>SAMEG113763,SAMEG112177</t>
  </si>
  <si>
    <t>none</t>
  </si>
  <si>
    <t>CUB010palm</t>
  </si>
  <si>
    <t>none</t>
  </si>
  <si>
    <t>NAU124tongue</t>
  </si>
  <si>
    <t>none</t>
  </si>
  <si>
    <t>NAU110gut</t>
  </si>
  <si>
    <t>none</t>
  </si>
  <si>
    <t>CUB052palm</t>
  </si>
  <si>
    <t>none</t>
  </si>
  <si>
    <t>NCS236palm</t>
  </si>
  <si>
    <t>none</t>
  </si>
  <si>
    <t>NAU136tongue</t>
  </si>
  <si>
    <t>none</t>
  </si>
  <si>
    <t>NCS233palm</t>
  </si>
  <si>
    <t>none</t>
  </si>
  <si>
    <t>CUB037gut</t>
  </si>
  <si>
    <t>none</t>
  </si>
  <si>
    <t>NAU124palm</t>
  </si>
  <si>
    <t>none</t>
  </si>
  <si>
    <t>NAU161palm</t>
  </si>
  <si>
    <t>none</t>
  </si>
  <si>
    <t>First round of curation</t>
  </si>
  <si>
    <t>NAU154gut</t>
  </si>
  <si>
    <t>none</t>
  </si>
  <si>
    <t>NCS203forehead</t>
  </si>
  <si>
    <t>none</t>
  </si>
  <si>
    <t>CUB004gut</t>
  </si>
  <si>
    <t>none</t>
  </si>
  <si>
    <t>CUB033gut</t>
  </si>
  <si>
    <t>none</t>
  </si>
  <si>
    <t>CUB000tongue</t>
  </si>
  <si>
    <t>none</t>
  </si>
  <si>
    <t>CUB037forehead</t>
  </si>
  <si>
    <t>none</t>
  </si>
  <si>
    <t>NAU159palm</t>
  </si>
  <si>
    <t>none</t>
  </si>
  <si>
    <t>Number of MP terms</t>
  </si>
  <si>
    <t>NAU133palm</t>
  </si>
  <si>
    <t>none</t>
  </si>
  <si>
    <t>NCS234forehead</t>
  </si>
  <si>
    <t>none</t>
  </si>
  <si>
    <t>NAU132palm</t>
  </si>
  <si>
    <t>none</t>
  </si>
  <si>
    <t>CUB053gut</t>
  </si>
  <si>
    <t>none</t>
  </si>
  <si>
    <t>NAU161forehead</t>
  </si>
  <si>
    <t>none</t>
  </si>
  <si>
    <t>NCS255forehead</t>
  </si>
  <si>
    <t>none</t>
  </si>
  <si>
    <t>CUB007gut</t>
  </si>
  <si>
    <t>none</t>
  </si>
  <si>
    <t>NCS203palm</t>
  </si>
  <si>
    <t>none</t>
  </si>
  <si>
    <t>NCS255tongue</t>
  </si>
  <si>
    <t>none</t>
  </si>
  <si>
    <t>NCS203tongue</t>
  </si>
  <si>
    <t>none</t>
  </si>
  <si>
    <t>NCS253gut</t>
  </si>
  <si>
    <t>none</t>
  </si>
  <si>
    <t>CUB003forehead</t>
  </si>
  <si>
    <t>none</t>
  </si>
  <si>
    <t>CUB012tongue</t>
  </si>
  <si>
    <t>none</t>
  </si>
  <si>
    <t>NAU133gut</t>
  </si>
  <si>
    <t>none</t>
  </si>
  <si>
    <t>CUB003palm</t>
  </si>
  <si>
    <t>none</t>
  </si>
  <si>
    <t>NAU136palm</t>
  </si>
  <si>
    <t>none</t>
  </si>
  <si>
    <t>CUB042palm</t>
  </si>
  <si>
    <t>Any consequences (late + very late)</t>
  </si>
  <si>
    <t>none</t>
  </si>
  <si>
    <t>CUB007forehead</t>
  </si>
  <si>
    <t>summary </t>
  </si>
  <si>
    <t>none</t>
  </si>
  <si>
    <t>NCS236forehead</t>
  </si>
  <si>
    <t>none</t>
  </si>
  <si>
    <t>NAU106forehead</t>
  </si>
  <si>
    <t>none</t>
  </si>
  <si>
    <t>NAU159forehead</t>
  </si>
  <si>
    <t>none</t>
  </si>
  <si>
    <t>CUB017tongue</t>
  </si>
  <si>
    <t>none</t>
  </si>
  <si>
    <t>NAU119palm</t>
  </si>
  <si>
    <t>none</t>
  </si>
  <si>
    <t>CUB038gut</t>
  </si>
  <si>
    <t>none</t>
  </si>
  <si>
    <t>NCS248palm</t>
  </si>
  <si>
    <t>none</t>
  </si>
  <si>
    <t>Summary of first and second rounds of curation</t>
  </si>
  <si>
    <t>NCS263gut</t>
  </si>
  <si>
    <t>none</t>
  </si>
  <si>
    <t>CUB017gut</t>
  </si>
  <si>
    <t>none</t>
  </si>
  <si>
    <t>CUB015gut</t>
  </si>
  <si>
    <t>none</t>
  </si>
  <si>
    <t>CUB000gut</t>
  </si>
  <si>
    <t>HP term</t>
  </si>
  <si>
    <t>none</t>
  </si>
  <si>
    <t>Second round of curation</t>
  </si>
  <si>
    <t>NAU117forehead</t>
  </si>
  <si>
    <t>none</t>
  </si>
  <si>
    <t>NCS233tongue</t>
  </si>
  <si>
    <t>none</t>
  </si>
  <si>
    <t>CUB028gut</t>
  </si>
  <si>
    <t>none</t>
  </si>
  <si>
    <t>NAU107palm</t>
  </si>
  <si>
    <t>none</t>
  </si>
  <si>
    <t>NCS210palm</t>
  </si>
  <si>
    <t>none</t>
  </si>
  <si>
    <t>CUB027forehead</t>
  </si>
  <si>
    <t>none</t>
  </si>
  <si>
    <t>HP terms</t>
  </si>
  <si>
    <t>CUB017palm</t>
  </si>
  <si>
    <t>none</t>
  </si>
  <si>
    <t>NAU115gut</t>
  </si>
  <si>
    <t>none</t>
  </si>
  <si>
    <t>CUB050gut</t>
  </si>
  <si>
    <t>none</t>
  </si>
  <si>
    <t>CUB015palm</t>
  </si>
  <si>
    <t>none</t>
  </si>
  <si>
    <t>NCS263palm</t>
  </si>
  <si>
    <t>none</t>
  </si>
  <si>
    <t>CUB029tongue</t>
  </si>
  <si>
    <t>none</t>
  </si>
  <si>
    <t>CUB016palm</t>
  </si>
  <si>
    <t>none</t>
  </si>
  <si>
    <t>NCS210tongue</t>
  </si>
  <si>
    <t>none</t>
  </si>
  <si>
    <t>NAU115palm</t>
  </si>
  <si>
    <t>none</t>
  </si>
  <si>
    <t>CUB016tongue</t>
  </si>
  <si>
    <t>none</t>
  </si>
  <si>
    <t>NCS213palm</t>
  </si>
  <si>
    <t>none</t>
  </si>
  <si>
    <t>CUB029forehead</t>
  </si>
  <si>
    <t>none</t>
  </si>
  <si>
    <t>NAU153palm</t>
  </si>
  <si>
    <t>none</t>
  </si>
  <si>
    <t>NCS263tongue</t>
  </si>
  <si>
    <t>none</t>
  </si>
  <si>
    <t>CUB017forehead</t>
  </si>
  <si>
    <t>none</t>
  </si>
  <si>
    <t>NAU115tongue</t>
  </si>
  <si>
    <t>none</t>
  </si>
  <si>
    <t>NCS212tongue</t>
  </si>
  <si>
    <t>none</t>
  </si>
  <si>
    <t>NCS213tongue</t>
  </si>
  <si>
    <t>none</t>
  </si>
  <si>
    <t>NAU153tongue</t>
  </si>
  <si>
    <t>none</t>
  </si>
  <si>
    <t>CUB028forehead</t>
  </si>
  <si>
    <t>none</t>
  </si>
  <si>
    <t>NAU146palm</t>
  </si>
  <si>
    <t>A Metagenome-Wide Association Study of gut microbiota identifies markers associated with Type 2 Diabetes based on next generation sequencing technology</t>
  </si>
  <si>
    <t>none</t>
  </si>
  <si>
    <t>type 2</t>
  </si>
  <si>
    <t>NAU119tongue</t>
  </si>
  <si>
    <t>none</t>
  </si>
  <si>
    <t>Bacteria</t>
  </si>
  <si>
    <t>CUB028tongue</t>
  </si>
  <si>
    <t>diabetes</t>
  </si>
  <si>
    <t>none</t>
  </si>
  <si>
    <t>direct</t>
  </si>
  <si>
    <t>CUB029gut</t>
  </si>
  <si>
    <t>SAMEG113763,SAMEG112177</t>
  </si>
  <si>
    <t>none</t>
  </si>
  <si>
    <t>CUB015tongue</t>
  </si>
  <si>
    <t>none</t>
  </si>
  <si>
    <t>CUB016forehead</t>
  </si>
  <si>
    <t>none</t>
  </si>
  <si>
    <t>NAU117gut</t>
  </si>
  <si>
    <t>none</t>
  </si>
  <si>
    <t>CUB038tongue</t>
  </si>
  <si>
    <t>none</t>
  </si>
  <si>
    <t>NCS214palm</t>
  </si>
  <si>
    <t>none</t>
  </si>
  <si>
    <t>NAU119forehead</t>
  </si>
  <si>
    <t>none</t>
  </si>
  <si>
    <t>NCS248forehead</t>
  </si>
  <si>
    <t>none</t>
  </si>
  <si>
    <t>NAU117palm</t>
  </si>
  <si>
    <t>none</t>
  </si>
  <si>
    <t>NCS248tongue</t>
  </si>
  <si>
    <t>none</t>
  </si>
  <si>
    <t>NAU146tongue</t>
  </si>
  <si>
    <t>none</t>
  </si>
  <si>
    <t>NCS210forehead</t>
  </si>
  <si>
    <t>Number of Term requests</t>
  </si>
  <si>
    <t>none</t>
  </si>
  <si>
    <t>NCS263forehead</t>
  </si>
  <si>
    <t>none</t>
  </si>
  <si>
    <t>NAU146forehead</t>
  </si>
  <si>
    <t>none</t>
  </si>
  <si>
    <t>NAU115forehead</t>
  </si>
  <si>
    <t>none</t>
  </si>
  <si>
    <t>NAU107gut</t>
  </si>
  <si>
    <t>none</t>
  </si>
  <si>
    <t>CUB028palm</t>
  </si>
  <si>
    <t>none</t>
  </si>
  <si>
    <t>NCS212gut</t>
  </si>
  <si>
    <t>none</t>
  </si>
  <si>
    <t>CUB016gut</t>
  </si>
  <si>
    <t>none</t>
  </si>
  <si>
    <t>type II diabetes</t>
  </si>
  <si>
    <t>NCS212palm</t>
  </si>
  <si>
    <t>manual</t>
  </si>
  <si>
    <t>none</t>
  </si>
  <si>
    <t>SAMEG26311</t>
  </si>
  <si>
    <t>NCS213forehead</t>
  </si>
  <si>
    <t>Gene expression of skeletal muscle from subject with type 2 diabetes</t>
  </si>
  <si>
    <t>none</t>
  </si>
  <si>
    <t>type 2</t>
  </si>
  <si>
    <t>CUB038palm</t>
  </si>
  <si>
    <t>Human</t>
  </si>
  <si>
    <t>diabetes</t>
  </si>
  <si>
    <t>direct</t>
  </si>
  <si>
    <t>none</t>
  </si>
  <si>
    <t>SAMEG26311</t>
  </si>
  <si>
    <t>NAU107tongue</t>
  </si>
  <si>
    <t>type II diabetes</t>
  </si>
  <si>
    <t>none</t>
  </si>
  <si>
    <t>manual</t>
  </si>
  <si>
    <t>SAMEG38705</t>
  </si>
  <si>
    <t>NAU107forehead</t>
  </si>
  <si>
    <t>Gene expression data from type 2 diabetic subjects</t>
  </si>
  <si>
    <t>none</t>
  </si>
  <si>
    <t>type 2</t>
  </si>
  <si>
    <t>Human</t>
  </si>
  <si>
    <t>NAU153forehead</t>
  </si>
  <si>
    <t>diabetes</t>
  </si>
  <si>
    <t>Manual</t>
  </si>
  <si>
    <t>none</t>
  </si>
  <si>
    <t>SAMEG38705</t>
  </si>
  <si>
    <t>CUB036gut</t>
  </si>
  <si>
    <t>none</t>
  </si>
  <si>
    <t>type II diabetes</t>
  </si>
  <si>
    <t>CUB027palm</t>
  </si>
  <si>
    <t>manual</t>
  </si>
  <si>
    <t>none</t>
  </si>
  <si>
    <t>SAMEG29173</t>
  </si>
  <si>
    <t>12-14 week old male obese KK/H1J mice, a polygenic model of type 2 diabetes and obesity, weighing approximately 35g.</t>
  </si>
  <si>
    <t>type 2</t>
  </si>
  <si>
    <t>CUB038forehead</t>
  </si>
  <si>
    <t>Mouse</t>
  </si>
  <si>
    <t>obese</t>
  </si>
  <si>
    <t>none</t>
  </si>
  <si>
    <t>direct</t>
  </si>
  <si>
    <t>CUB027tongue</t>
  </si>
  <si>
    <t>SAMEG29173</t>
  </si>
  <si>
    <t>none</t>
  </si>
  <si>
    <t>NAU153gut</t>
  </si>
  <si>
    <t>none</t>
  </si>
  <si>
    <t>NAU119gut</t>
  </si>
  <si>
    <t>none</t>
  </si>
  <si>
    <t>Total number of terms</t>
  </si>
  <si>
    <t>CUB029palm</t>
  </si>
  <si>
    <t>none</t>
  </si>
  <si>
    <t>NAU146gut</t>
  </si>
  <si>
    <t>manual</t>
  </si>
  <si>
    <t>none</t>
  </si>
  <si>
    <t>NCS214tongue</t>
  </si>
  <si>
    <t>none</t>
  </si>
  <si>
    <t>NCS212forehead</t>
  </si>
  <si>
    <t>none</t>
  </si>
  <si>
    <t>CUB015forehead</t>
  </si>
  <si>
    <t>none</t>
  </si>
  <si>
    <t>NAU117tongue</t>
  </si>
  <si>
    <t>none</t>
  </si>
  <si>
    <t>NCS213gut</t>
  </si>
  <si>
    <t>none</t>
  </si>
  <si>
    <t>CUB027gut</t>
  </si>
  <si>
    <t>none</t>
  </si>
  <si>
    <t>NAU103forehead</t>
  </si>
  <si>
    <t>none</t>
  </si>
  <si>
    <t>CUB026tongue</t>
  </si>
  <si>
    <t>none</t>
  </si>
  <si>
    <t>CUB032forehead</t>
  </si>
  <si>
    <t>none</t>
  </si>
  <si>
    <t>CUB026palm</t>
  </si>
  <si>
    <t>none</t>
  </si>
  <si>
    <t>NCS237tongue</t>
  </si>
  <si>
    <t>none</t>
  </si>
  <si>
    <t>NCS203gut</t>
  </si>
  <si>
    <t>none</t>
  </si>
  <si>
    <t>CUB026gut</t>
  </si>
  <si>
    <t>none</t>
  </si>
  <si>
    <t>CUB032tongue</t>
  </si>
  <si>
    <t>none</t>
  </si>
  <si>
    <t>CUB011forehead</t>
  </si>
  <si>
    <t>none</t>
  </si>
  <si>
    <t>CUB056forehead</t>
  </si>
  <si>
    <t>none</t>
  </si>
  <si>
    <t>CUB011palm</t>
  </si>
  <si>
    <t>none</t>
  </si>
  <si>
    <t>CUB032palm</t>
  </si>
  <si>
    <t>none</t>
  </si>
  <si>
    <t>CUB011gut</t>
  </si>
  <si>
    <t>none</t>
  </si>
  <si>
    <t>OK</t>
  </si>
  <si>
    <t>NAU103tongue</t>
  </si>
  <si>
    <t>none</t>
  </si>
  <si>
    <t>NCS243tongue</t>
  </si>
  <si>
    <t>none</t>
  </si>
  <si>
    <t>NCS214gut</t>
  </si>
  <si>
    <t>none</t>
  </si>
  <si>
    <t>CUB056tongue</t>
  </si>
  <si>
    <t>none</t>
  </si>
  <si>
    <t>NAU103palm</t>
  </si>
  <si>
    <t>none</t>
  </si>
  <si>
    <t>CUB032gut</t>
  </si>
  <si>
    <t>none</t>
  </si>
  <si>
    <t>NCS214forehead</t>
  </si>
  <si>
    <t>none</t>
  </si>
  <si>
    <t>NCS237palm</t>
  </si>
  <si>
    <t>none</t>
  </si>
  <si>
    <t>NCS237gut</t>
  </si>
  <si>
    <t>none</t>
  </si>
  <si>
    <t>NCS243forehead</t>
  </si>
  <si>
    <t>none</t>
  </si>
  <si>
    <t>NCS243palm</t>
  </si>
  <si>
    <t>none</t>
  </si>
  <si>
    <t>NAU103gut</t>
  </si>
  <si>
    <t>none</t>
  </si>
  <si>
    <t>NCS233gut</t>
  </si>
  <si>
    <t>none</t>
  </si>
  <si>
    <t>NCS248gut</t>
  </si>
  <si>
    <t>none</t>
  </si>
  <si>
    <t>NCS237forehead</t>
  </si>
  <si>
    <t>none</t>
  </si>
  <si>
    <t>CUB026forehead</t>
  </si>
  <si>
    <t>none</t>
  </si>
  <si>
    <t>CUB056gut</t>
  </si>
  <si>
    <t>none</t>
  </si>
  <si>
    <t>CUB011tongue</t>
  </si>
  <si>
    <t>none</t>
  </si>
  <si>
    <t>CUB056palm</t>
  </si>
  <si>
    <t>none</t>
  </si>
  <si>
    <t>NAU156forehead</t>
  </si>
  <si>
    <t>none</t>
  </si>
  <si>
    <t>NAU134forehead</t>
  </si>
  <si>
    <t>none</t>
  </si>
  <si>
    <t>NAU105palm</t>
  </si>
  <si>
    <t>HP_0000831</t>
  </si>
  <si>
    <t>none</t>
  </si>
  <si>
    <t>NAU164tongue</t>
  </si>
  <si>
    <t>none</t>
  </si>
  <si>
    <t>NAU156gut</t>
  </si>
  <si>
    <t>none</t>
  </si>
  <si>
    <t>NAU102forehead</t>
  </si>
  <si>
    <t>none</t>
  </si>
  <si>
    <t>NAU156palm</t>
  </si>
  <si>
    <t>none</t>
  </si>
  <si>
    <t>NAU164gut</t>
  </si>
  <si>
    <t>none</t>
  </si>
  <si>
    <t>NAU105tongue</t>
  </si>
  <si>
    <t>none</t>
  </si>
  <si>
    <t>NCS210gut</t>
  </si>
  <si>
    <t>none</t>
  </si>
  <si>
    <t>CUB051tongue</t>
  </si>
  <si>
    <t>none</t>
  </si>
  <si>
    <t>NAU102palm</t>
  </si>
  <si>
    <t>none</t>
  </si>
  <si>
    <t>CYSTIC FIBROSIS; CF</t>
  </si>
  <si>
    <t>none</t>
  </si>
  <si>
    <t>NAU164palm</t>
  </si>
  <si>
    <t>none</t>
  </si>
  <si>
    <t>abnormal insulin secretion</t>
  </si>
  <si>
    <t>manual</t>
  </si>
  <si>
    <t>NAU105forehead</t>
  </si>
  <si>
    <t>none</t>
  </si>
  <si>
    <t>NAU108palm</t>
  </si>
  <si>
    <t>none</t>
  </si>
  <si>
    <t>NAU102tongue</t>
  </si>
  <si>
    <t>none</t>
  </si>
  <si>
    <t>NAU105gut</t>
  </si>
  <si>
    <t>none</t>
  </si>
  <si>
    <t>NAU134tongue</t>
  </si>
  <si>
    <t>none</t>
  </si>
  <si>
    <t>NAU164forehead</t>
  </si>
  <si>
    <t>none</t>
  </si>
  <si>
    <t>NAU134palm</t>
  </si>
  <si>
    <t>none</t>
  </si>
  <si>
    <t>CUB051palm</t>
  </si>
  <si>
    <t>none</t>
  </si>
  <si>
    <t>NAU156tongue</t>
  </si>
  <si>
    <t>none</t>
  </si>
  <si>
    <t>NAU108forehead</t>
  </si>
  <si>
    <t>diabetes</t>
  </si>
  <si>
    <t>none</t>
  </si>
  <si>
    <t>direct</t>
  </si>
  <si>
    <t>CUB051gut</t>
  </si>
  <si>
    <t>none</t>
  </si>
  <si>
    <t>SAMEG29173</t>
  </si>
  <si>
    <t>NAU108gut</t>
  </si>
  <si>
    <t>none</t>
  </si>
  <si>
    <t>CUB051forehead</t>
  </si>
  <si>
    <t>none</t>
  </si>
  <si>
    <t>NAU134gut</t>
  </si>
  <si>
    <t>none</t>
  </si>
  <si>
    <t>NAU102gut</t>
  </si>
  <si>
    <t>none</t>
  </si>
  <si>
    <t>NAU108tongue</t>
  </si>
  <si>
    <t>none</t>
  </si>
  <si>
    <t>NCS244tongue</t>
  </si>
  <si>
    <t>none</t>
  </si>
  <si>
    <t>MP term</t>
  </si>
  <si>
    <t>NCS244palm</t>
  </si>
  <si>
    <t>none</t>
  </si>
  <si>
    <t>NCS244forehead</t>
  </si>
  <si>
    <t>none</t>
  </si>
  <si>
    <t>NCS243gut</t>
  </si>
  <si>
    <t>none</t>
  </si>
  <si>
    <t>replicate 3</t>
  </si>
  <si>
    <t>none</t>
  </si>
  <si>
    <t>replicate 4</t>
  </si>
  <si>
    <t>none</t>
  </si>
  <si>
    <t>replicate 1</t>
  </si>
  <si>
    <t>none</t>
  </si>
  <si>
    <t>replicate 5</t>
  </si>
  <si>
    <t>none</t>
  </si>
  <si>
    <t>replicate 2</t>
  </si>
  <si>
    <t>none</t>
  </si>
  <si>
    <t>American Gut Project Vaginal mucus sample</t>
  </si>
  <si>
    <t>none</t>
  </si>
  <si>
    <t>MP terms</t>
  </si>
  <si>
    <t>American Gut Project Nares sample</t>
  </si>
  <si>
    <t>New terms</t>
  </si>
  <si>
    <t>Total terms</t>
  </si>
  <si>
    <t>none</t>
  </si>
  <si>
    <t>American Gut Project Hair sample</t>
  </si>
  <si>
    <t>none</t>
  </si>
  <si>
    <t>American Gut Project Please select... sample</t>
  </si>
  <si>
    <t>none</t>
  </si>
  <si>
    <t>RAW DATA</t>
  </si>
  <si>
    <t>none</t>
  </si>
  <si>
    <t>replicate 9</t>
  </si>
  <si>
    <t>none</t>
  </si>
  <si>
    <t>replicate 8</t>
  </si>
  <si>
    <t>none</t>
  </si>
  <si>
    <t>obesity</t>
  </si>
  <si>
    <t>direct</t>
  </si>
  <si>
    <t>SAMEG29173</t>
  </si>
  <si>
    <t>type II diabetes</t>
  </si>
  <si>
    <t>manual</t>
  </si>
  <si>
    <t>SAMEG38332</t>
  </si>
  <si>
    <t>Human OneArrayâ_x0084_¢ OneArray DNA microarray is made of sense-strand 60-mer polynucleotide probes spotted onto a proprietary chemical layer coated microarray glass slide. Each probe is spotted onto the array using a non-contact spotting technology. Each microarray contains 30,968 human genome probes (Phalanx Biotech Group, Palo Alto, CA 94304-1124, USA).</t>
  </si>
  <si>
    <t>Gene expression from skeletal muscle of subject with type 2 diabetes</t>
  </si>
  <si>
    <t>type 2</t>
  </si>
  <si>
    <t>none</t>
  </si>
  <si>
    <t>Human</t>
  </si>
  <si>
    <t>diabetes</t>
  </si>
  <si>
    <t>replicate 6</t>
  </si>
  <si>
    <t>direct</t>
  </si>
  <si>
    <t>SAMEG38332</t>
  </si>
  <si>
    <t>none</t>
  </si>
  <si>
    <t>type II diabetes</t>
  </si>
  <si>
    <t>replicate 7</t>
  </si>
  <si>
    <t>none</t>
  </si>
  <si>
    <t>manual</t>
  </si>
  <si>
    <t>Gene expression data of muscle from control subject C3</t>
  </si>
  <si>
    <t>none</t>
  </si>
  <si>
    <t>SAMEG11961</t>
  </si>
  <si>
    <t>Gene expression data from heart tissue isolated from embryonic day 15.5 diabetes exposed mouse</t>
  </si>
  <si>
    <t>Gene expression data from type 2 diabetic human islets.</t>
  </si>
  <si>
    <t>none</t>
  </si>
  <si>
    <t>type 2</t>
  </si>
  <si>
    <t>Human</t>
  </si>
  <si>
    <t>Small Intestine tissue</t>
  </si>
  <si>
    <t>diabetes</t>
  </si>
  <si>
    <t>none</t>
  </si>
  <si>
    <t>manual</t>
  </si>
  <si>
    <t>HUTCHINSON-GILFORD PROGERIA SYNDROME; HGPS</t>
  </si>
  <si>
    <t>SAMEG11961</t>
  </si>
  <si>
    <t>none</t>
  </si>
  <si>
    <t>type II diabetes</t>
  </si>
  <si>
    <t>manual</t>
  </si>
  <si>
    <t>Left Ventricle tissue</t>
  </si>
  <si>
    <t>SAMEG29173</t>
  </si>
  <si>
    <t>none</t>
  </si>
  <si>
    <t>2-14 week old male obese KK/H1J mice, a polygenic model of type 2 diabetes and obesity, weighing approximately 35g.</t>
  </si>
  <si>
    <t>Sigmoid Colon tissue</t>
  </si>
  <si>
    <t>type 2</t>
  </si>
  <si>
    <t>none</t>
  </si>
  <si>
    <t>Mouse</t>
  </si>
  <si>
    <t>Spleen tissue</t>
  </si>
  <si>
    <t>diabetes</t>
  </si>
  <si>
    <t>direct</t>
  </si>
  <si>
    <t>none</t>
  </si>
  <si>
    <t>Psoas Muscle tissue</t>
  </si>
  <si>
    <t>none</t>
  </si>
  <si>
    <t>SAMEG29173</t>
  </si>
  <si>
    <t>New term</t>
  </si>
  <si>
    <t>NAU112tongue</t>
  </si>
  <si>
    <t>obesity</t>
  </si>
  <si>
    <t>none</t>
  </si>
  <si>
    <t>direct</t>
  </si>
  <si>
    <t>SAMEG29173</t>
  </si>
  <si>
    <t>Gene expression interrogating 31042 transcripts</t>
  </si>
  <si>
    <t>none</t>
  </si>
  <si>
    <t>type II diabetes</t>
  </si>
  <si>
    <t>manual</t>
  </si>
  <si>
    <t>Gastric tissue</t>
  </si>
  <si>
    <t>SAMEG39119</t>
  </si>
  <si>
    <t>none</t>
  </si>
  <si>
    <t>subcutaneous fat cells from obese woman without DM-2, biological replicate 11 of 13</t>
  </si>
  <si>
    <t>type 2</t>
  </si>
  <si>
    <t>GERONTOLOGY RESEARCH CENTER (GRC) CELL CULTURE COLLECTION</t>
  </si>
  <si>
    <t>Human</t>
  </si>
  <si>
    <t>obese</t>
  </si>
  <si>
    <t>direct</t>
  </si>
  <si>
    <t>none</t>
  </si>
  <si>
    <t>NCS234gut</t>
  </si>
  <si>
    <t>none</t>
  </si>
  <si>
    <t>SAMEG39119</t>
  </si>
  <si>
    <t>WOUND HEALING DISORDER</t>
  </si>
  <si>
    <t>type II diabetes</t>
  </si>
  <si>
    <t>manual</t>
  </si>
  <si>
    <t>none</t>
  </si>
  <si>
    <t>SAMEG39119</t>
  </si>
  <si>
    <t>1000 IPS duplicate</t>
  </si>
  <si>
    <t>none</t>
  </si>
  <si>
    <t>diabetes</t>
  </si>
  <si>
    <t>manual</t>
  </si>
  <si>
    <t>Aorta tissue</t>
  </si>
  <si>
    <t>SAMEG39119</t>
  </si>
  <si>
    <t>none</t>
  </si>
  <si>
    <t>subcutaneous fat cells from obese woman without DM-2, biological replicate 5 of 13</t>
  </si>
  <si>
    <t>type 2</t>
  </si>
  <si>
    <t>Gene expression data of muscle from control subject C5</t>
  </si>
  <si>
    <t>Human</t>
  </si>
  <si>
    <t>obese</t>
  </si>
  <si>
    <t>none</t>
  </si>
  <si>
    <t>direct</t>
  </si>
  <si>
    <t>MYASTHENIA GRAVIS; MG</t>
  </si>
  <si>
    <t>SAMEG39119</t>
  </si>
  <si>
    <t>none</t>
  </si>
  <si>
    <t>type II diabetes</t>
  </si>
  <si>
    <t>manual</t>
  </si>
  <si>
    <t>Gene expression data of muscle from control subject C4</t>
  </si>
  <si>
    <t>SAMEG39119</t>
  </si>
  <si>
    <t>none</t>
  </si>
  <si>
    <t>diabetes</t>
  </si>
  <si>
    <t>LIPASE DEFICIENCY, COMBINED</t>
  </si>
  <si>
    <t>manual</t>
  </si>
  <si>
    <t>none</t>
  </si>
  <si>
    <t>SAMEG39119</t>
  </si>
  <si>
    <t>Adrenal Gland tissue</t>
  </si>
  <si>
    <t>subcutaneous fat cells from obese woman with DM-2, biological replicate 7 of 9</t>
  </si>
  <si>
    <t>none</t>
  </si>
  <si>
    <t>type 2</t>
  </si>
  <si>
    <t>Human</t>
  </si>
  <si>
    <t>KEARNS-SAYRE SYNDROME; KSS</t>
  </si>
  <si>
    <t>obese</t>
  </si>
  <si>
    <t>direct</t>
  </si>
  <si>
    <t>none</t>
  </si>
  <si>
    <t>SAMEG39119</t>
  </si>
  <si>
    <t>DYSTROPHIA MYOTONICA 1</t>
  </si>
  <si>
    <t>none</t>
  </si>
  <si>
    <t>type II diabetes</t>
  </si>
  <si>
    <t>manual</t>
  </si>
  <si>
    <t>Adipose tissue</t>
  </si>
  <si>
    <t>SAMEG39119</t>
  </si>
  <si>
    <t>none</t>
  </si>
  <si>
    <t>diabetes</t>
  </si>
  <si>
    <t>manual</t>
  </si>
  <si>
    <t>Gene expression data of muscle from control subject C11</t>
  </si>
  <si>
    <t>none</t>
  </si>
  <si>
    <t>SAMEG39119</t>
  </si>
  <si>
    <t>Lung tissue</t>
  </si>
  <si>
    <t>subcutaneous fat cells from obese woman with DM-2, biological replicate 3 of 9</t>
  </si>
  <si>
    <t>type 2</t>
  </si>
  <si>
    <t>none</t>
  </si>
  <si>
    <t>Human</t>
  </si>
  <si>
    <t>obese</t>
  </si>
  <si>
    <t>NAU113tongue</t>
  </si>
  <si>
    <t>direct</t>
  </si>
  <si>
    <t>Total</t>
  </si>
  <si>
    <t>SAMEG39119</t>
  </si>
  <si>
    <t>none</t>
  </si>
  <si>
    <t>NAU140tongue</t>
  </si>
  <si>
    <t>none</t>
  </si>
  <si>
    <t>type II diabetes</t>
  </si>
  <si>
    <t>AUTISTIC DISORDER</t>
  </si>
  <si>
    <t>manual</t>
  </si>
  <si>
    <t>none</t>
  </si>
  <si>
    <t>SAMEG39119</t>
  </si>
  <si>
    <t>Pancreas tissue</t>
  </si>
  <si>
    <t>none</t>
  </si>
  <si>
    <t>CHROMOSOME DELETION</t>
  </si>
  <si>
    <t>none</t>
  </si>
  <si>
    <t>Right Ventricle tissue</t>
  </si>
  <si>
    <t>none</t>
  </si>
  <si>
    <t>Esophagus tissue</t>
  </si>
  <si>
    <t>none</t>
  </si>
  <si>
    <t>SC PHOCOMELIA SYNDROME</t>
  </si>
  <si>
    <t>none</t>
  </si>
  <si>
    <t>Gene expression data from muscle of patient P509</t>
  </si>
  <si>
    <t>none</t>
  </si>
  <si>
    <t>BLOOM SYNDROME; BLM</t>
  </si>
  <si>
    <t>none</t>
  </si>
  <si>
    <t>1000 IPS</t>
  </si>
  <si>
    <t>none</t>
  </si>
  <si>
    <t>NAU100tongue</t>
  </si>
  <si>
    <t>none</t>
  </si>
  <si>
    <t>CUB013gut</t>
  </si>
  <si>
    <t>none</t>
  </si>
  <si>
    <t>PROGERIA, ADULT ONSET</t>
  </si>
  <si>
    <t>none</t>
  </si>
  <si>
    <t>Retina H3</t>
  </si>
  <si>
    <t>none</t>
  </si>
  <si>
    <t>NAU116palm</t>
  </si>
  <si>
    <t>none</t>
  </si>
  <si>
    <t>1_HU1021_G3</t>
  </si>
  <si>
    <t>none</t>
  </si>
  <si>
    <t>NAU100forehead</t>
  </si>
  <si>
    <t>none</t>
  </si>
  <si>
    <t>NAU128tongue</t>
  </si>
  <si>
    <t>none</t>
  </si>
  <si>
    <t>NCS221forehead</t>
  </si>
  <si>
    <t>none</t>
  </si>
  <si>
    <t>Retina P1</t>
  </si>
  <si>
    <t>none</t>
  </si>
  <si>
    <t>Retina S2</t>
  </si>
  <si>
    <t>none</t>
  </si>
  <si>
    <t>NCS202palm</t>
  </si>
  <si>
    <t>none</t>
  </si>
  <si>
    <t>1_HU1006_H2</t>
  </si>
  <si>
    <t>none</t>
  </si>
  <si>
    <t>group A of hybridized samples</t>
  </si>
  <si>
    <t>none</t>
  </si>
  <si>
    <t>CUB035palm</t>
  </si>
  <si>
    <t>none</t>
  </si>
  <si>
    <t>Fibroblast cell line HPSI0514pf-kooz from HipSci project</t>
  </si>
  <si>
    <t>none</t>
  </si>
  <si>
    <t>Retina S1</t>
  </si>
  <si>
    <t>none</t>
  </si>
  <si>
    <t>NCS238tongue</t>
  </si>
  <si>
    <t>none</t>
  </si>
  <si>
    <t>HL-60_RO1</t>
  </si>
  <si>
    <t>none</t>
  </si>
  <si>
    <t>NCS247palm</t>
  </si>
  <si>
    <t>diabetes</t>
  </si>
  <si>
    <t>none</t>
  </si>
  <si>
    <t>manual</t>
  </si>
  <si>
    <t>NCS232gut</t>
  </si>
  <si>
    <t>SAMEG39119</t>
  </si>
  <si>
    <t>none</t>
  </si>
  <si>
    <t>subcutaneous fat cells from obese woman without DM-2, biological replicate 2 of 13</t>
  </si>
  <si>
    <t>type 2</t>
  </si>
  <si>
    <t>1_HU1010_A2</t>
  </si>
  <si>
    <t>none</t>
  </si>
  <si>
    <t>Human</t>
  </si>
  <si>
    <t>obese</t>
  </si>
  <si>
    <t>direct</t>
  </si>
  <si>
    <t>group B of hybridized samples</t>
  </si>
  <si>
    <t>none</t>
  </si>
  <si>
    <t>SAMEG39119</t>
  </si>
  <si>
    <t>type II diabetes</t>
  </si>
  <si>
    <t>Induced pluripotent stem cell line HPSI0414i-kodf_3 from HipSci project</t>
  </si>
  <si>
    <t>manual</t>
  </si>
  <si>
    <t>none</t>
  </si>
  <si>
    <t>SAMEG39119</t>
  </si>
  <si>
    <t>P50_+CP1</t>
  </si>
  <si>
    <t>diabetes</t>
  </si>
  <si>
    <t>HP_0000831</t>
  </si>
  <si>
    <t>none</t>
  </si>
  <si>
    <t>manual</t>
  </si>
  <si>
    <t>SAMEG39119</t>
  </si>
  <si>
    <t>LETTERER-SIWE DISEASE</t>
  </si>
  <si>
    <t>subcutaneous fat cells from obese woman without DM-2, biological replicate 6 of 13</t>
  </si>
  <si>
    <t>none</t>
  </si>
  <si>
    <t>type 2</t>
  </si>
  <si>
    <t>Human</t>
  </si>
  <si>
    <t>Retina X (775)</t>
  </si>
  <si>
    <t>obese</t>
  </si>
  <si>
    <t>direct</t>
  </si>
  <si>
    <t>none</t>
  </si>
  <si>
    <t>SAMEG39119</t>
  </si>
  <si>
    <t>NCS229palm</t>
  </si>
  <si>
    <t>none</t>
  </si>
  <si>
    <t>Erythroblast cell line HPSI0414er-zabk from HipSci project</t>
  </si>
  <si>
    <t>insulin-resistant diabetes</t>
  </si>
  <si>
    <t>none</t>
  </si>
  <si>
    <t>type II diabetes</t>
  </si>
  <si>
    <t>manual</t>
  </si>
  <si>
    <t>NCS262tongue</t>
  </si>
  <si>
    <t>none</t>
  </si>
  <si>
    <t>SAMEG39119</t>
  </si>
  <si>
    <t>diabetes</t>
  </si>
  <si>
    <t>MAJOR AFFECTIVE DISORDER - 125480 OR 309200</t>
  </si>
  <si>
    <t>manual</t>
  </si>
  <si>
    <t>none</t>
  </si>
  <si>
    <t>SAMEG39119</t>
  </si>
  <si>
    <t>NCS245palm</t>
  </si>
  <si>
    <t>subcutaneous fat cells from obese woman without DM-2, biological replicate 7 of 13</t>
  </si>
  <si>
    <t>none</t>
  </si>
  <si>
    <t>type 2</t>
  </si>
  <si>
    <t>Human</t>
  </si>
  <si>
    <t>NCS221palm</t>
  </si>
  <si>
    <t>obese</t>
  </si>
  <si>
    <t>direct</t>
  </si>
  <si>
    <t>none</t>
  </si>
  <si>
    <t>Retina P2</t>
  </si>
  <si>
    <t>none</t>
  </si>
  <si>
    <t>SAMEG39119</t>
  </si>
  <si>
    <t>Retina H2</t>
  </si>
  <si>
    <t>type II diabetes</t>
  </si>
  <si>
    <t>none</t>
  </si>
  <si>
    <t>manual</t>
  </si>
  <si>
    <t>Retina O1</t>
  </si>
  <si>
    <t>SAMEG39119</t>
  </si>
  <si>
    <t>diabetes</t>
  </si>
  <si>
    <t>manual</t>
  </si>
  <si>
    <t>none</t>
  </si>
  <si>
    <t>SAMEG39119</t>
  </si>
  <si>
    <t>EPIDERMOLYSIS BULLOSA: DYSTROPHIC, JUNCTIONAL, OR SIMPLEX TYPES</t>
  </si>
  <si>
    <t>subcutaneous fat cells from obese woman with DM-2, biological replicate 8 of 9</t>
  </si>
  <si>
    <t>type 2</t>
  </si>
  <si>
    <t>none</t>
  </si>
  <si>
    <t>Human</t>
  </si>
  <si>
    <t>obese</t>
  </si>
  <si>
    <t>direct</t>
  </si>
  <si>
    <t>Fibroblast cell line HPSI0414pf-iald from HipSci project</t>
  </si>
  <si>
    <t>SAMEG39119</t>
  </si>
  <si>
    <t>none</t>
  </si>
  <si>
    <t>type II diabetes</t>
  </si>
  <si>
    <t>Fibroblast cell line HPSI0614pf-zoio from HipSci project</t>
  </si>
  <si>
    <t>manual</t>
  </si>
  <si>
    <t>none</t>
  </si>
  <si>
    <t>SAMEG39119</t>
  </si>
  <si>
    <t>Fibroblast cell line HPSI0414pf-aiqr from HipSci project</t>
  </si>
  <si>
    <t>none</t>
  </si>
  <si>
    <t>diabetes</t>
  </si>
  <si>
    <t>manual</t>
  </si>
  <si>
    <t>4301311009_C</t>
  </si>
  <si>
    <t>SAMEG39119</t>
  </si>
  <si>
    <t>none</t>
  </si>
  <si>
    <t>subcutaneous fat cells from obese woman without DM-2, biological replicate 1 of 13</t>
  </si>
  <si>
    <t>type 2</t>
  </si>
  <si>
    <t>KG-1_RO3</t>
  </si>
  <si>
    <t>Human</t>
  </si>
  <si>
    <t>obese</t>
  </si>
  <si>
    <t>direct</t>
  </si>
  <si>
    <t>SAMEG39119</t>
  </si>
  <si>
    <t>type II diabetes</t>
  </si>
  <si>
    <t>manual</t>
  </si>
  <si>
    <t>SAMEG39119</t>
  </si>
  <si>
    <t>diabetes</t>
  </si>
  <si>
    <t>decreased insulin secretion</t>
  </si>
  <si>
    <t>manual</t>
  </si>
  <si>
    <t>SAMEG39119</t>
  </si>
  <si>
    <t>subcutaneous fat cells from obese woman without DM-2, biological replicate 13 of 13</t>
  </si>
  <si>
    <t>type 2</t>
  </si>
  <si>
    <t>none</t>
  </si>
  <si>
    <t>Human</t>
  </si>
  <si>
    <t>obese</t>
  </si>
  <si>
    <t>HP_0005978</t>
  </si>
  <si>
    <t>direct</t>
  </si>
  <si>
    <t>Retina S3</t>
  </si>
  <si>
    <t>none</t>
  </si>
  <si>
    <t>SAMEG39119</t>
  </si>
  <si>
    <t>type II diabetes</t>
  </si>
  <si>
    <t>P50_+CP2</t>
  </si>
  <si>
    <t>manual</t>
  </si>
  <si>
    <t>none</t>
  </si>
  <si>
    <t>Fibroblast cell line HPSI0514pf-uemk from HipSci project</t>
  </si>
  <si>
    <t>Noninsulin-Dependent Diabetes</t>
  </si>
  <si>
    <t>SAMEG39119</t>
  </si>
  <si>
    <t>none</t>
  </si>
  <si>
    <t>Thymus tissue</t>
  </si>
  <si>
    <t>diabetes</t>
  </si>
  <si>
    <t>manual</t>
  </si>
  <si>
    <t>manual</t>
  </si>
  <si>
    <t>none</t>
  </si>
  <si>
    <t>4301311023_H</t>
  </si>
  <si>
    <t>SAMEG39119</t>
  </si>
  <si>
    <t>none</t>
  </si>
  <si>
    <t>subcutaneous fat cells from obese woman with DM-2, biological replicate 4 of 9</t>
  </si>
  <si>
    <t>type 2</t>
  </si>
  <si>
    <t>NCS245tongue</t>
  </si>
  <si>
    <t>none</t>
  </si>
  <si>
    <t>Human</t>
  </si>
  <si>
    <t>obese</t>
  </si>
  <si>
    <t>direct</t>
  </si>
  <si>
    <t>U-937_RO3</t>
  </si>
  <si>
    <t>none</t>
  </si>
  <si>
    <t>SAMEG39119</t>
  </si>
  <si>
    <t>NCS238gut</t>
  </si>
  <si>
    <t>type II diabetes</t>
  </si>
  <si>
    <t>manual</t>
  </si>
  <si>
    <t>none</t>
  </si>
  <si>
    <t>SAMEG39119</t>
  </si>
  <si>
    <t>CUB035tongue</t>
  </si>
  <si>
    <t>diabetes</t>
  </si>
  <si>
    <t>manual</t>
  </si>
  <si>
    <t>Metabolight dataset</t>
  </si>
  <si>
    <t>none</t>
  </si>
  <si>
    <t>SAMEG39119</t>
  </si>
  <si>
    <t>http://www.ebi.ac.uk/metabolights/MTBLS60</t>
  </si>
  <si>
    <t>subcutaneous fat cells from obese woman with DM-2, biological replicate 2 of 9</t>
  </si>
  <si>
    <t>HL-60_RO2</t>
  </si>
  <si>
    <t>type 2</t>
  </si>
  <si>
    <t>none</t>
  </si>
  <si>
    <t>Human</t>
  </si>
  <si>
    <t>obese</t>
  </si>
  <si>
    <t>direct</t>
  </si>
  <si>
    <t>GILLES DE LA TOURETTE SYNDROME; GTS</t>
  </si>
  <si>
    <t>SAMEG39119</t>
  </si>
  <si>
    <t>type II diabetes</t>
  </si>
  <si>
    <t>manual</t>
  </si>
  <si>
    <t>SAMEG39119</t>
  </si>
  <si>
    <t>Dysregulation of lipid and amino acid metabolism precedes islet autoimmunity in children who later progress to type 1 diabetes</t>
  </si>
  <si>
    <t>diabetes</t>
  </si>
  <si>
    <t>manual</t>
  </si>
  <si>
    <t>HP_0004953</t>
  </si>
  <si>
    <t>none</t>
  </si>
  <si>
    <t>SAMEG39119</t>
  </si>
  <si>
    <t>Replicate 4 of 4.</t>
  </si>
  <si>
    <t>none</t>
  </si>
  <si>
    <t>subcutaneous fat cells from obese woman without DM-2, biological replicate 4 of 13</t>
  </si>
  <si>
    <t>type 2</t>
  </si>
  <si>
    <t>K562_RO2</t>
  </si>
  <si>
    <t>abdominal aortic aneurysms</t>
  </si>
  <si>
    <t>Human</t>
  </si>
  <si>
    <t>none</t>
  </si>
  <si>
    <t>obese</t>
  </si>
  <si>
    <t>direct</t>
  </si>
  <si>
    <t>CUB013palm</t>
  </si>
  <si>
    <t>The risk determinants of type 1 diabetes, initiators of autoimmune response, mechanisms regulating progress toward B cell failure, and factors determining time of presentation of clinical diabetes are poorly understood. We investigated changes in the serum metabolome prospectively in children who later progressed to type 1 diabetes. Serum metabolite profi les were compared between sample series drawn from 56 children who progressed to type 1 diabetes and 73 controls who remained nondiabetic and permanently autoantibody negative. Individuals who developed diabetes had reduced serum levels of succinic acid and phosphatidylcholine (PC) at birth, reduced levels of triglycerides and antioxidant ether phospholipids throughout the follow up, and increased levels of proinfl ammatory lysoPCs several months before seroconversion to autoantibody positivity. The lipid changes were not attributable to HLA-associated genetic risk. The appearance of insulin and glutamic acid decarboxylase autoantibodies was preceded by diminished ketoleucine and elevated glutamic acid. The metabolic profi le was partially normalized after the seroconversion. Autoimmunity may thus be a relatively late response to the early metabolic disturbances. Recognition of these preautoimmune alterations may aid in studies of disease pathogenesis and may open a time window for novel type 1 diabetes prevention strategies.</t>
  </si>
  <si>
    <t>SAMEG39119</t>
  </si>
  <si>
    <t>none</t>
  </si>
  <si>
    <t>type II diabetes</t>
  </si>
  <si>
    <t>manual</t>
  </si>
  <si>
    <t>STL011 is a sample that is part of Roadmap Epigenome Project</t>
  </si>
  <si>
    <t>SAMEG39119</t>
  </si>
  <si>
    <t>none</t>
  </si>
  <si>
    <t>diabetes</t>
  </si>
  <si>
    <t>diabetes</t>
  </si>
  <si>
    <t>direct</t>
  </si>
  <si>
    <t>manual</t>
  </si>
  <si>
    <t>Fibroblast cell line HPSI0614pf-guyj from HipSci project</t>
  </si>
  <si>
    <t>SAMEG39119</t>
  </si>
  <si>
    <t>none</t>
  </si>
  <si>
    <t>subcutaneous fat cells from obese woman with DM-2, biological replicate 9 of 9</t>
  </si>
  <si>
    <t>type 1 diabetes mellitus</t>
  </si>
  <si>
    <t>4301311023_F</t>
  </si>
  <si>
    <t>type 2</t>
  </si>
  <si>
    <t>none</t>
  </si>
  <si>
    <t>Human</t>
  </si>
  <si>
    <t>obese</t>
  </si>
  <si>
    <t>direct</t>
  </si>
  <si>
    <t>NCS229forehead</t>
  </si>
  <si>
    <t>SAMEG39119</t>
  </si>
  <si>
    <t>none</t>
  </si>
  <si>
    <t>Fibroblast cell line HPSI0614pf-koqx from HipSci project</t>
  </si>
  <si>
    <t>type II diabetes</t>
  </si>
  <si>
    <t>none</t>
  </si>
  <si>
    <t>manual</t>
  </si>
  <si>
    <t>U-937_RO2</t>
  </si>
  <si>
    <t>SAMEG39119</t>
  </si>
  <si>
    <t>none</t>
  </si>
  <si>
    <t>diabetes</t>
  </si>
  <si>
    <t>Retina O2</t>
  </si>
  <si>
    <t>manual</t>
  </si>
  <si>
    <t>none</t>
  </si>
  <si>
    <t>SAMEG39119</t>
  </si>
  <si>
    <t>manual</t>
  </si>
  <si>
    <t>subcutaneous fat cells from obese woman without DM-2, biological replicate 9 of 13</t>
  </si>
  <si>
    <t>Induced pluripotent stem cell line HPSI0414i-kodf_2 from HipSci project</t>
  </si>
  <si>
    <t>Metabolight dataset</t>
  </si>
  <si>
    <t>type 2</t>
  </si>
  <si>
    <t>none</t>
  </si>
  <si>
    <t>http://www.ebi.ac.uk/metabolights/MTBLS81</t>
  </si>
  <si>
    <t>HP_0003596</t>
  </si>
  <si>
    <t>Human</t>
  </si>
  <si>
    <t>obese</t>
  </si>
  <si>
    <t>direct</t>
  </si>
  <si>
    <t>Fibroblast cell line HPSI0514pf-eoxi from HipSci project</t>
  </si>
  <si>
    <t>SAMEG39119</t>
  </si>
  <si>
    <t>none</t>
  </si>
  <si>
    <t>The impact of genetic stress by ATGL deficiency on the lipidome of lipid droplets from murine hepatocytes</t>
  </si>
  <si>
    <t>type II diabetes</t>
  </si>
  <si>
    <t>manual</t>
  </si>
  <si>
    <t>Fibroblast cell line HPSI0414pf-tout from HipSci project</t>
  </si>
  <si>
    <t>middle-age onset</t>
  </si>
  <si>
    <t>none</t>
  </si>
  <si>
    <t>SAMEG39119</t>
  </si>
  <si>
    <t>NCS207forehead</t>
  </si>
  <si>
    <t>diabetes</t>
  </si>
  <si>
    <t>manual</t>
  </si>
  <si>
    <t>none</t>
  </si>
  <si>
    <t>SAMEG39119</t>
  </si>
  <si>
    <t>Retina Q1_LE M d7 Treated Ctrl</t>
  </si>
  <si>
    <t>subcutaneous fat cells from obese woman without DM-2, biological replicate 3 of 13</t>
  </si>
  <si>
    <t>type 2</t>
  </si>
  <si>
    <t>none</t>
  </si>
  <si>
    <t>We showed earlier that nutritional stress like starvation or high fat diet resulted in phenotypic changes in the lipidomes of hepatocyte lipid droplets (LDs), representative for the pathophysiological status of the mouse model. Here we extend our former study by adding genetic stress due to knock-out (KO) of adipocyte triglyceride lipase (ATGL), the rate limiting enzyme in LD lipolysis. An intervention trial for 6 weeks with male wild-type (WT) and ATGL-KO mice was carried out; both genotypes were fed lab chow or were exposed to short-time starvation. Isolated LDs were analyzed by LC-MS/MS. Triacylglycerol, diacylglycerol and phosphatidylcholine lipidomes, in that order, provided best phenotypic signatures characteristic for respective stresses applied to the animals. This was evidenced at lipid species level by principal component analysis, calculation of average values for chain-lengths and numbers of double bonds, and by visualization in heat maps. Structural backgrounds for analyses and metabolic relationships were elaborated at lipid molecular species level. Relating our lipidomic data to non-alcoholic fatty liver diseases of nutritional and genetic etiologies with or without accompanying insulin resistance, phenotypic distinction in hepatocyte LDs dependent on insulin status emerged. Taken together, lipidomes of hepatocyte lipid droplets are sensitive responders to nutritional and genetic stress.</t>
  </si>
  <si>
    <t>FACIOSCAPULOHUMERAL MUSCULAR DYSTROPHY; TYPE UNKNOWN (FSHD)</t>
  </si>
  <si>
    <t>Hepatic steatosis</t>
  </si>
  <si>
    <t>Human</t>
  </si>
  <si>
    <t>direct</t>
  </si>
  <si>
    <t>none</t>
  </si>
  <si>
    <t>obese</t>
  </si>
  <si>
    <t>direct</t>
  </si>
  <si>
    <t>insulin resistance</t>
  </si>
  <si>
    <t>NCS208palm</t>
  </si>
  <si>
    <t>direct</t>
  </si>
  <si>
    <t>SAMEG39119</t>
  </si>
  <si>
    <t>Metabolight dataset</t>
  </si>
  <si>
    <t>none</t>
  </si>
  <si>
    <t>type II diabetes</t>
  </si>
  <si>
    <t>manual</t>
  </si>
  <si>
    <t>NCS245gut</t>
  </si>
  <si>
    <t>SAMEG39119</t>
  </si>
  <si>
    <t>none</t>
  </si>
  <si>
    <t>diabetes</t>
  </si>
  <si>
    <t>Fibroblast cell line HPSI0414pf-niim from HipSci project</t>
  </si>
  <si>
    <t>manual</t>
  </si>
  <si>
    <t>none</t>
  </si>
  <si>
    <t>SAMEG39119</t>
  </si>
  <si>
    <t>4301311023_L</t>
  </si>
  <si>
    <t>subcutaneous fat cells from obese woman with DM-2, biological replicate 1 of 9</t>
  </si>
  <si>
    <t>type 2</t>
  </si>
  <si>
    <t>none</t>
  </si>
  <si>
    <t>Human</t>
  </si>
  <si>
    <t>obese</t>
  </si>
  <si>
    <t>direct</t>
  </si>
  <si>
    <t>CUB013forehead</t>
  </si>
  <si>
    <t>http://www.ebi.ac.uk/metabolights/MTBLS26</t>
  </si>
  <si>
    <t>SAMEG39119</t>
  </si>
  <si>
    <t>none</t>
  </si>
  <si>
    <t>type II diabetes</t>
  </si>
  <si>
    <t>HP_0011462</t>
  </si>
  <si>
    <t>manual</t>
  </si>
  <si>
    <t>CUB035forehead</t>
  </si>
  <si>
    <t>none</t>
  </si>
  <si>
    <t>SAMEG39119</t>
  </si>
  <si>
    <t>NCS232tongue</t>
  </si>
  <si>
    <t>none</t>
  </si>
  <si>
    <t>young adult-onset</t>
  </si>
  <si>
    <t>diabetes</t>
  </si>
  <si>
    <t>1_HU1013_C2</t>
  </si>
  <si>
    <t>manual</t>
  </si>
  <si>
    <t>SAMEG39119</t>
  </si>
  <si>
    <t>subcutaneous fat cells from obese woman without DM-2, biological replicate 12 of 13</t>
  </si>
  <si>
    <t>none</t>
  </si>
  <si>
    <t>type 2</t>
  </si>
  <si>
    <t>Erythroblast cell line HPSI0414er-oulr from HipSci project</t>
  </si>
  <si>
    <t>none</t>
  </si>
  <si>
    <t>Human</t>
  </si>
  <si>
    <t>obese</t>
  </si>
  <si>
    <t>group C of hybridized samples</t>
  </si>
  <si>
    <t>direct</t>
  </si>
  <si>
    <t>Lipidomic analysis of lipid droplets from murine hepatocytes reveals distinct signatures for nutritional stress.</t>
  </si>
  <si>
    <t>none</t>
  </si>
  <si>
    <t>SAMEG39119</t>
  </si>
  <si>
    <t>Fibroblast cell line HPSI0414pf-fuai from HipSci project</t>
  </si>
  <si>
    <t>type II diabetes</t>
  </si>
  <si>
    <t>manual</t>
  </si>
  <si>
    <t>none</t>
  </si>
  <si>
    <t>SAMEG39119</t>
  </si>
  <si>
    <t>Fibroblast cell line HPSI0514pf-kidt from HipSci project</t>
  </si>
  <si>
    <t>diabetes</t>
  </si>
  <si>
    <t>none</t>
  </si>
  <si>
    <t>manual</t>
  </si>
  <si>
    <t>SAMEG39119</t>
  </si>
  <si>
    <t>Gene expression data of muscle from control subject C8</t>
  </si>
  <si>
    <t>subcutaneous fat cells from obese woman without DM-2, biological replicate 8 of 13</t>
  </si>
  <si>
    <t>none</t>
  </si>
  <si>
    <t>type 2</t>
  </si>
  <si>
    <t>Human</t>
  </si>
  <si>
    <t>NCS221tongue</t>
  </si>
  <si>
    <t>obese</t>
  </si>
  <si>
    <t>direct</t>
  </si>
  <si>
    <t>none</t>
  </si>
  <si>
    <t>SAMEG39119</t>
  </si>
  <si>
    <t>NCS207tongue</t>
  </si>
  <si>
    <t>type II diabetes</t>
  </si>
  <si>
    <t>none</t>
  </si>
  <si>
    <t>manual</t>
  </si>
  <si>
    <t>Liver steatosis can be induced by fasting or high-fat diet. We investigated by lipidomic analysis whether such metabolic states are reflected in the lipidome of hepatocyte lipid droplets (LDs) from mice fed normal chow diet (FED), fasted (FAS), or fed a high-fat diet (HFD). LC-MS/MS at levels of lipid species profiles and of lipid molecular species uncovered a FAS phenotype of LD enriched in triacylglycerol (TG) molecular species with very long-chain (VLC)-PUFA residues and an HFD phenotype with less unsaturated TG species in addition to characteristic lipid marker species. Nutritional stress did not result in dramatic structural alterations in diacylglycerol (DG) and phospholipid (PL) classes. Moreover, molecular species of bulk TG and of DG indicated concomitant de novo TG synthesis and lipase-catalyzed degradation to be active in LDs. DG species with VLC-PUFA residues would be preferred precursors for phosphatidylcholine (PC) species, the others for TG molecular species. In addition, molecular species of PL classes fitted the hepatocyte Kennedy and phosphatidylethanolamine methyltransferase pathways. We demonstrate that lipidomic analysis of LDs enables phenotyping of nutritional stress. TG species are best suited for such phenotyping, whereas structural analysis of TG, DG, and PL molecular species provides metabolic insights.</t>
  </si>
  <si>
    <t>HP_0001061</t>
  </si>
  <si>
    <t>Fibroblast cell line HPSI0514pf-dudn from HipSci project</t>
  </si>
  <si>
    <t>none</t>
  </si>
  <si>
    <t>SAMEG39119</t>
  </si>
  <si>
    <t>NCS247forehead</t>
  </si>
  <si>
    <t>diabetes</t>
  </si>
  <si>
    <t>manual</t>
  </si>
  <si>
    <t>none</t>
  </si>
  <si>
    <t>acne</t>
  </si>
  <si>
    <t>SAMEG39119</t>
  </si>
  <si>
    <t>Gene expression data of muscle from control subject C9</t>
  </si>
  <si>
    <t>subcutaneous fat cells from obese woman with DM-2, biological replicate 5 of 9</t>
  </si>
  <si>
    <t>none</t>
  </si>
  <si>
    <t>type 2</t>
  </si>
  <si>
    <t>Hepatic steatosis</t>
  </si>
  <si>
    <t>Human</t>
  </si>
  <si>
    <t>Fibroblast cell line HPSI0414pf-wija from HipSci project</t>
  </si>
  <si>
    <t>obese</t>
  </si>
  <si>
    <t>direct</t>
  </si>
  <si>
    <t>none</t>
  </si>
  <si>
    <t>SAMEG39119</t>
  </si>
  <si>
    <t>Induced pluripotent stem cell line HPSI0414i-cekz_3 from HipSci project</t>
  </si>
  <si>
    <t>type II diabetes</t>
  </si>
  <si>
    <t>none</t>
  </si>
  <si>
    <t>manual</t>
  </si>
  <si>
    <t>NAU151gut</t>
  </si>
  <si>
    <t>SAMEG39119</t>
  </si>
  <si>
    <t>none</t>
  </si>
  <si>
    <t>diabetes</t>
  </si>
  <si>
    <t>manual</t>
  </si>
  <si>
    <t>1_HU1031LH_H4</t>
  </si>
  <si>
    <t>direct</t>
  </si>
  <si>
    <t>none</t>
  </si>
  <si>
    <t>SAMEG39119</t>
  </si>
  <si>
    <t>subcutaneous fat cells from obese woman with DM-2, biological replicate 6 of 9</t>
  </si>
  <si>
    <t>type 2</t>
  </si>
  <si>
    <t>Human</t>
  </si>
  <si>
    <t>obese</t>
  </si>
  <si>
    <t>1_HU1031FE_D5</t>
  </si>
  <si>
    <t>direct</t>
  </si>
  <si>
    <t>none</t>
  </si>
  <si>
    <t>SAMEG39119</t>
  </si>
  <si>
    <t>NCS232forehead</t>
  </si>
  <si>
    <t>type II diabetes</t>
  </si>
  <si>
    <t>none</t>
  </si>
  <si>
    <t>Fibroblast cell line HPSI0414pf-oeox from HipSci project</t>
  </si>
  <si>
    <t>manual</t>
  </si>
  <si>
    <t>none</t>
  </si>
  <si>
    <t>SAMEG39119</t>
  </si>
  <si>
    <t>1_HU1018_B1</t>
  </si>
  <si>
    <t>diabetes</t>
  </si>
  <si>
    <t>none</t>
  </si>
  <si>
    <t>manual</t>
  </si>
  <si>
    <t>HP_0011034</t>
  </si>
  <si>
    <t>Retina O3</t>
  </si>
  <si>
    <t>SAMEG39119</t>
  </si>
  <si>
    <t>Metabolight dataset</t>
  </si>
  <si>
    <t>none</t>
  </si>
  <si>
    <t>subcutaneous fat cells from obese woman without DM-2, biological replicate 10 of 13</t>
  </si>
  <si>
    <t>http://www.ebi.ac.uk/metabolights/MTBLS114</t>
  </si>
  <si>
    <t>type 2</t>
  </si>
  <si>
    <t>Human</t>
  </si>
  <si>
    <t>APOLIPOPROTEIN C-II DEFICIENCY, TYPE I HYPERLIPOPROTEINEMIA DUE TO</t>
  </si>
  <si>
    <t>obese</t>
  </si>
  <si>
    <t>direct</t>
  </si>
  <si>
    <t>none</t>
  </si>
  <si>
    <t>amyloidosis</t>
  </si>
  <si>
    <t>SAMEG39119</t>
  </si>
  <si>
    <t>Fibroblast cell line HPSI0514pf-birb from HipSci project</t>
  </si>
  <si>
    <t>NMR-based Blood Metabolic Profiles of Rats Exposed to Different Levels of Short Term Caloric Restriction</t>
  </si>
  <si>
    <t>type II diabetes</t>
  </si>
  <si>
    <t>none</t>
  </si>
  <si>
    <t>manual</t>
  </si>
  <si>
    <t>HP_0011970</t>
  </si>
  <si>
    <t>American Gut Project Nasal mucus sample</t>
  </si>
  <si>
    <t>SAMEG39119</t>
  </si>
  <si>
    <t>none</t>
  </si>
  <si>
    <t>diabetes</t>
  </si>
  <si>
    <t>manual</t>
  </si>
  <si>
    <t>NAU141gut</t>
  </si>
  <si>
    <t>none</t>
  </si>
  <si>
    <t>SAMEG12991</t>
  </si>
  <si>
    <t>type 2 diabetes cohort sample 02</t>
  </si>
  <si>
    <t>1_HU1028_F2</t>
  </si>
  <si>
    <t>type 2</t>
  </si>
  <si>
    <t>Caloric restriction increases life-span of a number of different organisms including mammalian species such as dogs and rats. The underlying mechanisms are yet unknown, but appear to be related to changes of the metabolism. In order to shed more light on the metabolic response of caloric restriction we here present the first NMR-spectroscopy based study of how the blood metabolite profiles of rats are influenced by graded levels of caloric restriction. The study involved three groups of obese rats exposed for five days to 0%, 20%, and 40% caloric restriction respectively. Blood serum samples from each individual were analyzed by 1H NMR and the resulting spectra were subjected to multivariate analysis by unsupervised (PCA) and supervised (OPLS-DA) methods. The analyzes revealed that a response to caloric restriction is clearly observable already at 20% caloric restriction. The metabolites that distinguish the metabolic profiles at 20% caloric restriction deviated to some extent from those at 40% caloric restriction. The metabolic profile changes induced by caloric restriction were most clearly observed as an increased level of 3-hydroxybutyrate, and decreased levels of lipids and pyruvate. These metabolic responses are in agreement with a switch in metabolism from anabolic pathways towards fatty acid catabolism and gluconeogenesis.</t>
  </si>
  <si>
    <t>none</t>
  </si>
  <si>
    <t>obese</t>
  </si>
  <si>
    <t>Human</t>
  </si>
  <si>
    <t>direct</t>
  </si>
  <si>
    <t>diabetes</t>
  </si>
  <si>
    <t>Metabolight dataset</t>
  </si>
  <si>
    <t>CUB020palm</t>
  </si>
  <si>
    <t>direct</t>
  </si>
  <si>
    <t>none</t>
  </si>
  <si>
    <t>SAMEG12991</t>
  </si>
  <si>
    <t>HL-60_RO3</t>
  </si>
  <si>
    <t>type II diabetes</t>
  </si>
  <si>
    <t>none</t>
  </si>
  <si>
    <t>manual</t>
  </si>
  <si>
    <t>THP-1_RO3</t>
  </si>
  <si>
    <t>SAMEG12991</t>
  </si>
  <si>
    <t>none</t>
  </si>
  <si>
    <t>type 2 diabetes cohort sample 01</t>
  </si>
  <si>
    <t>type 2</t>
  </si>
  <si>
    <t>http://www.ebi.ac.uk/metabolights/MTBLS17</t>
  </si>
  <si>
    <t>Human</t>
  </si>
  <si>
    <t>Fibroblast cell line HPSI0414pf-biiw from HipSci project</t>
  </si>
  <si>
    <t>diabetes</t>
  </si>
  <si>
    <t>direct</t>
  </si>
  <si>
    <t>none</t>
  </si>
  <si>
    <t>SAMEG12991</t>
  </si>
  <si>
    <t>Gene expression data from muscle of patient P194</t>
  </si>
  <si>
    <t>none</t>
  </si>
  <si>
    <t>type II diabetes</t>
  </si>
  <si>
    <t>manual</t>
  </si>
  <si>
    <t>SAMEG12991</t>
  </si>
  <si>
    <t>HP_0003002</t>
  </si>
  <si>
    <t>type 2 diabetes cohort sample 03</t>
  </si>
  <si>
    <t>NCS202gut</t>
  </si>
  <si>
    <t>type 2</t>
  </si>
  <si>
    <t>none</t>
  </si>
  <si>
    <t>Human</t>
  </si>
  <si>
    <t>diabetes</t>
  </si>
  <si>
    <t>direct</t>
  </si>
  <si>
    <t>Rattus norvegicus, DR strain (diabetes resistant, but inducible)</t>
  </si>
  <si>
    <t>Utilization of Metabolomics to Identify Serum Biomarkers for Hepatocellular Carcinoma in Patients with Liver Cirrhosis</t>
  </si>
  <si>
    <t>SAMEG12991</t>
  </si>
  <si>
    <t>none</t>
  </si>
  <si>
    <t>breast cancer</t>
  </si>
  <si>
    <t>type II diabetes</t>
  </si>
  <si>
    <t>NAU116gut</t>
  </si>
  <si>
    <t>manual</t>
  </si>
  <si>
    <t>none</t>
  </si>
  <si>
    <t>SAMEG12991</t>
  </si>
  <si>
    <t>increased risk</t>
  </si>
  <si>
    <t>type 2 diabetes cohort sample 04</t>
  </si>
  <si>
    <t>NAU116tongue</t>
  </si>
  <si>
    <t>type 2</t>
  </si>
  <si>
    <t>none</t>
  </si>
  <si>
    <t>P50_Control1</t>
  </si>
  <si>
    <t>Human</t>
  </si>
  <si>
    <t>none</t>
  </si>
  <si>
    <t>diabetes</t>
  </si>
  <si>
    <t>direct</t>
  </si>
  <si>
    <t>Fibroblast cell line HPSI0414pf-rauj from HipSci project</t>
  </si>
  <si>
    <t>SAMEG12991</t>
  </si>
  <si>
    <t>none</t>
  </si>
  <si>
    <t>type II diabetes</t>
  </si>
  <si>
    <t>manual</t>
  </si>
  <si>
    <t>Characterizing the metabolic changes pertaining to hepatocellular carcinoma (HCC) in patients with liver cirrhosis is believed to contribute towards early detection, treatment, and understanding of the molecular mechanisms of HCC. we compare metabolite levels in sera of 78 HCC cases with 184 cirrhotic controls by using ultra performance liquid chromatography coupled with a hybrid quadrupole time-of-flight mass spectrometry (UPLC-QTOF MS). Several candidate metabolic biomarkers for early detection of HCC cases in high risk population of cirrhotic patients are identified using mass spectrum.</t>
  </si>
  <si>
    <t>Fibroblast cell line HPSI0614pf-voxu from HipSci project</t>
  </si>
  <si>
    <t>SAMEG12991</t>
  </si>
  <si>
    <t>none</t>
  </si>
  <si>
    <t>type 2 diabetes cohort sample 05</t>
  </si>
  <si>
    <t>type 2</t>
  </si>
  <si>
    <t>NAU116forehead</t>
  </si>
  <si>
    <t>Human</t>
  </si>
  <si>
    <t>none</t>
  </si>
  <si>
    <t>diabetes</t>
  </si>
  <si>
    <t>direct</t>
  </si>
  <si>
    <t>NCS207gut</t>
  </si>
  <si>
    <t>SAMEG12991</t>
  </si>
  <si>
    <t>none</t>
  </si>
  <si>
    <t>type II diabetes</t>
  </si>
  <si>
    <t>carcinoma</t>
  </si>
  <si>
    <t>NAU138tongue</t>
  </si>
  <si>
    <t>manual</t>
  </si>
  <si>
    <t>none</t>
  </si>
  <si>
    <t>SAMEG12991</t>
  </si>
  <si>
    <t>type 2 diabetes cohort sample 06</t>
  </si>
  <si>
    <t>NAU128forehead</t>
  </si>
  <si>
    <t>type 2</t>
  </si>
  <si>
    <t>none</t>
  </si>
  <si>
    <t>Human</t>
  </si>
  <si>
    <t>diabetes</t>
  </si>
  <si>
    <t>NAU113palm</t>
  </si>
  <si>
    <t>none</t>
  </si>
  <si>
    <t>direct</t>
  </si>
  <si>
    <t>direct</t>
  </si>
  <si>
    <t>Right Atrium tissue</t>
  </si>
  <si>
    <t>SAMEG12991</t>
  </si>
  <si>
    <t>none</t>
  </si>
  <si>
    <t>type II diabetes</t>
  </si>
  <si>
    <t>manual</t>
  </si>
  <si>
    <t>HP_0001082</t>
  </si>
  <si>
    <t>1_HU1016_C3</t>
  </si>
  <si>
    <t>none</t>
  </si>
  <si>
    <t>SAMEG12991</t>
  </si>
  <si>
    <t>type 2 diabetes cohort sample 07</t>
  </si>
  <si>
    <t>NAU141palm</t>
  </si>
  <si>
    <t>type 2</t>
  </si>
  <si>
    <t>none</t>
  </si>
  <si>
    <t>Human</t>
  </si>
  <si>
    <t>diabetes</t>
  </si>
  <si>
    <t>direct</t>
  </si>
  <si>
    <t>cholecystitis</t>
  </si>
  <si>
    <t>SAMEG12991</t>
  </si>
  <si>
    <t>NAU151tongue</t>
  </si>
  <si>
    <t>type II diabetes</t>
  </si>
  <si>
    <t>none</t>
  </si>
  <si>
    <t>manual</t>
  </si>
  <si>
    <t>NCS247tongue</t>
  </si>
  <si>
    <t>SAMEG12991</t>
  </si>
  <si>
    <t>none</t>
  </si>
  <si>
    <t>type 2 diabetes cohort sample 08</t>
  </si>
  <si>
    <t>type 2</t>
  </si>
  <si>
    <t>group F of hybridized samples</t>
  </si>
  <si>
    <t>Human</t>
  </si>
  <si>
    <t>diabetes</t>
  </si>
  <si>
    <t>none</t>
  </si>
  <si>
    <t>direct</t>
  </si>
  <si>
    <t>SAMEG12991</t>
  </si>
  <si>
    <t>Fibroblast cell line HPSI0514pf-aomr from HipSci project</t>
  </si>
  <si>
    <t>none</t>
  </si>
  <si>
    <t>type II diabetes</t>
  </si>
  <si>
    <t>manual</t>
  </si>
  <si>
    <t>1_HU0001LH_B4</t>
  </si>
  <si>
    <t>SAMEG176719</t>
  </si>
  <si>
    <t>none</t>
  </si>
  <si>
    <t>SMXA-5 mice are high-fat diet-induced type2 diabetes animal model from SM/J and A/J mice.</t>
  </si>
  <si>
    <t>type 2</t>
  </si>
  <si>
    <t>cirrhosis</t>
  </si>
  <si>
    <t>Fibroblast cell line HPSI0514pf-xefl from HipSci project</t>
  </si>
  <si>
    <t>Mouse</t>
  </si>
  <si>
    <t>none</t>
  </si>
  <si>
    <t>diabetes</t>
  </si>
  <si>
    <t>NAU140forehead</t>
  </si>
  <si>
    <t>direct</t>
  </si>
  <si>
    <t>none</t>
  </si>
  <si>
    <t>SAMEG176719</t>
  </si>
  <si>
    <t>CUB013tongue</t>
  </si>
  <si>
    <t>none</t>
  </si>
  <si>
    <t>type II diabetes</t>
  </si>
  <si>
    <t>manual</t>
  </si>
  <si>
    <t>direct</t>
  </si>
  <si>
    <t>Fibroblast cell line HPSI0514pf-aecv from HipSci project</t>
  </si>
  <si>
    <t>SAMEG28765</t>
  </si>
  <si>
    <t>none</t>
  </si>
  <si>
    <t>Fibroblast cell line HPSI0414pf-cekz from HipSci project</t>
  </si>
  <si>
    <t>none</t>
  </si>
  <si>
    <t>HP_0001081</t>
  </si>
  <si>
    <t>Fibroblast cell line HPSI0514pf-ooic from HipSci project</t>
  </si>
  <si>
    <t>none</t>
  </si>
  <si>
    <t>Metabolight dataset</t>
  </si>
  <si>
    <t>http://www.ebi.ac.uk/metabolights/MTBLS19</t>
  </si>
  <si>
    <t>Erythroblast cell line HPSI0414er-louo from HipSci project</t>
  </si>
  <si>
    <t>none</t>
  </si>
  <si>
    <t>cholelithiasis</t>
  </si>
  <si>
    <t>NCS238palm</t>
  </si>
  <si>
    <t>LC−MS Based Serum Metabolomics for Identification of Hepatocellular Carcinoma Biomarkers in Egyptian Cohort</t>
  </si>
  <si>
    <t>none</t>
  </si>
  <si>
    <t>NAU100gut</t>
  </si>
  <si>
    <t>none</t>
  </si>
  <si>
    <t>Fibroblast cell line HPSI0514pf-mure from HipSci project</t>
  </si>
  <si>
    <t>none</t>
  </si>
  <si>
    <t>A total of 90 subjects with moderate to severe periodontitis (63 with chronic and 27 with aggressive periodontitis) were recruited among the patients referred for periodontal therapy to the Clinic for Post-doctoral Periodontics, Columbia University College of Dental Medicine. Eligible patients were (i) at least 13 yr old; (ii) had a minimum of 24 teeth present; (iii) had no past history of systematic periodontal therapy other than occasional prophylaxis provided by the referring general dentist, (iv) had received no systemic antibiotics or anti-inflammatory drugs for at least 6 months, (v) harbored a minimum of 4 teeth with radiographic bone loss, (vi) did not suffer from diabetes mellitus, (vii) did not suffer from any of the systemic conditions or genetic disorders that entail a diagnosis of 'Periodontitis as a manifestation of systemic diseases', (viii) were not pregnant, and (ix) were not current users of tobacco products or of nicotine replacement medication. Signed informed consent was obtained prior to enrollment. All participants underwent a full-mouth examination of the periodontal tissues at six sites per tooth, using a manual probe. The examination included assessments of presence/absence of dental plaque and bleeding on probing (BoP), and linear measurements of probing pocket depth (PPD) and clinical attachment level (CAL). 'Diseased' sites showed BoP, had an interproximal PPD of&gt;3 mm, and a concomitant CAL of&gt;2 mm. 'Healthy' sites showed no BoP, had PPD of&lt;5 mm and CAL of&lt;3 mm. A software program identified (i) maxillary 'diseased' and 'healthy' interdental papillae, based on the above criteria and (ii) pairs of diseased interdental papillae with similar clinical presentation, i.e., with PPD and CAL within 2 mm of each other. A posterior maxillary sextant encompassing a pair of qualifying 'diseased' interdental papillae was identified. Periodontal surgery was performed at the identified sextant without any prior supra- or subgingival instrumentation. After infiltration with an appropriate local anesthetic, submarginal incisions were performed, mucoperiosteal flaps were reflected, and the portion of each interproximal gingival papilla that adhered to the root surface was carefully dissected. This section comprised the ulcerated epithelial lining of the interproximal periodontal pockets and a portion of the underlying connective tissue.</t>
  </si>
  <si>
    <t>type 2</t>
  </si>
  <si>
    <t>Human</t>
  </si>
  <si>
    <t>periodontitis</t>
  </si>
  <si>
    <t>Adipose Tissue</t>
  </si>
  <si>
    <t>direct</t>
  </si>
  <si>
    <t>none</t>
  </si>
  <si>
    <t>SAMEG28765</t>
  </si>
  <si>
    <t>Erythroblast cell line HPSI0414er-viwx from HipSci project</t>
  </si>
  <si>
    <t>diabetes</t>
  </si>
  <si>
    <t>none</t>
  </si>
  <si>
    <t>direct</t>
  </si>
  <si>
    <t>SAMEG68353,SAMEG68355</t>
  </si>
  <si>
    <t>Fibroblast cell line HPSI0514pf-tavh from HipSci project</t>
  </si>
  <si>
    <t>Although hepatocellular carcinoma (HCC) has been subjected to continuous investigation and its symptoms are well-known, early stage diagnosis of this disease remains difficult and the survival rate after diagnosis is typically very low (3−5%). Early and accurate detection of metabolic changes in the sera of patients with liver cirrhosis can help improve the prognosis of HCC and lead to a better understanding of its mechanism at the molecular level, thus providing patients with in-time treatment of the disease. In this study, we compared metabolite levels in sera of 40 HCC patients and 49 cirrhosis patients from Egypt by using ultraperformance liquid chromatography coupled with quadrupole time-of-flight mass spectrometer (UPLC-QTOF MS). Following data preprocessing, the most relevant ions in distinguishing HCC cases from cirrhotic controls are selected by statistical methods. Putative metabolite identifications for these ions are obtained through mass-based database search. The identities of some of the putative identifications are verified by comparing their MS/MS fragmentation patterns and retention times with those from authentic compounds. Finally, the serum samples are reanalyzed for quantitation of selected metabolites as candidate biomarkers of HCC. This quantitation was performed using isotope dilution by selected reaction monitoring (SRM) on a triple quadrupole linear ion trap (QqQLIT) coupled to UPLC. Statistical analysis of the UPLC-QTOF data identified 274 monoisotopic ion masses with statistically significant differences in ion intensities between HCC cases and cirrhotic controls. Putative identifications were obtained for 158 ions by mass based search against databases. We verified the identities of selected putative identifications including glycholic acid (GCA), glycodeoxycholic acid (GDCA), 3β, 6β-dihydroxy-5β-cholan-24-oic acid, oleoyl carnitine, and Phe-Phe. SRM-based quantitation confirmed significant differences between HCC and cirrhotic controls in metabolite levels of bile acid metabolites, long chain carnitines and small peptide. Our study provides useful insight into appropriate experimental design and computational methods for serum biomarker discovery using LC−MS/MS based metabolomics. This study has led to the identification of candidate biomarkers with significant changes in metabolite levels between HCC cases and cirrhotic controls. This is the first MS-based metabolic biomarker discovery study on Egyptian subjects that led to the identification of candidate metabolites that discriminate early stage HCC from patients with liver cirrhosis.</t>
  </si>
  <si>
    <t>carcinoma</t>
  </si>
  <si>
    <t>Fibroblasts from a male type 1 diabetes (T1D) patient ID 1-000, biological duplicate.</t>
  </si>
  <si>
    <t>none</t>
  </si>
  <si>
    <t>direct</t>
  </si>
  <si>
    <t>type 1</t>
  </si>
  <si>
    <t>CUB035gut</t>
  </si>
  <si>
    <t>Human</t>
  </si>
  <si>
    <t>cirrhosis</t>
  </si>
  <si>
    <t>diabetes</t>
  </si>
  <si>
    <t>none</t>
  </si>
  <si>
    <t>direct</t>
  </si>
  <si>
    <t>direct</t>
  </si>
  <si>
    <t>Metabolight dataset</t>
  </si>
  <si>
    <t>Retina G3</t>
  </si>
  <si>
    <t>http://www.ebi.ac.uk/metabolights/MTBLS72</t>
  </si>
  <si>
    <t>none</t>
  </si>
  <si>
    <t>HP_0001396</t>
  </si>
  <si>
    <t>NCS221gut</t>
  </si>
  <si>
    <t>Plasma Lipidomics for the Identification of Anticedent Memory Impairment</t>
  </si>
  <si>
    <t>none</t>
  </si>
  <si>
    <t>SAMEG68353,SAMEG68355</t>
  </si>
  <si>
    <t>NAU140gut</t>
  </si>
  <si>
    <t>none</t>
  </si>
  <si>
    <t>type I diabetes</t>
  </si>
  <si>
    <t>manual</t>
  </si>
  <si>
    <t>CCRF-CEM_RO1</t>
  </si>
  <si>
    <t>cholestasis</t>
  </si>
  <si>
    <t>none</t>
  </si>
  <si>
    <t>SAMEG68353,SAMEG68355</t>
  </si>
  <si>
    <t>Fibroblasts from a male type 1 diabetes (T1D) patient ID 1-000, approx. p11.</t>
  </si>
  <si>
    <t>Fibroblast cell line HPSI0614pf-dixh from HipSci project</t>
  </si>
  <si>
    <t>type 1</t>
  </si>
  <si>
    <t>none</t>
  </si>
  <si>
    <t>Human</t>
  </si>
  <si>
    <t>HP_0000952</t>
  </si>
  <si>
    <t>diabetes</t>
  </si>
  <si>
    <t>direct</t>
  </si>
  <si>
    <t>Fibroblast cell line HPSI0414pf-taqv from HipSci project</t>
  </si>
  <si>
    <t>none</t>
  </si>
  <si>
    <t>SAMEG68353,SAMEG68355</t>
  </si>
  <si>
    <t>type I diabetes</t>
  </si>
  <si>
    <t>Fibroblast cell line HPSI0714pf-pazk from HipSci project</t>
  </si>
  <si>
    <t>manual</t>
  </si>
  <si>
    <t>none</t>
  </si>
  <si>
    <t>SAMEG98212,SAMEG98210</t>
  </si>
  <si>
    <t>H3K9me2 profile with pooled type 1 diabetes samples.</t>
  </si>
  <si>
    <t>Gene expression data from muscle of patient P423</t>
  </si>
  <si>
    <t>type 1</t>
  </si>
  <si>
    <t>none</t>
  </si>
  <si>
    <t>Human</t>
  </si>
  <si>
    <t>diabetes</t>
  </si>
  <si>
    <t>THP-1_RO2</t>
  </si>
  <si>
    <t>direct</t>
  </si>
  <si>
    <t>In this study, a combination of targeted and untargeted metabolomics/lipidomics approach was used in conjunction with statistical analysis for identification of a bio-signature of pre-clinical Alzheimer’s disease. Alzheimer’s disease causes a progressive dementia that currently affects over 35 million individuals worldwide and is expected to affect 115 million by 2050. There are no cures or disease-modifying therapies, and this may be due to our inability to detect the disease before it has progressed to produce evident memory loss and functional decline. Herein, we describe our lipidomic approach to detecting preclinical Alzheimer’s disease in a group of cognitively normal older adults. We discovered and validated a set of ten lipids from peripheral blood that predicted phenoconversion to either amnestic mild cognitive impairment or Alzheimer’s disease within a 2–3 year timeframe with over 90% accuracy.</t>
  </si>
  <si>
    <t>none</t>
  </si>
  <si>
    <t>dementia</t>
  </si>
  <si>
    <t>SAMEG98212,SAMEG98210</t>
  </si>
  <si>
    <t>direct</t>
  </si>
  <si>
    <t>Cognitive impairment</t>
  </si>
  <si>
    <t>direct</t>
  </si>
  <si>
    <t>Metabolight dataset</t>
  </si>
  <si>
    <t>HP_0001928</t>
  </si>
  <si>
    <t>1_HU1029_G1</t>
  </si>
  <si>
    <t>coagulation abnormalities</t>
  </si>
  <si>
    <t>none</t>
  </si>
  <si>
    <t>type I diabetes</t>
  </si>
  <si>
    <t>manual</t>
  </si>
  <si>
    <t>http://www.ebi.ac.uk/metabolights/MTBLS23</t>
  </si>
  <si>
    <t>Fibroblast cell line HPSI0514pf-qajt from HipSci project</t>
  </si>
  <si>
    <t>HP_0100724</t>
  </si>
  <si>
    <t>none</t>
  </si>
  <si>
    <t>SAMEG98212, SAMEG98211</t>
  </si>
  <si>
    <t>H3K9me3 profile with pooled type 1 diabetes samples.</t>
  </si>
  <si>
    <t>type 1</t>
  </si>
  <si>
    <t>1_HU1020_E3</t>
  </si>
  <si>
    <t>Human</t>
  </si>
  <si>
    <t>diabetes</t>
  </si>
  <si>
    <t>direct</t>
  </si>
  <si>
    <t>none</t>
  </si>
  <si>
    <t>NCS232palm</t>
  </si>
  <si>
    <t>SAMEG98212, SAMEG98211</t>
  </si>
  <si>
    <t>none</t>
  </si>
  <si>
    <t>type I diabetes</t>
  </si>
  <si>
    <t>NCS241gut</t>
  </si>
  <si>
    <t>manual</t>
  </si>
  <si>
    <t>none</t>
  </si>
  <si>
    <t>4301311009_A</t>
  </si>
  <si>
    <t>none</t>
  </si>
  <si>
    <t>SAMEG98212, SAMEG98211</t>
  </si>
  <si>
    <t>NCS247gut</t>
  </si>
  <si>
    <t>none</t>
  </si>
  <si>
    <t>H3K27me3 profile with pooled type 1 diabetes samples.</t>
  </si>
  <si>
    <t>type 1</t>
  </si>
  <si>
    <t>NAU151forehead</t>
  </si>
  <si>
    <t>none</t>
  </si>
  <si>
    <t>Human</t>
  </si>
  <si>
    <t>diabetes</t>
  </si>
  <si>
    <t>direct</t>
  </si>
  <si>
    <t>NAU128palm</t>
  </si>
  <si>
    <t>none</t>
  </si>
  <si>
    <t>HP_0000716</t>
  </si>
  <si>
    <t>Model-driven multi-omic data analysis elucidates metabolic immunomodulators of macrophage activation</t>
  </si>
  <si>
    <t>SAMEG98212, SAMEG98211</t>
  </si>
  <si>
    <t>Replicate 3 of 4.</t>
  </si>
  <si>
    <t>none</t>
  </si>
  <si>
    <t>type I diabetes</t>
  </si>
  <si>
    <t>manual</t>
  </si>
  <si>
    <t>Gene expression data of muscle from control subject C7</t>
  </si>
  <si>
    <t>none</t>
  </si>
  <si>
    <t>SAMEG98212,SAMEG98211,SAMEG98210</t>
  </si>
  <si>
    <t>depression</t>
  </si>
  <si>
    <t>H3K9Ac profile with pooled type 1 diabetes samples.</t>
  </si>
  <si>
    <t>increased risk</t>
  </si>
  <si>
    <t>Erythroblast cell line HPSI0414er-eevy from HipSci project</t>
  </si>
  <si>
    <t>type 1</t>
  </si>
  <si>
    <t>none</t>
  </si>
  <si>
    <t>Human</t>
  </si>
  <si>
    <t>diabetes</t>
  </si>
  <si>
    <t>Retina_Xb</t>
  </si>
  <si>
    <t>direct</t>
  </si>
  <si>
    <t>none</t>
  </si>
  <si>
    <t>Fibroblast cell line HPSI0714pf-vikp from HipSci project</t>
  </si>
  <si>
    <t>SAMEG98212,SAMEG98211,SAMEG98210</t>
  </si>
  <si>
    <t>none</t>
  </si>
  <si>
    <t>Retina H1</t>
  </si>
  <si>
    <t>type I diabetes</t>
  </si>
  <si>
    <t>manual</t>
  </si>
  <si>
    <t>none</t>
  </si>
  <si>
    <t>SAMEG98212,SAMEG98211,SAMEG98210</t>
  </si>
  <si>
    <t>CCRF-CEM_RO2</t>
  </si>
  <si>
    <t>H4K16Ac profile with pooled type 1 diabetes samples.</t>
  </si>
  <si>
    <t>none</t>
  </si>
  <si>
    <t>type 1</t>
  </si>
  <si>
    <t>Human</t>
  </si>
  <si>
    <t>diabetes</t>
  </si>
  <si>
    <t>Fibroblast cell line HPSI0414pf-kodf from HipSci project</t>
  </si>
  <si>
    <t>direct</t>
  </si>
  <si>
    <t>none</t>
  </si>
  <si>
    <t>SAMEG98212,SAMEG98211,SAMEG98210</t>
  </si>
  <si>
    <t>Macrophages are central players in immune response, manifesting divergent phenotypes to control inflammation and innate immunity through release of cytokines and other signaling factors. Recently, the focus on metabolism has been reemphasized as critical signaling and regulatory pathways of human pathophysiology, ranging from cancer to aging, often converge on metabolic responses. Here, we used genome-scale modeling and multi-omics (transcriptomics, proteomics, and metabolomics) analysis to assess metabolic features that are critical for macrophage activation. A genome-scale metabolic network for the RAW 264.7 cell line was constructed to determine metabolic modulators of activation. Metabolites well-known to be associated with immunoactivation (glucose and arginine) and immunosuppression (tryptophan and vitamin D3) were among the most critical effectors. Intracellular metabolic mechanisms were assessed, identifying a suppressive role for de-novo nucleotide synthesis. Finally, underlying metabolic mechanisms of macrophage activation were identified by analyzing multi-omic data obtained from LPS-stimulated RAW cells in the context of our flux-based predictions. This study demonstrates that the role of metabolism in regulating activation may be greater than previously anticipated and elucidates underlying connections between activation and metabolic effectors. This submission corresponds to the metabolomics data from this study.</t>
  </si>
  <si>
    <t>type I diabetes</t>
  </si>
  <si>
    <t>manual</t>
  </si>
  <si>
    <t>Fibroblast cell line HPSI0414pf-kefk from HipSci project</t>
  </si>
  <si>
    <t>SAMEG98212,SAMEG98211,SAMEG98210</t>
  </si>
  <si>
    <t>none</t>
  </si>
  <si>
    <t>H3K4me3 profile with pooled type 1 diabetes samples.</t>
  </si>
  <si>
    <t>type 1</t>
  </si>
  <si>
    <t>1_HU1003FE_A6</t>
  </si>
  <si>
    <t>Human</t>
  </si>
  <si>
    <t>diabetes</t>
  </si>
  <si>
    <t>direct</t>
  </si>
  <si>
    <t>none</t>
  </si>
  <si>
    <t>Anti-sense RNA (aRNA) was synthesised by linear amplification of the total RNA extracted from all BLA samples as well as from the reference samples. Amino-allyl dUTP was incorporated to minimize dye bias.</t>
  </si>
  <si>
    <t>none</t>
  </si>
  <si>
    <t>Retina G1</t>
  </si>
  <si>
    <t>none</t>
  </si>
  <si>
    <t>THP-1_RO1</t>
  </si>
  <si>
    <t>inflammation</t>
  </si>
  <si>
    <t>none</t>
  </si>
  <si>
    <t>HP_0003281</t>
  </si>
  <si>
    <t>IM9_RO1</t>
  </si>
  <si>
    <t>none</t>
  </si>
  <si>
    <t>1_HU0001FE_E4</t>
  </si>
  <si>
    <t>none</t>
  </si>
  <si>
    <t>KG-1_RO2</t>
  </si>
  <si>
    <t>elevated serum ferritin</t>
  </si>
  <si>
    <t>none</t>
  </si>
  <si>
    <t>Erythroblast cell line HPSI0414er-roxq from HipSci project</t>
  </si>
  <si>
    <t>none</t>
  </si>
  <si>
    <t>1_HU0001T_D4</t>
  </si>
  <si>
    <t>direct</t>
  </si>
  <si>
    <t>SAMEG98212,SAMEG98211,SAMEG98210</t>
  </si>
  <si>
    <t>none</t>
  </si>
  <si>
    <t>type I diabetes</t>
  </si>
  <si>
    <t>Gene expression data of muscle from control subject C12</t>
  </si>
  <si>
    <t>manual</t>
  </si>
  <si>
    <t>none</t>
  </si>
  <si>
    <t>SAMEG21482</t>
  </si>
  <si>
    <t>NCS241forehead</t>
  </si>
  <si>
    <t>none</t>
  </si>
  <si>
    <t>NAU100palm</t>
  </si>
  <si>
    <t>none</t>
  </si>
  <si>
    <t>NAU140palm</t>
  </si>
  <si>
    <t>none</t>
  </si>
  <si>
    <t>Gene expression from liver of obese subject with diabetes, poorly-controlled</t>
  </si>
  <si>
    <t>diab</t>
  </si>
  <si>
    <t>NAU113forehead</t>
  </si>
  <si>
    <t>none</t>
  </si>
  <si>
    <t>Metabolight dataset</t>
  </si>
  <si>
    <t>Human</t>
  </si>
  <si>
    <t>http://www.ebi.ac.uk/metabolights/MTBLS31</t>
  </si>
  <si>
    <t>obese</t>
  </si>
  <si>
    <t>P50_Control2</t>
  </si>
  <si>
    <t>direct</t>
  </si>
  <si>
    <t>none</t>
  </si>
  <si>
    <t>SAMEG21482</t>
  </si>
  <si>
    <t>Gene expression data of muscle from control subject C13</t>
  </si>
  <si>
    <t>HP_0008283</t>
  </si>
  <si>
    <t>diabetes</t>
  </si>
  <si>
    <t>direct</t>
  </si>
  <si>
    <t>SAMEG21482</t>
  </si>
  <si>
    <t>Lipid Mediators of inflammation in BALF 3-19 days after infection with Influenza</t>
  </si>
  <si>
    <t>Gene expression from liver of obese subject without diabetes</t>
  </si>
  <si>
    <t>diab</t>
  </si>
  <si>
    <t>Human</t>
  </si>
  <si>
    <t>obese</t>
  </si>
  <si>
    <t>fasting hyperinsulinemia</t>
  </si>
  <si>
    <t>direct</t>
  </si>
  <si>
    <t>SAMEG21482</t>
  </si>
  <si>
    <t>none</t>
  </si>
  <si>
    <t>diabetes</t>
  </si>
  <si>
    <t>direct</t>
  </si>
  <si>
    <t>NCS262forehead</t>
  </si>
  <si>
    <t>none</t>
  </si>
  <si>
    <t>NCS207palm</t>
  </si>
  <si>
    <t>none</t>
  </si>
  <si>
    <t>NCS262palm</t>
  </si>
  <si>
    <t>none</t>
  </si>
  <si>
    <t>In this study broncho-alveolar lavage fluid (BALF) from mice infected with influenza A virus, PR8 (200 PFU and 2x10^5 PFU), X31 (2x10^5 PFU) was analyzed for lipidomic host response in comparison with the mock infected animals. Time Points: 3, 5, 7, 9, 11, 13, 19 days post infection, done in 8-10 replicates.)</t>
  </si>
  <si>
    <t>SAMEG21482</t>
  </si>
  <si>
    <t>inflammation</t>
  </si>
  <si>
    <t>NAU141tongue</t>
  </si>
  <si>
    <t>direct</t>
  </si>
  <si>
    <t>Metabolight dataset</t>
  </si>
  <si>
    <t>none</t>
  </si>
  <si>
    <t>http://www.ebi.ac.uk/metabolights/MTBLS32</t>
  </si>
  <si>
    <t>NCS202tongue</t>
  </si>
  <si>
    <t>Gene expression from liver of obese subject with diabetes, well-controlled</t>
  </si>
  <si>
    <t>none</t>
  </si>
  <si>
    <t>diab</t>
  </si>
  <si>
    <t>NCS208tongue</t>
  </si>
  <si>
    <t>none</t>
  </si>
  <si>
    <t>Human</t>
  </si>
  <si>
    <t>CCRF-CEM_RO3</t>
  </si>
  <si>
    <t>obese</t>
  </si>
  <si>
    <t>direct</t>
  </si>
  <si>
    <t>none</t>
  </si>
  <si>
    <t>Lipid Mediators of inflammation in BALF 6-19 days after infection with Influenza</t>
  </si>
  <si>
    <t>NAU128gut</t>
  </si>
  <si>
    <t>SAMEG21482</t>
  </si>
  <si>
    <t>none</t>
  </si>
  <si>
    <t>In this study broncho-alveolar lavage fluid (BALF) from mice infected with influenza A virus, PR8 (280 PFU) was analyzed for lipidomic host response in comparison with the mock infected animals. Time Points: 6, 9, 11, 13 and 19 days post infection, done in 8-10 replicates.)</t>
  </si>
  <si>
    <t>diabetes</t>
  </si>
  <si>
    <t>inflammation</t>
  </si>
  <si>
    <t>direct</t>
  </si>
  <si>
    <t>direct</t>
  </si>
  <si>
    <t>NCS202forehead</t>
  </si>
  <si>
    <t>HP_0002591</t>
  </si>
  <si>
    <t>Metabolight dataset</t>
  </si>
  <si>
    <t>SAMEG83713</t>
  </si>
  <si>
    <t>none</t>
  </si>
  <si>
    <t>http://www.ebi.ac.uk/metabolights/MTBLS33</t>
  </si>
  <si>
    <t>peripheral blood samples from pantient with pancreatic cancer and diabetes mellitus,</t>
  </si>
  <si>
    <t>1_HU1024_H1</t>
  </si>
  <si>
    <t>diab</t>
  </si>
  <si>
    <t>none</t>
  </si>
  <si>
    <t>Human</t>
  </si>
  <si>
    <t>pancreatic_cancer</t>
  </si>
  <si>
    <t>Retina P3</t>
  </si>
  <si>
    <t>direct</t>
  </si>
  <si>
    <t>hyperphagia</t>
  </si>
  <si>
    <t>none</t>
  </si>
  <si>
    <t>ok</t>
  </si>
  <si>
    <t>Lipid Mediators of inflammation in BALF 3-11 days after infection with Influenza</t>
  </si>
  <si>
    <t>SAMEG83713</t>
  </si>
  <si>
    <t>diabetes</t>
  </si>
  <si>
    <t>In this study broncho-alveolar lavage fluid (BALF) from mice infected with influenza A virus, PR8 (280 PFU) was analyzed for lipidomic host response in comparison with the mock infected animals. Time Points: 3, 6, 9 and 11 days post infection.</t>
  </si>
  <si>
    <t>direct</t>
  </si>
  <si>
    <t>inflammation</t>
  </si>
  <si>
    <t>direct</t>
  </si>
  <si>
    <t>SAMEG18250</t>
  </si>
  <si>
    <t>Metabolight dataset</t>
  </si>
  <si>
    <t>Aorta of ApoE-/- non diabetic mouse.</t>
  </si>
  <si>
    <t>http://www.ebi.ac.uk/metabolights/MTBLS34</t>
  </si>
  <si>
    <t>diab</t>
  </si>
  <si>
    <t>Mouse</t>
  </si>
  <si>
    <t>diabetes</t>
  </si>
  <si>
    <t>manual</t>
  </si>
  <si>
    <t>Ovary tissue</t>
  </si>
  <si>
    <t>SAMEG18250</t>
  </si>
  <si>
    <t>Aorta of ApoE-/- RAGE -/- diabetic mouse.</t>
  </si>
  <si>
    <t>none</t>
  </si>
  <si>
    <t>Lipid Mediators of inflammation in BALF 3-13 days after infection with Influenza</t>
  </si>
  <si>
    <t>diab</t>
  </si>
  <si>
    <t>Mouse</t>
  </si>
  <si>
    <t>Bladder tissue</t>
  </si>
  <si>
    <t>none</t>
  </si>
  <si>
    <t>In this study broncho-alveolar lavage fluid (BALF) from mice infected with influenza A virus, PR8 (200 PFU) or X31 (1e5 PFU) was analyzed for lipidomic host response in comparison with the mock infected animals. Time Points: 3, 5, 6, 7, 9, 10 and 13 days post infection.)</t>
  </si>
  <si>
    <t>diabetes</t>
  </si>
  <si>
    <t>inflammation</t>
  </si>
  <si>
    <t>Replicate 1 of 4.</t>
  </si>
  <si>
    <t>manual</t>
  </si>
  <si>
    <t>direct</t>
  </si>
  <si>
    <t>Metabolight dataset</t>
  </si>
  <si>
    <t>http://www.ebi.ac.uk/metabolights/MTBLS28</t>
  </si>
  <si>
    <t>SAMEG18250</t>
  </si>
  <si>
    <t>Aorta of ApoE-/- nondiabetic mouse.</t>
  </si>
  <si>
    <t>diab</t>
  </si>
  <si>
    <t>none</t>
  </si>
  <si>
    <t>Mouse</t>
  </si>
  <si>
    <t>Diagnostic and prognostic utility of urinary metabolites in lung cancer patients</t>
  </si>
  <si>
    <t>NCS262gut</t>
  </si>
  <si>
    <t>diabetes</t>
  </si>
  <si>
    <t>manual</t>
  </si>
  <si>
    <t>none</t>
  </si>
  <si>
    <t>SAMEG18250</t>
  </si>
  <si>
    <t>K562_RO1</t>
  </si>
  <si>
    <t>Aorta of ApoE-/- RAGE-/- non diabetic mouse.</t>
  </si>
  <si>
    <t>none</t>
  </si>
  <si>
    <t>diab</t>
  </si>
  <si>
    <t>Retina U1</t>
  </si>
  <si>
    <t>Mouse</t>
  </si>
  <si>
    <t>HP_0000870</t>
  </si>
  <si>
    <t>diabetes</t>
  </si>
  <si>
    <t>none</t>
  </si>
  <si>
    <t>manual</t>
  </si>
  <si>
    <t>Fibroblast cell line HPSI0714pf-wojr from HipSci project</t>
  </si>
  <si>
    <t>none</t>
  </si>
  <si>
    <t>MYELOMA, MULTIPLE AMYLOIDOSIS, PRIMARY, INCLUDED; AL, INCLUDED</t>
  </si>
  <si>
    <t>hyperprolactinaemia</t>
  </si>
  <si>
    <t>SAMEG18250</t>
  </si>
  <si>
    <t>none</t>
  </si>
  <si>
    <t>Aorta of ApoE-/- diabetic mouse.</t>
  </si>
  <si>
    <t>diab</t>
  </si>
  <si>
    <t>IM9_RO2</t>
  </si>
  <si>
    <t>Mouse</t>
  </si>
  <si>
    <t>none</t>
  </si>
  <si>
    <t>diabetes</t>
  </si>
  <si>
    <t>manual</t>
  </si>
  <si>
    <t>Fibroblast cell line HPSI0514pf-pulk from HipSci project</t>
  </si>
  <si>
    <t>SAMEG18250</t>
  </si>
  <si>
    <t>Lung cancer remains the most common cause of cancer deaths world-wide. Non-invasive diagnostic and prognostic biomarkers that would identify the need for additional diagnostic testing and guide treatment decisions are still lacking. Methods: A first-of-its-kind effort was undertaken to identify noninvasive biomarkers using metabolic profiling of urine samples from 469 lung cancer patients and 536 population controls. Putative biomarkers were technically validated by quantitation at two different time points. Further validation was performed in an independent sample set comprising 158 samples. Results: Four urinary biomarkers for early detection of non-small cell lung cancer (NSCLC) were identified, including N-acetylneuraminic acid, cortisol sulfate, an unidentified metabolite referred to as 561+, and a novel molecule identified as creatine ribose. Intraclass correlation coefficients between 0.82 and 0.99 indicate high measurement reproducibility. Elevated levels in lung cancer patients were confirmed in an independent validation set (P&lt;0.04). The four diagnostic biomarkers are also associated with survival (P&lt;0.02), adjusted for gender, race histology, smoking status, interview year and urine collection time. Importantly, creatine ribose and metabolite 561+ are associated with prognosis in early stage I and II lung cancers (P=0.03 and 0.0006, respectively). Furthermore, creatine ribose and N-acetylneuraminic acid are significantly more abundant in the tumor than in adjacent normal lung tissue (P&lt;0.03). Conclusions: Four robust urinary biomarkers were identified in association with lung cancer diagnosis and prognosis, two of which are linked to tumor metabolism. The results of this research provide basis for future clinical applications related to lung cancer diagnosis, prognosis and therapeutic outcome.</t>
  </si>
  <si>
    <t>none</t>
  </si>
  <si>
    <t>Aorta of ApoE-/- diabetic mouse</t>
  </si>
  <si>
    <t>none</t>
  </si>
  <si>
    <t>direct</t>
  </si>
  <si>
    <t>diab</t>
  </si>
  <si>
    <t>Metabolight dataset</t>
  </si>
  <si>
    <t>KG-1_RO1</t>
  </si>
  <si>
    <t>http://www.ebi.ac.uk/metabolights/MTBLS87</t>
  </si>
  <si>
    <t>none</t>
  </si>
  <si>
    <t>NCS241palm</t>
  </si>
  <si>
    <t>Mouse</t>
  </si>
  <si>
    <t>none</t>
  </si>
  <si>
    <t>diabetes</t>
  </si>
  <si>
    <t>Blood and S.pombe metabolomic comparison</t>
  </si>
  <si>
    <t>manual</t>
  </si>
  <si>
    <t>NCS241tongue</t>
  </si>
  <si>
    <t>SAMEG18250</t>
  </si>
  <si>
    <t>none</t>
  </si>
  <si>
    <t>aorta of ApoE-/- diabetic mouse.</t>
  </si>
  <si>
    <t>diab</t>
  </si>
  <si>
    <t>P50_+CP3</t>
  </si>
  <si>
    <t>Mouse</t>
  </si>
  <si>
    <t>none</t>
  </si>
  <si>
    <t>diabetes</t>
  </si>
  <si>
    <t>NCS244gut</t>
  </si>
  <si>
    <t>Metabolomics, a new branch of chemical biology, provides compositional and quantitative information about the state of organism or cell at the levels of metabolite constituents. We here report non-targeted metabolome of human blood that is made up of plasma and red blood cells (RBCs), using liquid-chromatography and mass spectrometry (LC-MS). Previously, metabolome of a microbe, the fission yeast Schizosaccharomyces pombe, was reported. Two sets of metabolome results are highly similar in their compositions: among 133 compounds identified in human blood, 101 (75%) are also present in S. pombe, and among 57 compounds enriched in RBC, 45 (78%) are also present in S. pombe. Most abundant metabolites are ATP, glutathione and glutamine. Many of other relatively abundant metabolites identified are also implicated in energy, anti-oxidant and amino acid metabolism. We show fourteen newly-identified blood compounds; citramalate, GDP-glucose, trimethyl-histidine, trimethyl-phenylalanine, trimethyl-tryptophan, trimethyl-tyrosine, UDP-acetyl-glucosamine, UDP-glucuronate, dimethyl-lysine, glutamate methyl ester, N-acetyl-(iso)leucine, N-acetyl-glutamate, N2-acetyl-lysine, and N6-acetyl-lysine (the first eight are enriched in RBC). Ten of them are also detected in S. pombe, and ten of them are methylated or acetylated, amino acids. Trimethylated or acetylated free amino acids are also abundant in white blood cell. Their physiologic role may be investigated in the future by yeast genetics.</t>
  </si>
  <si>
    <t>manual</t>
  </si>
  <si>
    <t>HP_0001639</t>
  </si>
  <si>
    <t>none</t>
  </si>
  <si>
    <t>none</t>
  </si>
  <si>
    <t>direct</t>
  </si>
  <si>
    <t>Metabolight dataset</t>
  </si>
  <si>
    <t>SAMEG18250</t>
  </si>
  <si>
    <t>http://www.ebi.ac.uk/metabolights/MTBLS61</t>
  </si>
  <si>
    <t>Replicate 2 of 4.</t>
  </si>
  <si>
    <t>none</t>
  </si>
  <si>
    <t>Aorta of ApoE-/- non diabetic mouse.</t>
  </si>
  <si>
    <t>1_HU1031RH_A5</t>
  </si>
  <si>
    <t>LC-MS metabolic profiling of mouse plasma and cell culture medium in relation to ABCC6 expression</t>
  </si>
  <si>
    <t>hypertrophic cardiomyopathy</t>
  </si>
  <si>
    <t>diab</t>
  </si>
  <si>
    <t>none</t>
  </si>
  <si>
    <t>Mouse</t>
  </si>
  <si>
    <t>Liver tissue</t>
  </si>
  <si>
    <t>diabetes</t>
  </si>
  <si>
    <t>manual</t>
  </si>
  <si>
    <t>none</t>
  </si>
  <si>
    <t>SAMEG12020</t>
  </si>
  <si>
    <t>K562_RO3</t>
  </si>
  <si>
    <t>none</t>
  </si>
  <si>
    <t>Pseudoxanthoma elasticum (PXE) is an autosomal recessive disease characterized by progressive ectopic mineralization of the skin, eyes and arteries, for which no effective treatment exists. PXE is caused by inactivating mutations in the gene encoding ABCC6 (MRP6), an ATP-dependent efflux transporter that is mainly present in the liver. Abcc6-/- mice have been instrumental in the demonstration that PXE is a metabolic disease caused by the absence of an unknown factor in the circulation, the presence of which depends on ABCC6 in the liver. Why absence of this factor results in PXE remained a mystery. We now show that medium from HEK293 cells overexpressing either human or rat ABCC6 potently inhibits mineralization in vitro, whereas medium of HEK293 control cells does not. Untargeted metabolomics revealed that cells expressing ABCC6 excrete large amounts of nucleoside triphosphates, even though ABCC6 itself did not transport nucleoside triphosphates. Extracellularly, ectonucleotidases hydrolyzed the excreted nucleoside triphosphates to nucleoside monophosphates and inorganic pyrophosphate (PPi), a strong inhibitor of mineralization that plays a pivotal role in several mineralization disorders similar to PXE. The in vivo relevance of our data was demonstrated in Abcc6-/- mice, which had plasma PPi levels that were less than 40% of those found in wild-type mice. This study provides the first insight into how ABCC6 affects PXE. Our data indicate that the factor that normally prevents PXE is PPi, which is provided to the circulation in the form of nucleoside triphosphates via an as yet unidentified, but ABCC6-dependent mechanism.</t>
  </si>
  <si>
    <t>none</t>
  </si>
  <si>
    <t>direct</t>
  </si>
  <si>
    <t>Metabolight dataset</t>
  </si>
  <si>
    <t>STL001 is a sample that is part of Roadmap Epigenome Project</t>
  </si>
  <si>
    <t>none</t>
  </si>
  <si>
    <t>http://www.ebi.ac.uk/metabolights/MTBLS88</t>
  </si>
  <si>
    <t>ATAXIA-TELANGIECTASIA; AT</t>
  </si>
  <si>
    <t>none</t>
  </si>
  <si>
    <t>Blood plasma and RBC fractions metabolomic comparison</t>
  </si>
  <si>
    <t>Induced pluripotent stem cell line HPSI0414i-cekz_2 from HipSci project</t>
  </si>
  <si>
    <t>Blood was separated by low speed (120 g) centrifugation for 15 min. Resulting supernatant (plasma fraction) and pellet (RBC fraction) were collected (each 0.2 ml). Blood was donated four times within 24 hours bysingle person, samples were processed separetely. By measuring metabolites we could determine their distribution between plasma and RBC fractions.</t>
  </si>
  <si>
    <t>none</t>
  </si>
  <si>
    <t>none</t>
  </si>
  <si>
    <t>direct</t>
  </si>
  <si>
    <t>Metabolight dataset</t>
  </si>
  <si>
    <t>http://www.ebi.ac.uk/metabolights/MTBLS71</t>
  </si>
  <si>
    <t>CONGENITAL DISORDER OF GLYCOSYLATION, TYPE Ig</t>
  </si>
  <si>
    <t>none</t>
  </si>
  <si>
    <t>COCKAYNE SYNDROME TYPE I - 216400 OR TYPE III - 216411</t>
  </si>
  <si>
    <t>A statistical analysis of the effects of urease pre-treatment on the measurement of the urinary metabolome by gas chromatography–mass spectrometry</t>
  </si>
  <si>
    <t>none</t>
  </si>
  <si>
    <t>NAU141forehead</t>
  </si>
  <si>
    <t>none</t>
  </si>
  <si>
    <t>NCS208gut</t>
  </si>
  <si>
    <t>none</t>
  </si>
  <si>
    <t>HP_0006568</t>
  </si>
  <si>
    <t>Urease pre-treatment of urine has been utilized since the early 1960s to remove high levels of urea from samples prior to further processing and analysis by gas chromatography–mass spectrometry (GC–MS). Aside from the obvious depletion or elimination of urea, the effect, if any, of urease pre-treatment on the urinary metabolome has not been studied in detail. Here, we report the results of three separate but related experiments that were designed to assess possible indirect effects of urease pre-treatment on the urinary metabolome as measured by GC–MS. In total, 235 GC–MS analyses were performed and over 106 identified and 200 unidentified metabolites were quantified across the three experiments. The results showed that data from urease pre-treated samples (1) had the same or lower coefficients of variance among reproducibly detected metabolites, (2) more accurately reflected quantitative differences and the expected ratios among different urine volumes, and (3) increased the number of metabolite identifications. Overall, we observed no negative consequences of urease pre-treatment. In contrast, urease pre-treatment enhanced the ability to distinguish between volume-based and biological sample types compared to no treatment. Taken together, these results show that urease pre-treatment of urine offers multiple beneficial effects that outweigh any artifacts that may be introduced to the data in urinary metabolomics analyses.</t>
  </si>
  <si>
    <t>none</t>
  </si>
  <si>
    <t>Alloxan-induced diabetes in conscious dogs</t>
  </si>
  <si>
    <t>direct</t>
  </si>
  <si>
    <t>STL002 is a sample that is part of Roadmap Epigenome Project</t>
  </si>
  <si>
    <t>Metabolight dataset</t>
  </si>
  <si>
    <t>diab</t>
  </si>
  <si>
    <t>http://www.ebi.ac.uk/metabolights/MTBLS90</t>
  </si>
  <si>
    <t>none</t>
  </si>
  <si>
    <t>Dog</t>
  </si>
  <si>
    <t>NCS229gut</t>
  </si>
  <si>
    <t>diabetes</t>
  </si>
  <si>
    <t>direct</t>
  </si>
  <si>
    <t>none</t>
  </si>
  <si>
    <t>Prospective Investigation of the Vasculature in Uppsala Seniors - Metabolomics</t>
  </si>
  <si>
    <t>increased hepatic glycogen content</t>
  </si>
  <si>
    <t>Retina U3</t>
  </si>
  <si>
    <t>SAMEG38332</t>
  </si>
  <si>
    <t>none</t>
  </si>
  <si>
    <t>The PIVUS study started in 2001 with the primary aim to investigate the predicive power of different measurements of endothelial function and arterial compliance in a random sample of 1000 subjects aged 70 living in the community of Uppsala.In March 2006 a reinvesigation of the cohort at the age of 75 was started. The major measurements performed at age 70 were also repeated at age 75.In the spring of 2011 we started the 80-year reinvestigation of the cohort. This round will continue until the summer of 2014 and we expect that 500-600 of the original sample will attend. Here we make publically available all the metabolomics analysis on serum samples from the investigation at age 70.</t>
  </si>
  <si>
    <t>Erythroblast cell line HPSI0414er-reuo from HipSci project</t>
  </si>
  <si>
    <t>none</t>
  </si>
  <si>
    <t>direct</t>
  </si>
  <si>
    <t>Metabolight dataset</t>
  </si>
  <si>
    <t>none</t>
  </si>
  <si>
    <t>http://www.ebi.ac.uk/metabolights/MTBLS59</t>
  </si>
  <si>
    <t>U-937_RO1</t>
  </si>
  <si>
    <t>none</t>
  </si>
  <si>
    <t>A benchmark spike-in data set for biomarker identification in metabolomics</t>
  </si>
  <si>
    <t>Retina U2</t>
  </si>
  <si>
    <t>none</t>
  </si>
  <si>
    <t>Induced pluripotent stem cell line HPSI0414i-cekz_1 from HipSci project</t>
  </si>
  <si>
    <t>Replicate of gene expression from skeletal muscle of one subject without diabetes</t>
  </si>
  <si>
    <t>none</t>
  </si>
  <si>
    <t>The development and the validation of innovative approaches for biomarker selection are of paramount importance in many -omics technologies. Unfortunately, the actual testing of new methods on real data is difficult, because in real data sets, one can never be sure about the “true” biomarkers. In this paper, we present a publicly available metabolomic ultra performance liquid chromatography–mass spectrometry spike-in data set for apples. The data set consists of 10 control samples and three spiked sets of the same size (G1,G2,G3), where naturally occurring compounds are added in different concentrations. In this sense, the data set can serve as a test bed to assess the performance of new algorithms (eg. biomarker selection, peak picking, ...) and compare them with previously published results. The dataset includes the raw CDF files for all the injections. The raw data are organized in three assays: positive ion mode, negative ion mode, and injections of the standard mixes. The spiked compounds are: epicatechin (CHEBI:90), catechin (CHEBI:15600), cyanidin-3-galactoside (CHEBI:27475), quercetin-3-galactoside (CHEBI:67486), quercetin-3-glucoside (CHEBI:28299), quercetin-3-rhamnoside (CHEBI:17558), trans-resveratrol (CHEBI:45713), phloridzin (CHEBI:8113), and quercetin (CHEBI:16243). All the compounds except resveratrol and cyanidin-3-galactoside are known to be present in the apple extracts. Spiking concentrations have been defined, with the ones measured in a pooled apple extract taken as a reference. A detailed description of the spiking concentration in the three groups is included in the spiking.pdf file.</t>
  </si>
  <si>
    <t>diab</t>
  </si>
  <si>
    <t>none</t>
  </si>
  <si>
    <t>direct</t>
  </si>
  <si>
    <t>Metabolight dataset</t>
  </si>
  <si>
    <t>Induced pluripotent stem cell line HPSI0414i-kodf_1 from HipSci project</t>
  </si>
  <si>
    <t>Human</t>
  </si>
  <si>
    <t>http://www.ebi.ac.uk/metabolights/MTBLS92</t>
  </si>
  <si>
    <t>diabetes</t>
  </si>
  <si>
    <t>direct</t>
  </si>
  <si>
    <t>none</t>
  </si>
  <si>
    <t>Retina G2</t>
  </si>
  <si>
    <t>Monounsaturated fatty acids in serum triacylglycerols are associated with response to neoadjuvant chemotherapy in breast cancer patients</t>
  </si>
  <si>
    <t>none</t>
  </si>
  <si>
    <t>SAMEG29969</t>
  </si>
  <si>
    <t>IM9_RO3</t>
  </si>
  <si>
    <t>MATURITY ONSET DIABETES OF THE YOUNG, TYPE II; MODY2</t>
  </si>
  <si>
    <t>none</t>
  </si>
  <si>
    <t>diab</t>
  </si>
  <si>
    <t>NCS238forehead</t>
  </si>
  <si>
    <t>none</t>
  </si>
  <si>
    <t>Human</t>
  </si>
  <si>
    <t>Changes in cellular lipid metabolism are a common feature in most solid tumors, which occur already in early stages of the tumor progression. However, it remains unclear if the tumor-specific lipid changes can be detected at the level of systemic lipid metabolism. The objective of this study was to perform comprehensive analysis of lipids in breast cancer patient serum samples. Lipidomic profiling using an established analytical platform was performed in two cohorts of breast cancer patients receiving neoadjuvant chemotherapy. The analyses were performed for 142 patients before and after neoadjuvant chemotherapy, and the results before chemotherapy were validated in an independent cohort of 194 patients. The analyses revealed that in general the tumor characteristics are not reflected in the serum samples. However, there was an association of specific triacylglycerols (TGs) in patients' response to chemotherapy. These TGs containing mainly oleic acid (C18:1) were found in lower levels in those patients showing pathologic complete response before receiving chemotherapy. Some of these TGs were also associated with estrogen receptor status and overall or disease-free survival of the patients. The results suggest that the altered serum levels of oleic acid in breast cancer patients are associated with their response to chemotherapy.</t>
  </si>
  <si>
    <t>none</t>
  </si>
  <si>
    <t>diabetes</t>
  </si>
  <si>
    <t>direct</t>
  </si>
  <si>
    <t>Fibroblast cell line HPSI0414pf-walu from HipSci project</t>
  </si>
  <si>
    <t>direct</t>
  </si>
  <si>
    <t>Metabolight dataset</t>
  </si>
  <si>
    <t>none</t>
  </si>
  <si>
    <t>SAMEG70783</t>
  </si>
  <si>
    <t>http://www.ebi.ac.uk/metabolights/MTBLS30</t>
  </si>
  <si>
    <t>NCS208forehead</t>
  </si>
  <si>
    <t>Gene expression data from heart tissue isolated from embryonic day 13.5 diabetes exposed mouse</t>
  </si>
  <si>
    <t>none</t>
  </si>
  <si>
    <t>diab</t>
  </si>
  <si>
    <t>Mouse</t>
  </si>
  <si>
    <t>NAU113gut</t>
  </si>
  <si>
    <t>Tissue- and Pathway-Specific Metabolomic Profiles of the Steroid Receptor Coactivator (SRC) family</t>
  </si>
  <si>
    <t>HP_0003128</t>
  </si>
  <si>
    <t>diabetes</t>
  </si>
  <si>
    <t>none</t>
  </si>
  <si>
    <t>direct</t>
  </si>
  <si>
    <t>NAU111tongue</t>
  </si>
  <si>
    <t>SAMEG70783</t>
  </si>
  <si>
    <t>none</t>
  </si>
  <si>
    <t>Gene expression data from heart tissue isolated from embryonic day 15.5 diabetes exposed mouse</t>
  </si>
  <si>
    <t>diab</t>
  </si>
  <si>
    <t>Mouse</t>
  </si>
  <si>
    <t>lactic acidosis</t>
  </si>
  <si>
    <t>diabetes</t>
  </si>
  <si>
    <t>direct</t>
  </si>
  <si>
    <t>The rapidly growing family of coregulators of nuclear receptors includes coactivators that promote transcription and corepressors that harbor the opposing function. In recent years, coregulators have begun to emerge as important regulators of metabolic homeostasis, including the p160 Steroid Receptor Coactivator (SRC) family. Members of the SRC family have been ascribed important roles in control of gluconeogenesis in liver and fatty acid oxidation in skeletal muscle. To provide a deeper and more granular understanding of the metabolic impact of SRC family members, we have performed targeted metabolomics analysis of key metabolic byproducts of glucose, fatty acid, and amino acid metabolism in mice with global knockout of SRC-1, SRC-2, or SRC-3. We measured amino acids, acyl carnitines, and organic acids in five tissues with key metabolic functions (liver, heart, skeletal muscle, brain, plasma) isolated from SRC-1, -2, or -3 knockout mice and their wild-type littermates in the fed and fasted conditions, thereby unveiling unique metabolic functions of each SRC coactivator. Overall, we observed entire groups or subgroups of metabolites belonging to discrete metabolic pathways that were influenced in different tissues and/or feeding states due to ablation of individual SRC isoforms. Surprisingly, we identified very few metabolites that changed universally across the three SRC knockout models. These findings demonstrate that coactivator function has very limited redundancy even within the homologous SRC coactivator family. Furthermore, this work also demonstrates the use of metabolomics as a means for identifying novel metabolic regulatory functions of transcriptional coregulators.</t>
  </si>
  <si>
    <t>none</t>
  </si>
  <si>
    <t>direct</t>
  </si>
  <si>
    <t>NAU151palm</t>
  </si>
  <si>
    <t>Metabolight dataset</t>
  </si>
  <si>
    <t>SAMEG36323</t>
  </si>
  <si>
    <t>http://www.ebi.ac.uk/metabolights/MTBLS93</t>
  </si>
  <si>
    <t>none</t>
  </si>
  <si>
    <t>Rat Retinal Müller cells from diabetic rats (diabetes duration 6 months). Diabetes was induced by streptozotozine. Diabetic rats were treated with small doses of insulin to prevent catabolism. Müller cells were isolated from the pooled retinas of 12 rats.</t>
  </si>
  <si>
    <t>Erythroblast cell line HPSI0414er-viks from HipSci project</t>
  </si>
  <si>
    <t>TwinGene - metabolomics</t>
  </si>
  <si>
    <t>diab</t>
  </si>
  <si>
    <t>none</t>
  </si>
  <si>
    <t>Fibroblast cell line HPSI0714pf-naxl from HipSci project</t>
  </si>
  <si>
    <t>Rat</t>
  </si>
  <si>
    <t>diabetes</t>
  </si>
  <si>
    <t>none</t>
  </si>
  <si>
    <t>direct</t>
  </si>
  <si>
    <t>The TwinGene project, conducted between 2004 and 2008, is a population-based Swedish study of twins born between 1911 and 1958. The study participants have previously participated in a telephone interview called Screening Across the Lifespan Twin Study, conducted between 1998 and 2002. To be included in TwinGene, both twins within a pair had to be alive. The zygosity of the twins was based on self-reported childhood resemblance, or by using DNA markers (for 18% of the total sample). In total, 12591 individuals participated by donating blood to the study, and by answering questionnaires about life style and health. For the purpose of metabolomic profiling, we designed a case-cohort of incident coronary heart disease events and a matched sub-cohort (controls) stratified on age and sex. In the final analysis we included serum samples from 1,670 individuals. Here we make publically available all the metabolomics analysis on serum samples.</t>
  </si>
  <si>
    <t>none</t>
  </si>
  <si>
    <t>direct</t>
  </si>
  <si>
    <t>NCS245forehead</t>
  </si>
  <si>
    <t>Metabolight dataset</t>
  </si>
  <si>
    <t>none</t>
  </si>
  <si>
    <t>http://www.ebi.ac.uk/metabolights/MTBLS25</t>
  </si>
  <si>
    <t>SAMEG38332</t>
  </si>
  <si>
    <t>STL003 is a sample that is part of Roadmap Epigenome Project</t>
  </si>
  <si>
    <t>none</t>
  </si>
  <si>
    <t>Rattus norvegicus, JB strain (diabetes resistant, but inducible)</t>
  </si>
  <si>
    <t>diab</t>
  </si>
  <si>
    <t>NCS229tongue</t>
  </si>
  <si>
    <t>Rat</t>
  </si>
  <si>
    <t>none</t>
  </si>
  <si>
    <t>diabetes</t>
  </si>
  <si>
    <t>direct</t>
  </si>
  <si>
    <t>SAMEG36228</t>
  </si>
  <si>
    <t>Urine Latin Square Spike-In for Testing MetaboQuant</t>
  </si>
  <si>
    <t>Gene expression from skeletal muscle of subject without diabetes</t>
  </si>
  <si>
    <t>diab</t>
  </si>
  <si>
    <t>Human</t>
  </si>
  <si>
    <t>diabetes</t>
  </si>
  <si>
    <t>direct</t>
  </si>
  <si>
    <t>To test the quantification performance of MetaboQuant and other NMR quantification tools, a set of eight metabolites were added to replicates of a urine sample in varying concentrations. The metabolites were alanine, creatinine, histidine, betaine, acetate, phosphocreatine, β-hydroxybutyrate (BHBA) and lactate. These were added in concentrations of 6000, 3000, 1500, 750, 375, 188, 94, and 47 micromol/L in a Latin Square design. 2D 1H-13C-HSQC spectra were recorded on a 600 MHz Bruker Avance III spectrometer employing a triple-resonance cryoprobe and z-gradients.</t>
  </si>
  <si>
    <t>SAMEG29969</t>
  </si>
  <si>
    <t>HP_0001711</t>
  </si>
  <si>
    <t>none</t>
  </si>
  <si>
    <t>direct</t>
  </si>
  <si>
    <t>Metabolight dataset</t>
  </si>
  <si>
    <t>http://www.ebi.ac.uk/metabolights/MTBLS24</t>
  </si>
  <si>
    <t>left ventricular abnormalities</t>
  </si>
  <si>
    <t>Analysis of human urine reveals metabolic changes related to the development of acute kidney injury following cardiac surgery</t>
  </si>
  <si>
    <t>HP_0001712</t>
  </si>
  <si>
    <t>In an effort to identify novel biomarkers capable of predicting the development of acute kidney injury (AKI) after cardiac surgery with cardiopulmonary bypass (CPB) use, urine specimens were collected before and at 4 and 24 hours after surgery from 106 patients and analyzed by means of nuclear magnetic resonance (NMR) spectroscopy and machine learning methods.</t>
  </si>
  <si>
    <t>none</t>
  </si>
  <si>
    <t>direct</t>
  </si>
  <si>
    <t>DIABETES MELLITUS FAMILY SAMPLE</t>
  </si>
  <si>
    <t>diab</t>
  </si>
  <si>
    <t>Human</t>
  </si>
  <si>
    <t>diabetes</t>
  </si>
  <si>
    <t>direct</t>
  </si>
  <si>
    <t>SAMEG29969, SAMEG41043</t>
  </si>
  <si>
    <t>MATURITY-ONSET DIABETES OF THE YOUNG, TYPE I; MODY1</t>
  </si>
  <si>
    <t>diab</t>
  </si>
  <si>
    <t>Human</t>
  </si>
  <si>
    <t>diabetes</t>
  </si>
  <si>
    <t>HP_0002664</t>
  </si>
  <si>
    <t>neoplasia</t>
  </si>
  <si>
    <t>direct</t>
  </si>
  <si>
    <t>SAMEG29969,SAMEG41043</t>
  </si>
  <si>
    <t>DIABETES MELLITUS, JUVENILE-ONSET INSULIN-DEPENDENT; IDDM</t>
  </si>
  <si>
    <t>diab</t>
  </si>
  <si>
    <t>Human</t>
  </si>
  <si>
    <t>diabetes</t>
  </si>
  <si>
    <t>direct</t>
  </si>
  <si>
    <t>SAMEG26311</t>
  </si>
  <si>
    <t>DIABETES MELLITUS: MATURITY ONSET DIABETES - 222100 OR 125850</t>
  </si>
  <si>
    <t>diab</t>
  </si>
  <si>
    <t>Human</t>
  </si>
  <si>
    <t>diabetes</t>
  </si>
  <si>
    <t>direct</t>
  </si>
  <si>
    <t>SAMEG26470</t>
  </si>
  <si>
    <t>Gene expression of skeletal muscle from subject without diabetes</t>
  </si>
  <si>
    <t>HP_0002180</t>
  </si>
  <si>
    <t>diab</t>
  </si>
  <si>
    <t>Human</t>
  </si>
  <si>
    <t>diabetes</t>
  </si>
  <si>
    <t>direct</t>
  </si>
  <si>
    <t>neurodegenerative diseases</t>
  </si>
  <si>
    <t>SAMEG26470</t>
  </si>
  <si>
    <t>Simple annotation: Diabetes, CD4</t>
  </si>
  <si>
    <t>diab</t>
  </si>
  <si>
    <t>Human</t>
  </si>
  <si>
    <t>diabetes</t>
  </si>
  <si>
    <t>direct</t>
  </si>
  <si>
    <t>SAMEG70783</t>
  </si>
  <si>
    <t>HP_0002529</t>
  </si>
  <si>
    <t>Gene expression data from heart tissue isolated from embryonic day 15.5 diabetes exposed mouse</t>
  </si>
  <si>
    <t>diab</t>
  </si>
  <si>
    <t>Mouse</t>
  </si>
  <si>
    <t>Neuronal loss</t>
  </si>
  <si>
    <t>diabetes</t>
  </si>
  <si>
    <t>direct</t>
  </si>
  <si>
    <t>SAMEG36323</t>
  </si>
  <si>
    <t>Rattus norvegicus, DR strain (diabetes resistant, but inducible)</t>
  </si>
  <si>
    <t>diab</t>
  </si>
  <si>
    <t>Rat</t>
  </si>
  <si>
    <t>diabetes</t>
  </si>
  <si>
    <t>direct</t>
  </si>
  <si>
    <t>OBESITY</t>
  </si>
  <si>
    <t>False pos</t>
  </si>
  <si>
    <t>HP_0006536</t>
  </si>
  <si>
    <t>Human</t>
  </si>
  <si>
    <t>obesity</t>
  </si>
  <si>
    <t>direct</t>
  </si>
  <si>
    <t>obstructive lung disease</t>
  </si>
  <si>
    <t>SAMEG114381</t>
  </si>
  <si>
    <t>HP_0006510</t>
  </si>
  <si>
    <t>HP_0002870</t>
  </si>
  <si>
    <t>Protocols: All experiments were performed according to protocols approved by the Institutional ethical committees of the Hospital Clinic de Barcelona, Geneva University Hospitals, Istituto Scientifico Ospedale San Raffaele, Oxford University, UK Human Tissue Authority and University of Lille. Samples were isolated from multiorgan donors without a history of glucose intolerance after informed consent from family members. Donor variables and cold ischemia times of the samples used in this study are provided separately. Pancreatic islets were isolated and purified according to established isolation procedures. After isolation, islets were incubated at 37 degrees C in a humidified chamber with 5% CO2 in CMRL 1066 medium with 10% fetal calf serum for various periods prior to shipment at room temperature in the same culture medium. Upon arrival, islets were re-cultured at 37 degrees C in a humidified chamber with 5% CO2 in RPMI 1640 medium supplemented with 10% fetal calf serum, 100 U/ml penicillin, and 100 U/ml streptomycin for three days before extraction of RNA or chromatin. Islet purity was assessed by dithizone staining using an aliquot of islets immediately prior to harvest. Further assessment of islet purity was carried out by qPCR analysis of duct, acinar, and beta-cell specific markers (SOX9, CPA1, MIST1, NKX6.1, and INS). Only samples showing marginal exocrine contaminant mRNAs were further processed. Acinar-enriched fractions were obtained after gradient purification of islets. Human beta-cells were further purified from isolated islets by Fluorescence Activated Cell Sorting using the zinc dye Newport Green and exclusion of duct and dead cells. beta-cell purity was ascertained by immunofluorescence, using polyclonal guinea pig anti-insulin antiserum (1:500), followed by texas red-conjugated goat anti-guinea pig antiserum (1:50, Vector Laboratories, Peterborough, UK) in conjunction with nuclear staining with DAPI (Vector Laboratories). Images were captured using a Zeiss LSM510 confocal laser scanning microscope (Carl Zeiss, Jena, Germany). Preparations with greater than 90% insulin-positive cells were used for sequencing.</t>
  </si>
  <si>
    <t>obstructive sleep apnea</t>
  </si>
  <si>
    <t>False pos</t>
  </si>
  <si>
    <t>HP_0001300</t>
  </si>
  <si>
    <t>Parkinsonism</t>
  </si>
  <si>
    <t>Human</t>
  </si>
  <si>
    <t>glucose_intolerance</t>
  </si>
  <si>
    <t>direct</t>
  </si>
  <si>
    <t>SAMEG114381</t>
  </si>
  <si>
    <t>HP_0001622</t>
  </si>
  <si>
    <t>Protocols: All experiments were performed according to protocols approved by the Institutional ethical committees of the Hospital Clinic de Barcelona, Geneva University Hospitals, Istituto Scientifico Ospedale San Raffaele, Oxford University, UK Human Tissue Authority and University of Lille. Samples were isolated from multiorgan donors without a history of glucose intolerance after informed consent from family members. Donor variables and cold ischemia times of the samples used in this study are provided separately. Pancreatic islets were isolated and purified according to established isolation procedures. After isolation, islets were incubated at 37 degrees C in a humidified chamber with 5% CO2 in CMRL 1066 medium with 10% fetal calf serum for various periods prior to shipment at room temperature in the same culture medium. Upon arrival, islets were re-cultured at 37 degrees C in a humidified chamber with 5% CO2 in RPMI 1640 medium supplemented with 10% fetal calf serum, 100 U/ml penicillin, and 100 U/ml streptomycin for three days before extraction of RNA or chromatin. Islet purity was assessed by dithizone staining using an aliquot of islets immediately prior to harvest. Further assessment of islet purity was carried out by qPCR analysis of duct, acinar, and beta-cell specific markers (SOX9, CPA1, MIST1, NKX6.1, and INS). Only samples showing marginal exocrine contaminant mRNAs were further processed. Acinar-enriched fractions were obtained after gradient purification of islets.</t>
  </si>
  <si>
    <t>False pos</t>
  </si>
  <si>
    <t>Human</t>
  </si>
  <si>
    <t>glucose_intolerance</t>
  </si>
  <si>
    <t>manual</t>
  </si>
  <si>
    <t>preterm delivery</t>
  </si>
  <si>
    <t>SAMEG99153</t>
  </si>
  <si>
    <t>Protocols: Briefly, 14-15 day old mice were injected with DEN (20 mg/kg body weight) (Sigma) to initiate tumor growth. Beginning at 28 days, mice were injected with TCPOBOP (3 mg/kg bodyweight) (Sigma) once every two weeks for a total of eight times to promote tumor growth.DEN-induced liver injury experiments were carried out as described previously (Naugler etal., 2007), except that 50 mg/kg body weight Faslodex or estrogen were intraperitoneally injected daily for seven days before DEN treatment. The human samples were not treated. Chromatin was extracted from mouse livers following the protocol described in Li et al. NSMB 2011 [PMID 21623366]. ChIP was performed on the liver chromatin samples. ChIP-DNA was prepared for sequencing with the Illumina GAII sequencer at the Functional Genomics Center at the Institute for Diabetes, Obesity and Metabolismat the University of Pennsylvania.</t>
  </si>
  <si>
    <t>False pos</t>
  </si>
  <si>
    <t>Mouse</t>
  </si>
  <si>
    <t>HP_0012125</t>
  </si>
  <si>
    <t>prostate cancer</t>
  </si>
  <si>
    <t>diabetes</t>
  </si>
  <si>
    <t>direct</t>
  </si>
  <si>
    <t>SAMEG99153</t>
  </si>
  <si>
    <t>obesity</t>
  </si>
  <si>
    <t>direct</t>
  </si>
  <si>
    <t>SAMEG70069</t>
  </si>
  <si>
    <t>HP_0003765</t>
  </si>
  <si>
    <t>Beta Cell Bank at Diabetes Research Center, Brussels, Belgium</t>
  </si>
  <si>
    <t>False pos</t>
  </si>
  <si>
    <t>Human</t>
  </si>
  <si>
    <t>diabetes</t>
  </si>
  <si>
    <t>psoriasis</t>
  </si>
  <si>
    <t>direct</t>
  </si>
  <si>
    <t>HP_0005584</t>
  </si>
  <si>
    <t>renal cell carcinoma</t>
  </si>
  <si>
    <t>HP_0000407</t>
  </si>
  <si>
    <t>sensorineural deafness</t>
  </si>
  <si>
    <t>HP_0010535</t>
  </si>
  <si>
    <t>sleep apnea</t>
  </si>
  <si>
    <t>HP_0002870</t>
  </si>
  <si>
    <t>HP_0100512</t>
  </si>
  <si>
    <t>vitamin D deficiency</t>
  </si>
  <si>
    <t>HP_0000991</t>
  </si>
  <si>
    <t>xanthomatosis</t>
  </si>
  <si>
    <t>HP_0001013</t>
  </si>
  <si>
    <t>HP_0003270</t>
  </si>
  <si>
    <t>abdominal distension</t>
  </si>
  <si>
    <t>HP_0002027</t>
  </si>
  <si>
    <t>Abdominal pain</t>
  </si>
  <si>
    <t>HP_0011014</t>
  </si>
  <si>
    <t>abnormal glucose homeostasis</t>
  </si>
  <si>
    <t>ok</t>
  </si>
  <si>
    <t>HP_0008189</t>
  </si>
  <si>
    <t>HP_0001952</t>
  </si>
  <si>
    <t>abnormal glucose tolerance</t>
  </si>
  <si>
    <t>ok</t>
  </si>
  <si>
    <t>HP_0004924</t>
  </si>
  <si>
    <t>HP_0004924</t>
  </si>
  <si>
    <t>abnormal oral glucose tolerance</t>
  </si>
  <si>
    <t>HP_0000956</t>
  </si>
  <si>
    <t>acanthosis nigricans</t>
  </si>
  <si>
    <t>ok</t>
  </si>
  <si>
    <t>HP_0001735</t>
  </si>
  <si>
    <t>acute pancreatitis</t>
  </si>
  <si>
    <t>HP_0001919</t>
  </si>
  <si>
    <t>acute renal failure</t>
  </si>
  <si>
    <t>secondary complication</t>
  </si>
  <si>
    <t>HP_0000718</t>
  </si>
  <si>
    <t>aggression</t>
  </si>
  <si>
    <t>HP_0002039</t>
  </si>
  <si>
    <t>anorexia</t>
  </si>
  <si>
    <t>HP_0002104</t>
  </si>
  <si>
    <t>apnea</t>
  </si>
  <si>
    <t>HP_0010535</t>
  </si>
  <si>
    <t>HP_0011675</t>
  </si>
  <si>
    <t>arrhythmia</t>
  </si>
  <si>
    <t>HP_0004308</t>
  </si>
  <si>
    <t>HP_0005110</t>
  </si>
  <si>
    <t>atrial fibrillation</t>
  </si>
  <si>
    <t>HP_0006279</t>
  </si>
  <si>
    <t>beta cell dysfunction</t>
  </si>
  <si>
    <t>etiology</t>
  </si>
  <si>
    <t>HP_0001627</t>
  </si>
  <si>
    <t>cardiac abnormalities</t>
  </si>
  <si>
    <t>HP_0001695</t>
  </si>
  <si>
    <t>cardiac arrest</t>
  </si>
  <si>
    <t>HP_0001645</t>
  </si>
  <si>
    <t>HP_0001638</t>
  </si>
  <si>
    <t>cardiomyopathy</t>
  </si>
  <si>
    <t>HP_0001639</t>
  </si>
  <si>
    <t>HP_0001626</t>
  </si>
  <si>
    <t>cardiovascular abnormalities</t>
  </si>
  <si>
    <t>HP_0001627</t>
  </si>
  <si>
    <t>HP_0002059</t>
  </si>
  <si>
    <t>cerebral atrophy</t>
  </si>
  <si>
    <t>HP_0002120</t>
  </si>
  <si>
    <t>HP_0004469</t>
  </si>
  <si>
    <t>chronic bronchitis</t>
  </si>
  <si>
    <t>HP_0002028</t>
  </si>
  <si>
    <t>Chronic diarrhea</t>
  </si>
  <si>
    <t>HP_0006528</t>
  </si>
  <si>
    <t>chronic lung disease</t>
  </si>
  <si>
    <t>HP_0006510</t>
  </si>
  <si>
    <t>chronic obstructive pulmonary disease</t>
  </si>
  <si>
    <t>HP_0001394</t>
  </si>
  <si>
    <t>cirrhosis</t>
  </si>
  <si>
    <t>HP_0003003</t>
  </si>
  <si>
    <t>colon cancer</t>
  </si>
  <si>
    <t>HP_0002120</t>
  </si>
  <si>
    <t>cortical atrophy</t>
  </si>
  <si>
    <t>HP_0000365</t>
  </si>
  <si>
    <t>deafness</t>
  </si>
  <si>
    <t>HP_0000407</t>
  </si>
  <si>
    <t>HP_0001953</t>
  </si>
  <si>
    <t>diabetic ketoacidosis</t>
  </si>
  <si>
    <t>ok</t>
  </si>
  <si>
    <t>HP_0002094</t>
  </si>
  <si>
    <t>dyspnea</t>
  </si>
  <si>
    <t>HP_0003259</t>
  </si>
  <si>
    <t>elevated serum creatinine</t>
  </si>
  <si>
    <t>HP_0002097</t>
  </si>
  <si>
    <t>emphysema</t>
  </si>
  <si>
    <t>HP_0003774</t>
  </si>
  <si>
    <t>end-stage renal disease</t>
  </si>
  <si>
    <t>secondary complication</t>
  </si>
  <si>
    <t>HP_0001013</t>
  </si>
  <si>
    <t>Eruptive xanthomas</t>
  </si>
  <si>
    <t>HP_0002189</t>
  </si>
  <si>
    <t>excessive daytime sleepiness</t>
  </si>
  <si>
    <t>HP_0100537</t>
  </si>
  <si>
    <t>fasciitis</t>
  </si>
  <si>
    <t>HP_0004747</t>
  </si>
  <si>
    <t>focal glomerulosclerosis</t>
  </si>
  <si>
    <t>Curation iteration</t>
  </si>
  <si>
    <t>HP_0002359</t>
  </si>
  <si>
    <t>HP terms</t>
  </si>
  <si>
    <t>MP terms</t>
  </si>
  <si>
    <t>New terms</t>
  </si>
  <si>
    <t>frequent falls</t>
  </si>
  <si>
    <t>Total terms</t>
  </si>
  <si>
    <t>HP terms</t>
  </si>
  <si>
    <t>MP terms</t>
  </si>
  <si>
    <t>New terms</t>
  </si>
  <si>
    <t>Total terms</t>
  </si>
  <si>
    <t>Causative of diabetes</t>
  </si>
  <si>
    <t>HP_0001288</t>
  </si>
  <si>
    <t>gait abnormalities</t>
  </si>
  <si>
    <t>HP_0002527</t>
  </si>
  <si>
    <t>Ontology ID</t>
  </si>
  <si>
    <t>HP or MP</t>
  </si>
  <si>
    <t>Term</t>
  </si>
  <si>
    <t>Prediabetes</t>
  </si>
  <si>
    <t>Manifest diabetes</t>
  </si>
  <si>
    <t>Late Consequences</t>
  </si>
  <si>
    <t>Very Late Consequences</t>
  </si>
  <si>
    <t>Causative of diabetes</t>
  </si>
  <si>
    <t>Symptom of Diabetes</t>
  </si>
  <si>
    <t>Type I Diabetes</t>
  </si>
  <si>
    <t>Associated with other disease and diabetes</t>
  </si>
  <si>
    <t>Total (any temporal stage)</t>
  </si>
  <si>
    <t>Term Exists in 2nd expert curation</t>
  </si>
  <si>
    <t>Either late consequences or very late consequences or both</t>
  </si>
  <si>
    <t>HP_0100758</t>
  </si>
  <si>
    <t>HP_0011014</t>
  </si>
  <si>
    <t>gangrene</t>
  </si>
  <si>
    <t>abdominal aortic aneurysms</t>
  </si>
  <si>
    <t>Ontology ID</t>
  </si>
  <si>
    <t>HP or MP</t>
  </si>
  <si>
    <t>Term</t>
  </si>
  <si>
    <t>IFG/IGT (Prediabetes)</t>
  </si>
  <si>
    <t>Manifest Diabetes</t>
  </si>
  <si>
    <t>Consequences/ Complications</t>
  </si>
  <si>
    <t>Associated with other disease (and diabetes)</t>
  </si>
  <si>
    <t>Diabetes Cause</t>
  </si>
  <si>
    <t>Diabetes Symptom</t>
  </si>
  <si>
    <t>Type 1 Diabetes</t>
  </si>
  <si>
    <t>HP_0002578</t>
  </si>
  <si>
    <t>Type 2 Diabetes</t>
  </si>
  <si>
    <t>Total (any temporal stage)</t>
  </si>
  <si>
    <t>HP_0000010</t>
  </si>
  <si>
    <t>gastroparesis</t>
  </si>
  <si>
    <t>HP_0009800</t>
  </si>
  <si>
    <t>gestational diabetes</t>
  </si>
  <si>
    <t>disease</t>
  </si>
  <si>
    <t>HP_0000099</t>
  </si>
  <si>
    <t>glomerulonephritis</t>
  </si>
  <si>
    <t>HP_0000794</t>
  </si>
  <si>
    <t>Diabetes Cause</t>
  </si>
  <si>
    <t>urinary tract infections</t>
  </si>
  <si>
    <t>x</t>
  </si>
  <si>
    <t>HP_0100820</t>
  </si>
  <si>
    <t>glomerulopathy</t>
  </si>
  <si>
    <t>HP_0000100</t>
  </si>
  <si>
    <t>1st</t>
  </si>
  <si>
    <t>HP_0000096</t>
  </si>
  <si>
    <t>glomerulosclerosis</t>
  </si>
  <si>
    <t>ok</t>
  </si>
  <si>
    <t>HP_0000097</t>
  </si>
  <si>
    <t>HP_0000833</t>
  </si>
  <si>
    <t>glucose intolerance</t>
  </si>
  <si>
    <t>OK</t>
  </si>
  <si>
    <t>x</t>
  </si>
  <si>
    <t>x</t>
  </si>
  <si>
    <t>x</t>
  </si>
  <si>
    <t>HP_0002315</t>
  </si>
  <si>
    <t>headache</t>
  </si>
  <si>
    <t>x</t>
  </si>
  <si>
    <t>ok</t>
  </si>
  <si>
    <t>Diabetes Cause</t>
  </si>
  <si>
    <t>x</t>
  </si>
  <si>
    <t>Prediabetes</t>
  </si>
  <si>
    <t>2nd</t>
  </si>
  <si>
    <t>HP_0001635</t>
  </si>
  <si>
    <t>heart failure</t>
  </si>
  <si>
    <t>secondary complication</t>
  </si>
  <si>
    <t>x</t>
  </si>
  <si>
    <t>HP_0000017</t>
  </si>
  <si>
    <t>HP_0001395</t>
  </si>
  <si>
    <t>nocturia</t>
  </si>
  <si>
    <t>hepatic fibrosis</t>
  </si>
  <si>
    <t>IFG/IGT (Prediabetes)</t>
  </si>
  <si>
    <t>HP_0002605</t>
  </si>
  <si>
    <t>Manifest diabetes</t>
  </si>
  <si>
    <t>hepatic necrosis</t>
  </si>
  <si>
    <t>IFG/IGT (Prediabetes)</t>
  </si>
  <si>
    <t>x</t>
  </si>
  <si>
    <t>1st</t>
  </si>
  <si>
    <t>x</t>
  </si>
  <si>
    <t>x</t>
  </si>
  <si>
    <t>Manifest Diabetes</t>
  </si>
  <si>
    <t>x</t>
  </si>
  <si>
    <t>Symptom of Diabetes</t>
  </si>
  <si>
    <t>x</t>
  </si>
  <si>
    <t>HP_0001397</t>
  </si>
  <si>
    <t>2nd</t>
  </si>
  <si>
    <t>x</t>
  </si>
  <si>
    <t>HP_0001952</t>
  </si>
  <si>
    <t>hepatic steatosis</t>
  </si>
  <si>
    <t>Diabetes Symptom</t>
  </si>
  <si>
    <t>ok</t>
  </si>
  <si>
    <t>HP_0006555</t>
  </si>
  <si>
    <t>Late Consequences</t>
  </si>
  <si>
    <t>abdominal distension</t>
  </si>
  <si>
    <t>HP_0000020</t>
  </si>
  <si>
    <t>Manifest Diabetes</t>
  </si>
  <si>
    <t>1st</t>
  </si>
  <si>
    <t>urinary incontinence</t>
  </si>
  <si>
    <t>x</t>
  </si>
  <si>
    <t>HP_0012115</t>
  </si>
  <si>
    <t>x</t>
  </si>
  <si>
    <t>Consequences/ Complications</t>
  </si>
  <si>
    <t>x</t>
  </si>
  <si>
    <t>Very Late Consequences</t>
  </si>
  <si>
    <t>hepatitis</t>
  </si>
  <si>
    <t>increased risk</t>
  </si>
  <si>
    <t>x</t>
  </si>
  <si>
    <t>HP_0006562</t>
  </si>
  <si>
    <t>x</t>
  </si>
  <si>
    <t>2nd</t>
  </si>
  <si>
    <t>x</t>
  </si>
  <si>
    <t>Type 1 Diabetes</t>
  </si>
  <si>
    <t>Type I Diabetes</t>
  </si>
  <si>
    <t>x</t>
  </si>
  <si>
    <t>HP_0000082</t>
  </si>
  <si>
    <t>Diabetes Symptom</t>
  </si>
  <si>
    <t>renal dysfunction</t>
  </si>
  <si>
    <t>x</t>
  </si>
  <si>
    <t>1st</t>
  </si>
  <si>
    <t>HP_0002240</t>
  </si>
  <si>
    <t>x</t>
  </si>
  <si>
    <t>x</t>
  </si>
  <si>
    <t>hepatomegaly</t>
  </si>
  <si>
    <t>x</t>
  </si>
  <si>
    <t>Type 2 Diabetes</t>
  </si>
  <si>
    <t>x</t>
  </si>
  <si>
    <t>x</t>
  </si>
  <si>
    <t>Assoc. w/ other diseases too</t>
  </si>
  <si>
    <t>HP_0000083</t>
  </si>
  <si>
    <t>MP_0010951</t>
  </si>
  <si>
    <t>HP_0001007</t>
  </si>
  <si>
    <t>renal insufficiency</t>
  </si>
  <si>
    <t>x</t>
  </si>
  <si>
    <t>hirsutism</t>
  </si>
  <si>
    <t>Abdominal pain</t>
  </si>
  <si>
    <t>x</t>
  </si>
  <si>
    <t>x</t>
  </si>
  <si>
    <t>2nd</t>
  </si>
  <si>
    <t>x</t>
  </si>
  <si>
    <t>Assoc. w/ other diseases too</t>
  </si>
  <si>
    <t>Total (any temporal stage)</t>
  </si>
  <si>
    <t>x</t>
  </si>
  <si>
    <t>x</t>
  </si>
  <si>
    <t>x</t>
  </si>
  <si>
    <t>HP_0003124</t>
  </si>
  <si>
    <t>HP_0000093</t>
  </si>
  <si>
    <t>x</t>
  </si>
  <si>
    <t>Consequences / complications</t>
  </si>
  <si>
    <t>proteinuria</t>
  </si>
  <si>
    <t>Late (1st)</t>
  </si>
  <si>
    <t>hypercholesterolemia</t>
  </si>
  <si>
    <t>x</t>
  </si>
  <si>
    <t>ok</t>
  </si>
  <si>
    <t>x</t>
  </si>
  <si>
    <t>x</t>
  </si>
  <si>
    <t>Total (any temporal stage)</t>
  </si>
  <si>
    <t>x</t>
  </si>
  <si>
    <t>x</t>
  </si>
  <si>
    <t>Very late (1st)</t>
  </si>
  <si>
    <t>HP_0000096</t>
  </si>
  <si>
    <t>glomerulosclerosis</t>
  </si>
  <si>
    <t>HP_0004924</t>
  </si>
  <si>
    <t>HP_0001578</t>
  </si>
  <si>
    <t>x</t>
  </si>
  <si>
    <t>x</t>
  </si>
  <si>
    <t>hypercortisolism</t>
  </si>
  <si>
    <t>abnormal AER</t>
  </si>
  <si>
    <t>x</t>
  </si>
  <si>
    <t>x</t>
  </si>
  <si>
    <t>x</t>
  </si>
  <si>
    <t>Late/v. late (1st)</t>
  </si>
  <si>
    <t>HP_0000097</t>
  </si>
  <si>
    <t>HP_0000825</t>
  </si>
  <si>
    <t>Focal segmental glomerulosclerosis</t>
  </si>
  <si>
    <t>2nd</t>
  </si>
  <si>
    <t>x</t>
  </si>
  <si>
    <t>hyperinsulinaemic hypoglycaemia</t>
  </si>
  <si>
    <t>x</t>
  </si>
  <si>
    <t>Type I Diabetes</t>
  </si>
  <si>
    <t>1st</t>
  </si>
  <si>
    <t>x</t>
  </si>
  <si>
    <t>2nd</t>
  </si>
  <si>
    <t>x</t>
  </si>
  <si>
    <t>x</t>
  </si>
  <si>
    <t>x</t>
  </si>
  <si>
    <t>Type 2 Diabetes</t>
  </si>
  <si>
    <t>2nd</t>
  </si>
  <si>
    <t>HP_0000099</t>
  </si>
  <si>
    <t>HP_0000842</t>
  </si>
  <si>
    <t>glomerulonephritis</t>
  </si>
  <si>
    <t>hyperinsulinemia</t>
  </si>
  <si>
    <t>OK</t>
  </si>
  <si>
    <t>HP_0001061</t>
  </si>
  <si>
    <t>x</t>
  </si>
  <si>
    <t>HP_0008283</t>
  </si>
  <si>
    <t>Abnormal ECG</t>
  </si>
  <si>
    <t>x</t>
  </si>
  <si>
    <t>x</t>
  </si>
  <si>
    <t>x</t>
  </si>
  <si>
    <t>x</t>
  </si>
  <si>
    <t>x</t>
  </si>
  <si>
    <t>HP_0002149</t>
  </si>
  <si>
    <t>HP_0000100</t>
  </si>
  <si>
    <t>x</t>
  </si>
  <si>
    <t>Hyperuricemia</t>
  </si>
  <si>
    <t>nephrotic syndrome</t>
  </si>
  <si>
    <t>x</t>
  </si>
  <si>
    <t>HP_0001997</t>
  </si>
  <si>
    <t>x</t>
  </si>
  <si>
    <t>x</t>
  </si>
  <si>
    <t>x</t>
  </si>
  <si>
    <t>x</t>
  </si>
  <si>
    <t>x</t>
  </si>
  <si>
    <t>HP_0003149</t>
  </si>
  <si>
    <t>HP_0000103</t>
  </si>
  <si>
    <t>polyuria</t>
  </si>
  <si>
    <t>hyperuricosuria</t>
  </si>
  <si>
    <t>x</t>
  </si>
  <si>
    <t>x</t>
  </si>
  <si>
    <t>HP_0006279</t>
  </si>
  <si>
    <t>x</t>
  </si>
  <si>
    <t>abnormal glucagon secretion</t>
  </si>
  <si>
    <t>x</t>
  </si>
  <si>
    <t>x</t>
  </si>
  <si>
    <t>x</t>
  </si>
  <si>
    <t>x</t>
  </si>
  <si>
    <t>x</t>
  </si>
  <si>
    <t>HP_0001943</t>
  </si>
  <si>
    <t>hypoglycemia</t>
  </si>
  <si>
    <t>OK</t>
  </si>
  <si>
    <t>HP_0000106</t>
  </si>
  <si>
    <t>x</t>
  </si>
  <si>
    <t>HP_0001998</t>
  </si>
  <si>
    <t>progressive renal failure</t>
  </si>
  <si>
    <t>x</t>
  </si>
  <si>
    <t>x</t>
  </si>
  <si>
    <t>x</t>
  </si>
  <si>
    <t>x</t>
  </si>
  <si>
    <t>HP_0001988</t>
  </si>
  <si>
    <t>x</t>
  </si>
  <si>
    <t>Hypoglycemic episodes</t>
  </si>
  <si>
    <t>ok</t>
  </si>
  <si>
    <t>HP_0000112</t>
  </si>
  <si>
    <t>nephropathy</t>
  </si>
  <si>
    <t>x</t>
  </si>
  <si>
    <t>x</t>
  </si>
  <si>
    <t>x</t>
  </si>
  <si>
    <t>MP_0005384</t>
  </si>
  <si>
    <t>x</t>
  </si>
  <si>
    <t>abnormal glucose homeostasis</t>
  </si>
  <si>
    <t>x</t>
  </si>
  <si>
    <t>x</t>
  </si>
  <si>
    <t>x</t>
  </si>
  <si>
    <t>HP_0003690</t>
  </si>
  <si>
    <t>x</t>
  </si>
  <si>
    <t>x</t>
  </si>
  <si>
    <t>HP_0000147</t>
  </si>
  <si>
    <t>limb weakness</t>
  </si>
  <si>
    <t>Polycystic ovary</t>
  </si>
  <si>
    <t>x</t>
  </si>
  <si>
    <t>x</t>
  </si>
  <si>
    <t>x</t>
  </si>
  <si>
    <t>x</t>
  </si>
  <si>
    <t>x</t>
  </si>
  <si>
    <t>x</t>
  </si>
  <si>
    <t>x</t>
  </si>
  <si>
    <t>x</t>
  </si>
  <si>
    <t>HP_0003233</t>
  </si>
  <si>
    <t>HP_0000166</t>
  </si>
  <si>
    <t>low HDL cholesterol</t>
  </si>
  <si>
    <t>ok</t>
  </si>
  <si>
    <t>severe periodontitis</t>
  </si>
  <si>
    <t>x</t>
  </si>
  <si>
    <t>x</t>
  </si>
  <si>
    <t>x</t>
  </si>
  <si>
    <t>x</t>
  </si>
  <si>
    <t>x</t>
  </si>
  <si>
    <t>HP_0006693</t>
  </si>
  <si>
    <t>HP_0000365</t>
  </si>
  <si>
    <t>myocardial steatosis</t>
  </si>
  <si>
    <t>deafness</t>
  </si>
  <si>
    <t>x</t>
  </si>
  <si>
    <t>x</t>
  </si>
  <si>
    <t>HP_0008356</t>
  </si>
  <si>
    <t>x</t>
  </si>
  <si>
    <t>x</t>
  </si>
  <si>
    <t>abnormal glucose tolerance</t>
  </si>
  <si>
    <t>x</t>
  </si>
  <si>
    <t>x</t>
  </si>
  <si>
    <t>x</t>
  </si>
  <si>
    <t>HP_0003811</t>
  </si>
  <si>
    <t>x</t>
  </si>
  <si>
    <t>neonatal death</t>
  </si>
  <si>
    <t>HP_0000407</t>
  </si>
  <si>
    <t>x</t>
  </si>
  <si>
    <t>x</t>
  </si>
  <si>
    <t>sensorineural deafness</t>
  </si>
  <si>
    <t>x</t>
  </si>
  <si>
    <t>x</t>
  </si>
  <si>
    <t>x</t>
  </si>
  <si>
    <t>HP_0000938</t>
  </si>
  <si>
    <t>x</t>
  </si>
  <si>
    <t>osteopenia</t>
  </si>
  <si>
    <t>HP_0000488</t>
  </si>
  <si>
    <t>retinopathy</t>
  </si>
  <si>
    <t>x</t>
  </si>
  <si>
    <t>MP_0008770</t>
  </si>
  <si>
    <t>x</t>
  </si>
  <si>
    <t>x</t>
  </si>
  <si>
    <t>abnormal heart rate</t>
  </si>
  <si>
    <t>HP_0000939</t>
  </si>
  <si>
    <t>osteoporosis</t>
  </si>
  <si>
    <t>increased risk</t>
  </si>
  <si>
    <t>x</t>
  </si>
  <si>
    <t>x</t>
  </si>
  <si>
    <t>x</t>
  </si>
  <si>
    <t>x</t>
  </si>
  <si>
    <t>HP_0000505</t>
  </si>
  <si>
    <t>visual impairment</t>
  </si>
  <si>
    <t>x</t>
  </si>
  <si>
    <t>HP_0002894</t>
  </si>
  <si>
    <t>x</t>
  </si>
  <si>
    <t>x</t>
  </si>
  <si>
    <t>pancreatic cancer</t>
  </si>
  <si>
    <t>x</t>
  </si>
  <si>
    <t>x</t>
  </si>
  <si>
    <t>x</t>
  </si>
  <si>
    <t>x</t>
  </si>
  <si>
    <t>MP_0001762</t>
  </si>
  <si>
    <t>HP_0100732</t>
  </si>
  <si>
    <t>HP_0000518</t>
  </si>
  <si>
    <t>abnormal insulin secretion</t>
  </si>
  <si>
    <t>pancreatic fibrosis</t>
  </si>
  <si>
    <t>cataract</t>
  </si>
  <si>
    <t>x</t>
  </si>
  <si>
    <t>x</t>
  </si>
  <si>
    <t>x</t>
  </si>
  <si>
    <t>x</t>
  </si>
  <si>
    <t>x</t>
  </si>
  <si>
    <t>x</t>
  </si>
  <si>
    <t>x</t>
  </si>
  <si>
    <t>x</t>
  </si>
  <si>
    <t>HP_0001733</t>
  </si>
  <si>
    <t>x</t>
  </si>
  <si>
    <t>pancreatitis</t>
  </si>
  <si>
    <t>x</t>
  </si>
  <si>
    <t>HP_0006280</t>
  </si>
  <si>
    <t>HP_0000556</t>
  </si>
  <si>
    <t>retinal dystrophy</t>
  </si>
  <si>
    <t>x</t>
  </si>
  <si>
    <t>HP_0003281</t>
  </si>
  <si>
    <t>x</t>
  </si>
  <si>
    <t>HP_0000704</t>
  </si>
  <si>
    <t>x</t>
  </si>
  <si>
    <t>abnormal lipid oxidation</t>
  </si>
  <si>
    <t>x</t>
  </si>
  <si>
    <t>periodontitis</t>
  </si>
  <si>
    <t>HP_0000166</t>
  </si>
  <si>
    <t>x</t>
  </si>
  <si>
    <t>x</t>
  </si>
  <si>
    <t>x</t>
  </si>
  <si>
    <t>x</t>
  </si>
  <si>
    <t>x</t>
  </si>
  <si>
    <t>x</t>
  </si>
  <si>
    <t>HP_0000572</t>
  </si>
  <si>
    <t>HP_0002090</t>
  </si>
  <si>
    <t>visual loss</t>
  </si>
  <si>
    <t>pneumonia</t>
  </si>
  <si>
    <t>x</t>
  </si>
  <si>
    <t>x</t>
  </si>
  <si>
    <t>HP_0001058</t>
  </si>
  <si>
    <t>x</t>
  </si>
  <si>
    <t>MP_0002899</t>
  </si>
  <si>
    <t>poor wound healing</t>
  </si>
  <si>
    <t>x</t>
  </si>
  <si>
    <t>Abnormal LV</t>
  </si>
  <si>
    <t>x</t>
  </si>
  <si>
    <t>x</t>
  </si>
  <si>
    <t>x</t>
  </si>
  <si>
    <t>HP_0000618</t>
  </si>
  <si>
    <t>HP_0011998</t>
  </si>
  <si>
    <t>x</t>
  </si>
  <si>
    <t>blindness</t>
  </si>
  <si>
    <t>x</t>
  </si>
  <si>
    <t>postprandial hyperglycemia</t>
  </si>
  <si>
    <t>ok</t>
  </si>
  <si>
    <t>x</t>
  </si>
  <si>
    <t>x</t>
  </si>
  <si>
    <t>x</t>
  </si>
  <si>
    <t>x</t>
  </si>
  <si>
    <t>x</t>
  </si>
  <si>
    <t>x</t>
  </si>
  <si>
    <t>HP_0000670</t>
  </si>
  <si>
    <t>HP_0004416</t>
  </si>
  <si>
    <t>caries</t>
  </si>
  <si>
    <t>x</t>
  </si>
  <si>
    <t>premature atherosclerosis</t>
  </si>
  <si>
    <t>MP_0003121</t>
  </si>
  <si>
    <t>x</t>
  </si>
  <si>
    <t>abnormal nerve conduction</t>
  </si>
  <si>
    <t>x</t>
  </si>
  <si>
    <t>x</t>
  </si>
  <si>
    <t>x</t>
  </si>
  <si>
    <t>x</t>
  </si>
  <si>
    <t>x</t>
  </si>
  <si>
    <t>x</t>
  </si>
  <si>
    <t>HP_0000106</t>
  </si>
  <si>
    <t>x</t>
  </si>
  <si>
    <t>HP_0000704</t>
  </si>
  <si>
    <t>progressive renal failure</t>
  </si>
  <si>
    <t>periodontitis</t>
  </si>
  <si>
    <t>x</t>
  </si>
  <si>
    <t>x</t>
  </si>
  <si>
    <t>x</t>
  </si>
  <si>
    <t>x</t>
  </si>
  <si>
    <t>x</t>
  </si>
  <si>
    <t>HP_0000093</t>
  </si>
  <si>
    <t>x</t>
  </si>
  <si>
    <t>proteinuria</t>
  </si>
  <si>
    <t>OK</t>
  </si>
  <si>
    <t>HP_0000708</t>
  </si>
  <si>
    <t>MP_0002611</t>
  </si>
  <si>
    <t>psychiatric disorders</t>
  </si>
  <si>
    <t>x</t>
  </si>
  <si>
    <t>abnormal oral glucose tolerance</t>
  </si>
  <si>
    <t>x</t>
  </si>
  <si>
    <t>x</t>
  </si>
  <si>
    <t>x</t>
  </si>
  <si>
    <t>x</t>
  </si>
  <si>
    <t>x</t>
  </si>
  <si>
    <t>x</t>
  </si>
  <si>
    <t>x</t>
  </si>
  <si>
    <t>x</t>
  </si>
  <si>
    <t>x</t>
  </si>
  <si>
    <t>HP_0000716</t>
  </si>
  <si>
    <t>depression</t>
  </si>
  <si>
    <t>x</t>
  </si>
  <si>
    <t>HP_0000708</t>
  </si>
  <si>
    <t>x</t>
  </si>
  <si>
    <t>x</t>
  </si>
  <si>
    <t>psychiatric disorders</t>
  </si>
  <si>
    <t>HP_0002360</t>
  </si>
  <si>
    <t>x</t>
  </si>
  <si>
    <t>HP_0000833</t>
  </si>
  <si>
    <t>HP_0000718</t>
  </si>
  <si>
    <t>aggression</t>
  </si>
  <si>
    <t>abnormalities of lipid metabolism</t>
  </si>
  <si>
    <t>x</t>
  </si>
  <si>
    <t>HP_0002719</t>
  </si>
  <si>
    <t>x</t>
  </si>
  <si>
    <t>x</t>
  </si>
  <si>
    <t>x</t>
  </si>
  <si>
    <t>recurrent infections</t>
  </si>
  <si>
    <t>x</t>
  </si>
  <si>
    <t>HP_0000010</t>
  </si>
  <si>
    <t>x</t>
  </si>
  <si>
    <t>x</t>
  </si>
  <si>
    <t>x</t>
  </si>
  <si>
    <t>x</t>
  </si>
  <si>
    <t>HP_0000726</t>
  </si>
  <si>
    <t>x</t>
  </si>
  <si>
    <t>dementia</t>
  </si>
  <si>
    <t>x</t>
  </si>
  <si>
    <t>x</t>
  </si>
  <si>
    <t>HP_0001920</t>
  </si>
  <si>
    <t>x</t>
  </si>
  <si>
    <t>x</t>
  </si>
  <si>
    <t>renal artery stenosis</t>
  </si>
  <si>
    <t>x</t>
  </si>
  <si>
    <t>x</t>
  </si>
  <si>
    <t>x</t>
  </si>
  <si>
    <t>HP_0000762</t>
  </si>
  <si>
    <t>HP_0003076</t>
  </si>
  <si>
    <t>abnormal nerve conduction</t>
  </si>
  <si>
    <t>x</t>
  </si>
  <si>
    <t>x</t>
  </si>
  <si>
    <t>acanthosis</t>
  </si>
  <si>
    <t>x</t>
  </si>
  <si>
    <t>HP_0000082</t>
  </si>
  <si>
    <t>x</t>
  </si>
  <si>
    <t>renal dysfunction</t>
  </si>
  <si>
    <t>ok</t>
  </si>
  <si>
    <t>x</t>
  </si>
  <si>
    <t>HP_0000083</t>
  </si>
  <si>
    <t>x</t>
  </si>
  <si>
    <t>x</t>
  </si>
  <si>
    <t>x</t>
  </si>
  <si>
    <t>HP_0000763</t>
  </si>
  <si>
    <t>sensory neuropathy</t>
  </si>
  <si>
    <t>x</t>
  </si>
  <si>
    <t>x</t>
  </si>
  <si>
    <t>x</t>
  </si>
  <si>
    <t>x</t>
  </si>
  <si>
    <t>HP_0000083</t>
  </si>
  <si>
    <t>x</t>
  </si>
  <si>
    <t>renal insufficiency</t>
  </si>
  <si>
    <t>ok</t>
  </si>
  <si>
    <t>x</t>
  </si>
  <si>
    <t>HP_0001919</t>
  </si>
  <si>
    <t>x</t>
  </si>
  <si>
    <t>HP_0000802</t>
  </si>
  <si>
    <t>HP_0002315</t>
  </si>
  <si>
    <t>Erectile dysfunction</t>
  </si>
  <si>
    <t>x</t>
  </si>
  <si>
    <t>x</t>
  </si>
  <si>
    <t>acanthosis nigricans</t>
  </si>
  <si>
    <t>x</t>
  </si>
  <si>
    <t>HP_0100817</t>
  </si>
  <si>
    <t>x</t>
  </si>
  <si>
    <t>x</t>
  </si>
  <si>
    <t>renovascular hypertension</t>
  </si>
  <si>
    <t>x</t>
  </si>
  <si>
    <t>x</t>
  </si>
  <si>
    <t>HP_0000819</t>
  </si>
  <si>
    <t>x</t>
  </si>
  <si>
    <t>diabetes mellitus</t>
  </si>
  <si>
    <t>x</t>
  </si>
  <si>
    <t>x</t>
  </si>
  <si>
    <t>x</t>
  </si>
  <si>
    <t>x</t>
  </si>
  <si>
    <t>HP_0011947</t>
  </si>
  <si>
    <t>x</t>
  </si>
  <si>
    <t>x</t>
  </si>
  <si>
    <t>respiratory tract infection</t>
  </si>
  <si>
    <t>x</t>
  </si>
  <si>
    <t>HP_0002090</t>
  </si>
  <si>
    <t>x</t>
  </si>
  <si>
    <t>HP_0000822</t>
  </si>
  <si>
    <t>hypertension</t>
  </si>
  <si>
    <t>x</t>
  </si>
  <si>
    <t>x</t>
  </si>
  <si>
    <t>x</t>
  </si>
  <si>
    <t>HP_0001635</t>
  </si>
  <si>
    <t>x</t>
  </si>
  <si>
    <t>HP_0000556</t>
  </si>
  <si>
    <t>accelerated atherosclerosis</t>
  </si>
  <si>
    <t>x</t>
  </si>
  <si>
    <t>x</t>
  </si>
  <si>
    <t>retinal dystrophy</t>
  </si>
  <si>
    <t>x</t>
  </si>
  <si>
    <t>HP_0000825</t>
  </si>
  <si>
    <t>x</t>
  </si>
  <si>
    <t>hyperinsulinaemic hypoglycaemia</t>
  </si>
  <si>
    <t>x</t>
  </si>
  <si>
    <t>x</t>
  </si>
  <si>
    <t>x</t>
  </si>
  <si>
    <t>x</t>
  </si>
  <si>
    <t>x</t>
  </si>
  <si>
    <t>x</t>
  </si>
  <si>
    <t>HP_0007863</t>
  </si>
  <si>
    <t>x</t>
  </si>
  <si>
    <t>retinal lesions</t>
  </si>
  <si>
    <t>HP_0000831</t>
  </si>
  <si>
    <t>insulin-resistant diabetes</t>
  </si>
  <si>
    <t>x</t>
  </si>
  <si>
    <t>MP_0008817</t>
  </si>
  <si>
    <t>Acidosis</t>
  </si>
  <si>
    <t>HP_0000488</t>
  </si>
  <si>
    <t>x</t>
  </si>
  <si>
    <t>retinopathy</t>
  </si>
  <si>
    <t>OK</t>
  </si>
  <si>
    <t>x</t>
  </si>
  <si>
    <t>HP_0000832</t>
  </si>
  <si>
    <t>x</t>
  </si>
  <si>
    <t>primary hypothyroidism</t>
  </si>
  <si>
    <t>x</t>
  </si>
  <si>
    <t>x</t>
  </si>
  <si>
    <t>x</t>
  </si>
  <si>
    <t>x</t>
  </si>
  <si>
    <t>x</t>
  </si>
  <si>
    <t>x</t>
  </si>
  <si>
    <t>x</t>
  </si>
  <si>
    <t>HP_0100806</t>
  </si>
  <si>
    <t>x</t>
  </si>
  <si>
    <t>sepsis</t>
  </si>
  <si>
    <t>HP_0000833</t>
  </si>
  <si>
    <t>glucose intolerance</t>
  </si>
  <si>
    <t>x</t>
  </si>
  <si>
    <t>x</t>
  </si>
  <si>
    <t>x</t>
  </si>
  <si>
    <t>x</t>
  </si>
  <si>
    <t>MP_0002842</t>
  </si>
  <si>
    <t>x</t>
  </si>
  <si>
    <t>HP_0000166</t>
  </si>
  <si>
    <t>acne</t>
  </si>
  <si>
    <t>x</t>
  </si>
  <si>
    <t>severe periodontitis</t>
  </si>
  <si>
    <t>HP_0000842</t>
  </si>
  <si>
    <t>x</t>
  </si>
  <si>
    <t>hyperinsulinemia</t>
  </si>
  <si>
    <t>x</t>
  </si>
  <si>
    <t>x</t>
  </si>
  <si>
    <t>x</t>
  </si>
  <si>
    <t>x</t>
  </si>
  <si>
    <t>x</t>
  </si>
  <si>
    <t>x</t>
  </si>
  <si>
    <t>x</t>
  </si>
  <si>
    <t>x</t>
  </si>
  <si>
    <t>HP_0200042</t>
  </si>
  <si>
    <t>x</t>
  </si>
  <si>
    <t>skin ulcer</t>
  </si>
  <si>
    <t>HP_0000845</t>
  </si>
  <si>
    <t>acromegaly</t>
  </si>
  <si>
    <t>x</t>
  </si>
  <si>
    <t>x</t>
  </si>
  <si>
    <t>HP_0002360</t>
  </si>
  <si>
    <t>x</t>
  </si>
  <si>
    <t>sleep disturbances</t>
  </si>
  <si>
    <t>x</t>
  </si>
  <si>
    <t>HP_0010535</t>
  </si>
  <si>
    <t>x</t>
  </si>
  <si>
    <t>x</t>
  </si>
  <si>
    <t>MP_0005178</t>
  </si>
  <si>
    <t>HP_0000855</t>
  </si>
  <si>
    <t>acromegaly</t>
  </si>
  <si>
    <t>insulin resistance</t>
  </si>
  <si>
    <t>x</t>
  </si>
  <si>
    <t>HP_0003826</t>
  </si>
  <si>
    <t>stillbirths</t>
  </si>
  <si>
    <t>x</t>
  </si>
  <si>
    <t>x</t>
  </si>
  <si>
    <t>HP_0000870</t>
  </si>
  <si>
    <t>hyperprolactinaemia</t>
  </si>
  <si>
    <t>x</t>
  </si>
  <si>
    <t>x</t>
  </si>
  <si>
    <t>x</t>
  </si>
  <si>
    <t>x</t>
  </si>
  <si>
    <t>HP_0001297</t>
  </si>
  <si>
    <t>x</t>
  </si>
  <si>
    <t>stroke</t>
  </si>
  <si>
    <t>increased risk</t>
  </si>
  <si>
    <t>HP_0002326</t>
  </si>
  <si>
    <t>HP_0000938</t>
  </si>
  <si>
    <t>HP_0003124</t>
  </si>
  <si>
    <t>osteopenia</t>
  </si>
  <si>
    <t>acute pancreatitis</t>
  </si>
  <si>
    <t>x</t>
  </si>
  <si>
    <t>x</t>
  </si>
  <si>
    <t>x</t>
  </si>
  <si>
    <t>x</t>
  </si>
  <si>
    <t>HP_0002401</t>
  </si>
  <si>
    <t>stroke-like episodes</t>
  </si>
  <si>
    <t>x</t>
  </si>
  <si>
    <t>x</t>
  </si>
  <si>
    <t>x</t>
  </si>
  <si>
    <t>x</t>
  </si>
  <si>
    <t>HP_0000939</t>
  </si>
  <si>
    <t>osteoporosis</t>
  </si>
  <si>
    <t>x</t>
  </si>
  <si>
    <t>HP_0001645</t>
  </si>
  <si>
    <t>x</t>
  </si>
  <si>
    <t>x</t>
  </si>
  <si>
    <t>sudden cardiac death</t>
  </si>
  <si>
    <t>x</t>
  </si>
  <si>
    <t>x</t>
  </si>
  <si>
    <t>HP_0002153</t>
  </si>
  <si>
    <t>acute renal failure</t>
  </si>
  <si>
    <t>HP_0000956</t>
  </si>
  <si>
    <t>acanthosis nigricans</t>
  </si>
  <si>
    <t>x</t>
  </si>
  <si>
    <t>x</t>
  </si>
  <si>
    <t>HP_0001699</t>
  </si>
  <si>
    <t>x</t>
  </si>
  <si>
    <t>x</t>
  </si>
  <si>
    <t>sudden death</t>
  </si>
  <si>
    <t>x</t>
  </si>
  <si>
    <t>x</t>
  </si>
  <si>
    <t>x</t>
  </si>
  <si>
    <t>x</t>
  </si>
  <si>
    <t>HP_0000969</t>
  </si>
  <si>
    <t>edema</t>
  </si>
  <si>
    <t>x</t>
  </si>
  <si>
    <t>x</t>
  </si>
  <si>
    <t>x</t>
  </si>
  <si>
    <t>HP_0007917</t>
  </si>
  <si>
    <t>x</t>
  </si>
  <si>
    <t>tractional retinal detachment</t>
  </si>
  <si>
    <t>x</t>
  </si>
  <si>
    <t>x</t>
  </si>
  <si>
    <t>HP_0000970</t>
  </si>
  <si>
    <t>anhidrosis</t>
  </si>
  <si>
    <t>x</t>
  </si>
  <si>
    <t>HP_0003077</t>
  </si>
  <si>
    <t>x</t>
  </si>
  <si>
    <t>x</t>
  </si>
  <si>
    <t>addiction</t>
  </si>
  <si>
    <t>x</t>
  </si>
  <si>
    <t>HP_0002326</t>
  </si>
  <si>
    <t>x</t>
  </si>
  <si>
    <t>x</t>
  </si>
  <si>
    <t>x</t>
  </si>
  <si>
    <t>transient ischemic attack</t>
  </si>
  <si>
    <t>x</t>
  </si>
  <si>
    <t>x</t>
  </si>
  <si>
    <t>x</t>
  </si>
  <si>
    <t>HP_0000989</t>
  </si>
  <si>
    <t>x</t>
  </si>
  <si>
    <t>pruritus</t>
  </si>
  <si>
    <t>x</t>
  </si>
  <si>
    <t>x</t>
  </si>
  <si>
    <t>x</t>
  </si>
  <si>
    <t>x</t>
  </si>
  <si>
    <t>HP_0001956</t>
  </si>
  <si>
    <t>x</t>
  </si>
  <si>
    <t>x</t>
  </si>
  <si>
    <t>truncal obesity</t>
  </si>
  <si>
    <t>x</t>
  </si>
  <si>
    <t>HP_0000991</t>
  </si>
  <si>
    <t>xanthomatosis</t>
  </si>
  <si>
    <t>x</t>
  </si>
  <si>
    <t>HP_0010980</t>
  </si>
  <si>
    <t>x</t>
  </si>
  <si>
    <t>x</t>
  </si>
  <si>
    <t>adenocarcinomas</t>
  </si>
  <si>
    <t>x</t>
  </si>
  <si>
    <t>HP_0002788</t>
  </si>
  <si>
    <t>x</t>
  </si>
  <si>
    <t>upper respiratory tract infections</t>
  </si>
  <si>
    <t>x</t>
  </si>
  <si>
    <t>HP_0004469</t>
  </si>
  <si>
    <t>x</t>
  </si>
  <si>
    <t>HP_0001007</t>
  </si>
  <si>
    <t>x</t>
  </si>
  <si>
    <t>hirsutism</t>
  </si>
  <si>
    <t>x</t>
  </si>
  <si>
    <t>x</t>
  </si>
  <si>
    <t>x</t>
  </si>
  <si>
    <t>x</t>
  </si>
  <si>
    <t>HP_0000020</t>
  </si>
  <si>
    <t>x</t>
  </si>
  <si>
    <t>urinary incontinence</t>
  </si>
  <si>
    <t>x</t>
  </si>
  <si>
    <t>HP_0010992</t>
  </si>
  <si>
    <t>HP_0001013</t>
  </si>
  <si>
    <t>Eruptive xanthomas</t>
  </si>
  <si>
    <t>x</t>
  </si>
  <si>
    <t>x</t>
  </si>
  <si>
    <t>HP_0000822</t>
  </si>
  <si>
    <t>x</t>
  </si>
  <si>
    <t>adipocyte hypertrophy</t>
  </si>
  <si>
    <t>x</t>
  </si>
  <si>
    <t>x</t>
  </si>
  <si>
    <t>HP_0000010</t>
  </si>
  <si>
    <t>x</t>
  </si>
  <si>
    <t>urinary tract infections</t>
  </si>
  <si>
    <t>ok</t>
  </si>
  <si>
    <t>x</t>
  </si>
  <si>
    <t>HP_0001058</t>
  </si>
  <si>
    <t>poor wound healing</t>
  </si>
  <si>
    <t>x</t>
  </si>
  <si>
    <t>x</t>
  </si>
  <si>
    <t>x</t>
  </si>
  <si>
    <t>x</t>
  </si>
  <si>
    <t>x</t>
  </si>
  <si>
    <t>x</t>
  </si>
  <si>
    <t>HP_0002597</t>
  </si>
  <si>
    <t>x</t>
  </si>
  <si>
    <t>vascular abnormalities</t>
  </si>
  <si>
    <t>HP_0001061</t>
  </si>
  <si>
    <t>HP_0002634</t>
  </si>
  <si>
    <t>acne</t>
  </si>
  <si>
    <t>x</t>
  </si>
  <si>
    <t>x</t>
  </si>
  <si>
    <t>x</t>
  </si>
  <si>
    <t>x</t>
  </si>
  <si>
    <t>HP_0002155</t>
  </si>
  <si>
    <t>HP_0004934</t>
  </si>
  <si>
    <t>HP_0001081</t>
  </si>
  <si>
    <t>adipose tissue loss</t>
  </si>
  <si>
    <t>x</t>
  </si>
  <si>
    <t>vascular calcification</t>
  </si>
  <si>
    <t>cholelithiasis</t>
  </si>
  <si>
    <t>HP_0003207</t>
  </si>
  <si>
    <t>x</t>
  </si>
  <si>
    <t>x</t>
  </si>
  <si>
    <t>x</t>
  </si>
  <si>
    <t>x</t>
  </si>
  <si>
    <t>x</t>
  </si>
  <si>
    <t>HP_0001082</t>
  </si>
  <si>
    <t>HP_0002013</t>
  </si>
  <si>
    <t>x</t>
  </si>
  <si>
    <t>cholecystitis</t>
  </si>
  <si>
    <t>vomiting</t>
  </si>
  <si>
    <t>ok</t>
  </si>
  <si>
    <t>x</t>
  </si>
  <si>
    <t>x</t>
  </si>
  <si>
    <t>x</t>
  </si>
  <si>
    <t>x</t>
  </si>
  <si>
    <t>HP_0001256</t>
  </si>
  <si>
    <t>HP_0003119</t>
  </si>
  <si>
    <t>mild mental retardation</t>
  </si>
  <si>
    <t>MP_0005039</t>
  </si>
  <si>
    <t>x</t>
  </si>
  <si>
    <t>abnormalities of lipid metabolism</t>
  </si>
  <si>
    <t>x</t>
  </si>
  <si>
    <t>adipose tissue phenotype</t>
  </si>
  <si>
    <t>x</t>
  </si>
  <si>
    <t>x</t>
  </si>
  <si>
    <t>HP_0003077</t>
  </si>
  <si>
    <t>x</t>
  </si>
  <si>
    <t>x</t>
  </si>
  <si>
    <t>x</t>
  </si>
  <si>
    <t>x</t>
  </si>
  <si>
    <t>x</t>
  </si>
  <si>
    <t>HP_0001259</t>
  </si>
  <si>
    <t>HP_0001941</t>
  </si>
  <si>
    <t>coma</t>
  </si>
  <si>
    <t>x</t>
  </si>
  <si>
    <t>x</t>
  </si>
  <si>
    <t>x</t>
  </si>
  <si>
    <t>Acidosis</t>
  </si>
  <si>
    <t>x</t>
  </si>
  <si>
    <t>HP_0001942</t>
  </si>
  <si>
    <t>x</t>
  </si>
  <si>
    <t>x</t>
  </si>
  <si>
    <t>x</t>
  </si>
  <si>
    <t>HP_0001268</t>
  </si>
  <si>
    <t>cognitive decline</t>
  </si>
  <si>
    <t>x</t>
  </si>
  <si>
    <t>x</t>
  </si>
  <si>
    <t>HP_0000845</t>
  </si>
  <si>
    <t>MP_0006042</t>
  </si>
  <si>
    <t>x</t>
  </si>
  <si>
    <t>acromegaly</t>
  </si>
  <si>
    <t>x</t>
  </si>
  <si>
    <t>age-related macular degeneration</t>
  </si>
  <si>
    <t>x</t>
  </si>
  <si>
    <t>x</t>
  </si>
  <si>
    <t>x</t>
  </si>
  <si>
    <t>HP_0001271</t>
  </si>
  <si>
    <t>polyneuropathy</t>
  </si>
  <si>
    <t>x</t>
  </si>
  <si>
    <t>x</t>
  </si>
  <si>
    <t>x</t>
  </si>
  <si>
    <t>HP_0007868</t>
  </si>
  <si>
    <t>x</t>
  </si>
  <si>
    <t>x</t>
  </si>
  <si>
    <t>age-related macular degeneration</t>
  </si>
  <si>
    <t>x</t>
  </si>
  <si>
    <t>x</t>
  </si>
  <si>
    <t>x</t>
  </si>
  <si>
    <t>HP_0001278</t>
  </si>
  <si>
    <t>postural hypotension</t>
  </si>
  <si>
    <t>x</t>
  </si>
  <si>
    <t>x</t>
  </si>
  <si>
    <t>HP_0002511</t>
  </si>
  <si>
    <t>x</t>
  </si>
  <si>
    <t>Alzheimer disease</t>
  </si>
  <si>
    <t>MP_0006087</t>
  </si>
  <si>
    <t>x</t>
  </si>
  <si>
    <t>x</t>
  </si>
  <si>
    <t>aggression</t>
  </si>
  <si>
    <t>x</t>
  </si>
  <si>
    <t>HP_0001288</t>
  </si>
  <si>
    <t>gait abnormalities</t>
  </si>
  <si>
    <t>x</t>
  </si>
  <si>
    <t>x</t>
  </si>
  <si>
    <t>x</t>
  </si>
  <si>
    <t>HP_0002157</t>
  </si>
  <si>
    <t>x</t>
  </si>
  <si>
    <t>azotaemia</t>
  </si>
  <si>
    <t>x</t>
  </si>
  <si>
    <t>x</t>
  </si>
  <si>
    <t>HP_0003259</t>
  </si>
  <si>
    <t>x</t>
  </si>
  <si>
    <t>HP_0001289</t>
  </si>
  <si>
    <t>confusion</t>
  </si>
  <si>
    <t>x</t>
  </si>
  <si>
    <t>x</t>
  </si>
  <si>
    <t>x</t>
  </si>
  <si>
    <t>x</t>
  </si>
  <si>
    <t>HP_0003418</t>
  </si>
  <si>
    <t>MP_0001552</t>
  </si>
  <si>
    <t>x</t>
  </si>
  <si>
    <t>back pain</t>
  </si>
  <si>
    <t>x</t>
  </si>
  <si>
    <t>HP_0003419</t>
  </si>
  <si>
    <t>albino</t>
  </si>
  <si>
    <t>HP_0001297</t>
  </si>
  <si>
    <t>stroke</t>
  </si>
  <si>
    <t>x</t>
  </si>
  <si>
    <t>x</t>
  </si>
  <si>
    <t>x</t>
  </si>
  <si>
    <t>x</t>
  </si>
  <si>
    <t>HP_0000618</t>
  </si>
  <si>
    <t>x</t>
  </si>
  <si>
    <t>x</t>
  </si>
  <si>
    <t>blindness</t>
  </si>
  <si>
    <t>x</t>
  </si>
  <si>
    <t>secondary complication</t>
  </si>
  <si>
    <t>x</t>
  </si>
  <si>
    <t>HP_0001300</t>
  </si>
  <si>
    <t>Parkinsonism</t>
  </si>
  <si>
    <t>x</t>
  </si>
  <si>
    <t>x</t>
  </si>
  <si>
    <t>x</t>
  </si>
  <si>
    <t>HP_0000518</t>
  </si>
  <si>
    <t>x</t>
  </si>
  <si>
    <t>cataract</t>
  </si>
  <si>
    <t>ok</t>
  </si>
  <si>
    <t>HP_0001376</t>
  </si>
  <si>
    <t>limited joint mobility</t>
  </si>
  <si>
    <t>MP_0006353</t>
  </si>
  <si>
    <t>x</t>
  </si>
  <si>
    <t>x</t>
  </si>
  <si>
    <t>albuminuria</t>
  </si>
  <si>
    <t>x</t>
  </si>
  <si>
    <t>x</t>
  </si>
  <si>
    <t>x</t>
  </si>
  <si>
    <t>x</t>
  </si>
  <si>
    <t>HP_0011970</t>
  </si>
  <si>
    <t>x</t>
  </si>
  <si>
    <t>HP_0001394</t>
  </si>
  <si>
    <t>cerebral amyloid angiopathy</t>
  </si>
  <si>
    <t>cirrhosis</t>
  </si>
  <si>
    <t>x</t>
  </si>
  <si>
    <t>x</t>
  </si>
  <si>
    <t>x</t>
  </si>
  <si>
    <t>x</t>
  </si>
  <si>
    <t>x</t>
  </si>
  <si>
    <t>x</t>
  </si>
  <si>
    <t>x</t>
  </si>
  <si>
    <t>HP_0001395</t>
  </si>
  <si>
    <t>HP_0002637</t>
  </si>
  <si>
    <t>hepatic fibrosis</t>
  </si>
  <si>
    <t>x</t>
  </si>
  <si>
    <t>cerebral ischemia</t>
  </si>
  <si>
    <t>x</t>
  </si>
  <si>
    <t>x</t>
  </si>
  <si>
    <t>x</t>
  </si>
  <si>
    <t>HP_0002326</t>
  </si>
  <si>
    <t>HP_0001899</t>
  </si>
  <si>
    <t>allodynia</t>
  </si>
  <si>
    <t>x</t>
  </si>
  <si>
    <t>HP_0001396</t>
  </si>
  <si>
    <t>x</t>
  </si>
  <si>
    <t>HP_0006280</t>
  </si>
  <si>
    <t>cholestasis</t>
  </si>
  <si>
    <t>x</t>
  </si>
  <si>
    <t>x</t>
  </si>
  <si>
    <t>chronic pancreatitis</t>
  </si>
  <si>
    <t>x</t>
  </si>
  <si>
    <t>x</t>
  </si>
  <si>
    <t>x</t>
  </si>
  <si>
    <t>x</t>
  </si>
  <si>
    <t>HP_0001268</t>
  </si>
  <si>
    <t>cognitive decline</t>
  </si>
  <si>
    <t>secondary complication</t>
  </si>
  <si>
    <t>HP_0001397</t>
  </si>
  <si>
    <t>HP_0000726</t>
  </si>
  <si>
    <t>hepatic steatosis</t>
  </si>
  <si>
    <t>x</t>
  </si>
  <si>
    <t>MP_0008705</t>
  </si>
  <si>
    <t>x</t>
  </si>
  <si>
    <t>alopecia</t>
  </si>
  <si>
    <t>x</t>
  </si>
  <si>
    <t>x</t>
  </si>
  <si>
    <t>HP_0100543</t>
  </si>
  <si>
    <t>x</t>
  </si>
  <si>
    <t>cognitive impairment</t>
  </si>
  <si>
    <t>secondary complication</t>
  </si>
  <si>
    <t>HP_0001268</t>
  </si>
  <si>
    <t>x</t>
  </si>
  <si>
    <t>x</t>
  </si>
  <si>
    <t>x</t>
  </si>
  <si>
    <t>HP_0001410</t>
  </si>
  <si>
    <t>liver dysfunction</t>
  </si>
  <si>
    <t>x</t>
  </si>
  <si>
    <t>HP_0001259</t>
  </si>
  <si>
    <t>x</t>
  </si>
  <si>
    <t>coma</t>
  </si>
  <si>
    <t>x</t>
  </si>
  <si>
    <t>x</t>
  </si>
  <si>
    <t>x</t>
  </si>
  <si>
    <t>MP_0001260</t>
  </si>
  <si>
    <t>x</t>
  </si>
  <si>
    <t>Alzheimer disease</t>
  </si>
  <si>
    <t>HP_0001426</t>
  </si>
  <si>
    <t>HP_0008356</t>
  </si>
  <si>
    <t>multifactorial inheritance</t>
  </si>
  <si>
    <t>x</t>
  </si>
  <si>
    <t>combined hyperlipidemia</t>
  </si>
  <si>
    <t>x</t>
  </si>
  <si>
    <t>x</t>
  </si>
  <si>
    <t>x</t>
  </si>
  <si>
    <t>x</t>
  </si>
  <si>
    <t>x</t>
  </si>
  <si>
    <t>x</t>
  </si>
  <si>
    <t>HP_0001289</t>
  </si>
  <si>
    <t>x</t>
  </si>
  <si>
    <t>confusion</t>
  </si>
  <si>
    <t>HP_0001472</t>
  </si>
  <si>
    <t>familial predisposition</t>
  </si>
  <si>
    <t>x</t>
  </si>
  <si>
    <t>x</t>
  </si>
  <si>
    <t>x</t>
  </si>
  <si>
    <t>x</t>
  </si>
  <si>
    <t>x</t>
  </si>
  <si>
    <t>x</t>
  </si>
  <si>
    <t>HP_0001944</t>
  </si>
  <si>
    <t>HP_0000855</t>
  </si>
  <si>
    <t>x</t>
  </si>
  <si>
    <t>dehydration</t>
  </si>
  <si>
    <t>amyloidosis</t>
  </si>
  <si>
    <t>x</t>
  </si>
  <si>
    <t>HP_0001511</t>
  </si>
  <si>
    <t>intrauterine growth restriction</t>
  </si>
  <si>
    <t>x</t>
  </si>
  <si>
    <t>x</t>
  </si>
  <si>
    <t>x</t>
  </si>
  <si>
    <t>HP_0002014</t>
  </si>
  <si>
    <t>x</t>
  </si>
  <si>
    <t>x</t>
  </si>
  <si>
    <t>x</t>
  </si>
  <si>
    <t>diarrhea</t>
  </si>
  <si>
    <t>secondary complication</t>
  </si>
  <si>
    <t>x</t>
  </si>
  <si>
    <t>HP_0002028</t>
  </si>
  <si>
    <t>x</t>
  </si>
  <si>
    <t>x</t>
  </si>
  <si>
    <t>HP_0001513</t>
  </si>
  <si>
    <t>obesity</t>
  </si>
  <si>
    <t>x</t>
  </si>
  <si>
    <t>x</t>
  </si>
  <si>
    <t>x</t>
  </si>
  <si>
    <t>HP_0006555</t>
  </si>
  <si>
    <t>x</t>
  </si>
  <si>
    <t>x</t>
  </si>
  <si>
    <t>diffuse hepatic steatosis</t>
  </si>
  <si>
    <t>HP_0008189</t>
  </si>
  <si>
    <t>x</t>
  </si>
  <si>
    <t>anemia</t>
  </si>
  <si>
    <t>HP_0001518</t>
  </si>
  <si>
    <t>low birth weight</t>
  </si>
  <si>
    <t>x</t>
  </si>
  <si>
    <t>x</t>
  </si>
  <si>
    <t>x</t>
  </si>
  <si>
    <t>x</t>
  </si>
  <si>
    <t>x</t>
  </si>
  <si>
    <t>x</t>
  </si>
  <si>
    <t>HP_0100518</t>
  </si>
  <si>
    <t>x</t>
  </si>
  <si>
    <t>x</t>
  </si>
  <si>
    <t>dysuria</t>
  </si>
  <si>
    <t>x</t>
  </si>
  <si>
    <t>x</t>
  </si>
  <si>
    <t>HP_0001520</t>
  </si>
  <si>
    <t>large for gestational age</t>
  </si>
  <si>
    <t>x</t>
  </si>
  <si>
    <t>x</t>
  </si>
  <si>
    <t>x</t>
  </si>
  <si>
    <t>x</t>
  </si>
  <si>
    <t>x</t>
  </si>
  <si>
    <t>HP_0100601</t>
  </si>
  <si>
    <t>x</t>
  </si>
  <si>
    <t>eclampsia</t>
  </si>
  <si>
    <t>x</t>
  </si>
  <si>
    <t>HP_0000831</t>
  </si>
  <si>
    <t>HP_0001575</t>
  </si>
  <si>
    <t>angina</t>
  </si>
  <si>
    <t>mood changes</t>
  </si>
  <si>
    <t>x</t>
  </si>
  <si>
    <t>x</t>
  </si>
  <si>
    <t>x</t>
  </si>
  <si>
    <t>x</t>
  </si>
  <si>
    <t>x</t>
  </si>
  <si>
    <t>HP_0000969</t>
  </si>
  <si>
    <t>x</t>
  </si>
  <si>
    <t>x</t>
  </si>
  <si>
    <t>x</t>
  </si>
  <si>
    <t>edema</t>
  </si>
  <si>
    <t>x</t>
  </si>
  <si>
    <t>ok</t>
  </si>
  <si>
    <t>x</t>
  </si>
  <si>
    <t>HP_0001578</t>
  </si>
  <si>
    <t>hypercortisolism</t>
  </si>
  <si>
    <t>x</t>
  </si>
  <si>
    <t>x</t>
  </si>
  <si>
    <t>x</t>
  </si>
  <si>
    <t>x</t>
  </si>
  <si>
    <t>HP_0002910</t>
  </si>
  <si>
    <t>elevated liver enzymes</t>
  </si>
  <si>
    <t>x</t>
  </si>
  <si>
    <t>HP_0001622</t>
  </si>
  <si>
    <t>HP_0002018</t>
  </si>
  <si>
    <t>preterm delivery</t>
  </si>
  <si>
    <t>x</t>
  </si>
  <si>
    <t>angina pectoris</t>
  </si>
  <si>
    <t>x</t>
  </si>
  <si>
    <t>x</t>
  </si>
  <si>
    <t>HP_0000097</t>
  </si>
  <si>
    <t>x</t>
  </si>
  <si>
    <t>x</t>
  </si>
  <si>
    <t>Focal segmental glomerulosclerosis</t>
  </si>
  <si>
    <t>x</t>
  </si>
  <si>
    <t>HP_0001626</t>
  </si>
  <si>
    <t>cardiovascular abnormalities</t>
  </si>
  <si>
    <t>x</t>
  </si>
  <si>
    <t>x</t>
  </si>
  <si>
    <t>x</t>
  </si>
  <si>
    <t>x</t>
  </si>
  <si>
    <t>x</t>
  </si>
  <si>
    <t>HP_0001760</t>
  </si>
  <si>
    <t>x</t>
  </si>
  <si>
    <t>foot deformities</t>
  </si>
  <si>
    <t>HP_0001627</t>
  </si>
  <si>
    <t>cardiac abnormalities</t>
  </si>
  <si>
    <t>HP_0002017</t>
  </si>
  <si>
    <t>x</t>
  </si>
  <si>
    <t>x</t>
  </si>
  <si>
    <t>anhidrosis</t>
  </si>
  <si>
    <t>x</t>
  </si>
  <si>
    <t>x</t>
  </si>
  <si>
    <t>x</t>
  </si>
  <si>
    <t>HP_0002354</t>
  </si>
  <si>
    <t>HP_0001635</t>
  </si>
  <si>
    <t>forgetfulness</t>
  </si>
  <si>
    <t>heart failure</t>
  </si>
  <si>
    <t>x</t>
  </si>
  <si>
    <t>x</t>
  </si>
  <si>
    <t>x</t>
  </si>
  <si>
    <t>x</t>
  </si>
  <si>
    <t>x</t>
  </si>
  <si>
    <t>x</t>
  </si>
  <si>
    <t>HP_0003076</t>
  </si>
  <si>
    <t>x</t>
  </si>
  <si>
    <t>glycosuria</t>
  </si>
  <si>
    <t>ok</t>
  </si>
  <si>
    <t>HP_0001638</t>
  </si>
  <si>
    <t>cardiomyopathy</t>
  </si>
  <si>
    <t>HP_0001930</t>
  </si>
  <si>
    <t>x</t>
  </si>
  <si>
    <t>anorexia</t>
  </si>
  <si>
    <t>x</t>
  </si>
  <si>
    <t>x</t>
  </si>
  <si>
    <t>x</t>
  </si>
  <si>
    <t>x</t>
  </si>
  <si>
    <t>x</t>
  </si>
  <si>
    <t>HP_0002301</t>
  </si>
  <si>
    <t>HP_0001639</t>
  </si>
  <si>
    <t>hemiplegia</t>
  </si>
  <si>
    <t>x</t>
  </si>
  <si>
    <t>hypertrophic cardiomyopathy</t>
  </si>
  <si>
    <t>x</t>
  </si>
  <si>
    <t>x</t>
  </si>
  <si>
    <t>x</t>
  </si>
  <si>
    <t>x</t>
  </si>
  <si>
    <t>x</t>
  </si>
  <si>
    <t>HP_0100963</t>
  </si>
  <si>
    <t>x</t>
  </si>
  <si>
    <t>hyperesthesia</t>
  </si>
  <si>
    <t>HP_0001645</t>
  </si>
  <si>
    <t>HP_0001895</t>
  </si>
  <si>
    <t>sudden cardiac death</t>
  </si>
  <si>
    <t>anovulation</t>
  </si>
  <si>
    <t>x</t>
  </si>
  <si>
    <t>x</t>
  </si>
  <si>
    <t>x</t>
  </si>
  <si>
    <t>x</t>
  </si>
  <si>
    <t>HP_0003077</t>
  </si>
  <si>
    <t>hyperlipidemia</t>
  </si>
  <si>
    <t>ok</t>
  </si>
  <si>
    <t>x</t>
  </si>
  <si>
    <t>x</t>
  </si>
  <si>
    <t>HP_0008356</t>
  </si>
  <si>
    <t>x</t>
  </si>
  <si>
    <t>x</t>
  </si>
  <si>
    <t>x</t>
  </si>
  <si>
    <t>HP_0001658</t>
  </si>
  <si>
    <t>myocardial infarction</t>
  </si>
  <si>
    <t>x</t>
  </si>
  <si>
    <t>HP_0010980</t>
  </si>
  <si>
    <t>x</t>
  </si>
  <si>
    <t>hyperlipoproteinemia</t>
  </si>
  <si>
    <t>x</t>
  </si>
  <si>
    <t>x</t>
  </si>
  <si>
    <t>MP_0001261</t>
  </si>
  <si>
    <t>aortic arch calcification</t>
  </si>
  <si>
    <t>x</t>
  </si>
  <si>
    <t>x</t>
  </si>
  <si>
    <t>x</t>
  </si>
  <si>
    <t>HP_0001677</t>
  </si>
  <si>
    <t>x</t>
  </si>
  <si>
    <t>coronary artery disease</t>
  </si>
  <si>
    <t>x</t>
  </si>
  <si>
    <t>HP_0002155</t>
  </si>
  <si>
    <t>x</t>
  </si>
  <si>
    <t>x</t>
  </si>
  <si>
    <t>hypertriglyceridemia</t>
  </si>
  <si>
    <t>ok</t>
  </si>
  <si>
    <t>x</t>
  </si>
  <si>
    <t>x</t>
  </si>
  <si>
    <t>x</t>
  </si>
  <si>
    <t>x</t>
  </si>
  <si>
    <t>HP_0001513</t>
  </si>
  <si>
    <t>x</t>
  </si>
  <si>
    <t>aortic calcification</t>
  </si>
  <si>
    <t>HP_0002917</t>
  </si>
  <si>
    <t>HP_0001681</t>
  </si>
  <si>
    <t>x</t>
  </si>
  <si>
    <t>hypomagnesemia</t>
  </si>
  <si>
    <t>angina pectoris</t>
  </si>
  <si>
    <t>x</t>
  </si>
  <si>
    <t>x</t>
  </si>
  <si>
    <t>x</t>
  </si>
  <si>
    <t>x</t>
  </si>
  <si>
    <t>x</t>
  </si>
  <si>
    <t>x</t>
  </si>
  <si>
    <t>x</t>
  </si>
  <si>
    <t>x</t>
  </si>
  <si>
    <t>x</t>
  </si>
  <si>
    <t>HP_0002958</t>
  </si>
  <si>
    <t>HP_0001695</t>
  </si>
  <si>
    <t>cardiac arrest</t>
  </si>
  <si>
    <t>immune dysregulation</t>
  </si>
  <si>
    <t>x</t>
  </si>
  <si>
    <t>x</t>
  </si>
  <si>
    <t>MP_0001433</t>
  </si>
  <si>
    <t>x</t>
  </si>
  <si>
    <t>x</t>
  </si>
  <si>
    <t>apnea</t>
  </si>
  <si>
    <t>x</t>
  </si>
  <si>
    <t>HP_0002715</t>
  </si>
  <si>
    <t>x</t>
  </si>
  <si>
    <t>HP_0001699</t>
  </si>
  <si>
    <t>immunological abnormalities</t>
  </si>
  <si>
    <t>x</t>
  </si>
  <si>
    <t>sudden death</t>
  </si>
  <si>
    <t>x</t>
  </si>
  <si>
    <t>x</t>
  </si>
  <si>
    <t>x</t>
  </si>
  <si>
    <t>x</t>
  </si>
  <si>
    <t>x</t>
  </si>
  <si>
    <t>x</t>
  </si>
  <si>
    <t>HP_0002495</t>
  </si>
  <si>
    <t>HP_0001711</t>
  </si>
  <si>
    <t>impaired vibratory sensation</t>
  </si>
  <si>
    <t>left ventricular abnormalities</t>
  </si>
  <si>
    <t>x</t>
  </si>
  <si>
    <t>x</t>
  </si>
  <si>
    <t>x</t>
  </si>
  <si>
    <t>x</t>
  </si>
  <si>
    <t>MP_0003674</t>
  </si>
  <si>
    <t>HP_0009126</t>
  </si>
  <si>
    <t>arrhythmia</t>
  </si>
  <si>
    <t>HP_0001717</t>
  </si>
  <si>
    <t>coronary artery calcification</t>
  </si>
  <si>
    <t>x</t>
  </si>
  <si>
    <t>increased adipose tissue</t>
  </si>
  <si>
    <t>x</t>
  </si>
  <si>
    <t>x</t>
  </si>
  <si>
    <t>x</t>
  </si>
  <si>
    <t>x</t>
  </si>
  <si>
    <t>x</t>
  </si>
  <si>
    <t>x</t>
  </si>
  <si>
    <t>x</t>
  </si>
  <si>
    <t>x</t>
  </si>
  <si>
    <t>x</t>
  </si>
  <si>
    <t>HP_0001733</t>
  </si>
  <si>
    <t>HP_0004324</t>
  </si>
  <si>
    <t>pancreatitis</t>
  </si>
  <si>
    <t>increased body weight</t>
  </si>
  <si>
    <t>x</t>
  </si>
  <si>
    <t>ok</t>
  </si>
  <si>
    <t>x</t>
  </si>
  <si>
    <t>HP_0001520</t>
  </si>
  <si>
    <t>x</t>
  </si>
  <si>
    <t>x</t>
  </si>
  <si>
    <t>x</t>
  </si>
  <si>
    <t>MP_0005293</t>
  </si>
  <si>
    <t>HP_0001735</t>
  </si>
  <si>
    <t>HP_0002797</t>
  </si>
  <si>
    <t>acute pancreatitis</t>
  </si>
  <si>
    <t>arterial calcification</t>
  </si>
  <si>
    <t>x</t>
  </si>
  <si>
    <t>increased bone resorption</t>
  </si>
  <si>
    <t>x</t>
  </si>
  <si>
    <t>x</t>
  </si>
  <si>
    <t>x</t>
  </si>
  <si>
    <t>x</t>
  </si>
  <si>
    <t>x</t>
  </si>
  <si>
    <t>HP_0001760</t>
  </si>
  <si>
    <t>foot deformities</t>
  </si>
  <si>
    <t>x</t>
  </si>
  <si>
    <t>x</t>
  </si>
  <si>
    <t>x</t>
  </si>
  <si>
    <t>x</t>
  </si>
  <si>
    <t>HP_0002757</t>
  </si>
  <si>
    <t>x</t>
  </si>
  <si>
    <t>increased fractures</t>
  </si>
  <si>
    <t>x</t>
  </si>
  <si>
    <t>x</t>
  </si>
  <si>
    <t>x</t>
  </si>
  <si>
    <t>HP_0001824</t>
  </si>
  <si>
    <t>weight loss</t>
  </si>
  <si>
    <t>x</t>
  </si>
  <si>
    <t>x</t>
  </si>
  <si>
    <t>x</t>
  </si>
  <si>
    <t>HP_0004417</t>
  </si>
  <si>
    <t>x</t>
  </si>
  <si>
    <t>x</t>
  </si>
  <si>
    <t>intermittent claudication</t>
  </si>
  <si>
    <t>MP_0005456</t>
  </si>
  <si>
    <t>x</t>
  </si>
  <si>
    <t>arteriosclerosis</t>
  </si>
  <si>
    <t>HP_0001919</t>
  </si>
  <si>
    <t>acute renal failure</t>
  </si>
  <si>
    <t>x</t>
  </si>
  <si>
    <t>x</t>
  </si>
  <si>
    <t>x</t>
  </si>
  <si>
    <t>x</t>
  </si>
  <si>
    <t>HP_0001993</t>
  </si>
  <si>
    <t>x</t>
  </si>
  <si>
    <t>x</t>
  </si>
  <si>
    <t>ketoacidosis</t>
  </si>
  <si>
    <t>x</t>
  </si>
  <si>
    <t>HP_0001953</t>
  </si>
  <si>
    <t>x</t>
  </si>
  <si>
    <t>HP_0001920</t>
  </si>
  <si>
    <t>renal artery stenosis</t>
  </si>
  <si>
    <t>x</t>
  </si>
  <si>
    <t>x</t>
  </si>
  <si>
    <t>x</t>
  </si>
  <si>
    <t>HP_0002919</t>
  </si>
  <si>
    <t>x</t>
  </si>
  <si>
    <t>ketonuria</t>
  </si>
  <si>
    <t>x</t>
  </si>
  <si>
    <t>MP_0003565</t>
  </si>
  <si>
    <t>artery occlusion</t>
  </si>
  <si>
    <t>HP_0001928</t>
  </si>
  <si>
    <t>coagulation abnormalities</t>
  </si>
  <si>
    <t>x</t>
  </si>
  <si>
    <t>x</t>
  </si>
  <si>
    <t>x</t>
  </si>
  <si>
    <t>x</t>
  </si>
  <si>
    <t>x</t>
  </si>
  <si>
    <t>HP_0001946</t>
  </si>
  <si>
    <t>x</t>
  </si>
  <si>
    <t>ketosis</t>
  </si>
  <si>
    <t>x</t>
  </si>
  <si>
    <t>ok</t>
  </si>
  <si>
    <t>HP_0001941</t>
  </si>
  <si>
    <t>HP_0001993</t>
  </si>
  <si>
    <t>Acidosis</t>
  </si>
  <si>
    <t>x</t>
  </si>
  <si>
    <t>x</t>
  </si>
  <si>
    <t>x</t>
  </si>
  <si>
    <t>x</t>
  </si>
  <si>
    <t>x</t>
  </si>
  <si>
    <t>x</t>
  </si>
  <si>
    <t>HP_0001376</t>
  </si>
  <si>
    <t>MP_0003564</t>
  </si>
  <si>
    <t>HP_0001942</t>
  </si>
  <si>
    <t>limited joint mobility</t>
  </si>
  <si>
    <t>metabolic acidosis</t>
  </si>
  <si>
    <t>arthritis</t>
  </si>
  <si>
    <t>x</t>
  </si>
  <si>
    <t>x</t>
  </si>
  <si>
    <t>x</t>
  </si>
  <si>
    <t>x</t>
  </si>
  <si>
    <t>x</t>
  </si>
  <si>
    <t>x</t>
  </si>
  <si>
    <t>x</t>
  </si>
  <si>
    <t>HP_0009058</t>
  </si>
  <si>
    <t>HP_0001943</t>
  </si>
  <si>
    <t>x</t>
  </si>
  <si>
    <t>lipid accumulation in skeletal muscle</t>
  </si>
  <si>
    <t>hypoglycemia</t>
  </si>
  <si>
    <t>x</t>
  </si>
  <si>
    <t>x</t>
  </si>
  <si>
    <t>x</t>
  </si>
  <si>
    <t>x</t>
  </si>
  <si>
    <t>HP_0009125</t>
  </si>
  <si>
    <t>HP_0003119</t>
  </si>
  <si>
    <t>x</t>
  </si>
  <si>
    <t>lipodystrophy</t>
  </si>
  <si>
    <t>Asthma</t>
  </si>
  <si>
    <t>secondary complication</t>
  </si>
  <si>
    <t>HP_0001944</t>
  </si>
  <si>
    <t>dehydration</t>
  </si>
  <si>
    <t>x</t>
  </si>
  <si>
    <t>x</t>
  </si>
  <si>
    <t>x</t>
  </si>
  <si>
    <t>x</t>
  </si>
  <si>
    <t>HP_0001410</t>
  </si>
  <si>
    <t>x</t>
  </si>
  <si>
    <t>x</t>
  </si>
  <si>
    <t>liver dysfunction</t>
  </si>
  <si>
    <t>x</t>
  </si>
  <si>
    <t>HP_0001399</t>
  </si>
  <si>
    <t>x</t>
  </si>
  <si>
    <t>x</t>
  </si>
  <si>
    <t>HP_0001946</t>
  </si>
  <si>
    <t>HP_0001942</t>
  </si>
  <si>
    <t>HP_0001941</t>
  </si>
  <si>
    <t>ketosis</t>
  </si>
  <si>
    <t>metabolic acidosis</t>
  </si>
  <si>
    <t>x</t>
  </si>
  <si>
    <t>ataxia</t>
  </si>
  <si>
    <t>x</t>
  </si>
  <si>
    <t>x</t>
  </si>
  <si>
    <t>x</t>
  </si>
  <si>
    <t>x</t>
  </si>
  <si>
    <t>x</t>
  </si>
  <si>
    <t>x</t>
  </si>
  <si>
    <t>HP_0001256</t>
  </si>
  <si>
    <t>HP_0001952</t>
  </si>
  <si>
    <t>mild mental retardation</t>
  </si>
  <si>
    <t>x</t>
  </si>
  <si>
    <t>abnormal glucose tolerance</t>
  </si>
  <si>
    <t>x</t>
  </si>
  <si>
    <t>x</t>
  </si>
  <si>
    <t>x</t>
  </si>
  <si>
    <t>HP_0009831</t>
  </si>
  <si>
    <t>x</t>
  </si>
  <si>
    <t>x</t>
  </si>
  <si>
    <t>mononeuropathy</t>
  </si>
  <si>
    <t>MP_0002555</t>
  </si>
  <si>
    <t>atherosclerosis</t>
  </si>
  <si>
    <t>HP_0001953</t>
  </si>
  <si>
    <t>diabetic ketoacidosis</t>
  </si>
  <si>
    <t>x</t>
  </si>
  <si>
    <t>x</t>
  </si>
  <si>
    <t>HP_0001426</t>
  </si>
  <si>
    <t>x</t>
  </si>
  <si>
    <t>x</t>
  </si>
  <si>
    <t>multifactorial inheritance</t>
  </si>
  <si>
    <t>x</t>
  </si>
  <si>
    <t>x</t>
  </si>
  <si>
    <t>HP_0010982</t>
  </si>
  <si>
    <t>x</t>
  </si>
  <si>
    <t>x</t>
  </si>
  <si>
    <t>HP_0001956</t>
  </si>
  <si>
    <t>HP_0003202</t>
  </si>
  <si>
    <t>truncal obesity</t>
  </si>
  <si>
    <t>x</t>
  </si>
  <si>
    <t>muscle atrophy</t>
  </si>
  <si>
    <t>x</t>
  </si>
  <si>
    <t>HP_0002028</t>
  </si>
  <si>
    <t>atherosclerotic lesions</t>
  </si>
  <si>
    <t>x</t>
  </si>
  <si>
    <t>x</t>
  </si>
  <si>
    <t>x</t>
  </si>
  <si>
    <t>HP_0001658</t>
  </si>
  <si>
    <t>x</t>
  </si>
  <si>
    <t>myocardial infarction</t>
  </si>
  <si>
    <t>increased risk</t>
  </si>
  <si>
    <t>x</t>
  </si>
  <si>
    <t>HP_0001959</t>
  </si>
  <si>
    <t>x</t>
  </si>
  <si>
    <t>polydipsia</t>
  </si>
  <si>
    <t>x</t>
  </si>
  <si>
    <t>x</t>
  </si>
  <si>
    <t>x</t>
  </si>
  <si>
    <t>HP_0003198</t>
  </si>
  <si>
    <t>myopathy</t>
  </si>
  <si>
    <t>x</t>
  </si>
  <si>
    <t>x</t>
  </si>
  <si>
    <t>HP_0005231</t>
  </si>
  <si>
    <t>x</t>
  </si>
  <si>
    <t>atrial fibrillation</t>
  </si>
  <si>
    <t>HP_0001988</t>
  </si>
  <si>
    <t>HP_0002018</t>
  </si>
  <si>
    <t>x</t>
  </si>
  <si>
    <t>Hypoglycemic episodes</t>
  </si>
  <si>
    <t>x</t>
  </si>
  <si>
    <t>nausea</t>
  </si>
  <si>
    <t>ok</t>
  </si>
  <si>
    <t>x</t>
  </si>
  <si>
    <t>x</t>
  </si>
  <si>
    <t>x</t>
  </si>
  <si>
    <t>x</t>
  </si>
  <si>
    <t>x</t>
  </si>
  <si>
    <t>x</t>
  </si>
  <si>
    <t>HP_0001993</t>
  </si>
  <si>
    <t>HP_0001998</t>
  </si>
  <si>
    <t>ketoacidosis</t>
  </si>
  <si>
    <t>x</t>
  </si>
  <si>
    <t>neonatal hypoglycemia</t>
  </si>
  <si>
    <t>x</t>
  </si>
  <si>
    <t>x</t>
  </si>
  <si>
    <t>x</t>
  </si>
  <si>
    <t>x</t>
  </si>
  <si>
    <t>HP_0001928</t>
  </si>
  <si>
    <t>x</t>
  </si>
  <si>
    <t>autoimmune neutropenia</t>
  </si>
  <si>
    <t>HP_0001998</t>
  </si>
  <si>
    <t>HP_0000112</t>
  </si>
  <si>
    <t>neonatal hypoglycemia</t>
  </si>
  <si>
    <t>x</t>
  </si>
  <si>
    <t>nephropathy</t>
  </si>
  <si>
    <t>x</t>
  </si>
  <si>
    <t>x</t>
  </si>
  <si>
    <t>OK</t>
  </si>
  <si>
    <t>x</t>
  </si>
  <si>
    <t>x</t>
  </si>
  <si>
    <t>x</t>
  </si>
  <si>
    <t>x</t>
  </si>
  <si>
    <t>x</t>
  </si>
  <si>
    <t>x</t>
  </si>
  <si>
    <t>HP_0002013</t>
  </si>
  <si>
    <t>HP_0000100</t>
  </si>
  <si>
    <t>vomiting</t>
  </si>
  <si>
    <t>x</t>
  </si>
  <si>
    <t>nephrotic syndrome</t>
  </si>
  <si>
    <t>x</t>
  </si>
  <si>
    <t>x</t>
  </si>
  <si>
    <t>x</t>
  </si>
  <si>
    <t>x</t>
  </si>
  <si>
    <t>HP_0001289</t>
  </si>
  <si>
    <t>autoimmune response</t>
  </si>
  <si>
    <t>HP_0002014</t>
  </si>
  <si>
    <t>HP_0000017</t>
  </si>
  <si>
    <t>diarrhea</t>
  </si>
  <si>
    <t>x</t>
  </si>
  <si>
    <t>nocturia</t>
  </si>
  <si>
    <t>x</t>
  </si>
  <si>
    <t>x</t>
  </si>
  <si>
    <t>x</t>
  </si>
  <si>
    <t>x</t>
  </si>
  <si>
    <t>x</t>
  </si>
  <si>
    <t>x</t>
  </si>
  <si>
    <t>x</t>
  </si>
  <si>
    <t>x</t>
  </si>
  <si>
    <t>HP_0002018</t>
  </si>
  <si>
    <t>nausea</t>
  </si>
  <si>
    <t>HP_0001513</t>
  </si>
  <si>
    <t>x</t>
  </si>
  <si>
    <t>x</t>
  </si>
  <si>
    <t>obesity</t>
  </si>
  <si>
    <t>OK</t>
  </si>
  <si>
    <t>x</t>
  </si>
  <si>
    <t>HP_0001956</t>
  </si>
  <si>
    <t>x</t>
  </si>
  <si>
    <t>x</t>
  </si>
  <si>
    <t>x</t>
  </si>
  <si>
    <t>MP_0006086</t>
  </si>
  <si>
    <t>HP_0002027</t>
  </si>
  <si>
    <t>Abdominal pain</t>
  </si>
  <si>
    <t>autoimmunity</t>
  </si>
  <si>
    <t>x</t>
  </si>
  <si>
    <t>HP_0002758</t>
  </si>
  <si>
    <t>x</t>
  </si>
  <si>
    <t>osteoarthritis</t>
  </si>
  <si>
    <t>x</t>
  </si>
  <si>
    <t>x</t>
  </si>
  <si>
    <t>x</t>
  </si>
  <si>
    <t>x</t>
  </si>
  <si>
    <t>x</t>
  </si>
  <si>
    <t>x</t>
  </si>
  <si>
    <t>HP_0002028</t>
  </si>
  <si>
    <t>Chronic diarrhea</t>
  </si>
  <si>
    <t>x</t>
  </si>
  <si>
    <t>x</t>
  </si>
  <si>
    <t>HP_0004950</t>
  </si>
  <si>
    <t>x</t>
  </si>
  <si>
    <t>peripheral arterial disease</t>
  </si>
  <si>
    <t>ok</t>
  </si>
  <si>
    <t>x</t>
  </si>
  <si>
    <t>x</t>
  </si>
  <si>
    <t>x</t>
  </si>
  <si>
    <t>HP_0002039</t>
  </si>
  <si>
    <t>anorexia</t>
  </si>
  <si>
    <t>HP_0004325</t>
  </si>
  <si>
    <t>x</t>
  </si>
  <si>
    <t>HP_0009830</t>
  </si>
  <si>
    <t>x</t>
  </si>
  <si>
    <t>autonomic dysfunction</t>
  </si>
  <si>
    <t>x</t>
  </si>
  <si>
    <t>peripheral neuropathy</t>
  </si>
  <si>
    <t>ok</t>
  </si>
  <si>
    <t>HP_0001271</t>
  </si>
  <si>
    <t>x</t>
  </si>
  <si>
    <t>x</t>
  </si>
  <si>
    <t>x</t>
  </si>
  <si>
    <t>HP_0002059</t>
  </si>
  <si>
    <t>x</t>
  </si>
  <si>
    <t>cerebral atrophy</t>
  </si>
  <si>
    <t>x</t>
  </si>
  <si>
    <t>x</t>
  </si>
  <si>
    <t>x</t>
  </si>
  <si>
    <t>x</t>
  </si>
  <si>
    <t>HP_0000147</t>
  </si>
  <si>
    <t>x</t>
  </si>
  <si>
    <t>x</t>
  </si>
  <si>
    <t>Polycystic ovary</t>
  </si>
  <si>
    <t>increased risk</t>
  </si>
  <si>
    <t>HP_0002090</t>
  </si>
  <si>
    <t>MP_0011606</t>
  </si>
  <si>
    <t>pneumonia</t>
  </si>
  <si>
    <t>x</t>
  </si>
  <si>
    <t>AVM</t>
  </si>
  <si>
    <t>x</t>
  </si>
  <si>
    <t>x</t>
  </si>
  <si>
    <t>HP_0001959</t>
  </si>
  <si>
    <t>x</t>
  </si>
  <si>
    <t>polydipsia</t>
  </si>
  <si>
    <t>x</t>
  </si>
  <si>
    <t>x</t>
  </si>
  <si>
    <t>x</t>
  </si>
  <si>
    <t>HP_0002094</t>
  </si>
  <si>
    <t>dyspnea</t>
  </si>
  <si>
    <t>x</t>
  </si>
  <si>
    <t>HP_0010982</t>
  </si>
  <si>
    <t>x</t>
  </si>
  <si>
    <t>x</t>
  </si>
  <si>
    <t>polygenic inheritance</t>
  </si>
  <si>
    <t>x</t>
  </si>
  <si>
    <t>x</t>
  </si>
  <si>
    <t>MP_0008033</t>
  </si>
  <si>
    <t>axonal degeneration</t>
  </si>
  <si>
    <t>HP_0002097</t>
  </si>
  <si>
    <t>HP_0001271</t>
  </si>
  <si>
    <t>emphysema</t>
  </si>
  <si>
    <t>polyneuropathy</t>
  </si>
  <si>
    <t>ok</t>
  </si>
  <si>
    <t>x</t>
  </si>
  <si>
    <t>x</t>
  </si>
  <si>
    <t>x</t>
  </si>
  <si>
    <t>x</t>
  </si>
  <si>
    <t>x</t>
  </si>
  <si>
    <t>x</t>
  </si>
  <si>
    <t>HP_0000103</t>
  </si>
  <si>
    <t>x</t>
  </si>
  <si>
    <t>polyuria</t>
  </si>
  <si>
    <t>HP_0002104</t>
  </si>
  <si>
    <t>apnea</t>
  </si>
  <si>
    <t>x</t>
  </si>
  <si>
    <t>MP_0003402</t>
  </si>
  <si>
    <t>x</t>
  </si>
  <si>
    <t>x</t>
  </si>
  <si>
    <t>azotaemia</t>
  </si>
  <si>
    <t>x</t>
  </si>
  <si>
    <t>x</t>
  </si>
  <si>
    <t>HP_0001278</t>
  </si>
  <si>
    <t>HP_0002120</t>
  </si>
  <si>
    <t>postural hypotension</t>
  </si>
  <si>
    <t>cortical atrophy</t>
  </si>
  <si>
    <t>x</t>
  </si>
  <si>
    <t>x</t>
  </si>
  <si>
    <t>x</t>
  </si>
  <si>
    <t>x</t>
  </si>
  <si>
    <t>x</t>
  </si>
  <si>
    <t>x</t>
  </si>
  <si>
    <t>x</t>
  </si>
  <si>
    <t>x</t>
  </si>
  <si>
    <t>x</t>
  </si>
  <si>
    <t>HP_0000832</t>
  </si>
  <si>
    <t>primary hypothyroidism</t>
  </si>
  <si>
    <t>HP_0002140</t>
  </si>
  <si>
    <t>ischemic stroke</t>
  </si>
  <si>
    <t>x</t>
  </si>
  <si>
    <t>x</t>
  </si>
  <si>
    <t>x</t>
  </si>
  <si>
    <t>x</t>
  </si>
  <si>
    <t>x</t>
  </si>
  <si>
    <t>x</t>
  </si>
  <si>
    <t>x</t>
  </si>
  <si>
    <t>HP_0000989</t>
  </si>
  <si>
    <t>HP_0001944</t>
  </si>
  <si>
    <t>HP_0002149</t>
  </si>
  <si>
    <t>pruritus</t>
  </si>
  <si>
    <t>Hyperuricemia</t>
  </si>
  <si>
    <t>x</t>
  </si>
  <si>
    <t>x</t>
  </si>
  <si>
    <t>back pain</t>
  </si>
  <si>
    <t>x</t>
  </si>
  <si>
    <t>x</t>
  </si>
  <si>
    <t>x</t>
  </si>
  <si>
    <t>x</t>
  </si>
  <si>
    <t>HP_0000763</t>
  </si>
  <si>
    <t>x</t>
  </si>
  <si>
    <t>HP_0002155</t>
  </si>
  <si>
    <t>sensory neuropathy</t>
  </si>
  <si>
    <t>ok</t>
  </si>
  <si>
    <t>hypertriglyceridemia</t>
  </si>
  <si>
    <t>x</t>
  </si>
  <si>
    <t>HP_0100963</t>
  </si>
  <si>
    <t>x</t>
  </si>
  <si>
    <t>x</t>
  </si>
  <si>
    <t>x</t>
  </si>
  <si>
    <t>x</t>
  </si>
  <si>
    <t>x</t>
  </si>
  <si>
    <t>x</t>
  </si>
  <si>
    <t>HP_0000505</t>
  </si>
  <si>
    <t>HP_0002157</t>
  </si>
  <si>
    <t>azotaemia</t>
  </si>
  <si>
    <t>visual impairment</t>
  </si>
  <si>
    <t>x</t>
  </si>
  <si>
    <t>HP_0000572</t>
  </si>
  <si>
    <t>HP_0001953</t>
  </si>
  <si>
    <t>x</t>
  </si>
  <si>
    <t>x</t>
  </si>
  <si>
    <t>benign prostatic hyperplasia</t>
  </si>
  <si>
    <t>x</t>
  </si>
  <si>
    <t>x</t>
  </si>
  <si>
    <t>x</t>
  </si>
  <si>
    <t>HP_0000572</t>
  </si>
  <si>
    <t>x</t>
  </si>
  <si>
    <t>HP_0002180</t>
  </si>
  <si>
    <t>visual loss</t>
  </si>
  <si>
    <t>neurodegenerative diseases</t>
  </si>
  <si>
    <t>x</t>
  </si>
  <si>
    <t>x</t>
  </si>
  <si>
    <t>x</t>
  </si>
  <si>
    <t>x</t>
  </si>
  <si>
    <t>HP_0001824</t>
  </si>
  <si>
    <t>weight loss</t>
  </si>
  <si>
    <t>OK</t>
  </si>
  <si>
    <t>x</t>
  </si>
  <si>
    <t>HP_0100518</t>
  </si>
  <si>
    <t>HP_0002189</t>
  </si>
  <si>
    <t>beta cell dysfunction</t>
  </si>
  <si>
    <t>x</t>
  </si>
  <si>
    <t>excessive daytime sleepiness</t>
  </si>
  <si>
    <t>x</t>
  </si>
  <si>
    <t>x</t>
  </si>
  <si>
    <t>x</t>
  </si>
  <si>
    <t>x</t>
  </si>
  <si>
    <t>x</t>
  </si>
  <si>
    <t>x</t>
  </si>
  <si>
    <t>x</t>
  </si>
  <si>
    <t>HP_0000762</t>
  </si>
  <si>
    <t>x</t>
  </si>
  <si>
    <t>x</t>
  </si>
  <si>
    <t>abnormal nerve conduction</t>
  </si>
  <si>
    <t>HP_0002240</t>
  </si>
  <si>
    <t>hepatomegaly</t>
  </si>
  <si>
    <t>x</t>
  </si>
  <si>
    <t>x</t>
  </si>
  <si>
    <t>x</t>
  </si>
  <si>
    <t>x</t>
  </si>
  <si>
    <t>x</t>
  </si>
  <si>
    <t>HP_0004943</t>
  </si>
  <si>
    <t>HP_0002301</t>
  </si>
  <si>
    <t>accelerated atherosclerosis</t>
  </si>
  <si>
    <t>secondary complication</t>
  </si>
  <si>
    <t>hemiplegia</t>
  </si>
  <si>
    <t>HP_0000969</t>
  </si>
  <si>
    <t>x</t>
  </si>
  <si>
    <t>x</t>
  </si>
  <si>
    <t>bleeding</t>
  </si>
  <si>
    <t>x</t>
  </si>
  <si>
    <t>x</t>
  </si>
  <si>
    <t>x</t>
  </si>
  <si>
    <t>x</t>
  </si>
  <si>
    <t>x</t>
  </si>
  <si>
    <t>HP_0001681</t>
  </si>
  <si>
    <t>HP_0002315</t>
  </si>
  <si>
    <t>headache</t>
  </si>
  <si>
    <t>x</t>
  </si>
  <si>
    <t>angina pectoris</t>
  </si>
  <si>
    <t>x</t>
  </si>
  <si>
    <t>x</t>
  </si>
  <si>
    <t>x</t>
  </si>
  <si>
    <t>x</t>
  </si>
  <si>
    <t>x</t>
  </si>
  <si>
    <t>x</t>
  </si>
  <si>
    <t>HP_0002326</t>
  </si>
  <si>
    <t>HP_0000970</t>
  </si>
  <si>
    <t>transient ischemic attack</t>
  </si>
  <si>
    <t>anhidrosis</t>
  </si>
  <si>
    <t>x</t>
  </si>
  <si>
    <t>x</t>
  </si>
  <si>
    <t>x</t>
  </si>
  <si>
    <t>MP_0001426</t>
  </si>
  <si>
    <t>blindness</t>
  </si>
  <si>
    <t>x</t>
  </si>
  <si>
    <t>x</t>
  </si>
  <si>
    <t>HP_0005303</t>
  </si>
  <si>
    <t>x</t>
  </si>
  <si>
    <t>aortic arch calcification</t>
  </si>
  <si>
    <t>x</t>
  </si>
  <si>
    <t>HP_0002354</t>
  </si>
  <si>
    <t>forgetfulness</t>
  </si>
  <si>
    <t>x</t>
  </si>
  <si>
    <t>x</t>
  </si>
  <si>
    <t>x</t>
  </si>
  <si>
    <t>x</t>
  </si>
  <si>
    <t>x</t>
  </si>
  <si>
    <t>HP_0003207</t>
  </si>
  <si>
    <t>x</t>
  </si>
  <si>
    <t>arterial calcification</t>
  </si>
  <si>
    <t>x</t>
  </si>
  <si>
    <t>HP_0001717</t>
  </si>
  <si>
    <t>HP_0000790</t>
  </si>
  <si>
    <t>HP_0002359</t>
  </si>
  <si>
    <t>frequent falls</t>
  </si>
  <si>
    <t>blister</t>
  </si>
  <si>
    <t>x</t>
  </si>
  <si>
    <t>HP_0002634</t>
  </si>
  <si>
    <t>x</t>
  </si>
  <si>
    <t>x</t>
  </si>
  <si>
    <t>arteriosclerosis</t>
  </si>
  <si>
    <t>x</t>
  </si>
  <si>
    <t>HP_0002621</t>
  </si>
  <si>
    <t>x</t>
  </si>
  <si>
    <t>x</t>
  </si>
  <si>
    <t>x</t>
  </si>
  <si>
    <t>HP_0002621</t>
  </si>
  <si>
    <t>HP_0002360</t>
  </si>
  <si>
    <t>atherosclerosis</t>
  </si>
  <si>
    <t>OK</t>
  </si>
  <si>
    <t>sleep disturbances</t>
  </si>
  <si>
    <t>HP_0001677</t>
  </si>
  <si>
    <t>x</t>
  </si>
  <si>
    <t>x</t>
  </si>
  <si>
    <t>HP_0100724</t>
  </si>
  <si>
    <t>x</t>
  </si>
  <si>
    <t>bloating</t>
  </si>
  <si>
    <t>x</t>
  </si>
  <si>
    <t>x</t>
  </si>
  <si>
    <t>x</t>
  </si>
  <si>
    <t>HP_0002459</t>
  </si>
  <si>
    <t>x</t>
  </si>
  <si>
    <t>HP_0002401</t>
  </si>
  <si>
    <t>autonomic dysfunction</t>
  </si>
  <si>
    <t>ok</t>
  </si>
  <si>
    <t>stroke-like episodes</t>
  </si>
  <si>
    <t>x</t>
  </si>
  <si>
    <t>x</t>
  </si>
  <si>
    <t>x</t>
  </si>
  <si>
    <t>HP_0000670</t>
  </si>
  <si>
    <t>x</t>
  </si>
  <si>
    <t>caries</t>
  </si>
  <si>
    <t>x</t>
  </si>
  <si>
    <t>HP_0009126</t>
  </si>
  <si>
    <t>breast cancer</t>
  </si>
  <si>
    <t>HP_0002459</t>
  </si>
  <si>
    <t>autonomic dysfunction</t>
  </si>
  <si>
    <t>x</t>
  </si>
  <si>
    <t>x</t>
  </si>
  <si>
    <t>x</t>
  </si>
  <si>
    <t>x</t>
  </si>
  <si>
    <t>x</t>
  </si>
  <si>
    <t>x</t>
  </si>
  <si>
    <t>x</t>
  </si>
  <si>
    <t>x</t>
  </si>
  <si>
    <t>x</t>
  </si>
  <si>
    <t>x</t>
  </si>
  <si>
    <t>HP_0100749</t>
  </si>
  <si>
    <t>chest pain</t>
  </si>
  <si>
    <t>HP_0002495</t>
  </si>
  <si>
    <t>impaired vibratory sensation</t>
  </si>
  <si>
    <t>x</t>
  </si>
  <si>
    <t>MP_0010024</t>
  </si>
  <si>
    <t>x</t>
  </si>
  <si>
    <t>x</t>
  </si>
  <si>
    <t>bronchiectasis</t>
  </si>
  <si>
    <t>HP_0011463</t>
  </si>
  <si>
    <t>x</t>
  </si>
  <si>
    <t>childhood onset</t>
  </si>
  <si>
    <t>x</t>
  </si>
  <si>
    <t>x</t>
  </si>
  <si>
    <t>x</t>
  </si>
  <si>
    <t>x</t>
  </si>
  <si>
    <t>x</t>
  </si>
  <si>
    <t>HP_0002511</t>
  </si>
  <si>
    <t>Alzheimer disease</t>
  </si>
  <si>
    <t>x</t>
  </si>
  <si>
    <t>HP_0001717</t>
  </si>
  <si>
    <t>x</t>
  </si>
  <si>
    <t>x</t>
  </si>
  <si>
    <t>coronary artery calcification</t>
  </si>
  <si>
    <t>x</t>
  </si>
  <si>
    <t>x</t>
  </si>
  <si>
    <t>x</t>
  </si>
  <si>
    <t>HP_0002529</t>
  </si>
  <si>
    <t>Neuronal loss</t>
  </si>
  <si>
    <t>MP_0005601</t>
  </si>
  <si>
    <t>HP_0001677</t>
  </si>
  <si>
    <t>bulimia</t>
  </si>
  <si>
    <t>x</t>
  </si>
  <si>
    <t>coronary artery disease</t>
  </si>
  <si>
    <t>secondary complication</t>
  </si>
  <si>
    <t>x</t>
  </si>
  <si>
    <t>HP_0001681</t>
  </si>
  <si>
    <t>x</t>
  </si>
  <si>
    <t>x</t>
  </si>
  <si>
    <t>x</t>
  </si>
  <si>
    <t>x</t>
  </si>
  <si>
    <t>HP_0005145</t>
  </si>
  <si>
    <t>coronary artery stenosis</t>
  </si>
  <si>
    <t>HP_0002578</t>
  </si>
  <si>
    <t>gastroparesis</t>
  </si>
  <si>
    <t>x</t>
  </si>
  <si>
    <t>x</t>
  </si>
  <si>
    <t>MP_0002626</t>
  </si>
  <si>
    <t>x</t>
  </si>
  <si>
    <t>HP_0004929</t>
  </si>
  <si>
    <t>carcinoma</t>
  </si>
  <si>
    <t>coronary atherosclerosis</t>
  </si>
  <si>
    <t>secondary complication</t>
  </si>
  <si>
    <t>x</t>
  </si>
  <si>
    <t>x</t>
  </si>
  <si>
    <t>x</t>
  </si>
  <si>
    <t>x</t>
  </si>
  <si>
    <t>x</t>
  </si>
  <si>
    <t>HP_0002591</t>
  </si>
  <si>
    <t>x</t>
  </si>
  <si>
    <t>HP_0000726</t>
  </si>
  <si>
    <t>hyperphagia</t>
  </si>
  <si>
    <t>x</t>
  </si>
  <si>
    <t>dementia</t>
  </si>
  <si>
    <t>x</t>
  </si>
  <si>
    <t>secondary complication</t>
  </si>
  <si>
    <t>x</t>
  </si>
  <si>
    <t>x</t>
  </si>
  <si>
    <t>HP_0000819</t>
  </si>
  <si>
    <t>diabetes mellitus</t>
  </si>
  <si>
    <t>HP_0002597</t>
  </si>
  <si>
    <t>disease</t>
  </si>
  <si>
    <t>HP_0100651</t>
  </si>
  <si>
    <t>vascular abnormalities</t>
  </si>
  <si>
    <t>MP_0000218</t>
  </si>
  <si>
    <t>x</t>
  </si>
  <si>
    <t>x</t>
  </si>
  <si>
    <t>cardiac abnormalities</t>
  </si>
  <si>
    <t>x</t>
  </si>
  <si>
    <t>x</t>
  </si>
  <si>
    <t>x</t>
  </si>
  <si>
    <t>HP_0004421</t>
  </si>
  <si>
    <t>elevated systolic blood pressure</t>
  </si>
  <si>
    <t>HP_0002605</t>
  </si>
  <si>
    <t>x</t>
  </si>
  <si>
    <t>hepatic necrosis</t>
  </si>
  <si>
    <t>x</t>
  </si>
  <si>
    <t>x</t>
  </si>
  <si>
    <t>x</t>
  </si>
  <si>
    <t>x</t>
  </si>
  <si>
    <t>x</t>
  </si>
  <si>
    <t>x</t>
  </si>
  <si>
    <t>HP_0000802</t>
  </si>
  <si>
    <t>HP_0002621</t>
  </si>
  <si>
    <t>Erectile dysfunction</t>
  </si>
  <si>
    <t>secondary complication</t>
  </si>
  <si>
    <t>atherosclerosis</t>
  </si>
  <si>
    <t>x</t>
  </si>
  <si>
    <t>x</t>
  </si>
  <si>
    <t>x</t>
  </si>
  <si>
    <t>HP_0001993</t>
  </si>
  <si>
    <t>x</t>
  </si>
  <si>
    <t>cardiac arrest</t>
  </si>
  <si>
    <t>x</t>
  </si>
  <si>
    <t>x</t>
  </si>
  <si>
    <t>x</t>
  </si>
  <si>
    <t>x</t>
  </si>
  <si>
    <t>HP_0001472</t>
  </si>
  <si>
    <t>HP_0002634</t>
  </si>
  <si>
    <t>arteriosclerosis</t>
  </si>
  <si>
    <t>x</t>
  </si>
  <si>
    <t>familial predisposition</t>
  </si>
  <si>
    <t>x</t>
  </si>
  <si>
    <t>x</t>
  </si>
  <si>
    <t>x</t>
  </si>
  <si>
    <t>x</t>
  </si>
  <si>
    <t>x</t>
  </si>
  <si>
    <t>x</t>
  </si>
  <si>
    <t>x</t>
  </si>
  <si>
    <t>x</t>
  </si>
  <si>
    <t>HP_0003074</t>
  </si>
  <si>
    <t>HP_0002637</t>
  </si>
  <si>
    <t>hyperglycemia</t>
  </si>
  <si>
    <t>OK</t>
  </si>
  <si>
    <t>cerebral ischemia</t>
  </si>
  <si>
    <t>x</t>
  </si>
  <si>
    <t>HP_0011998</t>
  </si>
  <si>
    <t>x</t>
  </si>
  <si>
    <t>x</t>
  </si>
  <si>
    <t>x</t>
  </si>
  <si>
    <t>HP_0002919</t>
  </si>
  <si>
    <t>cardiac fibrosis</t>
  </si>
  <si>
    <t>x</t>
  </si>
  <si>
    <t>x</t>
  </si>
  <si>
    <t>x</t>
  </si>
  <si>
    <t>HP_0000822</t>
  </si>
  <si>
    <t>HP_0002664</t>
  </si>
  <si>
    <t>x</t>
  </si>
  <si>
    <t>hypertension</t>
  </si>
  <si>
    <t>OK</t>
  </si>
  <si>
    <t>neoplasia</t>
  </si>
  <si>
    <t>HP_0004421</t>
  </si>
  <si>
    <t>x</t>
  </si>
  <si>
    <t>x</t>
  </si>
  <si>
    <t>x</t>
  </si>
  <si>
    <t>x</t>
  </si>
  <si>
    <t>x</t>
  </si>
  <si>
    <t>HP_0001946</t>
  </si>
  <si>
    <t>HP_0001511</t>
  </si>
  <si>
    <t>cardiac hypertrophy</t>
  </si>
  <si>
    <t>intrauterine growth restriction</t>
  </si>
  <si>
    <t>x</t>
  </si>
  <si>
    <t>HP_0002715</t>
  </si>
  <si>
    <t>immunological abnormalities</t>
  </si>
  <si>
    <t>x</t>
  </si>
  <si>
    <t>x</t>
  </si>
  <si>
    <t>x</t>
  </si>
  <si>
    <t>x</t>
  </si>
  <si>
    <t>HP_0002140</t>
  </si>
  <si>
    <t>x</t>
  </si>
  <si>
    <t>x</t>
  </si>
  <si>
    <t>ischemic stroke</t>
  </si>
  <si>
    <t>increased risk</t>
  </si>
  <si>
    <t>x</t>
  </si>
  <si>
    <t>x</t>
  </si>
  <si>
    <t>HP_0002719</t>
  </si>
  <si>
    <t>recurrent infections</t>
  </si>
  <si>
    <t>x</t>
  </si>
  <si>
    <t>x</t>
  </si>
  <si>
    <t>HP_0003128</t>
  </si>
  <si>
    <t>x</t>
  </si>
  <si>
    <t>cardiac ischemia</t>
  </si>
  <si>
    <t>x</t>
  </si>
  <si>
    <t>HP_0001520</t>
  </si>
  <si>
    <t>x</t>
  </si>
  <si>
    <t>large for gestational age</t>
  </si>
  <si>
    <t>ok</t>
  </si>
  <si>
    <t>gestational diabetes</t>
  </si>
  <si>
    <t>HP_0002757</t>
  </si>
  <si>
    <t>x</t>
  </si>
  <si>
    <t>increased fractures</t>
  </si>
  <si>
    <t>x</t>
  </si>
  <si>
    <t>x</t>
  </si>
  <si>
    <t>x</t>
  </si>
  <si>
    <t>x</t>
  </si>
  <si>
    <t>x</t>
  </si>
  <si>
    <t>x</t>
  </si>
  <si>
    <t>x</t>
  </si>
  <si>
    <t>x</t>
  </si>
  <si>
    <t>HP_0001518</t>
  </si>
  <si>
    <t>HP_0002758</t>
  </si>
  <si>
    <t>osteoarthritis</t>
  </si>
  <si>
    <t>x</t>
  </si>
  <si>
    <t>low birth weight</t>
  </si>
  <si>
    <t>correlation with Type2 later in life</t>
  </si>
  <si>
    <t>x</t>
  </si>
  <si>
    <t>x</t>
  </si>
  <si>
    <t>x</t>
  </si>
  <si>
    <t>x</t>
  </si>
  <si>
    <t>HP_0001410</t>
  </si>
  <si>
    <t>x</t>
  </si>
  <si>
    <t>cardiomyopathy</t>
  </si>
  <si>
    <t>HP_0100852</t>
  </si>
  <si>
    <t>HP_0002788</t>
  </si>
  <si>
    <t>mood alterations</t>
  </si>
  <si>
    <t>upper respiratory tract infections</t>
  </si>
  <si>
    <t>HP_0000739</t>
  </si>
  <si>
    <t>x</t>
  </si>
  <si>
    <t>x</t>
  </si>
  <si>
    <t>x</t>
  </si>
  <si>
    <t>x</t>
  </si>
  <si>
    <t>x</t>
  </si>
  <si>
    <t>x</t>
  </si>
  <si>
    <t>HP_0001575</t>
  </si>
  <si>
    <t>x</t>
  </si>
  <si>
    <t>mood changes</t>
  </si>
  <si>
    <t>HP_0002797</t>
  </si>
  <si>
    <t>increased bone resorption</t>
  </si>
  <si>
    <t>x</t>
  </si>
  <si>
    <t>x</t>
  </si>
  <si>
    <t>HP_0003401</t>
  </si>
  <si>
    <t>x</t>
  </si>
  <si>
    <t>MP_0003333</t>
  </si>
  <si>
    <t>paresthesia</t>
  </si>
  <si>
    <t>cardiovascular abnormalities</t>
  </si>
  <si>
    <t>x</t>
  </si>
  <si>
    <t>x</t>
  </si>
  <si>
    <t>x</t>
  </si>
  <si>
    <t>x</t>
  </si>
  <si>
    <t>x</t>
  </si>
  <si>
    <t>MP_0009171</t>
  </si>
  <si>
    <t>HP_0002870</t>
  </si>
  <si>
    <t>x</t>
  </si>
  <si>
    <t>enlarged islet cell</t>
  </si>
  <si>
    <t>obstructive sleep apnea</t>
  </si>
  <si>
    <t>x</t>
  </si>
  <si>
    <t>x</t>
  </si>
  <si>
    <t>x</t>
  </si>
  <si>
    <t>MP_0011612</t>
  </si>
  <si>
    <t>x</t>
  </si>
  <si>
    <t>HP_0001998</t>
  </si>
  <si>
    <t>hyperghrelinemia</t>
  </si>
  <si>
    <t>caries</t>
  </si>
  <si>
    <t>HP_0002894</t>
  </si>
  <si>
    <t>x</t>
  </si>
  <si>
    <t>pancreatic cancer</t>
  </si>
  <si>
    <t>x</t>
  </si>
  <si>
    <t>x</t>
  </si>
  <si>
    <t>MP_0011606</t>
  </si>
  <si>
    <t>x</t>
  </si>
  <si>
    <t>x</t>
  </si>
  <si>
    <t>x</t>
  </si>
  <si>
    <t>decreased glucokinase activity</t>
  </si>
  <si>
    <t>x</t>
  </si>
  <si>
    <t>x</t>
  </si>
  <si>
    <t>x</t>
  </si>
  <si>
    <t>MP_0005638</t>
  </si>
  <si>
    <t>HP_0002910</t>
  </si>
  <si>
    <t>hemochromatosis</t>
  </si>
  <si>
    <t>elevated liver enzymes</t>
  </si>
  <si>
    <t>x</t>
  </si>
  <si>
    <t>x</t>
  </si>
  <si>
    <t>HP_0000017</t>
  </si>
  <si>
    <t>x</t>
  </si>
  <si>
    <t>cataract</t>
  </si>
  <si>
    <t>x</t>
  </si>
  <si>
    <t>x</t>
  </si>
  <si>
    <t>x</t>
  </si>
  <si>
    <t>MP_0001402</t>
  </si>
  <si>
    <t>x</t>
  </si>
  <si>
    <t>hypoactivity</t>
  </si>
  <si>
    <t>x</t>
  </si>
  <si>
    <t>x</t>
  </si>
  <si>
    <t>x</t>
  </si>
  <si>
    <t>HP_0002917</t>
  </si>
  <si>
    <t>hypomagnesemia</t>
  </si>
  <si>
    <t>x</t>
  </si>
  <si>
    <t>x</t>
  </si>
  <si>
    <t>MP_0002727</t>
  </si>
  <si>
    <t>x</t>
  </si>
  <si>
    <t>hypoinsulinemia</t>
  </si>
  <si>
    <t>x</t>
  </si>
  <si>
    <t>HP_0000704</t>
  </si>
  <si>
    <t>x</t>
  </si>
  <si>
    <t>cell phenotype</t>
  </si>
  <si>
    <t>x</t>
  </si>
  <si>
    <t>x</t>
  </si>
  <si>
    <t>x</t>
  </si>
  <si>
    <t>MP_0011590</t>
  </si>
  <si>
    <t>x</t>
  </si>
  <si>
    <t>x</t>
  </si>
  <si>
    <t>HP_0002919</t>
  </si>
  <si>
    <t>x</t>
  </si>
  <si>
    <t>increased HSL</t>
  </si>
  <si>
    <t>ketonuria</t>
  </si>
  <si>
    <t>x</t>
  </si>
  <si>
    <t>x</t>
  </si>
  <si>
    <t>x</t>
  </si>
  <si>
    <t>x</t>
  </si>
  <si>
    <t>x</t>
  </si>
  <si>
    <t>x</t>
  </si>
  <si>
    <t>MP_0003058</t>
  </si>
  <si>
    <t>x</t>
  </si>
  <si>
    <t>increased insulin secretion</t>
  </si>
  <si>
    <t>ok</t>
  </si>
  <si>
    <t>x</t>
  </si>
  <si>
    <t>HP_0000103</t>
  </si>
  <si>
    <t>HP_0002958</t>
  </si>
  <si>
    <t>cellulitis</t>
  </si>
  <si>
    <t>immune dysregulation</t>
  </si>
  <si>
    <t>x</t>
  </si>
  <si>
    <t>x</t>
  </si>
  <si>
    <t>x</t>
  </si>
  <si>
    <t>MP_0009113</t>
  </si>
  <si>
    <t>x</t>
  </si>
  <si>
    <t>increased pancreatic beta-cell mass</t>
  </si>
  <si>
    <t>x</t>
  </si>
  <si>
    <t>x</t>
  </si>
  <si>
    <t>x</t>
  </si>
  <si>
    <t>x</t>
  </si>
  <si>
    <t>x</t>
  </si>
  <si>
    <t>x</t>
  </si>
  <si>
    <t>x</t>
  </si>
  <si>
    <t>MP_0009586</t>
  </si>
  <si>
    <t>increased platelet aggregation</t>
  </si>
  <si>
    <t>HP_0003002</t>
  </si>
  <si>
    <t>breast cancer</t>
  </si>
  <si>
    <t>x</t>
  </si>
  <si>
    <t>MP_0003786</t>
  </si>
  <si>
    <t>x</t>
  </si>
  <si>
    <t>cerebral amyloid angiopathy</t>
  </si>
  <si>
    <t>x</t>
  </si>
  <si>
    <t>MP_0003780</t>
  </si>
  <si>
    <t>lip tumor</t>
  </si>
  <si>
    <t>x</t>
  </si>
  <si>
    <t>x</t>
  </si>
  <si>
    <t>HP_0003003</t>
  </si>
  <si>
    <t>colon cancer</t>
  </si>
  <si>
    <t>x</t>
  </si>
  <si>
    <t>x</t>
  </si>
  <si>
    <t>x</t>
  </si>
  <si>
    <t>x</t>
  </si>
  <si>
    <t>x</t>
  </si>
  <si>
    <t>MP_0005491</t>
  </si>
  <si>
    <t>pancreatic islet hyperplasia</t>
  </si>
  <si>
    <t>x</t>
  </si>
  <si>
    <t>HP_0003074</t>
  </si>
  <si>
    <t>MP_0005293</t>
  </si>
  <si>
    <t>HP_0004416</t>
  </si>
  <si>
    <t>hyperglycemia</t>
  </si>
  <si>
    <t>x</t>
  </si>
  <si>
    <t>x</t>
  </si>
  <si>
    <t>cerebral atrophy</t>
  </si>
  <si>
    <t>x</t>
  </si>
  <si>
    <t>x</t>
  </si>
  <si>
    <t>reduced glucose tolerance</t>
  </si>
  <si>
    <t>x</t>
  </si>
  <si>
    <t>x</t>
  </si>
  <si>
    <t>x</t>
  </si>
  <si>
    <t>x</t>
  </si>
  <si>
    <t>x</t>
  </si>
  <si>
    <t>x</t>
  </si>
  <si>
    <t>HP_0003076</t>
  </si>
  <si>
    <t>MP_0001859</t>
  </si>
  <si>
    <t>glycosuria</t>
  </si>
  <si>
    <t>x</t>
  </si>
  <si>
    <t>renal inflammation</t>
  </si>
  <si>
    <t>x</t>
  </si>
  <si>
    <t>x</t>
  </si>
  <si>
    <t>x</t>
  </si>
  <si>
    <t>x</t>
  </si>
  <si>
    <t>x</t>
  </si>
  <si>
    <t>HP_0002788</t>
  </si>
  <si>
    <t>HP_0003077</t>
  </si>
  <si>
    <t>cerebral ischemia</t>
  </si>
  <si>
    <t>hyperlipidemia</t>
  </si>
  <si>
    <t>x</t>
  </si>
  <si>
    <t>x</t>
  </si>
  <si>
    <t>MP_0001954</t>
  </si>
  <si>
    <t>x</t>
  </si>
  <si>
    <t>x</t>
  </si>
  <si>
    <t>x</t>
  </si>
  <si>
    <t>shortness of breath</t>
  </si>
  <si>
    <t>x</t>
  </si>
  <si>
    <t>x</t>
  </si>
  <si>
    <t>x</t>
  </si>
  <si>
    <t>x</t>
  </si>
  <si>
    <t>HP_0003119</t>
  </si>
  <si>
    <t>abnormalities of lipid metabolism</t>
  </si>
  <si>
    <t>x</t>
  </si>
  <si>
    <t>x</t>
  </si>
  <si>
    <t>MP_0003692</t>
  </si>
  <si>
    <t>x</t>
  </si>
  <si>
    <t>x</t>
  </si>
  <si>
    <t>xanthomas</t>
  </si>
  <si>
    <t>x</t>
  </si>
  <si>
    <t>x</t>
  </si>
  <si>
    <t>HP_0000010</t>
  </si>
  <si>
    <t>HP_0003124</t>
  </si>
  <si>
    <t>hypercholesterolemia</t>
  </si>
  <si>
    <t>x</t>
  </si>
  <si>
    <t>cheilitis</t>
  </si>
  <si>
    <t>x</t>
  </si>
  <si>
    <t>x</t>
  </si>
  <si>
    <t>x</t>
  </si>
  <si>
    <t>MP_0010508</t>
  </si>
  <si>
    <t>x</t>
  </si>
  <si>
    <t>Abnormal ECG</t>
  </si>
  <si>
    <t>x</t>
  </si>
  <si>
    <t>x</t>
  </si>
  <si>
    <t>HP_0003128</t>
  </si>
  <si>
    <t>lactic acidosis</t>
  </si>
  <si>
    <t>x</t>
  </si>
  <si>
    <t>x</t>
  </si>
  <si>
    <t>x</t>
  </si>
  <si>
    <t>x</t>
  </si>
  <si>
    <t>MP_0003565</t>
  </si>
  <si>
    <t>abnormal glucagon secretion</t>
  </si>
  <si>
    <t>x</t>
  </si>
  <si>
    <t>HP_0003149</t>
  </si>
  <si>
    <t>hyperuricosuria</t>
  </si>
  <si>
    <t>x</t>
  </si>
  <si>
    <t>x</t>
  </si>
  <si>
    <t>x</t>
  </si>
  <si>
    <t>MP_0003541</t>
  </si>
  <si>
    <t>x</t>
  </si>
  <si>
    <t>MP_0001629</t>
  </si>
  <si>
    <t>chest pain</t>
  </si>
  <si>
    <t>abnormal heart rate</t>
  </si>
  <si>
    <t>x</t>
  </si>
  <si>
    <t>HP_0003198</t>
  </si>
  <si>
    <t>myopathy</t>
  </si>
  <si>
    <t>x</t>
  </si>
  <si>
    <t>x</t>
  </si>
  <si>
    <t>x</t>
  </si>
  <si>
    <t>x</t>
  </si>
  <si>
    <t>x</t>
  </si>
  <si>
    <t>x</t>
  </si>
  <si>
    <t>x</t>
  </si>
  <si>
    <t>MP_0003564</t>
  </si>
  <si>
    <t>x</t>
  </si>
  <si>
    <t>abnormal insulin secretion</t>
  </si>
  <si>
    <t>HP_0003202</t>
  </si>
  <si>
    <t>muscle atrophy</t>
  </si>
  <si>
    <t>x</t>
  </si>
  <si>
    <t>x</t>
  </si>
  <si>
    <t>x</t>
  </si>
  <si>
    <t>x</t>
  </si>
  <si>
    <t>x</t>
  </si>
  <si>
    <t>MP_0003921</t>
  </si>
  <si>
    <t>x</t>
  </si>
  <si>
    <t>Abnormal LV</t>
  </si>
  <si>
    <t>MP_0001863</t>
  </si>
  <si>
    <t>HP_0003207</t>
  </si>
  <si>
    <t>arterial calcification</t>
  </si>
  <si>
    <t>x</t>
  </si>
  <si>
    <t>childhood onset</t>
  </si>
  <si>
    <t>x</t>
  </si>
  <si>
    <t>x</t>
  </si>
  <si>
    <t>x</t>
  </si>
  <si>
    <t>x</t>
  </si>
  <si>
    <t>x</t>
  </si>
  <si>
    <t>x</t>
  </si>
  <si>
    <t>MP_0001874</t>
  </si>
  <si>
    <t>x</t>
  </si>
  <si>
    <t>x</t>
  </si>
  <si>
    <t>acanthosis</t>
  </si>
  <si>
    <t>ok</t>
  </si>
  <si>
    <t>HP_0003233</t>
  </si>
  <si>
    <t>low HDL cholesterol</t>
  </si>
  <si>
    <t>x</t>
  </si>
  <si>
    <t>x</t>
  </si>
  <si>
    <t>x</t>
  </si>
  <si>
    <t>x</t>
  </si>
  <si>
    <t>x</t>
  </si>
  <si>
    <t>MP_0009308</t>
  </si>
  <si>
    <t>adenocarcinomas</t>
  </si>
  <si>
    <t>HP_0003259</t>
  </si>
  <si>
    <t>elevated serum creatinine</t>
  </si>
  <si>
    <t>x</t>
  </si>
  <si>
    <t>HP_0002633</t>
  </si>
  <si>
    <t>x</t>
  </si>
  <si>
    <t>x</t>
  </si>
  <si>
    <t>cholecystitis</t>
  </si>
  <si>
    <t>x</t>
  </si>
  <si>
    <t>x</t>
  </si>
  <si>
    <t>MP_0006094</t>
  </si>
  <si>
    <t>HP_0003270</t>
  </si>
  <si>
    <t>x</t>
  </si>
  <si>
    <t>adipocyte hypertrophy</t>
  </si>
  <si>
    <t>abdominal distension</t>
  </si>
  <si>
    <t>x</t>
  </si>
  <si>
    <t>x</t>
  </si>
  <si>
    <t>x</t>
  </si>
  <si>
    <t>x</t>
  </si>
  <si>
    <t>x</t>
  </si>
  <si>
    <t>x</t>
  </si>
  <si>
    <t>x</t>
  </si>
  <si>
    <t>MP_0003141</t>
  </si>
  <si>
    <t>HP_0003281</t>
  </si>
  <si>
    <t>cardiac fibrosis</t>
  </si>
  <si>
    <t>elevated serum ferritin</t>
  </si>
  <si>
    <t>x</t>
  </si>
  <si>
    <t>x</t>
  </si>
  <si>
    <t>x</t>
  </si>
  <si>
    <t>HP_0002013</t>
  </si>
  <si>
    <t>x</t>
  </si>
  <si>
    <t>cholelithiasis</t>
  </si>
  <si>
    <t>HP_0003401</t>
  </si>
  <si>
    <t>MP_0001625</t>
  </si>
  <si>
    <t>paresthesia</t>
  </si>
  <si>
    <t>x</t>
  </si>
  <si>
    <t>x</t>
  </si>
  <si>
    <t>cardiac hypertrophy</t>
  </si>
  <si>
    <t>x</t>
  </si>
  <si>
    <t>x</t>
  </si>
  <si>
    <t>x</t>
  </si>
  <si>
    <t>x</t>
  </si>
  <si>
    <t>x</t>
  </si>
  <si>
    <t>x</t>
  </si>
  <si>
    <t>x</t>
  </si>
  <si>
    <t>x</t>
  </si>
  <si>
    <t>HP_0003418</t>
  </si>
  <si>
    <t>back pain</t>
  </si>
  <si>
    <t>MP_0004120</t>
  </si>
  <si>
    <t>x</t>
  </si>
  <si>
    <t>x</t>
  </si>
  <si>
    <t>cardiac ischemia</t>
  </si>
  <si>
    <t>x</t>
  </si>
  <si>
    <t>x</t>
  </si>
  <si>
    <t>x</t>
  </si>
  <si>
    <t>x</t>
  </si>
  <si>
    <t>MP_0000746</t>
  </si>
  <si>
    <t>HP_0003596</t>
  </si>
  <si>
    <t>cholestasis</t>
  </si>
  <si>
    <t>middle-age onset</t>
  </si>
  <si>
    <t>MP_0004893</t>
  </si>
  <si>
    <t>x</t>
  </si>
  <si>
    <t>decreased adiponectin levels</t>
  </si>
  <si>
    <t>x</t>
  </si>
  <si>
    <t>x</t>
  </si>
  <si>
    <t>x</t>
  </si>
  <si>
    <t>x</t>
  </si>
  <si>
    <t>HP_0003690</t>
  </si>
  <si>
    <t>MP_0003059</t>
  </si>
  <si>
    <t>limb weakness</t>
  </si>
  <si>
    <t>decreased insulin secretion</t>
  </si>
  <si>
    <t>etiology</t>
  </si>
  <si>
    <t>x</t>
  </si>
  <si>
    <t>x</t>
  </si>
  <si>
    <t>x</t>
  </si>
  <si>
    <t>x</t>
  </si>
  <si>
    <t>HP_0003202</t>
  </si>
  <si>
    <t>x</t>
  </si>
  <si>
    <t>chronic bronchitis</t>
  </si>
  <si>
    <t>HP_0003765</t>
  </si>
  <si>
    <t>MP_0008033</t>
  </si>
  <si>
    <t>psoriasis</t>
  </si>
  <si>
    <t>x</t>
  </si>
  <si>
    <t>x</t>
  </si>
  <si>
    <t>decreased lipolysis</t>
  </si>
  <si>
    <t>x</t>
  </si>
  <si>
    <t>x</t>
  </si>
  <si>
    <t>x</t>
  </si>
  <si>
    <t>x</t>
  </si>
  <si>
    <t>x</t>
  </si>
  <si>
    <t>HP_0003774</t>
  </si>
  <si>
    <t>end-stage renal disease</t>
  </si>
  <si>
    <t>MP_0003402</t>
  </si>
  <si>
    <t>x</t>
  </si>
  <si>
    <t>x</t>
  </si>
  <si>
    <t>Decreased liver weight</t>
  </si>
  <si>
    <t>x</t>
  </si>
  <si>
    <t>x</t>
  </si>
  <si>
    <t>MP_0003646</t>
  </si>
  <si>
    <t>x</t>
  </si>
  <si>
    <t>Chronic diarrhea</t>
  </si>
  <si>
    <t>HP_0003811</t>
  </si>
  <si>
    <t>x</t>
  </si>
  <si>
    <t>x</t>
  </si>
  <si>
    <t>neonatal death</t>
  </si>
  <si>
    <t>x</t>
  </si>
  <si>
    <t>MP_0000182</t>
  </si>
  <si>
    <t>x</t>
  </si>
  <si>
    <t>x</t>
  </si>
  <si>
    <t>x</t>
  </si>
  <si>
    <t>elevated LDL cholesterol level</t>
  </si>
  <si>
    <t>x</t>
  </si>
  <si>
    <t>x</t>
  </si>
  <si>
    <t>x</t>
  </si>
  <si>
    <t>x</t>
  </si>
  <si>
    <t>MP_0005317</t>
  </si>
  <si>
    <t>HP_0003826</t>
  </si>
  <si>
    <t>elevated triglyceride levels</t>
  </si>
  <si>
    <t>stillbirths</t>
  </si>
  <si>
    <t>x</t>
  </si>
  <si>
    <t>x</t>
  </si>
  <si>
    <t>MP_0005369</t>
  </si>
  <si>
    <t>x</t>
  </si>
  <si>
    <t>chronic gastritis</t>
  </si>
  <si>
    <t>x</t>
  </si>
  <si>
    <t>MP_0008034</t>
  </si>
  <si>
    <t>x</t>
  </si>
  <si>
    <t>x</t>
  </si>
  <si>
    <t>enhanced lipolysis</t>
  </si>
  <si>
    <t>x</t>
  </si>
  <si>
    <t>x</t>
  </si>
  <si>
    <t>x</t>
  </si>
  <si>
    <t>HP_0004324</t>
  </si>
  <si>
    <t>x</t>
  </si>
  <si>
    <t>increased body weight</t>
  </si>
  <si>
    <t>x</t>
  </si>
  <si>
    <t>x</t>
  </si>
  <si>
    <t>MP_0002899</t>
  </si>
  <si>
    <t>x</t>
  </si>
  <si>
    <t>Fatigue</t>
  </si>
  <si>
    <t>ok</t>
  </si>
  <si>
    <t>x</t>
  </si>
  <si>
    <t>x</t>
  </si>
  <si>
    <t>x</t>
  </si>
  <si>
    <t>HP_0004416</t>
  </si>
  <si>
    <t>HP_0001324</t>
  </si>
  <si>
    <t>premature atherosclerosis</t>
  </si>
  <si>
    <t>x</t>
  </si>
  <si>
    <t>x</t>
  </si>
  <si>
    <t>chronic leukemia</t>
  </si>
  <si>
    <t>x</t>
  </si>
  <si>
    <t>MP_0003045</t>
  </si>
  <si>
    <t>fibrosis</t>
  </si>
  <si>
    <t>ok</t>
  </si>
  <si>
    <t>x</t>
  </si>
  <si>
    <t>x</t>
  </si>
  <si>
    <t>HP_0004417</t>
  </si>
  <si>
    <t>x</t>
  </si>
  <si>
    <t>intermittent claudication</t>
  </si>
  <si>
    <t>x</t>
  </si>
  <si>
    <t>x</t>
  </si>
  <si>
    <t>x</t>
  </si>
  <si>
    <t>x</t>
  </si>
  <si>
    <t>MP_0011409</t>
  </si>
  <si>
    <t>x</t>
  </si>
  <si>
    <t>GBM thickening</t>
  </si>
  <si>
    <t>x</t>
  </si>
  <si>
    <t>x</t>
  </si>
  <si>
    <t>HP_0004421</t>
  </si>
  <si>
    <t>elevated systolic blood pressure</t>
  </si>
  <si>
    <t>x</t>
  </si>
  <si>
    <t>x</t>
  </si>
  <si>
    <t>x</t>
  </si>
  <si>
    <t>HP_0003560</t>
  </si>
  <si>
    <t>x</t>
  </si>
  <si>
    <t>MP_0005264</t>
  </si>
  <si>
    <t>chronic lung disease</t>
  </si>
  <si>
    <t>x</t>
  </si>
  <si>
    <t>glomerular sclerosis</t>
  </si>
  <si>
    <t>x</t>
  </si>
  <si>
    <t>x</t>
  </si>
  <si>
    <t>x</t>
  </si>
  <si>
    <t>HP_0004469</t>
  </si>
  <si>
    <t>chronic bronchitis</t>
  </si>
  <si>
    <t>x</t>
  </si>
  <si>
    <t>x</t>
  </si>
  <si>
    <t>x</t>
  </si>
  <si>
    <t>x</t>
  </si>
  <si>
    <t>x</t>
  </si>
  <si>
    <t>MP_0002611</t>
  </si>
  <si>
    <t>x</t>
  </si>
  <si>
    <t>x</t>
  </si>
  <si>
    <t>glucose homeostasis traits</t>
  </si>
  <si>
    <t>HP_0004747</t>
  </si>
  <si>
    <t>focal glomerulosclerosis</t>
  </si>
  <si>
    <t>x</t>
  </si>
  <si>
    <t>x</t>
  </si>
  <si>
    <t>x</t>
  </si>
  <si>
    <t>HP_0000670</t>
  </si>
  <si>
    <t>chronic obstructive pulmonary disease</t>
  </si>
  <si>
    <t>MP_0001860</t>
  </si>
  <si>
    <t>x</t>
  </si>
  <si>
    <t>x</t>
  </si>
  <si>
    <t>hepatic inflammation</t>
  </si>
  <si>
    <t>x</t>
  </si>
  <si>
    <t>HP_0004924</t>
  </si>
  <si>
    <t>x</t>
  </si>
  <si>
    <t>abnormal oral glucose tolerance</t>
  </si>
  <si>
    <t>x</t>
  </si>
  <si>
    <t>x</t>
  </si>
  <si>
    <t>x</t>
  </si>
  <si>
    <t>MP_0005178</t>
  </si>
  <si>
    <t>x</t>
  </si>
  <si>
    <t>High serum cholesterol levels</t>
  </si>
  <si>
    <t>x</t>
  </si>
  <si>
    <t>x</t>
  </si>
  <si>
    <t>HP_0004929</t>
  </si>
  <si>
    <t>HP_0000518</t>
  </si>
  <si>
    <t>coronary atherosclerosis</t>
  </si>
  <si>
    <t>x</t>
  </si>
  <si>
    <t>chronic pancreatitis</t>
  </si>
  <si>
    <t>x</t>
  </si>
  <si>
    <t>x</t>
  </si>
  <si>
    <t>MP_0002318</t>
  </si>
  <si>
    <t>x</t>
  </si>
  <si>
    <t>x</t>
  </si>
  <si>
    <t>hypercapnia</t>
  </si>
  <si>
    <t>x</t>
  </si>
  <si>
    <t>x</t>
  </si>
  <si>
    <t>x</t>
  </si>
  <si>
    <t>x</t>
  </si>
  <si>
    <t>x</t>
  </si>
  <si>
    <t>HP_0004934</t>
  </si>
  <si>
    <t>vascular calcification</t>
  </si>
  <si>
    <t>x</t>
  </si>
  <si>
    <t>x</t>
  </si>
  <si>
    <t>x</t>
  </si>
  <si>
    <t>MP_0002079</t>
  </si>
  <si>
    <t>x</t>
  </si>
  <si>
    <t>hyperinsulinism</t>
  </si>
  <si>
    <t>x</t>
  </si>
  <si>
    <t>x</t>
  </si>
  <si>
    <t>HP_0100658</t>
  </si>
  <si>
    <t>HP_0004943</t>
  </si>
  <si>
    <t>cirrhosis</t>
  </si>
  <si>
    <t>x</t>
  </si>
  <si>
    <t>MP_0006042</t>
  </si>
  <si>
    <t>accelerated atherosclerosis</t>
  </si>
  <si>
    <t>x</t>
  </si>
  <si>
    <t>x</t>
  </si>
  <si>
    <t>increased apoptosis</t>
  </si>
  <si>
    <t>x</t>
  </si>
  <si>
    <t>etiology</t>
  </si>
  <si>
    <t>x</t>
  </si>
  <si>
    <t>x</t>
  </si>
  <si>
    <t>x</t>
  </si>
  <si>
    <t>x</t>
  </si>
  <si>
    <t>x</t>
  </si>
  <si>
    <t>x</t>
  </si>
  <si>
    <t>HP_0004950</t>
  </si>
  <si>
    <t>x</t>
  </si>
  <si>
    <t>peripheral arterial disease</t>
  </si>
  <si>
    <t>x</t>
  </si>
  <si>
    <t>MP_0002710</t>
  </si>
  <si>
    <t>x</t>
  </si>
  <si>
    <t>x</t>
  </si>
  <si>
    <t>increased glucagon secretion</t>
  </si>
  <si>
    <t>x</t>
  </si>
  <si>
    <t>x</t>
  </si>
  <si>
    <t>x</t>
  </si>
  <si>
    <t>HP_0004953</t>
  </si>
  <si>
    <t>HP_0004469</t>
  </si>
  <si>
    <t>abdominal aortic aneurysms</t>
  </si>
  <si>
    <t>coagulation abnormalities</t>
  </si>
  <si>
    <t>MP_0005289</t>
  </si>
  <si>
    <t>x</t>
  </si>
  <si>
    <t>x</t>
  </si>
  <si>
    <t>x</t>
  </si>
  <si>
    <t>increased oxygen consumption</t>
  </si>
  <si>
    <t>x</t>
  </si>
  <si>
    <t>x</t>
  </si>
  <si>
    <t>x</t>
  </si>
  <si>
    <t>HP_0005110</t>
  </si>
  <si>
    <t>atrial fibrillation</t>
  </si>
  <si>
    <t>x</t>
  </si>
  <si>
    <t>x</t>
  </si>
  <si>
    <t>x</t>
  </si>
  <si>
    <t>x</t>
  </si>
  <si>
    <t>MP_0003606</t>
  </si>
  <si>
    <t>x</t>
  </si>
  <si>
    <t>x</t>
  </si>
  <si>
    <t>kidney failure</t>
  </si>
  <si>
    <t>x</t>
  </si>
  <si>
    <t>HP_0005145</t>
  </si>
  <si>
    <t>coronary artery stenosis</t>
  </si>
  <si>
    <t>x</t>
  </si>
  <si>
    <t>x</t>
  </si>
  <si>
    <t>x</t>
  </si>
  <si>
    <t>x</t>
  </si>
  <si>
    <t>HP_0002019</t>
  </si>
  <si>
    <t>MP_0011353</t>
  </si>
  <si>
    <t>x</t>
  </si>
  <si>
    <t>cognitive decline</t>
  </si>
  <si>
    <t>x</t>
  </si>
  <si>
    <t>mesangial matrix expansion</t>
  </si>
  <si>
    <t>x</t>
  </si>
  <si>
    <t>HP_0005303</t>
  </si>
  <si>
    <t>aortic arch calcification</t>
  </si>
  <si>
    <t>x</t>
  </si>
  <si>
    <t>x</t>
  </si>
  <si>
    <t>x</t>
  </si>
  <si>
    <t>x</t>
  </si>
  <si>
    <t>x</t>
  </si>
  <si>
    <t>x</t>
  </si>
  <si>
    <t>x</t>
  </si>
  <si>
    <t>MP_0011430</t>
  </si>
  <si>
    <t>x</t>
  </si>
  <si>
    <t>mesangiolysis</t>
  </si>
  <si>
    <t>HP_0005584</t>
  </si>
  <si>
    <t>renal cell carcinoma</t>
  </si>
  <si>
    <t>x</t>
  </si>
  <si>
    <t>x</t>
  </si>
  <si>
    <t>x</t>
  </si>
  <si>
    <t>MP_0002959</t>
  </si>
  <si>
    <t>x</t>
  </si>
  <si>
    <t>MP_0010124</t>
  </si>
  <si>
    <t>microalbuminuria</t>
  </si>
  <si>
    <t>OK</t>
  </si>
  <si>
    <t>HP_0005978</t>
  </si>
  <si>
    <t>cognitive impairment</t>
  </si>
  <si>
    <t>Noninsulin-Dependent Diabetes</t>
  </si>
  <si>
    <t>x</t>
  </si>
  <si>
    <t>x</t>
  </si>
  <si>
    <t>MP_0003786</t>
  </si>
  <si>
    <t>premature aging</t>
  </si>
  <si>
    <t>HP_0006279</t>
  </si>
  <si>
    <t>x</t>
  </si>
  <si>
    <t>beta cell dysfunction</t>
  </si>
  <si>
    <t>x</t>
  </si>
  <si>
    <t>x</t>
  </si>
  <si>
    <t>x</t>
  </si>
  <si>
    <t>x</t>
  </si>
  <si>
    <t>x</t>
  </si>
  <si>
    <t>MP_0011403</t>
  </si>
  <si>
    <t>pyelonephritis</t>
  </si>
  <si>
    <t>HP_0006280</t>
  </si>
  <si>
    <t>HP_0003758</t>
  </si>
  <si>
    <t>chronic pancreatitis</t>
  </si>
  <si>
    <t>x</t>
  </si>
  <si>
    <t>x</t>
  </si>
  <si>
    <t>colon cancer</t>
  </si>
  <si>
    <t>x</t>
  </si>
  <si>
    <t>x</t>
  </si>
  <si>
    <t>x</t>
  </si>
  <si>
    <t>x</t>
  </si>
  <si>
    <t>x</t>
  </si>
  <si>
    <t>MP_0005333</t>
  </si>
  <si>
    <t>reduced heart rate</t>
  </si>
  <si>
    <t>HP_0006510</t>
  </si>
  <si>
    <t>chronic obstructive pulmonary disease</t>
  </si>
  <si>
    <t>x</t>
  </si>
  <si>
    <t>x</t>
  </si>
  <si>
    <t>x</t>
  </si>
  <si>
    <t>x</t>
  </si>
  <si>
    <t>x</t>
  </si>
  <si>
    <t>x</t>
  </si>
  <si>
    <t>MP_0009114</t>
  </si>
  <si>
    <t>x</t>
  </si>
  <si>
    <t>reduced pancreatic beta cell mass</t>
  </si>
  <si>
    <t>HP_0006528</t>
  </si>
  <si>
    <t>MP_0009854</t>
  </si>
  <si>
    <t>chronic lung disease</t>
  </si>
  <si>
    <t>coma</t>
  </si>
  <si>
    <t>x</t>
  </si>
  <si>
    <t>x</t>
  </si>
  <si>
    <t>MP_0008852</t>
  </si>
  <si>
    <t>x</t>
  </si>
  <si>
    <t>x</t>
  </si>
  <si>
    <t>retinal neovascularization</t>
  </si>
  <si>
    <t>x</t>
  </si>
  <si>
    <t>x</t>
  </si>
  <si>
    <t>x</t>
  </si>
  <si>
    <t>x</t>
  </si>
  <si>
    <t>MP_0011632</t>
  </si>
  <si>
    <t>HP_0006536</t>
  </si>
  <si>
    <t>swollen mitochondria</t>
  </si>
  <si>
    <t>obstructive lung disease</t>
  </si>
  <si>
    <t>x</t>
  </si>
  <si>
    <t>x</t>
  </si>
  <si>
    <t>HP_0006555</t>
  </si>
  <si>
    <t>x</t>
  </si>
  <si>
    <t>combined hyperlipidemia</t>
  </si>
  <si>
    <t>x</t>
  </si>
  <si>
    <t>MP_0003541</t>
  </si>
  <si>
    <t>x</t>
  </si>
  <si>
    <t>x</t>
  </si>
  <si>
    <t>vaginitis</t>
  </si>
  <si>
    <t>x</t>
  </si>
  <si>
    <t>HP_0006555</t>
  </si>
  <si>
    <t>x</t>
  </si>
  <si>
    <t>diffuse hepatic steatosis</t>
  </si>
  <si>
    <t>x</t>
  </si>
  <si>
    <t>x</t>
  </si>
  <si>
    <t>x</t>
  </si>
  <si>
    <t>x</t>
  </si>
  <si>
    <t>MP_0001863</t>
  </si>
  <si>
    <t>x</t>
  </si>
  <si>
    <t>vascular inflammation</t>
  </si>
  <si>
    <t>x</t>
  </si>
  <si>
    <t>x</t>
  </si>
  <si>
    <t>HP_0006568</t>
  </si>
  <si>
    <t>HP_0000859</t>
  </si>
  <si>
    <t>MP_0005456</t>
  </si>
  <si>
    <t>increased hepatic glycogen content</t>
  </si>
  <si>
    <t>confusion</t>
  </si>
  <si>
    <t>x</t>
  </si>
  <si>
    <t>weight gain</t>
  </si>
  <si>
    <t>x</t>
  </si>
  <si>
    <t>OK</t>
  </si>
  <si>
    <t>x</t>
  </si>
  <si>
    <t>x</t>
  </si>
  <si>
    <t>x</t>
  </si>
  <si>
    <t>x</t>
  </si>
  <si>
    <t>x</t>
  </si>
  <si>
    <t>HP_0006693</t>
  </si>
  <si>
    <t>x</t>
  </si>
  <si>
    <t>myocardial steatosis</t>
  </si>
  <si>
    <t>x</t>
  </si>
  <si>
    <t>x</t>
  </si>
  <si>
    <t>MP_0010951</t>
  </si>
  <si>
    <t>x</t>
  </si>
  <si>
    <t>x</t>
  </si>
  <si>
    <t>abnormal lipid oxidation</t>
  </si>
  <si>
    <t>x</t>
  </si>
  <si>
    <t>HP_0007863</t>
  </si>
  <si>
    <t>HP_0003259</t>
  </si>
  <si>
    <t>retinal lesions</t>
  </si>
  <si>
    <t>x</t>
  </si>
  <si>
    <t>MP_0005405</t>
  </si>
  <si>
    <t>constipation</t>
  </si>
  <si>
    <t>x</t>
  </si>
  <si>
    <t>axonal degeneration</t>
  </si>
  <si>
    <t>x</t>
  </si>
  <si>
    <t>x</t>
  </si>
  <si>
    <t>x</t>
  </si>
  <si>
    <t>x</t>
  </si>
  <si>
    <t>x</t>
  </si>
  <si>
    <t>x</t>
  </si>
  <si>
    <t>HP_0007868</t>
  </si>
  <si>
    <t>age-related macular degeneration</t>
  </si>
  <si>
    <t>MP_0002038</t>
  </si>
  <si>
    <t>x</t>
  </si>
  <si>
    <t>x</t>
  </si>
  <si>
    <t>x</t>
  </si>
  <si>
    <t>carcinoma</t>
  </si>
  <si>
    <t>x</t>
  </si>
  <si>
    <t>x</t>
  </si>
  <si>
    <t>x</t>
  </si>
  <si>
    <t>HP_0007917</t>
  </si>
  <si>
    <t>tractional retinal detachment</t>
  </si>
  <si>
    <t>HP_0004421</t>
  </si>
  <si>
    <t>x</t>
  </si>
  <si>
    <t>x</t>
  </si>
  <si>
    <t>contracture</t>
  </si>
  <si>
    <t>x</t>
  </si>
  <si>
    <t>MP_0009854</t>
  </si>
  <si>
    <t>delayed gastric emptying</t>
  </si>
  <si>
    <t>x</t>
  </si>
  <si>
    <t>x</t>
  </si>
  <si>
    <t>x</t>
  </si>
  <si>
    <t>HP_0008283</t>
  </si>
  <si>
    <t>x</t>
  </si>
  <si>
    <t>fasting hyperinsulinemia</t>
  </si>
  <si>
    <t>x</t>
  </si>
  <si>
    <t>x</t>
  </si>
  <si>
    <t>x</t>
  </si>
  <si>
    <t>x</t>
  </si>
  <si>
    <t>MP_0001762</t>
  </si>
  <si>
    <t>diuresis</t>
  </si>
  <si>
    <t>x</t>
  </si>
  <si>
    <t>HP_0008356</t>
  </si>
  <si>
    <t>combined hyperlipidemia</t>
  </si>
  <si>
    <t>x</t>
  </si>
  <si>
    <t>x</t>
  </si>
  <si>
    <t>x</t>
  </si>
  <si>
    <t>x</t>
  </si>
  <si>
    <t>MP_0002941</t>
  </si>
  <si>
    <t>x</t>
  </si>
  <si>
    <t>elevated ALT levels</t>
  </si>
  <si>
    <t>x</t>
  </si>
  <si>
    <t>HP_0002189</t>
  </si>
  <si>
    <t>HP_0009058</t>
  </si>
  <si>
    <t>coronary artery calcification</t>
  </si>
  <si>
    <t>lipid accumulation in skeletal muscle</t>
  </si>
  <si>
    <t>x</t>
  </si>
  <si>
    <t>x</t>
  </si>
  <si>
    <t>x</t>
  </si>
  <si>
    <t>x</t>
  </si>
  <si>
    <t>x</t>
  </si>
  <si>
    <t>x</t>
  </si>
  <si>
    <t>MP_0001426</t>
  </si>
  <si>
    <t>excessive drinking</t>
  </si>
  <si>
    <t>x</t>
  </si>
  <si>
    <t>HP_0009125</t>
  </si>
  <si>
    <t>x</t>
  </si>
  <si>
    <t>lipodystrophy</t>
  </si>
  <si>
    <t>x</t>
  </si>
  <si>
    <t>x</t>
  </si>
  <si>
    <t>x</t>
  </si>
  <si>
    <t>x</t>
  </si>
  <si>
    <t>x</t>
  </si>
  <si>
    <t>x</t>
  </si>
  <si>
    <t>MP_0003043</t>
  </si>
  <si>
    <t>x</t>
  </si>
  <si>
    <t>hypoalgesia</t>
  </si>
  <si>
    <t>HP_0009126</t>
  </si>
  <si>
    <t>increased adipose tissue</t>
  </si>
  <si>
    <t>x</t>
  </si>
  <si>
    <t>HP_0100537</t>
  </si>
  <si>
    <t>x</t>
  </si>
  <si>
    <t>coronary artery disease</t>
  </si>
  <si>
    <t>MP_0001956</t>
  </si>
  <si>
    <t>x</t>
  </si>
  <si>
    <t>x</t>
  </si>
  <si>
    <t>x</t>
  </si>
  <si>
    <t>hypopnea</t>
  </si>
  <si>
    <t>x</t>
  </si>
  <si>
    <t>x</t>
  </si>
  <si>
    <t>x</t>
  </si>
  <si>
    <t>HP_0009800</t>
  </si>
  <si>
    <t>gestational diabetes</t>
  </si>
  <si>
    <t>x</t>
  </si>
  <si>
    <t>x</t>
  </si>
  <si>
    <t>MP_0005039</t>
  </si>
  <si>
    <t>x</t>
  </si>
  <si>
    <t>hypoxia</t>
  </si>
  <si>
    <t>ok</t>
  </si>
  <si>
    <t>x</t>
  </si>
  <si>
    <t>x</t>
  </si>
  <si>
    <t>HP_0004747</t>
  </si>
  <si>
    <t>coronary artery stenosis</t>
  </si>
  <si>
    <t>HP_0009830</t>
  </si>
  <si>
    <t>peripheral neuropathy</t>
  </si>
  <si>
    <t>x</t>
  </si>
  <si>
    <t>MP_0001792</t>
  </si>
  <si>
    <t>x</t>
  </si>
  <si>
    <t>impaired wound healing</t>
  </si>
  <si>
    <t>x</t>
  </si>
  <si>
    <t>x</t>
  </si>
  <si>
    <t>x</t>
  </si>
  <si>
    <t>x</t>
  </si>
  <si>
    <t>x</t>
  </si>
  <si>
    <t>x</t>
  </si>
  <si>
    <t>MP_0010024</t>
  </si>
  <si>
    <t>HP_0009831</t>
  </si>
  <si>
    <t>increased adiposity</t>
  </si>
  <si>
    <t>ok</t>
  </si>
  <si>
    <t>mononeuropathy</t>
  </si>
  <si>
    <t>x</t>
  </si>
  <si>
    <t>HP_0000097</t>
  </si>
  <si>
    <t>x</t>
  </si>
  <si>
    <t>x</t>
  </si>
  <si>
    <t>coronary atherosclerosis</t>
  </si>
  <si>
    <t>x</t>
  </si>
  <si>
    <t>x</t>
  </si>
  <si>
    <t>x</t>
  </si>
  <si>
    <t>MP_0005601</t>
  </si>
  <si>
    <t>HP_0010535</t>
  </si>
  <si>
    <t>x</t>
  </si>
  <si>
    <t>increased angiogenesis</t>
  </si>
  <si>
    <t>sleep apnea</t>
  </si>
  <si>
    <t>x</t>
  </si>
  <si>
    <t>x</t>
  </si>
  <si>
    <t>x</t>
  </si>
  <si>
    <t>x</t>
  </si>
  <si>
    <t>x</t>
  </si>
  <si>
    <t>MP_0001559</t>
  </si>
  <si>
    <t>increased blood glucose levels</t>
  </si>
  <si>
    <t>HP_0010980</t>
  </si>
  <si>
    <t>MP_0011409</t>
  </si>
  <si>
    <t>hyperlipoproteinemia</t>
  </si>
  <si>
    <t>cortical atrophy</t>
  </si>
  <si>
    <t>x</t>
  </si>
  <si>
    <t>x</t>
  </si>
  <si>
    <t>x</t>
  </si>
  <si>
    <t>MP_0006087</t>
  </si>
  <si>
    <t>x</t>
  </si>
  <si>
    <t>x</t>
  </si>
  <si>
    <t>increased BMI</t>
  </si>
  <si>
    <t>ok</t>
  </si>
  <si>
    <t>x</t>
  </si>
  <si>
    <t>x</t>
  </si>
  <si>
    <t>x</t>
  </si>
  <si>
    <t>HP_0010982</t>
  </si>
  <si>
    <t>MP_0005559</t>
  </si>
  <si>
    <t>polygenic inheritance</t>
  </si>
  <si>
    <t>x</t>
  </si>
  <si>
    <t>increased glucose levels</t>
  </si>
  <si>
    <t>x</t>
  </si>
  <si>
    <t>MP_0005264</t>
  </si>
  <si>
    <t>x</t>
  </si>
  <si>
    <t>deafness</t>
  </si>
  <si>
    <t>x</t>
  </si>
  <si>
    <t>x</t>
  </si>
  <si>
    <t>x</t>
  </si>
  <si>
    <t>x</t>
  </si>
  <si>
    <t>MP_0006353</t>
  </si>
  <si>
    <t>x</t>
  </si>
  <si>
    <t>increased HbA1c levels</t>
  </si>
  <si>
    <t>HP_0011014</t>
  </si>
  <si>
    <t>x</t>
  </si>
  <si>
    <t>abnormal glucose homeostasis</t>
  </si>
  <si>
    <t>x</t>
  </si>
  <si>
    <t>x</t>
  </si>
  <si>
    <t>MP_0008705</t>
  </si>
  <si>
    <t>increased IL-6 secretion</t>
  </si>
  <si>
    <t>x</t>
  </si>
  <si>
    <t>HP_0000099</t>
  </si>
  <si>
    <t>decreased adiponectin levels</t>
  </si>
  <si>
    <t>x</t>
  </si>
  <si>
    <t>x</t>
  </si>
  <si>
    <t>x</t>
  </si>
  <si>
    <t>MP_0001846</t>
  </si>
  <si>
    <t>HP_0011034</t>
  </si>
  <si>
    <t>increased inflammatory responses</t>
  </si>
  <si>
    <t>amyloidosis</t>
  </si>
  <si>
    <t>x</t>
  </si>
  <si>
    <t>x</t>
  </si>
  <si>
    <t>x</t>
  </si>
  <si>
    <t>x</t>
  </si>
  <si>
    <t>x</t>
  </si>
  <si>
    <t>x</t>
  </si>
  <si>
    <t>MP_0000218</t>
  </si>
  <si>
    <t>Increased leukocyte count</t>
  </si>
  <si>
    <t>HP_0011462</t>
  </si>
  <si>
    <t>young adult-onset</t>
  </si>
  <si>
    <t>HP_0100820</t>
  </si>
  <si>
    <t>x</t>
  </si>
  <si>
    <t>decreased BMI</t>
  </si>
  <si>
    <t>x</t>
  </si>
  <si>
    <t>x</t>
  </si>
  <si>
    <t>x</t>
  </si>
  <si>
    <t>x</t>
  </si>
  <si>
    <t>MP_0003070</t>
  </si>
  <si>
    <t>x</t>
  </si>
  <si>
    <t>HP_0011463</t>
  </si>
  <si>
    <t>x</t>
  </si>
  <si>
    <t>increased vascular permeability</t>
  </si>
  <si>
    <t>childhood onset</t>
  </si>
  <si>
    <t>x</t>
  </si>
  <si>
    <t>x</t>
  </si>
  <si>
    <t>x</t>
  </si>
  <si>
    <t>x</t>
  </si>
  <si>
    <t>x</t>
  </si>
  <si>
    <t>x</t>
  </si>
  <si>
    <t>MP_0001260</t>
  </si>
  <si>
    <t>x</t>
  </si>
  <si>
    <t>increased weight</t>
  </si>
  <si>
    <t>HP_0000096</t>
  </si>
  <si>
    <t>HP_0011675</t>
  </si>
  <si>
    <t>decreased body weight</t>
  </si>
  <si>
    <t>arrhythmia</t>
  </si>
  <si>
    <t>x</t>
  </si>
  <si>
    <t>x</t>
  </si>
  <si>
    <t>x</t>
  </si>
  <si>
    <t>x</t>
  </si>
  <si>
    <t>MP_0001845</t>
  </si>
  <si>
    <t>x</t>
  </si>
  <si>
    <t>x</t>
  </si>
  <si>
    <t>inflammation</t>
  </si>
  <si>
    <t>x</t>
  </si>
  <si>
    <t>OK</t>
  </si>
  <si>
    <t>x</t>
  </si>
  <si>
    <t>x</t>
  </si>
  <si>
    <t>HP_0011947</t>
  </si>
  <si>
    <t>respiratory tract infection</t>
  </si>
  <si>
    <t>x</t>
  </si>
  <si>
    <t>x</t>
  </si>
  <si>
    <t>x</t>
  </si>
  <si>
    <t>MP_0002501</t>
  </si>
  <si>
    <t>inflammatory mediators</t>
  </si>
  <si>
    <t>etiology</t>
  </si>
  <si>
    <t>x</t>
  </si>
  <si>
    <t>HP_0100963</t>
  </si>
  <si>
    <t>x</t>
  </si>
  <si>
    <t>decreased bone mineral content</t>
  </si>
  <si>
    <t>HP_0011970</t>
  </si>
  <si>
    <t>x</t>
  </si>
  <si>
    <t>cerebral amyloid angiopathy</t>
  </si>
  <si>
    <t>x</t>
  </si>
  <si>
    <t>x</t>
  </si>
  <si>
    <t>x</t>
  </si>
  <si>
    <t>x</t>
  </si>
  <si>
    <t>x</t>
  </si>
  <si>
    <t>x</t>
  </si>
  <si>
    <t>x</t>
  </si>
  <si>
    <t>MP_0002498</t>
  </si>
  <si>
    <t>x</t>
  </si>
  <si>
    <t>x</t>
  </si>
  <si>
    <t>Leukocyte infiltration</t>
  </si>
  <si>
    <t>HP_0011998</t>
  </si>
  <si>
    <t>postprandial hyperglycemia</t>
  </si>
  <si>
    <t>x</t>
  </si>
  <si>
    <t>x</t>
  </si>
  <si>
    <t>x</t>
  </si>
  <si>
    <t>MP_0003333</t>
  </si>
  <si>
    <t>x</t>
  </si>
  <si>
    <t>x</t>
  </si>
  <si>
    <t>liver fibrosis</t>
  </si>
  <si>
    <t>HP_0011899</t>
  </si>
  <si>
    <t>HP_0012115</t>
  </si>
  <si>
    <t>hepatitis</t>
  </si>
  <si>
    <t>decreased cell proliferation</t>
  </si>
  <si>
    <t>x</t>
  </si>
  <si>
    <t>x</t>
  </si>
  <si>
    <t>x</t>
  </si>
  <si>
    <t>x</t>
  </si>
  <si>
    <t>x</t>
  </si>
  <si>
    <t>MP_0000012</t>
  </si>
  <si>
    <t>x</t>
  </si>
  <si>
    <t>x</t>
  </si>
  <si>
    <t>loss of subcutaneous adipose tissue</t>
  </si>
  <si>
    <t>x</t>
  </si>
  <si>
    <t>HP_0012125</t>
  </si>
  <si>
    <t>prostate cancer</t>
  </si>
  <si>
    <t>x</t>
  </si>
  <si>
    <t>x</t>
  </si>
  <si>
    <t>x</t>
  </si>
  <si>
    <t>x</t>
  </si>
  <si>
    <t>x</t>
  </si>
  <si>
    <t>MP_0003646</t>
  </si>
  <si>
    <t>HP_0100512</t>
  </si>
  <si>
    <t>muscle fatigability</t>
  </si>
  <si>
    <t>vitamin D deficiency</t>
  </si>
  <si>
    <t>x</t>
  </si>
  <si>
    <t>HP_0001639</t>
  </si>
  <si>
    <t>x</t>
  </si>
  <si>
    <t>decreased creatinine clearance</t>
  </si>
  <si>
    <t>x</t>
  </si>
  <si>
    <t>x</t>
  </si>
  <si>
    <t>x</t>
  </si>
  <si>
    <t>HP_0100518</t>
  </si>
  <si>
    <t>MP_0005369</t>
  </si>
  <si>
    <t>dysuria</t>
  </si>
  <si>
    <t>x</t>
  </si>
  <si>
    <t>muscle phenotype</t>
  </si>
  <si>
    <t>x</t>
  </si>
  <si>
    <t>x</t>
  </si>
  <si>
    <t>x</t>
  </si>
  <si>
    <t>x</t>
  </si>
  <si>
    <t>x</t>
  </si>
  <si>
    <t>x</t>
  </si>
  <si>
    <t>x</t>
  </si>
  <si>
    <t>HP_0100537</t>
  </si>
  <si>
    <t>MP_0000768</t>
  </si>
  <si>
    <t>fasciitis</t>
  </si>
  <si>
    <t>x</t>
  </si>
  <si>
    <t>nervous system abnormalities</t>
  </si>
  <si>
    <t>x</t>
  </si>
  <si>
    <t>x</t>
  </si>
  <si>
    <t>HP_0003073</t>
  </si>
  <si>
    <t>x</t>
  </si>
  <si>
    <t>decreased fibroblast proliferation</t>
  </si>
  <si>
    <t>x</t>
  </si>
  <si>
    <t>HP_0100543</t>
  </si>
  <si>
    <t>x</t>
  </si>
  <si>
    <t>cognitive impairment</t>
  </si>
  <si>
    <t>x</t>
  </si>
  <si>
    <t>MP_0001261</t>
  </si>
  <si>
    <t>x</t>
  </si>
  <si>
    <t>x</t>
  </si>
  <si>
    <t>obese</t>
  </si>
  <si>
    <t>x</t>
  </si>
  <si>
    <t>OK</t>
  </si>
  <si>
    <t>x</t>
  </si>
  <si>
    <t>x</t>
  </si>
  <si>
    <t>x</t>
  </si>
  <si>
    <t>x</t>
  </si>
  <si>
    <t>HP_0100601</t>
  </si>
  <si>
    <t>eclampsia</t>
  </si>
  <si>
    <t>x</t>
  </si>
  <si>
    <t>x</t>
  </si>
  <si>
    <t>MP_0001433</t>
  </si>
  <si>
    <t>x</t>
  </si>
  <si>
    <t>MP_0003043</t>
  </si>
  <si>
    <t>overeating</t>
  </si>
  <si>
    <t>x</t>
  </si>
  <si>
    <t>decreased GFR</t>
  </si>
  <si>
    <t>x</t>
  </si>
  <si>
    <t>x</t>
  </si>
  <si>
    <t>HP_0100732</t>
  </si>
  <si>
    <t>x</t>
  </si>
  <si>
    <t>pancreatic fibrosis</t>
  </si>
  <si>
    <t>x</t>
  </si>
  <si>
    <t>x</t>
  </si>
  <si>
    <t>MP_0003674</t>
  </si>
  <si>
    <t>x</t>
  </si>
  <si>
    <t>x</t>
  </si>
  <si>
    <t>x</t>
  </si>
  <si>
    <t>oxidative stress</t>
  </si>
  <si>
    <t>etiology</t>
  </si>
  <si>
    <t>x</t>
  </si>
  <si>
    <t>x</t>
  </si>
  <si>
    <t>HP_0100749</t>
  </si>
  <si>
    <t>chest pain</t>
  </si>
  <si>
    <t>x</t>
  </si>
  <si>
    <t>x</t>
  </si>
  <si>
    <t>x</t>
  </si>
  <si>
    <t>x</t>
  </si>
  <si>
    <t>MP_0010998</t>
  </si>
  <si>
    <t>x</t>
  </si>
  <si>
    <t>PAP</t>
  </si>
  <si>
    <t>x</t>
  </si>
  <si>
    <t>HP_0004313</t>
  </si>
  <si>
    <t>x</t>
  </si>
  <si>
    <t>decreased glucokinase activity</t>
  </si>
  <si>
    <t>x</t>
  </si>
  <si>
    <t>HP_0100758</t>
  </si>
  <si>
    <t>x</t>
  </si>
  <si>
    <t>gangrene</t>
  </si>
  <si>
    <t>x</t>
  </si>
  <si>
    <t>x</t>
  </si>
  <si>
    <t>x</t>
  </si>
  <si>
    <t>MP_0011535</t>
  </si>
  <si>
    <t>x</t>
  </si>
  <si>
    <t>x</t>
  </si>
  <si>
    <t>pollakiuria</t>
  </si>
  <si>
    <t>x</t>
  </si>
  <si>
    <t>x</t>
  </si>
  <si>
    <t>x</t>
  </si>
  <si>
    <t>HP_0100806</t>
  </si>
  <si>
    <t>sepsis</t>
  </si>
  <si>
    <t>x</t>
  </si>
  <si>
    <t>x</t>
  </si>
  <si>
    <t>MP_0003233</t>
  </si>
  <si>
    <t>x</t>
  </si>
  <si>
    <t>prolonged QT interval</t>
  </si>
  <si>
    <t>x</t>
  </si>
  <si>
    <t>x</t>
  </si>
  <si>
    <t>MP_0001956</t>
  </si>
  <si>
    <t>HP_0100817</t>
  </si>
  <si>
    <t>decreased insulin secretion</t>
  </si>
  <si>
    <t>x</t>
  </si>
  <si>
    <t>renovascular hypertension</t>
  </si>
  <si>
    <t>x</t>
  </si>
  <si>
    <t>x</t>
  </si>
  <si>
    <t>x</t>
  </si>
  <si>
    <t>MP_0009674</t>
  </si>
  <si>
    <t>reduced birthweight</t>
  </si>
  <si>
    <t>x</t>
  </si>
  <si>
    <t>x</t>
  </si>
  <si>
    <t>x</t>
  </si>
  <si>
    <t>HP_0100820</t>
  </si>
  <si>
    <t>glomerulopathy</t>
  </si>
  <si>
    <t>x</t>
  </si>
  <si>
    <t>x</t>
  </si>
  <si>
    <t>x</t>
  </si>
  <si>
    <t>MP_0002843</t>
  </si>
  <si>
    <t>reduced blood pressure</t>
  </si>
  <si>
    <t>x</t>
  </si>
  <si>
    <t>x</t>
  </si>
  <si>
    <t>MP_0001525</t>
  </si>
  <si>
    <t>HP_0100852</t>
  </si>
  <si>
    <t>mood alterations</t>
  </si>
  <si>
    <t>decreased lipolysis</t>
  </si>
  <si>
    <t>x</t>
  </si>
  <si>
    <t>x</t>
  </si>
  <si>
    <t>x</t>
  </si>
  <si>
    <t>x</t>
  </si>
  <si>
    <t>x</t>
  </si>
  <si>
    <t>x</t>
  </si>
  <si>
    <t>MP_0000063</t>
  </si>
  <si>
    <t>x</t>
  </si>
  <si>
    <t>x</t>
  </si>
  <si>
    <t>reduced BMD</t>
  </si>
  <si>
    <t>x</t>
  </si>
  <si>
    <t>x</t>
  </si>
  <si>
    <t>x</t>
  </si>
  <si>
    <t>HP_0100963</t>
  </si>
  <si>
    <t>hyperesthesia</t>
  </si>
  <si>
    <t>x</t>
  </si>
  <si>
    <t>x</t>
  </si>
  <si>
    <t>x</t>
  </si>
  <si>
    <t>MP_0003961</t>
  </si>
  <si>
    <t>x</t>
  </si>
  <si>
    <t>reduced lean body mass</t>
  </si>
  <si>
    <t>x</t>
  </si>
  <si>
    <t>x</t>
  </si>
  <si>
    <t>HP_0002495</t>
  </si>
  <si>
    <t>HP_0200042</t>
  </si>
  <si>
    <t>Decreased liver weight</t>
  </si>
  <si>
    <t>skin ulcer</t>
  </si>
  <si>
    <t>x</t>
  </si>
  <si>
    <t>x</t>
  </si>
  <si>
    <t>x</t>
  </si>
  <si>
    <t>MP_0006264</t>
  </si>
  <si>
    <t>x</t>
  </si>
  <si>
    <t>reduced systolic blood pressure</t>
  </si>
  <si>
    <t>x</t>
  </si>
  <si>
    <t>x</t>
  </si>
  <si>
    <t>x</t>
  </si>
  <si>
    <t>x</t>
  </si>
  <si>
    <t>x</t>
  </si>
  <si>
    <t>MP_0003985</t>
  </si>
  <si>
    <t>renal fibrosis</t>
  </si>
  <si>
    <t>MP_0000012</t>
  </si>
  <si>
    <t>loss of subcutaneous adipose tissue</t>
  </si>
  <si>
    <t>x</t>
  </si>
  <si>
    <t>x</t>
  </si>
  <si>
    <t>MP_0001792</t>
  </si>
  <si>
    <t>x</t>
  </si>
  <si>
    <t>x</t>
  </si>
  <si>
    <t>decreased subcutaneous adipose tissue</t>
  </si>
  <si>
    <t>x</t>
  </si>
  <si>
    <t>x</t>
  </si>
  <si>
    <t>x</t>
  </si>
  <si>
    <t>MP_0000063</t>
  </si>
  <si>
    <t>reduced BMD</t>
  </si>
  <si>
    <t>MP_0011377</t>
  </si>
  <si>
    <t>x</t>
  </si>
  <si>
    <t>x</t>
  </si>
  <si>
    <t>renal glomerular fibrosis</t>
  </si>
  <si>
    <t>x</t>
  </si>
  <si>
    <t>x</t>
  </si>
  <si>
    <t>x</t>
  </si>
  <si>
    <t>x</t>
  </si>
  <si>
    <t>x</t>
  </si>
  <si>
    <t>x</t>
  </si>
  <si>
    <t>x</t>
  </si>
  <si>
    <t>MP_0000182</t>
  </si>
  <si>
    <t>MP_0001973</t>
  </si>
  <si>
    <t>elevated LDL cholesterol level</t>
  </si>
  <si>
    <t>x</t>
  </si>
  <si>
    <t>x</t>
  </si>
  <si>
    <t>thermal hypoalgesia</t>
  </si>
  <si>
    <t>x</t>
  </si>
  <si>
    <t>x</t>
  </si>
  <si>
    <t>MP_0004892</t>
  </si>
  <si>
    <t>decreased survival rate</t>
  </si>
  <si>
    <t>x</t>
  </si>
  <si>
    <t>x</t>
  </si>
  <si>
    <t>x</t>
  </si>
  <si>
    <t>x</t>
  </si>
  <si>
    <t>MP_0000218</t>
  </si>
  <si>
    <t>MP_0005048</t>
  </si>
  <si>
    <t>x</t>
  </si>
  <si>
    <t>Increased leukocyte count</t>
  </si>
  <si>
    <t>x</t>
  </si>
  <si>
    <t>thrombosis</t>
  </si>
  <si>
    <t>x</t>
  </si>
  <si>
    <t>x</t>
  </si>
  <si>
    <t>x</t>
  </si>
  <si>
    <t>x</t>
  </si>
  <si>
    <t>x</t>
  </si>
  <si>
    <t>x</t>
  </si>
  <si>
    <t>x</t>
  </si>
  <si>
    <t>MP_0000750</t>
  </si>
  <si>
    <t>MP_0009644</t>
  </si>
  <si>
    <t>muscle regeneration</t>
  </si>
  <si>
    <t>x</t>
  </si>
  <si>
    <t>x</t>
  </si>
  <si>
    <t>uremia</t>
  </si>
  <si>
    <t>x</t>
  </si>
  <si>
    <t>x</t>
  </si>
  <si>
    <t>MP_0011578</t>
  </si>
  <si>
    <t>x</t>
  </si>
  <si>
    <t>x</t>
  </si>
  <si>
    <t>decreased triglyceride levels</t>
  </si>
  <si>
    <t>x</t>
  </si>
  <si>
    <t>MP_0009732</t>
  </si>
  <si>
    <t>MP_0000768</t>
  </si>
  <si>
    <t>ventricular premature contractions</t>
  </si>
  <si>
    <t>x</t>
  </si>
  <si>
    <t>nervous system abnormalities</t>
  </si>
  <si>
    <t>x</t>
  </si>
  <si>
    <t>x</t>
  </si>
  <si>
    <t>x</t>
  </si>
  <si>
    <t>x</t>
  </si>
  <si>
    <t>x</t>
  </si>
  <si>
    <t>x</t>
  </si>
  <si>
    <t>x</t>
  </si>
  <si>
    <t>MP_0005375</t>
  </si>
  <si>
    <t>MP_0001260</t>
  </si>
  <si>
    <t>adipose tissue phenotype</t>
  </si>
  <si>
    <t>increased weight</t>
  </si>
  <si>
    <t>x</t>
  </si>
  <si>
    <t>x</t>
  </si>
  <si>
    <t>MP_0002590</t>
  </si>
  <si>
    <t>x</t>
  </si>
  <si>
    <t>dehydration</t>
  </si>
  <si>
    <t>x</t>
  </si>
  <si>
    <t>x</t>
  </si>
  <si>
    <t>x</t>
  </si>
  <si>
    <t>x</t>
  </si>
  <si>
    <t>x</t>
  </si>
  <si>
    <t>MP_0001261</t>
  </si>
  <si>
    <t>MP_0002871</t>
  </si>
  <si>
    <t>obese</t>
  </si>
  <si>
    <t>x</t>
  </si>
  <si>
    <t>x</t>
  </si>
  <si>
    <t>x</t>
  </si>
  <si>
    <t>albuminuria</t>
  </si>
  <si>
    <t>OK</t>
  </si>
  <si>
    <t>x</t>
  </si>
  <si>
    <t>x</t>
  </si>
  <si>
    <t>x</t>
  </si>
  <si>
    <t>x</t>
  </si>
  <si>
    <t>x</t>
  </si>
  <si>
    <t>MP_0001264</t>
  </si>
  <si>
    <t>Increased body size</t>
  </si>
  <si>
    <t>x</t>
  </si>
  <si>
    <t>MP_0006112</t>
  </si>
  <si>
    <t>x</t>
  </si>
  <si>
    <t>x</t>
  </si>
  <si>
    <t>angina</t>
  </si>
  <si>
    <t>x</t>
  </si>
  <si>
    <t>increased risk</t>
  </si>
  <si>
    <t>MP_0009586</t>
  </si>
  <si>
    <t>x</t>
  </si>
  <si>
    <t>x</t>
  </si>
  <si>
    <t>x</t>
  </si>
  <si>
    <t>delayed gastric emptying</t>
  </si>
  <si>
    <t>x</t>
  </si>
  <si>
    <t>x</t>
  </si>
  <si>
    <t>MP_0001402</t>
  </si>
  <si>
    <t>x</t>
  </si>
  <si>
    <t>MP_0010522</t>
  </si>
  <si>
    <t>hypoactivity</t>
  </si>
  <si>
    <t>x</t>
  </si>
  <si>
    <t>x</t>
  </si>
  <si>
    <t>x</t>
  </si>
  <si>
    <t>aortic calcification</t>
  </si>
  <si>
    <t>x</t>
  </si>
  <si>
    <t>x</t>
  </si>
  <si>
    <t>MP_0005338</t>
  </si>
  <si>
    <t>x</t>
  </si>
  <si>
    <t>atherosclerotic lesions</t>
  </si>
  <si>
    <t>secondary complication</t>
  </si>
  <si>
    <t>MP_0003070</t>
  </si>
  <si>
    <t>MP_0001426</t>
  </si>
  <si>
    <t>delayed wound healing</t>
  </si>
  <si>
    <t>excessive drinking</t>
  </si>
  <si>
    <t>x</t>
  </si>
  <si>
    <t>x</t>
  </si>
  <si>
    <t>x</t>
  </si>
  <si>
    <t>x</t>
  </si>
  <si>
    <t>x</t>
  </si>
  <si>
    <t>x</t>
  </si>
  <si>
    <t>MP_0005384</t>
  </si>
  <si>
    <t>x</t>
  </si>
  <si>
    <t>x</t>
  </si>
  <si>
    <t>cell phenotype</t>
  </si>
  <si>
    <t>x</t>
  </si>
  <si>
    <t>MP_0001433</t>
  </si>
  <si>
    <t>overeating</t>
  </si>
  <si>
    <t>x</t>
  </si>
  <si>
    <t>x</t>
  </si>
  <si>
    <t>x</t>
  </si>
  <si>
    <t>x</t>
  </si>
  <si>
    <t>x</t>
  </si>
  <si>
    <t>x</t>
  </si>
  <si>
    <t>MP_0010124</t>
  </si>
  <si>
    <t>MP_0005590</t>
  </si>
  <si>
    <t>decreased bone mineral content</t>
  </si>
  <si>
    <t>MP_0001548</t>
  </si>
  <si>
    <t>lipemia</t>
  </si>
  <si>
    <t>x</t>
  </si>
  <si>
    <t>dementia</t>
  </si>
  <si>
    <t>x</t>
  </si>
  <si>
    <t>x</t>
  </si>
  <si>
    <t>x</t>
  </si>
  <si>
    <t>x</t>
  </si>
  <si>
    <t>x</t>
  </si>
  <si>
    <t>x</t>
  </si>
  <si>
    <t>x</t>
  </si>
  <si>
    <t>MP_0005558</t>
  </si>
  <si>
    <t>MP_0001552</t>
  </si>
  <si>
    <t>decreased creatinine clearance</t>
  </si>
  <si>
    <t>increased circulating triglyceride levels</t>
  </si>
  <si>
    <t>x</t>
  </si>
  <si>
    <t>x</t>
  </si>
  <si>
    <t>x</t>
  </si>
  <si>
    <t>x</t>
  </si>
  <si>
    <t>x</t>
  </si>
  <si>
    <t>x</t>
  </si>
  <si>
    <t>x</t>
  </si>
  <si>
    <t>x</t>
  </si>
  <si>
    <t>MP_0005528</t>
  </si>
  <si>
    <t>MP_0001554</t>
  </si>
  <si>
    <t>MP_0003606</t>
  </si>
  <si>
    <t>decreased GFR</t>
  </si>
  <si>
    <t>increased FFA levels</t>
  </si>
  <si>
    <t>x</t>
  </si>
  <si>
    <t>depression</t>
  </si>
  <si>
    <t>x</t>
  </si>
  <si>
    <t>x</t>
  </si>
  <si>
    <t>x</t>
  </si>
  <si>
    <t>x</t>
  </si>
  <si>
    <t>x</t>
  </si>
  <si>
    <t>x</t>
  </si>
  <si>
    <t>x</t>
  </si>
  <si>
    <t>MP_0008770</t>
  </si>
  <si>
    <t>MP_0001559</t>
  </si>
  <si>
    <t>x</t>
  </si>
  <si>
    <t>increased blood glucose levels</t>
  </si>
  <si>
    <t>x</t>
  </si>
  <si>
    <t>decreased survival rate</t>
  </si>
  <si>
    <t>x</t>
  </si>
  <si>
    <t>x</t>
  </si>
  <si>
    <t>x</t>
  </si>
  <si>
    <t>x</t>
  </si>
  <si>
    <t>x</t>
  </si>
  <si>
    <t>MP_0008541</t>
  </si>
  <si>
    <t>diabetes</t>
  </si>
  <si>
    <t>MP_0001625</t>
  </si>
  <si>
    <t>MP_0002908</t>
  </si>
  <si>
    <t>cardiac hypertrophy</t>
  </si>
  <si>
    <t>delayed wound healing</t>
  </si>
  <si>
    <t>x</t>
  </si>
  <si>
    <t>x</t>
  </si>
  <si>
    <t>x</t>
  </si>
  <si>
    <t>x</t>
  </si>
  <si>
    <t>x</t>
  </si>
  <si>
    <t>x</t>
  </si>
  <si>
    <t>MP_0001629</t>
  </si>
  <si>
    <t>abnormal heart rate</t>
  </si>
  <si>
    <t>MP_0002055</t>
  </si>
  <si>
    <t>x</t>
  </si>
  <si>
    <t>diabetes</t>
  </si>
  <si>
    <t>disease</t>
  </si>
  <si>
    <t>x</t>
  </si>
  <si>
    <t>HP_0003690</t>
  </si>
  <si>
    <t>x</t>
  </si>
  <si>
    <t>x</t>
  </si>
  <si>
    <t>diabetes insipidus</t>
  </si>
  <si>
    <t>x</t>
  </si>
  <si>
    <t>MP_0002842</t>
  </si>
  <si>
    <t>MP_0001762</t>
  </si>
  <si>
    <t>x</t>
  </si>
  <si>
    <t>diuresis</t>
  </si>
  <si>
    <t>high blood pressure</t>
  </si>
  <si>
    <t>ok</t>
  </si>
  <si>
    <t>x</t>
  </si>
  <si>
    <t>x</t>
  </si>
  <si>
    <t>x</t>
  </si>
  <si>
    <t>x</t>
  </si>
  <si>
    <t>x</t>
  </si>
  <si>
    <t>x</t>
  </si>
  <si>
    <t>x</t>
  </si>
  <si>
    <t>HP_0002024</t>
  </si>
  <si>
    <t>MP_0001792</t>
  </si>
  <si>
    <t>diabetes mellitus</t>
  </si>
  <si>
    <t>MP_0009673</t>
  </si>
  <si>
    <t>impaired wound healing</t>
  </si>
  <si>
    <t>x</t>
  </si>
  <si>
    <t>increased birthweight</t>
  </si>
  <si>
    <t>x</t>
  </si>
  <si>
    <t>x</t>
  </si>
  <si>
    <t>x</t>
  </si>
  <si>
    <t>x</t>
  </si>
  <si>
    <t>x</t>
  </si>
  <si>
    <t>x</t>
  </si>
  <si>
    <t>MP_0001845</t>
  </si>
  <si>
    <t>MP_0001552</t>
  </si>
  <si>
    <t>inflammation</t>
  </si>
  <si>
    <t>x</t>
  </si>
  <si>
    <t>increased circulating triglyceride levels</t>
  </si>
  <si>
    <t>x</t>
  </si>
  <si>
    <t>x</t>
  </si>
  <si>
    <t>MP_0002959</t>
  </si>
  <si>
    <t>x</t>
  </si>
  <si>
    <t>diabetic ketoacidosis</t>
  </si>
  <si>
    <t>x</t>
  </si>
  <si>
    <t>x</t>
  </si>
  <si>
    <t>x</t>
  </si>
  <si>
    <t>x</t>
  </si>
  <si>
    <t>MP_0001846</t>
  </si>
  <si>
    <t>x</t>
  </si>
  <si>
    <t>increased inflammatory responses</t>
  </si>
  <si>
    <t>x</t>
  </si>
  <si>
    <t>x</t>
  </si>
  <si>
    <t>MP_0001554</t>
  </si>
  <si>
    <t>x</t>
  </si>
  <si>
    <t>x</t>
  </si>
  <si>
    <t>increased FFA levels</t>
  </si>
  <si>
    <t>x</t>
  </si>
  <si>
    <t>x</t>
  </si>
  <si>
    <t>x</t>
  </si>
  <si>
    <t>HP_0002907</t>
  </si>
  <si>
    <t>MP_0001859</t>
  </si>
  <si>
    <t>diarrhea</t>
  </si>
  <si>
    <t>renal inflammation</t>
  </si>
  <si>
    <t>x</t>
  </si>
  <si>
    <t>MP_0001548</t>
  </si>
  <si>
    <t>x</t>
  </si>
  <si>
    <t>lipemia</t>
  </si>
  <si>
    <t>x</t>
  </si>
  <si>
    <t>x</t>
  </si>
  <si>
    <t>x</t>
  </si>
  <si>
    <t>MP_0001860</t>
  </si>
  <si>
    <t>hepatic inflammation</t>
  </si>
  <si>
    <t>x</t>
  </si>
  <si>
    <t>MP_0000750</t>
  </si>
  <si>
    <t>x</t>
  </si>
  <si>
    <t>muscle regeneration</t>
  </si>
  <si>
    <t>x</t>
  </si>
  <si>
    <t>x</t>
  </si>
  <si>
    <t>HP_0000787</t>
  </si>
  <si>
    <t>diffuse hepatic steatosis</t>
  </si>
  <si>
    <t>x</t>
  </si>
  <si>
    <t>x</t>
  </si>
  <si>
    <t>MP_0001863</t>
  </si>
  <si>
    <t>x</t>
  </si>
  <si>
    <t>vascular inflammation</t>
  </si>
  <si>
    <t>x</t>
  </si>
  <si>
    <t>x</t>
  </si>
  <si>
    <t>MP_0001264</t>
  </si>
  <si>
    <t>x</t>
  </si>
  <si>
    <t>x</t>
  </si>
  <si>
    <t>Increased body size</t>
  </si>
  <si>
    <t>x</t>
  </si>
  <si>
    <t>x</t>
  </si>
  <si>
    <t>MP_0001874</t>
  </si>
  <si>
    <t>HP_0000112</t>
  </si>
  <si>
    <t>acanthosis</t>
  </si>
  <si>
    <t>x</t>
  </si>
  <si>
    <t>dilated pupils</t>
  </si>
  <si>
    <t>x</t>
  </si>
  <si>
    <t>MP_0004157</t>
  </si>
  <si>
    <t>x</t>
  </si>
  <si>
    <t>IAA</t>
  </si>
  <si>
    <t>x</t>
  </si>
  <si>
    <t>x</t>
  </si>
  <si>
    <t>x</t>
  </si>
  <si>
    <t>x</t>
  </si>
  <si>
    <t>MP_0001954</t>
  </si>
  <si>
    <t>shortness of breath</t>
  </si>
  <si>
    <t>x</t>
  </si>
  <si>
    <t>HP_0000100</t>
  </si>
  <si>
    <t>MP_0003187</t>
  </si>
  <si>
    <t>x</t>
  </si>
  <si>
    <t>x</t>
  </si>
  <si>
    <t>disease states</t>
  </si>
  <si>
    <t>increased reduction</t>
  </si>
  <si>
    <t>x</t>
  </si>
  <si>
    <t>MP_0001956</t>
  </si>
  <si>
    <t>hypopnea</t>
  </si>
  <si>
    <t>x</t>
  </si>
  <si>
    <t>x</t>
  </si>
  <si>
    <t>x</t>
  </si>
  <si>
    <t>x</t>
  </si>
  <si>
    <t>HP_0006536</t>
  </si>
  <si>
    <t>disseminated intravascular coagulation</t>
  </si>
  <si>
    <t>x</t>
  </si>
  <si>
    <t>HP_0003587</t>
  </si>
  <si>
    <t>insidious onset</t>
  </si>
  <si>
    <t>x</t>
  </si>
  <si>
    <t>x</t>
  </si>
  <si>
    <t>x</t>
  </si>
  <si>
    <t>MP_0001973</t>
  </si>
  <si>
    <t>thermal hypoalgesia</t>
  </si>
  <si>
    <t>x</t>
  </si>
  <si>
    <t>MP_0008913</t>
  </si>
  <si>
    <t>x</t>
  </si>
  <si>
    <t>x</t>
  </si>
  <si>
    <t>HP_0003401</t>
  </si>
  <si>
    <t>listings</t>
  </si>
  <si>
    <t>diuresis</t>
  </si>
  <si>
    <t>x</t>
  </si>
  <si>
    <t>x</t>
  </si>
  <si>
    <t>x</t>
  </si>
  <si>
    <t>x</t>
  </si>
  <si>
    <t>x</t>
  </si>
  <si>
    <t>x</t>
  </si>
  <si>
    <t>x</t>
  </si>
  <si>
    <t>x</t>
  </si>
  <si>
    <t>MP_0002873</t>
  </si>
  <si>
    <t>x</t>
  </si>
  <si>
    <t>MP_0002038</t>
  </si>
  <si>
    <t>normal phenotype</t>
  </si>
  <si>
    <t>carcinoma</t>
  </si>
  <si>
    <t>x</t>
  </si>
  <si>
    <t>x</t>
  </si>
  <si>
    <t>HP_0004398</t>
  </si>
  <si>
    <t>x</t>
  </si>
  <si>
    <t>duodenal ulcer</t>
  </si>
  <si>
    <t>x</t>
  </si>
  <si>
    <t>HP_0003676</t>
  </si>
  <si>
    <t>x</t>
  </si>
  <si>
    <t>x</t>
  </si>
  <si>
    <t>progressive disorder</t>
  </si>
  <si>
    <t>x</t>
  </si>
  <si>
    <t>x</t>
  </si>
  <si>
    <t>MP_0002055</t>
  </si>
  <si>
    <t>diabetes</t>
  </si>
  <si>
    <t>x</t>
  </si>
  <si>
    <t>x</t>
  </si>
  <si>
    <t>MP_0002633</t>
  </si>
  <si>
    <t>x</t>
  </si>
  <si>
    <t>PTA</t>
  </si>
  <si>
    <t>x</t>
  </si>
  <si>
    <t>HP_0004950</t>
  </si>
  <si>
    <t>x</t>
  </si>
  <si>
    <t>dyspnea</t>
  </si>
  <si>
    <t>x</t>
  </si>
  <si>
    <t>x</t>
  </si>
  <si>
    <t>x</t>
  </si>
  <si>
    <t>MP_0002079</t>
  </si>
  <si>
    <t>HP_0003678</t>
  </si>
  <si>
    <t>hyperinsulinism</t>
  </si>
  <si>
    <t>x</t>
  </si>
  <si>
    <t>rapidly progressive</t>
  </si>
  <si>
    <t>x</t>
  </si>
  <si>
    <t>x</t>
  </si>
  <si>
    <t>x</t>
  </si>
  <si>
    <t>x</t>
  </si>
  <si>
    <t>x</t>
  </si>
  <si>
    <t>x</t>
  </si>
  <si>
    <t>MP_0001255</t>
  </si>
  <si>
    <t>reduced height</t>
  </si>
  <si>
    <t>MP_0002318</t>
  </si>
  <si>
    <t>HP_0009830</t>
  </si>
  <si>
    <t>hypercapnia</t>
  </si>
  <si>
    <t>x</t>
  </si>
  <si>
    <t>dysuria</t>
  </si>
  <si>
    <t>x</t>
  </si>
  <si>
    <t>x</t>
  </si>
  <si>
    <t>x</t>
  </si>
  <si>
    <t>x</t>
  </si>
  <si>
    <t>x</t>
  </si>
  <si>
    <t>x</t>
  </si>
  <si>
    <t>MP_0000612</t>
  </si>
  <si>
    <t>sclerosis</t>
  </si>
  <si>
    <t>x</t>
  </si>
  <si>
    <t>x</t>
  </si>
  <si>
    <t>MP_0002498</t>
  </si>
  <si>
    <t>x</t>
  </si>
  <si>
    <t>Leukocyte infiltration</t>
  </si>
  <si>
    <t>x</t>
  </si>
  <si>
    <t>x</t>
  </si>
  <si>
    <t>x</t>
  </si>
  <si>
    <t>x</t>
  </si>
  <si>
    <t>HP_0003745</t>
  </si>
  <si>
    <t>x</t>
  </si>
  <si>
    <t>sporadic</t>
  </si>
  <si>
    <t>x</t>
  </si>
  <si>
    <t>MP_0002501</t>
  </si>
  <si>
    <t>HP_0002586</t>
  </si>
  <si>
    <t>inflammatory mediators</t>
  </si>
  <si>
    <t>x</t>
  </si>
  <si>
    <t>ECD</t>
  </si>
  <si>
    <t>x</t>
  </si>
  <si>
    <t>x</t>
  </si>
  <si>
    <t>x</t>
  </si>
  <si>
    <t>x</t>
  </si>
  <si>
    <t>x</t>
  </si>
  <si>
    <t>HP_0100777</t>
  </si>
  <si>
    <t>MP_0002611</t>
  </si>
  <si>
    <t>exostoses</t>
  </si>
  <si>
    <t>glucose homeostasis traits</t>
  </si>
  <si>
    <t>x</t>
  </si>
  <si>
    <t>x</t>
  </si>
  <si>
    <t>x</t>
  </si>
  <si>
    <t>HP_0100244</t>
  </si>
  <si>
    <t>x</t>
  </si>
  <si>
    <t>fibrosarcoma</t>
  </si>
  <si>
    <t>x</t>
  </si>
  <si>
    <t>HP_0001050</t>
  </si>
  <si>
    <t>eclampsia</t>
  </si>
  <si>
    <t>MP_0002710</t>
  </si>
  <si>
    <t>increased glucagon secretion</t>
  </si>
  <si>
    <t>x</t>
  </si>
  <si>
    <t>x</t>
  </si>
  <si>
    <t>HP_0100829</t>
  </si>
  <si>
    <t>x</t>
  </si>
  <si>
    <t>galactorrhoea</t>
  </si>
  <si>
    <t>x</t>
  </si>
  <si>
    <t>x</t>
  </si>
  <si>
    <t>x</t>
  </si>
  <si>
    <t>x</t>
  </si>
  <si>
    <t>HP_0005263</t>
  </si>
  <si>
    <t>HP_0002090</t>
  </si>
  <si>
    <t>MP_0002727</t>
  </si>
  <si>
    <t>edema</t>
  </si>
  <si>
    <t>gastritis</t>
  </si>
  <si>
    <t>hypoinsulinemia</t>
  </si>
  <si>
    <t>x</t>
  </si>
  <si>
    <t>HP_0005231</t>
  </si>
  <si>
    <t>x</t>
  </si>
  <si>
    <t>x</t>
  </si>
  <si>
    <t>x</t>
  </si>
  <si>
    <t>x</t>
  </si>
  <si>
    <t>x</t>
  </si>
  <si>
    <t>x</t>
  </si>
  <si>
    <t>x</t>
  </si>
  <si>
    <t>x</t>
  </si>
  <si>
    <t>HP_0000206</t>
  </si>
  <si>
    <t>MP_0002842</t>
  </si>
  <si>
    <t>glossitis</t>
  </si>
  <si>
    <t>high blood pressure</t>
  </si>
  <si>
    <t>x</t>
  </si>
  <si>
    <t>x</t>
  </si>
  <si>
    <t>x</t>
  </si>
  <si>
    <t>x</t>
  </si>
  <si>
    <t>HP_0001271</t>
  </si>
  <si>
    <t>x</t>
  </si>
  <si>
    <t>elevated ALT levels</t>
  </si>
  <si>
    <t>x</t>
  </si>
  <si>
    <t>x</t>
  </si>
  <si>
    <t>HP_0001997</t>
  </si>
  <si>
    <t>x</t>
  </si>
  <si>
    <t>MP_0002843</t>
  </si>
  <si>
    <t>gout</t>
  </si>
  <si>
    <t>reduced blood pressure</t>
  </si>
  <si>
    <t>x</t>
  </si>
  <si>
    <t>x</t>
  </si>
  <si>
    <t>x</t>
  </si>
  <si>
    <t>x</t>
  </si>
  <si>
    <t>x</t>
  </si>
  <si>
    <t>x</t>
  </si>
  <si>
    <t>x</t>
  </si>
  <si>
    <t>x</t>
  </si>
  <si>
    <t>MP_0002871</t>
  </si>
  <si>
    <t>albuminuria</t>
  </si>
  <si>
    <t>x</t>
  </si>
  <si>
    <t>x</t>
  </si>
  <si>
    <t>HP_0001510</t>
  </si>
  <si>
    <t>x</t>
  </si>
  <si>
    <t>x</t>
  </si>
  <si>
    <t>growth retardation</t>
  </si>
  <si>
    <t>HP_0001058</t>
  </si>
  <si>
    <t>x</t>
  </si>
  <si>
    <t>HP_0001511</t>
  </si>
  <si>
    <t>x</t>
  </si>
  <si>
    <t>elevated bilirubin levels</t>
  </si>
  <si>
    <t>x</t>
  </si>
  <si>
    <t>MP_0002899</t>
  </si>
  <si>
    <t>x</t>
  </si>
  <si>
    <t>Fatigue</t>
  </si>
  <si>
    <t>x</t>
  </si>
  <si>
    <t>x</t>
  </si>
  <si>
    <t>MP_0010163</t>
  </si>
  <si>
    <t>x</t>
  </si>
  <si>
    <t>x</t>
  </si>
  <si>
    <t>x</t>
  </si>
  <si>
    <t>hemolysis</t>
  </si>
  <si>
    <t>x</t>
  </si>
  <si>
    <t>x</t>
  </si>
  <si>
    <t>MP_0002908</t>
  </si>
  <si>
    <t>delayed wound healing</t>
  </si>
  <si>
    <t>x</t>
  </si>
  <si>
    <t>x</t>
  </si>
  <si>
    <t>x</t>
  </si>
  <si>
    <t>x</t>
  </si>
  <si>
    <t>x</t>
  </si>
  <si>
    <t>x</t>
  </si>
  <si>
    <t>HP_0000106</t>
  </si>
  <si>
    <t>HP_0000044</t>
  </si>
  <si>
    <t>x</t>
  </si>
  <si>
    <t>elevated HDL-cholesterol levels</t>
  </si>
  <si>
    <t>hypogonadotrophic hypogonadism</t>
  </si>
  <si>
    <t>MP_0002941</t>
  </si>
  <si>
    <t>elevated ALT levels</t>
  </si>
  <si>
    <t>x</t>
  </si>
  <si>
    <t>x</t>
  </si>
  <si>
    <t>x</t>
  </si>
  <si>
    <t>x</t>
  </si>
  <si>
    <t>x</t>
  </si>
  <si>
    <t>x</t>
  </si>
  <si>
    <t>x</t>
  </si>
  <si>
    <t>x</t>
  </si>
  <si>
    <t>MP_0002959</t>
  </si>
  <si>
    <t>HP_0002615</t>
  </si>
  <si>
    <t>x</t>
  </si>
  <si>
    <t>microalbuminuria</t>
  </si>
  <si>
    <t>hypotension</t>
  </si>
  <si>
    <t>x</t>
  </si>
  <si>
    <t>x</t>
  </si>
  <si>
    <t>HP_0001278</t>
  </si>
  <si>
    <t>x</t>
  </si>
  <si>
    <t>x</t>
  </si>
  <si>
    <t>x</t>
  </si>
  <si>
    <t>HP_0000821</t>
  </si>
  <si>
    <t>MP_0003043</t>
  </si>
  <si>
    <t>MP_0003233</t>
  </si>
  <si>
    <t>hypothyroidism</t>
  </si>
  <si>
    <t>HP_0000832</t>
  </si>
  <si>
    <t>elevated LDL cholesterol level</t>
  </si>
  <si>
    <t>hypoalgesia</t>
  </si>
  <si>
    <t>x</t>
  </si>
  <si>
    <t>x</t>
  </si>
  <si>
    <t>x</t>
  </si>
  <si>
    <t>x</t>
  </si>
  <si>
    <t>x</t>
  </si>
  <si>
    <t>x</t>
  </si>
  <si>
    <t>HP_0000794</t>
  </si>
  <si>
    <t>x</t>
  </si>
  <si>
    <t>x</t>
  </si>
  <si>
    <t>IgA nephropathy</t>
  </si>
  <si>
    <t>x</t>
  </si>
  <si>
    <t>MP_0003045</t>
  </si>
  <si>
    <t>fibrosis</t>
  </si>
  <si>
    <t>x</t>
  </si>
  <si>
    <t>x</t>
  </si>
  <si>
    <t>x</t>
  </si>
  <si>
    <t>MP_0005292</t>
  </si>
  <si>
    <t>x</t>
  </si>
  <si>
    <t>HP_0000093</t>
  </si>
  <si>
    <t>x</t>
  </si>
  <si>
    <t>improved glucose tolerance</t>
  </si>
  <si>
    <t>elevated liver enzymes</t>
  </si>
  <si>
    <t>MP_0003058</t>
  </si>
  <si>
    <t>x</t>
  </si>
  <si>
    <t>increased insulin secretion</t>
  </si>
  <si>
    <t>x</t>
  </si>
  <si>
    <t>x</t>
  </si>
  <si>
    <t>x</t>
  </si>
  <si>
    <t>x</t>
  </si>
  <si>
    <t>x</t>
  </si>
  <si>
    <t>MP_0003545</t>
  </si>
  <si>
    <t>increased alcohol consumption</t>
  </si>
  <si>
    <t>x</t>
  </si>
  <si>
    <t>HP_0000989</t>
  </si>
  <si>
    <t>MP_0003059</t>
  </si>
  <si>
    <t>elevated plasma aldosterone</t>
  </si>
  <si>
    <t>decreased insulin secretion</t>
  </si>
  <si>
    <t>x</t>
  </si>
  <si>
    <t>MP_0000062</t>
  </si>
  <si>
    <t>x</t>
  </si>
  <si>
    <t>x</t>
  </si>
  <si>
    <t>increased BMD</t>
  </si>
  <si>
    <t>x</t>
  </si>
  <si>
    <t>x</t>
  </si>
  <si>
    <t>x</t>
  </si>
  <si>
    <t>x</t>
  </si>
  <si>
    <t>x</t>
  </si>
  <si>
    <t>x</t>
  </si>
  <si>
    <t>MP_0003070</t>
  </si>
  <si>
    <t>increased vascular permeability</t>
  </si>
  <si>
    <t>MP_0001254</t>
  </si>
  <si>
    <t>x</t>
  </si>
  <si>
    <t>x</t>
  </si>
  <si>
    <t>increased height</t>
  </si>
  <si>
    <t>x</t>
  </si>
  <si>
    <t>x</t>
  </si>
  <si>
    <t>x</t>
  </si>
  <si>
    <t>x</t>
  </si>
  <si>
    <t>HP_0002204</t>
  </si>
  <si>
    <t>elevated serum creatinine</t>
  </si>
  <si>
    <t>MP_0003141</t>
  </si>
  <si>
    <t>MP_0002891</t>
  </si>
  <si>
    <t>cardiac fibrosis</t>
  </si>
  <si>
    <t>x</t>
  </si>
  <si>
    <t>increased insulin sensitivity</t>
  </si>
  <si>
    <t>?</t>
  </si>
  <si>
    <t>x</t>
  </si>
  <si>
    <t>x</t>
  </si>
  <si>
    <t>x</t>
  </si>
  <si>
    <t>x</t>
  </si>
  <si>
    <t>x</t>
  </si>
  <si>
    <t>x</t>
  </si>
  <si>
    <t>x</t>
  </si>
  <si>
    <t>x</t>
  </si>
  <si>
    <t>MP_0003233</t>
  </si>
  <si>
    <t>HP_0000737</t>
  </si>
  <si>
    <t>prolonged QT interval</t>
  </si>
  <si>
    <t>irritability</t>
  </si>
  <si>
    <t>x</t>
  </si>
  <si>
    <t>x</t>
  </si>
  <si>
    <t>x</t>
  </si>
  <si>
    <t>x</t>
  </si>
  <si>
    <t>x</t>
  </si>
  <si>
    <t>x</t>
  </si>
  <si>
    <t>MP_0011403</t>
  </si>
  <si>
    <t>elevated serum ferritin</t>
  </si>
  <si>
    <t>x</t>
  </si>
  <si>
    <t>MP_0003333</t>
  </si>
  <si>
    <t>x</t>
  </si>
  <si>
    <t>HP_0000952</t>
  </si>
  <si>
    <t>x</t>
  </si>
  <si>
    <t>liver fibrosis</t>
  </si>
  <si>
    <t>x</t>
  </si>
  <si>
    <t>x</t>
  </si>
  <si>
    <t>jaundice</t>
  </si>
  <si>
    <t>x</t>
  </si>
  <si>
    <t>x</t>
  </si>
  <si>
    <t>x</t>
  </si>
  <si>
    <t>x</t>
  </si>
  <si>
    <t>x</t>
  </si>
  <si>
    <t>x</t>
  </si>
  <si>
    <t>x</t>
  </si>
  <si>
    <t>HP_0001712</t>
  </si>
  <si>
    <t>MP_0003402</t>
  </si>
  <si>
    <t>HP_0002719</t>
  </si>
  <si>
    <t>Decreased liver weight</t>
  </si>
  <si>
    <t>x</t>
  </si>
  <si>
    <t>left ventricular hypertrophy</t>
  </si>
  <si>
    <t>secondary complication</t>
  </si>
  <si>
    <t>x</t>
  </si>
  <si>
    <t>elevated systolic blood pressure</t>
  </si>
  <si>
    <t>x</t>
  </si>
  <si>
    <t>x</t>
  </si>
  <si>
    <t>x</t>
  </si>
  <si>
    <t>x</t>
  </si>
  <si>
    <t>x</t>
  </si>
  <si>
    <t>x</t>
  </si>
  <si>
    <t>HP_0001909</t>
  </si>
  <si>
    <t>MP_0003541</t>
  </si>
  <si>
    <t>x</t>
  </si>
  <si>
    <t>vaginitis</t>
  </si>
  <si>
    <t>leukemia</t>
  </si>
  <si>
    <t>x</t>
  </si>
  <si>
    <t>HP_0005558</t>
  </si>
  <si>
    <t>x</t>
  </si>
  <si>
    <t>x</t>
  </si>
  <si>
    <t>x</t>
  </si>
  <si>
    <t>MP_0005333</t>
  </si>
  <si>
    <t>x</t>
  </si>
  <si>
    <t>elevated triglyceride levels</t>
  </si>
  <si>
    <t>MP_0003564</t>
  </si>
  <si>
    <t>HP_0003419</t>
  </si>
  <si>
    <t>x</t>
  </si>
  <si>
    <t>abnormal insulin secretion</t>
  </si>
  <si>
    <t>x</t>
  </si>
  <si>
    <t>x</t>
  </si>
  <si>
    <t>Low-back pain</t>
  </si>
  <si>
    <t>x</t>
  </si>
  <si>
    <t>x</t>
  </si>
  <si>
    <t>x</t>
  </si>
  <si>
    <t>x</t>
  </si>
  <si>
    <t>x</t>
  </si>
  <si>
    <t>MP_0003565</t>
  </si>
  <si>
    <t>abnormal glucagon secretion</t>
  </si>
  <si>
    <t>x</t>
  </si>
  <si>
    <t>MP_0009114</t>
  </si>
  <si>
    <t>x</t>
  </si>
  <si>
    <t>HP_0002665</t>
  </si>
  <si>
    <t>emphysema</t>
  </si>
  <si>
    <t>lymphoma</t>
  </si>
  <si>
    <t>x</t>
  </si>
  <si>
    <t>x</t>
  </si>
  <si>
    <t>x</t>
  </si>
  <si>
    <t>x</t>
  </si>
  <si>
    <t>x</t>
  </si>
  <si>
    <t>x</t>
  </si>
  <si>
    <t>MP_0003606</t>
  </si>
  <si>
    <t>kidney failure</t>
  </si>
  <si>
    <t>x</t>
  </si>
  <si>
    <t>x</t>
  </si>
  <si>
    <t>x</t>
  </si>
  <si>
    <t>HP_0002865</t>
  </si>
  <si>
    <t>HP_0000082</t>
  </si>
  <si>
    <t>x</t>
  </si>
  <si>
    <t>encephalomyelitis</t>
  </si>
  <si>
    <t>medullary thyroid carcinoma</t>
  </si>
  <si>
    <t>x</t>
  </si>
  <si>
    <t>MP_0003646</t>
  </si>
  <si>
    <t>muscle fatigability</t>
  </si>
  <si>
    <t>x</t>
  </si>
  <si>
    <t>x</t>
  </si>
  <si>
    <t>x</t>
  </si>
  <si>
    <t>x</t>
  </si>
  <si>
    <t>x</t>
  </si>
  <si>
    <t>x</t>
  </si>
  <si>
    <t>HP_0001889</t>
  </si>
  <si>
    <t>x</t>
  </si>
  <si>
    <t>x</t>
  </si>
  <si>
    <t>megaloblastic anemia</t>
  </si>
  <si>
    <t>HP_0004860</t>
  </si>
  <si>
    <t>MP_0003674</t>
  </si>
  <si>
    <t>oxidative stress</t>
  </si>
  <si>
    <t>x</t>
  </si>
  <si>
    <t>x</t>
  </si>
  <si>
    <t>MP_0001859</t>
  </si>
  <si>
    <t>encephalopathy</t>
  </si>
  <si>
    <t>x</t>
  </si>
  <si>
    <t>x</t>
  </si>
  <si>
    <t>x</t>
  </si>
  <si>
    <t>x</t>
  </si>
  <si>
    <t>HP_0002861</t>
  </si>
  <si>
    <t>x</t>
  </si>
  <si>
    <t>x</t>
  </si>
  <si>
    <t>melanoma</t>
  </si>
  <si>
    <t>MP_0003692</t>
  </si>
  <si>
    <t>x</t>
  </si>
  <si>
    <t>xanthomas</t>
  </si>
  <si>
    <t>x</t>
  </si>
  <si>
    <t>x</t>
  </si>
  <si>
    <t>x</t>
  </si>
  <si>
    <t>HP_0006789</t>
  </si>
  <si>
    <t>HP_0000083</t>
  </si>
  <si>
    <t>end-stage renal disease</t>
  </si>
  <si>
    <t>mitochondrial encephalopathy</t>
  </si>
  <si>
    <t>x</t>
  </si>
  <si>
    <t>MP_0003780</t>
  </si>
  <si>
    <t>lip tumor</t>
  </si>
  <si>
    <t>x</t>
  </si>
  <si>
    <t>x</t>
  </si>
  <si>
    <t>x</t>
  </si>
  <si>
    <t>x</t>
  </si>
  <si>
    <t>HP_0011499</t>
  </si>
  <si>
    <t>mydriasis</t>
  </si>
  <si>
    <t>x</t>
  </si>
  <si>
    <t>x</t>
  </si>
  <si>
    <t>MP_0003786</t>
  </si>
  <si>
    <t>premature aging</t>
  </si>
  <si>
    <t>x</t>
  </si>
  <si>
    <t>x</t>
  </si>
  <si>
    <t>HP_0100817</t>
  </si>
  <si>
    <t>x</t>
  </si>
  <si>
    <t>HP_0100256</t>
  </si>
  <si>
    <t>enhanced lipolysis</t>
  </si>
  <si>
    <t>x</t>
  </si>
  <si>
    <t>neuritic plaques</t>
  </si>
  <si>
    <t>x</t>
  </si>
  <si>
    <t>x</t>
  </si>
  <si>
    <t>MP_0003921</t>
  </si>
  <si>
    <t>x</t>
  </si>
  <si>
    <t>Abnormal LV</t>
  </si>
  <si>
    <t>x</t>
  </si>
  <si>
    <t>x</t>
  </si>
  <si>
    <t>x</t>
  </si>
  <si>
    <t>HP_0002185</t>
  </si>
  <si>
    <t>x</t>
  </si>
  <si>
    <t>neurofibrillary tangles</t>
  </si>
  <si>
    <t>x</t>
  </si>
  <si>
    <t>x</t>
  </si>
  <si>
    <t>HP_0011947</t>
  </si>
  <si>
    <t>MP_0003961</t>
  </si>
  <si>
    <t>enlarged islet cell</t>
  </si>
  <si>
    <t>x</t>
  </si>
  <si>
    <t>x</t>
  </si>
  <si>
    <t>reduced lean body mass</t>
  </si>
  <si>
    <t>MP_0005163</t>
  </si>
  <si>
    <t>x</t>
  </si>
  <si>
    <t>one eye</t>
  </si>
  <si>
    <t>x</t>
  </si>
  <si>
    <t>x</t>
  </si>
  <si>
    <t>x</t>
  </si>
  <si>
    <t>x</t>
  </si>
  <si>
    <t>x</t>
  </si>
  <si>
    <t>x</t>
  </si>
  <si>
    <t>x</t>
  </si>
  <si>
    <t>HP_0003383</t>
  </si>
  <si>
    <t>HP_0001896</t>
  </si>
  <si>
    <t>MP_0003985</t>
  </si>
  <si>
    <t>onion-bulb formation</t>
  </si>
  <si>
    <t>enlarged mitochondria</t>
  </si>
  <si>
    <t>x</t>
  </si>
  <si>
    <t>renal fibrosis</t>
  </si>
  <si>
    <t>x</t>
  </si>
  <si>
    <t>x</t>
  </si>
  <si>
    <t>x</t>
  </si>
  <si>
    <t>x</t>
  </si>
  <si>
    <t>x</t>
  </si>
  <si>
    <t>x</t>
  </si>
  <si>
    <t>x</t>
  </si>
  <si>
    <t>x</t>
  </si>
  <si>
    <t>x</t>
  </si>
  <si>
    <t>HP_0001548</t>
  </si>
  <si>
    <t>MP_0004120</t>
  </si>
  <si>
    <t>overgrowth</t>
  </si>
  <si>
    <t>cardiac ischemia</t>
  </si>
  <si>
    <t>HP_0001520</t>
  </si>
  <si>
    <t>HP_0007863</t>
  </si>
  <si>
    <t>x</t>
  </si>
  <si>
    <t>enlarged spleen</t>
  </si>
  <si>
    <t>x</t>
  </si>
  <si>
    <t>x</t>
  </si>
  <si>
    <t>x</t>
  </si>
  <si>
    <t>x</t>
  </si>
  <si>
    <t>x</t>
  </si>
  <si>
    <t>x</t>
  </si>
  <si>
    <t>HP_0001643</t>
  </si>
  <si>
    <t>x</t>
  </si>
  <si>
    <t>MP_0004893</t>
  </si>
  <si>
    <t>decreased adiponectin levels</t>
  </si>
  <si>
    <t>x</t>
  </si>
  <si>
    <t>x</t>
  </si>
  <si>
    <t>x</t>
  </si>
  <si>
    <t>x</t>
  </si>
  <si>
    <t>MP_0008852</t>
  </si>
  <si>
    <t>Erectile dysfunction</t>
  </si>
  <si>
    <t>x</t>
  </si>
  <si>
    <t>patent ductus arteriosus</t>
  </si>
  <si>
    <t>x</t>
  </si>
  <si>
    <t>increased risk with maternal diabetes</t>
  </si>
  <si>
    <t>MP_0005039</t>
  </si>
  <si>
    <t>x</t>
  </si>
  <si>
    <t>hypoxia</t>
  </si>
  <si>
    <t>x</t>
  </si>
  <si>
    <t>x</t>
  </si>
  <si>
    <t>x</t>
  </si>
  <si>
    <t>x</t>
  </si>
  <si>
    <t>x</t>
  </si>
  <si>
    <t>x</t>
  </si>
  <si>
    <t>HP_0000488</t>
  </si>
  <si>
    <t>x</t>
  </si>
  <si>
    <t>Eruptive xanthomas</t>
  </si>
  <si>
    <t>HP_0011857</t>
  </si>
  <si>
    <t>MP_0005048</t>
  </si>
  <si>
    <t>plasmacytoma</t>
  </si>
  <si>
    <t>x</t>
  </si>
  <si>
    <t>thrombosis</t>
  </si>
  <si>
    <t>x</t>
  </si>
  <si>
    <t>x</t>
  </si>
  <si>
    <t>x</t>
  </si>
  <si>
    <t>x</t>
  </si>
  <si>
    <t>x</t>
  </si>
  <si>
    <t>x</t>
  </si>
  <si>
    <t>HP_0005542</t>
  </si>
  <si>
    <t>x</t>
  </si>
  <si>
    <t>x</t>
  </si>
  <si>
    <t>HP_0000763</t>
  </si>
  <si>
    <t>prolonged clotting time</t>
  </si>
  <si>
    <t>excessive daytime sleepiness</t>
  </si>
  <si>
    <t>MP_0005178</t>
  </si>
  <si>
    <t>x</t>
  </si>
  <si>
    <t>High serum cholesterol levels</t>
  </si>
  <si>
    <t>x</t>
  </si>
  <si>
    <t>x</t>
  </si>
  <si>
    <t>x</t>
  </si>
  <si>
    <t>x</t>
  </si>
  <si>
    <t>x</t>
  </si>
  <si>
    <t>x</t>
  </si>
  <si>
    <t>x</t>
  </si>
  <si>
    <t>MP_0005540</t>
  </si>
  <si>
    <t>x</t>
  </si>
  <si>
    <t>reduced albumin excretion</t>
  </si>
  <si>
    <t>MP_0005264</t>
  </si>
  <si>
    <t>glomerular sclerosis</t>
  </si>
  <si>
    <t>HP_0100806</t>
  </si>
  <si>
    <t>x</t>
  </si>
  <si>
    <t>excessive drinking</t>
  </si>
  <si>
    <t>x</t>
  </si>
  <si>
    <t>x</t>
  </si>
  <si>
    <t>x</t>
  </si>
  <si>
    <t>x</t>
  </si>
  <si>
    <t>MP_0006043</t>
  </si>
  <si>
    <t>x</t>
  </si>
  <si>
    <t>x</t>
  </si>
  <si>
    <t>x</t>
  </si>
  <si>
    <t>reduced apoptosis</t>
  </si>
  <si>
    <t>x</t>
  </si>
  <si>
    <t>MP_0005289</t>
  </si>
  <si>
    <t>increased oxygen consumption</t>
  </si>
  <si>
    <t>x</t>
  </si>
  <si>
    <t>HP_0000166</t>
  </si>
  <si>
    <t>exercise intolerance</t>
  </si>
  <si>
    <t>HP_0005200</t>
  </si>
  <si>
    <t>x</t>
  </si>
  <si>
    <t>x</t>
  </si>
  <si>
    <t>x</t>
  </si>
  <si>
    <t>retroperitoneal fibrosis</t>
  </si>
  <si>
    <t>x</t>
  </si>
  <si>
    <t>x</t>
  </si>
  <si>
    <t>x</t>
  </si>
  <si>
    <t>x</t>
  </si>
  <si>
    <t>x</t>
  </si>
  <si>
    <t>MP_0005293</t>
  </si>
  <si>
    <t>reduced glucose tolerance</t>
  </si>
  <si>
    <t>x</t>
  </si>
  <si>
    <t>x</t>
  </si>
  <si>
    <t>HP_0001370</t>
  </si>
  <si>
    <t>rheumatoid arthritis</t>
  </si>
  <si>
    <t>x</t>
  </si>
  <si>
    <t>HP_0200042</t>
  </si>
  <si>
    <t>x</t>
  </si>
  <si>
    <t>exostoses</t>
  </si>
  <si>
    <t>MP_0005317</t>
  </si>
  <si>
    <t>elevated triglyceride levels</t>
  </si>
  <si>
    <t>x</t>
  </si>
  <si>
    <t>x</t>
  </si>
  <si>
    <t>x</t>
  </si>
  <si>
    <t>x</t>
  </si>
  <si>
    <t>x</t>
  </si>
  <si>
    <t>HP_0002063</t>
  </si>
  <si>
    <t>x</t>
  </si>
  <si>
    <t>rigidity</t>
  </si>
  <si>
    <t>x</t>
  </si>
  <si>
    <t>MP_0005333</t>
  </si>
  <si>
    <t>reduced heart rate</t>
  </si>
  <si>
    <t>HP_0010535</t>
  </si>
  <si>
    <t>x</t>
  </si>
  <si>
    <t>x</t>
  </si>
  <si>
    <t>familial predisposition</t>
  </si>
  <si>
    <t>x</t>
  </si>
  <si>
    <t>x</t>
  </si>
  <si>
    <t>HP_0011838</t>
  </si>
  <si>
    <t>x</t>
  </si>
  <si>
    <t>x</t>
  </si>
  <si>
    <t>Sclerodactyly</t>
  </si>
  <si>
    <t>x</t>
  </si>
  <si>
    <t>x</t>
  </si>
  <si>
    <t>x</t>
  </si>
  <si>
    <t>MP_0005338</t>
  </si>
  <si>
    <t>x</t>
  </si>
  <si>
    <t>atherosclerotic lesions</t>
  </si>
  <si>
    <t>x</t>
  </si>
  <si>
    <t>x</t>
  </si>
  <si>
    <t>x</t>
  </si>
  <si>
    <t>x</t>
  </si>
  <si>
    <t>HP_0004322</t>
  </si>
  <si>
    <t>x</t>
  </si>
  <si>
    <t>HP_0010280</t>
  </si>
  <si>
    <t>x</t>
  </si>
  <si>
    <t>short stature</t>
  </si>
  <si>
    <t>x</t>
  </si>
  <si>
    <t>fasciitis</t>
  </si>
  <si>
    <t>x</t>
  </si>
  <si>
    <t>MP_0005369</t>
  </si>
  <si>
    <t>x</t>
  </si>
  <si>
    <t>muscle phenotype</t>
  </si>
  <si>
    <t>x</t>
  </si>
  <si>
    <t>x</t>
  </si>
  <si>
    <t>x</t>
  </si>
  <si>
    <t>x</t>
  </si>
  <si>
    <t>x</t>
  </si>
  <si>
    <t>x</t>
  </si>
  <si>
    <t>HP_0011413</t>
  </si>
  <si>
    <t>x</t>
  </si>
  <si>
    <t>shoulder dystocia</t>
  </si>
  <si>
    <t>x</t>
  </si>
  <si>
    <t>HP_0001297</t>
  </si>
  <si>
    <t>fasting hyperinsulinemia</t>
  </si>
  <si>
    <t>x</t>
  </si>
  <si>
    <t>MP_0005375</t>
  </si>
  <si>
    <t>x</t>
  </si>
  <si>
    <t>adipose tissue phenotype</t>
  </si>
  <si>
    <t>x</t>
  </si>
  <si>
    <t>MP_0001265</t>
  </si>
  <si>
    <t>x</t>
  </si>
  <si>
    <t>x</t>
  </si>
  <si>
    <t>x</t>
  </si>
  <si>
    <t>small body size</t>
  </si>
  <si>
    <t>x</t>
  </si>
  <si>
    <t>x</t>
  </si>
  <si>
    <t>x</t>
  </si>
  <si>
    <t>x</t>
  </si>
  <si>
    <t>HP_0000252</t>
  </si>
  <si>
    <t>HP_0002401</t>
  </si>
  <si>
    <t>MP_0005384</t>
  </si>
  <si>
    <t>Fatigue</t>
  </si>
  <si>
    <t>x</t>
  </si>
  <si>
    <t>small head circumference</t>
  </si>
  <si>
    <t>cell phenotype</t>
  </si>
  <si>
    <t>x</t>
  </si>
  <si>
    <t>x</t>
  </si>
  <si>
    <t>x</t>
  </si>
  <si>
    <t>x</t>
  </si>
  <si>
    <t>x</t>
  </si>
  <si>
    <t>x</t>
  </si>
  <si>
    <t>x</t>
  </si>
  <si>
    <t>x</t>
  </si>
  <si>
    <t>x</t>
  </si>
  <si>
    <t>x</t>
  </si>
  <si>
    <t>HP_0001009</t>
  </si>
  <si>
    <t>x</t>
  </si>
  <si>
    <t>telangiectasia</t>
  </si>
  <si>
    <t>x</t>
  </si>
  <si>
    <t>HP_0002138</t>
  </si>
  <si>
    <t>fibrosarcoma</t>
  </si>
  <si>
    <t>MP_0005405</t>
  </si>
  <si>
    <t>axonal degeneration</t>
  </si>
  <si>
    <t>x</t>
  </si>
  <si>
    <t>x</t>
  </si>
  <si>
    <t>x</t>
  </si>
  <si>
    <t>HP_0100522</t>
  </si>
  <si>
    <t>x</t>
  </si>
  <si>
    <t>x</t>
  </si>
  <si>
    <t>thymoma</t>
  </si>
  <si>
    <t>x</t>
  </si>
  <si>
    <t>x</t>
  </si>
  <si>
    <t>x</t>
  </si>
  <si>
    <t>HP_0001645</t>
  </si>
  <si>
    <t>MP_0005456</t>
  </si>
  <si>
    <t>fibrosis</t>
  </si>
  <si>
    <t>HP_0002890</t>
  </si>
  <si>
    <t>weight gain</t>
  </si>
  <si>
    <t>x</t>
  </si>
  <si>
    <t>x</t>
  </si>
  <si>
    <t>thyroid carcinoma</t>
  </si>
  <si>
    <t>x</t>
  </si>
  <si>
    <t>HP_0002865</t>
  </si>
  <si>
    <t>x</t>
  </si>
  <si>
    <t>x</t>
  </si>
  <si>
    <t>x</t>
  </si>
  <si>
    <t>x</t>
  </si>
  <si>
    <t>x</t>
  </si>
  <si>
    <t>MP_0005491</t>
  </si>
  <si>
    <t>pancreatic islet hyperplasia</t>
  </si>
  <si>
    <t>x</t>
  </si>
  <si>
    <t>HP_0000820</t>
  </si>
  <si>
    <t>x</t>
  </si>
  <si>
    <t>thyroid disease</t>
  </si>
  <si>
    <t>MP_0005048</t>
  </si>
  <si>
    <t>x</t>
  </si>
  <si>
    <t>focal glomerulosclerosis</t>
  </si>
  <si>
    <t>x</t>
  </si>
  <si>
    <t>x</t>
  </si>
  <si>
    <t>MP_0005528</t>
  </si>
  <si>
    <t>HP_0000360</t>
  </si>
  <si>
    <t>x</t>
  </si>
  <si>
    <t>decreased GFR</t>
  </si>
  <si>
    <t>x</t>
  </si>
  <si>
    <t>tinnitus</t>
  </si>
  <si>
    <t>x</t>
  </si>
  <si>
    <t>x</t>
  </si>
  <si>
    <t>x</t>
  </si>
  <si>
    <t>x</t>
  </si>
  <si>
    <t>x</t>
  </si>
  <si>
    <t>x</t>
  </si>
  <si>
    <t>HP_0010775</t>
  </si>
  <si>
    <t>x</t>
  </si>
  <si>
    <t>vascular rings</t>
  </si>
  <si>
    <t>x</t>
  </si>
  <si>
    <t>HP_0007917</t>
  </si>
  <si>
    <t>MP_0005558</t>
  </si>
  <si>
    <t>Focal segmental glomerulosclerosis</t>
  </si>
  <si>
    <t>decreased creatinine clearance</t>
  </si>
  <si>
    <t>x</t>
  </si>
  <si>
    <t>x</t>
  </si>
  <si>
    <t>x</t>
  </si>
  <si>
    <t>HP_0002119</t>
  </si>
  <si>
    <t>x</t>
  </si>
  <si>
    <t>x</t>
  </si>
  <si>
    <t>ventricular dilatation</t>
  </si>
  <si>
    <t>x</t>
  </si>
  <si>
    <t>x</t>
  </si>
  <si>
    <t>x</t>
  </si>
  <si>
    <t>x</t>
  </si>
  <si>
    <t>x</t>
  </si>
  <si>
    <t>HP_0002326</t>
  </si>
  <si>
    <t>foot deformities</t>
  </si>
  <si>
    <t>MP_0005559</t>
  </si>
  <si>
    <t>HP_0004756</t>
  </si>
  <si>
    <t>increased glucose levels</t>
  </si>
  <si>
    <t>ventricular tachycardia</t>
  </si>
  <si>
    <t>x</t>
  </si>
  <si>
    <t>x</t>
  </si>
  <si>
    <t>x</t>
  </si>
  <si>
    <t>x</t>
  </si>
  <si>
    <t>x</t>
  </si>
  <si>
    <t>HP_0006562</t>
  </si>
  <si>
    <t>x</t>
  </si>
  <si>
    <t>viral hepatitis</t>
  </si>
  <si>
    <t>x</t>
  </si>
  <si>
    <t>HP_0005576</t>
  </si>
  <si>
    <t>x</t>
  </si>
  <si>
    <t>forgetfulness</t>
  </si>
  <si>
    <t>x</t>
  </si>
  <si>
    <t>x</t>
  </si>
  <si>
    <t>MP_0005601</t>
  </si>
  <si>
    <t>HP_0002500</t>
  </si>
  <si>
    <t>x</t>
  </si>
  <si>
    <t>white matter abnormalities</t>
  </si>
  <si>
    <t>increased angiogenesis</t>
  </si>
  <si>
    <t>x</t>
  </si>
  <si>
    <t>x</t>
  </si>
  <si>
    <t>x</t>
  </si>
  <si>
    <t>HP_0004934</t>
  </si>
  <si>
    <t>frequent falls</t>
  </si>
  <si>
    <t>x</t>
  </si>
  <si>
    <t>HP_0002044</t>
  </si>
  <si>
    <t>x</t>
  </si>
  <si>
    <t>x</t>
  </si>
  <si>
    <t>Zollinger-Ellison syndrome</t>
  </si>
  <si>
    <t>x</t>
  </si>
  <si>
    <t>x</t>
  </si>
  <si>
    <t>MP_0005638</t>
  </si>
  <si>
    <t>hemochromatosis</t>
  </si>
  <si>
    <t>x</t>
  </si>
  <si>
    <t>MP_0000691</t>
  </si>
  <si>
    <t>MP_0009308</t>
  </si>
  <si>
    <t>fulminant hepatitis</t>
  </si>
  <si>
    <t>x</t>
  </si>
  <si>
    <t>enlarged spleen</t>
  </si>
  <si>
    <t>x</t>
  </si>
  <si>
    <t>x</t>
  </si>
  <si>
    <t>x</t>
  </si>
  <si>
    <t>x</t>
  </si>
  <si>
    <t>x</t>
  </si>
  <si>
    <t>HP_0004787</t>
  </si>
  <si>
    <t>MP_0006042</t>
  </si>
  <si>
    <t>fulminant hepatitis</t>
  </si>
  <si>
    <t>increased apoptosis</t>
  </si>
  <si>
    <t>x</t>
  </si>
  <si>
    <t>MP_0006094</t>
  </si>
  <si>
    <t>x</t>
  </si>
  <si>
    <t>x</t>
  </si>
  <si>
    <t>gait abnormalities</t>
  </si>
  <si>
    <t>x</t>
  </si>
  <si>
    <t>x</t>
  </si>
  <si>
    <t>x</t>
  </si>
  <si>
    <t>HP_0001399</t>
  </si>
  <si>
    <t>x</t>
  </si>
  <si>
    <t>MP_0006087</t>
  </si>
  <si>
    <t>hepatic failure</t>
  </si>
  <si>
    <t>x</t>
  </si>
  <si>
    <t>increased BMI</t>
  </si>
  <si>
    <t>x</t>
  </si>
  <si>
    <t>x</t>
  </si>
  <si>
    <t>x</t>
  </si>
  <si>
    <t>x</t>
  </si>
  <si>
    <t>x</t>
  </si>
  <si>
    <t>MP_0005375</t>
  </si>
  <si>
    <t>x</t>
  </si>
  <si>
    <t>galactorrhoea</t>
  </si>
  <si>
    <t>HP_0000135</t>
  </si>
  <si>
    <t>MP_0006094</t>
  </si>
  <si>
    <t>Hypogonadism</t>
  </si>
  <si>
    <t>adipocyte hypertrophy</t>
  </si>
  <si>
    <t>x</t>
  </si>
  <si>
    <t>HP_0000044</t>
  </si>
  <si>
    <t>x</t>
  </si>
  <si>
    <t>x</t>
  </si>
  <si>
    <t>x</t>
  </si>
  <si>
    <t>x</t>
  </si>
  <si>
    <t>x</t>
  </si>
  <si>
    <t>x</t>
  </si>
  <si>
    <t>MP_0006112</t>
  </si>
  <si>
    <t>MP_0009171</t>
  </si>
  <si>
    <t>angina</t>
  </si>
  <si>
    <t>x</t>
  </si>
  <si>
    <t>x</t>
  </si>
  <si>
    <t>gangrene</t>
  </si>
  <si>
    <t>x</t>
  </si>
  <si>
    <t>HP_0003608</t>
  </si>
  <si>
    <t>x</t>
  </si>
  <si>
    <t>x</t>
  </si>
  <si>
    <t>increased urinary sodium</t>
  </si>
  <si>
    <t>x</t>
  </si>
  <si>
    <t>x</t>
  </si>
  <si>
    <t>x</t>
  </si>
  <si>
    <t>x</t>
  </si>
  <si>
    <t>MP_0006264</t>
  </si>
  <si>
    <t>x</t>
  </si>
  <si>
    <t>reduced systolic blood pressure</t>
  </si>
  <si>
    <t>x</t>
  </si>
  <si>
    <t>x</t>
  </si>
  <si>
    <t>x</t>
  </si>
  <si>
    <t>HP_0000789</t>
  </si>
  <si>
    <t>x</t>
  </si>
  <si>
    <t>infertility</t>
  </si>
  <si>
    <t>MP_0011630</t>
  </si>
  <si>
    <t>x</t>
  </si>
  <si>
    <t>gastritis</t>
  </si>
  <si>
    <t>x</t>
  </si>
  <si>
    <t>MP_0006353</t>
  </si>
  <si>
    <t>increased HbA1c levels</t>
  </si>
  <si>
    <t>x</t>
  </si>
  <si>
    <t>x</t>
  </si>
  <si>
    <t>HP_0004944</t>
  </si>
  <si>
    <t>x</t>
  </si>
  <si>
    <t>x</t>
  </si>
  <si>
    <t>intracranial aneurysm</t>
  </si>
  <si>
    <t>x</t>
  </si>
  <si>
    <t>x</t>
  </si>
  <si>
    <t>x</t>
  </si>
  <si>
    <t>HP_0003546</t>
  </si>
  <si>
    <t>x</t>
  </si>
  <si>
    <t>gastroparesis</t>
  </si>
  <si>
    <t>MP_0008033</t>
  </si>
  <si>
    <t>HP_0001974</t>
  </si>
  <si>
    <t>decreased lipolysis</t>
  </si>
  <si>
    <t>x</t>
  </si>
  <si>
    <t>x</t>
  </si>
  <si>
    <t>x</t>
  </si>
  <si>
    <t>leukocytosis</t>
  </si>
  <si>
    <t>x</t>
  </si>
  <si>
    <t>x</t>
  </si>
  <si>
    <t>x</t>
  </si>
  <si>
    <t>x</t>
  </si>
  <si>
    <t>x</t>
  </si>
  <si>
    <t>MP_0008034</t>
  </si>
  <si>
    <t>HP_0001882</t>
  </si>
  <si>
    <t>enhanced lipolysis</t>
  </si>
  <si>
    <t>HP_0001472</t>
  </si>
  <si>
    <t>x</t>
  </si>
  <si>
    <t>x</t>
  </si>
  <si>
    <t>GBM thickening</t>
  </si>
  <si>
    <t>leukopenia</t>
  </si>
  <si>
    <t>x</t>
  </si>
  <si>
    <t>x</t>
  </si>
  <si>
    <t>x</t>
  </si>
  <si>
    <t>x</t>
  </si>
  <si>
    <t>x</t>
  </si>
  <si>
    <t>x</t>
  </si>
  <si>
    <t>x</t>
  </si>
  <si>
    <t>MP_0008705</t>
  </si>
  <si>
    <t>HP_0000858</t>
  </si>
  <si>
    <t>increased IL-6 secretion</t>
  </si>
  <si>
    <t>x</t>
  </si>
  <si>
    <t>x</t>
  </si>
  <si>
    <t>Menstrual irregularity</t>
  </si>
  <si>
    <t>x</t>
  </si>
  <si>
    <t>x</t>
  </si>
  <si>
    <t>x</t>
  </si>
  <si>
    <t>HP_0008283</t>
  </si>
  <si>
    <t>x</t>
  </si>
  <si>
    <t>genomic imprinting</t>
  </si>
  <si>
    <t>x</t>
  </si>
  <si>
    <t>MP_0008770</t>
  </si>
  <si>
    <t>x</t>
  </si>
  <si>
    <t>decreased survival rate</t>
  </si>
  <si>
    <t>HP_0001685</t>
  </si>
  <si>
    <t>x</t>
  </si>
  <si>
    <t>x</t>
  </si>
  <si>
    <t>x</t>
  </si>
  <si>
    <t>myocardial fibrosis</t>
  </si>
  <si>
    <t>x</t>
  </si>
  <si>
    <t>x</t>
  </si>
  <si>
    <t>x</t>
  </si>
  <si>
    <t>x</t>
  </si>
  <si>
    <t>x</t>
  </si>
  <si>
    <t>x</t>
  </si>
  <si>
    <t>x</t>
  </si>
  <si>
    <t>x</t>
  </si>
  <si>
    <t>MP_0008852</t>
  </si>
  <si>
    <t>MP_0001651</t>
  </si>
  <si>
    <t>x</t>
  </si>
  <si>
    <t>necrosis</t>
  </si>
  <si>
    <t>secondary complication</t>
  </si>
  <si>
    <t>retinal neovascularization</t>
  </si>
  <si>
    <t>x</t>
  </si>
  <si>
    <t>x</t>
  </si>
  <si>
    <t>x</t>
  </si>
  <si>
    <t>x</t>
  </si>
  <si>
    <t>HP_0000752</t>
  </si>
  <si>
    <t>x</t>
  </si>
  <si>
    <t>gestational diabetes</t>
  </si>
  <si>
    <t>MP_0009113</t>
  </si>
  <si>
    <t>increased pancreatic beta-cell mass</t>
  </si>
  <si>
    <t>x</t>
  </si>
  <si>
    <t>HP_0000876</t>
  </si>
  <si>
    <t>x</t>
  </si>
  <si>
    <t>x</t>
  </si>
  <si>
    <t>x</t>
  </si>
  <si>
    <t>oligomenorrhea</t>
  </si>
  <si>
    <t>x</t>
  </si>
  <si>
    <t>MP_0009114</t>
  </si>
  <si>
    <t>MP_0002318</t>
  </si>
  <si>
    <t>reduced pancreatic beta cell mass</t>
  </si>
  <si>
    <t>x</t>
  </si>
  <si>
    <t>glomerular sclerosis</t>
  </si>
  <si>
    <t>x</t>
  </si>
  <si>
    <t>HP_0000648</t>
  </si>
  <si>
    <t>x</t>
  </si>
  <si>
    <t>optic atrophy</t>
  </si>
  <si>
    <t>x</t>
  </si>
  <si>
    <t>x</t>
  </si>
  <si>
    <t>x</t>
  </si>
  <si>
    <t>x</t>
  </si>
  <si>
    <t>x</t>
  </si>
  <si>
    <t>MP_0009171</t>
  </si>
  <si>
    <t>x</t>
  </si>
  <si>
    <t>enlarged islet cell</t>
  </si>
  <si>
    <t>x</t>
  </si>
  <si>
    <t>HP_0002754</t>
  </si>
  <si>
    <t>osteomyelitis</t>
  </si>
  <si>
    <t>MP_0011612</t>
  </si>
  <si>
    <t>x</t>
  </si>
  <si>
    <t>glomerulonephritis</t>
  </si>
  <si>
    <t>x</t>
  </si>
  <si>
    <t>MP_0009308</t>
  </si>
  <si>
    <t>x</t>
  </si>
  <si>
    <t>adenocarcinomas</t>
  </si>
  <si>
    <t>x</t>
  </si>
  <si>
    <t>x</t>
  </si>
  <si>
    <t>HP_0010885</t>
  </si>
  <si>
    <t>x</t>
  </si>
  <si>
    <t>x</t>
  </si>
  <si>
    <t>x</t>
  </si>
  <si>
    <t>osteonecrosis</t>
  </si>
  <si>
    <t>x</t>
  </si>
  <si>
    <t>x</t>
  </si>
  <si>
    <t>HP_0003074</t>
  </si>
  <si>
    <t>MP_0009586</t>
  </si>
  <si>
    <t>increased platelet aggregation</t>
  </si>
  <si>
    <t>glomerulopathy</t>
  </si>
  <si>
    <t>x</t>
  </si>
  <si>
    <t>HP_0001409</t>
  </si>
  <si>
    <t>x</t>
  </si>
  <si>
    <t>x</t>
  </si>
  <si>
    <t>x</t>
  </si>
  <si>
    <t>x</t>
  </si>
  <si>
    <t>portal hypertension</t>
  </si>
  <si>
    <t>x</t>
  </si>
  <si>
    <t>x</t>
  </si>
  <si>
    <t>x</t>
  </si>
  <si>
    <t>MP_0009644</t>
  </si>
  <si>
    <t>uremia</t>
  </si>
  <si>
    <t>HP_0000825</t>
  </si>
  <si>
    <t>MP_0002647</t>
  </si>
  <si>
    <t>glomerulosclerosis</t>
  </si>
  <si>
    <t>x</t>
  </si>
  <si>
    <t>x</t>
  </si>
  <si>
    <t>reduced intestinal cholesterol absorption</t>
  </si>
  <si>
    <t>x</t>
  </si>
  <si>
    <t>x</t>
  </si>
  <si>
    <t>x</t>
  </si>
  <si>
    <t>x</t>
  </si>
  <si>
    <t>x</t>
  </si>
  <si>
    <t>x</t>
  </si>
  <si>
    <t>x</t>
  </si>
  <si>
    <t>x</t>
  </si>
  <si>
    <t>MP_0009549</t>
  </si>
  <si>
    <t>MP_0009673</t>
  </si>
  <si>
    <t>reduced platelet aggregation</t>
  </si>
  <si>
    <t>increased birthweight</t>
  </si>
  <si>
    <t>x</t>
  </si>
  <si>
    <t>x</t>
  </si>
  <si>
    <t>HP_0000842</t>
  </si>
  <si>
    <t>x</t>
  </si>
  <si>
    <t>x</t>
  </si>
  <si>
    <t>glossitis</t>
  </si>
  <si>
    <t>x</t>
  </si>
  <si>
    <t>x</t>
  </si>
  <si>
    <t>x</t>
  </si>
  <si>
    <t>HP_0100753</t>
  </si>
  <si>
    <t>x</t>
  </si>
  <si>
    <t>schizophrenia</t>
  </si>
  <si>
    <t>x</t>
  </si>
  <si>
    <t>MP_0009674</t>
  </si>
  <si>
    <t>reduced birthweight</t>
  </si>
  <si>
    <t>x</t>
  </si>
  <si>
    <t>x</t>
  </si>
  <si>
    <t>x</t>
  </si>
  <si>
    <t>MP_0002079</t>
  </si>
  <si>
    <t>x</t>
  </si>
  <si>
    <t>glucose homeostasis traits</t>
  </si>
  <si>
    <t>x</t>
  </si>
  <si>
    <t>MP_0001924</t>
  </si>
  <si>
    <t>x</t>
  </si>
  <si>
    <t>x</t>
  </si>
  <si>
    <t>x</t>
  </si>
  <si>
    <t>x</t>
  </si>
  <si>
    <t>sterile</t>
  </si>
  <si>
    <t>x</t>
  </si>
  <si>
    <t>x</t>
  </si>
  <si>
    <t>MP_0009732</t>
  </si>
  <si>
    <t>ventricular premature contractions</t>
  </si>
  <si>
    <t>x</t>
  </si>
  <si>
    <t>x</t>
  </si>
  <si>
    <t>x</t>
  </si>
  <si>
    <t>x</t>
  </si>
  <si>
    <t>x</t>
  </si>
  <si>
    <t>x</t>
  </si>
  <si>
    <t>HP_0010992</t>
  </si>
  <si>
    <t>x</t>
  </si>
  <si>
    <t>HP_0002591</t>
  </si>
  <si>
    <t>stress urinary incontinence</t>
  </si>
  <si>
    <t>glucose intolerance</t>
  </si>
  <si>
    <t>MP_0009854</t>
  </si>
  <si>
    <t>x</t>
  </si>
  <si>
    <t>x</t>
  </si>
  <si>
    <t>delayed gastric emptying</t>
  </si>
  <si>
    <t>x</t>
  </si>
  <si>
    <t>x</t>
  </si>
  <si>
    <t>x</t>
  </si>
  <si>
    <t>x</t>
  </si>
  <si>
    <t>x</t>
  </si>
  <si>
    <t>x</t>
  </si>
  <si>
    <t>x</t>
  </si>
  <si>
    <t>x</t>
  </si>
  <si>
    <t>HP_0000975</t>
  </si>
  <si>
    <t>x</t>
  </si>
  <si>
    <t>sweating</t>
  </si>
  <si>
    <t>x</t>
  </si>
  <si>
    <t>MP_0010024</t>
  </si>
  <si>
    <t>increased adiposity</t>
  </si>
  <si>
    <t>x</t>
  </si>
  <si>
    <t>HP_0002883</t>
  </si>
  <si>
    <t>x</t>
  </si>
  <si>
    <t>glycosuria</t>
  </si>
  <si>
    <t>x</t>
  </si>
  <si>
    <t>x</t>
  </si>
  <si>
    <t>x</t>
  </si>
  <si>
    <t>HP_0000029</t>
  </si>
  <si>
    <t>x</t>
  </si>
  <si>
    <t>x</t>
  </si>
  <si>
    <t>x</t>
  </si>
  <si>
    <t>x</t>
  </si>
  <si>
    <t>testicular atrophy</t>
  </si>
  <si>
    <t>x</t>
  </si>
  <si>
    <t>x</t>
  </si>
  <si>
    <t>x</t>
  </si>
  <si>
    <t>MP_0010124</t>
  </si>
  <si>
    <t>decreased bone mineral content</t>
  </si>
  <si>
    <t>x</t>
  </si>
  <si>
    <t>HP_0004860</t>
  </si>
  <si>
    <t>x</t>
  </si>
  <si>
    <t>MP_0001402</t>
  </si>
  <si>
    <t>x</t>
  </si>
  <si>
    <t>thiamine-responsive megaloblastic anemia</t>
  </si>
  <si>
    <t>x</t>
  </si>
  <si>
    <t>gout</t>
  </si>
  <si>
    <t>x</t>
  </si>
  <si>
    <t>x</t>
  </si>
  <si>
    <t>x</t>
  </si>
  <si>
    <t>x</t>
  </si>
  <si>
    <t>MP_0010508</t>
  </si>
  <si>
    <t>x</t>
  </si>
  <si>
    <t>Abnormal ECG</t>
  </si>
  <si>
    <t>HP_0001873</t>
  </si>
  <si>
    <t>x</t>
  </si>
  <si>
    <t>thrombocytopenia</t>
  </si>
  <si>
    <t>x</t>
  </si>
  <si>
    <t>x</t>
  </si>
  <si>
    <t>x</t>
  </si>
  <si>
    <t>x</t>
  </si>
  <si>
    <t>HP_0001943</t>
  </si>
  <si>
    <t>growth retardation</t>
  </si>
  <si>
    <t>MP_0010522</t>
  </si>
  <si>
    <t>aortic calcification</t>
  </si>
  <si>
    <t>x</t>
  </si>
  <si>
    <t>HP_0001337</t>
  </si>
  <si>
    <t>x</t>
  </si>
  <si>
    <t>x</t>
  </si>
  <si>
    <t>tremors</t>
  </si>
  <si>
    <t>x</t>
  </si>
  <si>
    <t>x</t>
  </si>
  <si>
    <t>x</t>
  </si>
  <si>
    <t>x</t>
  </si>
  <si>
    <t>x</t>
  </si>
  <si>
    <t>x</t>
  </si>
  <si>
    <t>MP_0010951</t>
  </si>
  <si>
    <t>HP_0004308</t>
  </si>
  <si>
    <t>HP_0001988</t>
  </si>
  <si>
    <t>abnormal lipid oxidation</t>
  </si>
  <si>
    <t>x</t>
  </si>
  <si>
    <t>headache</t>
  </si>
  <si>
    <t>x</t>
  </si>
  <si>
    <t>ventricular arrhythmia</t>
  </si>
  <si>
    <t>x</t>
  </si>
  <si>
    <t>x</t>
  </si>
  <si>
    <t>is parent; child is HP_0001663</t>
  </si>
  <si>
    <t>x</t>
  </si>
  <si>
    <t>x</t>
  </si>
  <si>
    <t>x</t>
  </si>
  <si>
    <t>x</t>
  </si>
  <si>
    <t>x</t>
  </si>
  <si>
    <t>x</t>
  </si>
  <si>
    <t>HP_0001663</t>
  </si>
  <si>
    <t>x</t>
  </si>
  <si>
    <t>ventricular fibrillation</t>
  </si>
  <si>
    <t>MP_0002727</t>
  </si>
  <si>
    <t>MP_0010998</t>
  </si>
  <si>
    <t>heart failure</t>
  </si>
  <si>
    <t>x</t>
  </si>
  <si>
    <t>x</t>
  </si>
  <si>
    <t>PAP</t>
  </si>
  <si>
    <t>x</t>
  </si>
  <si>
    <t>x</t>
  </si>
  <si>
    <t>x</t>
  </si>
  <si>
    <t>x</t>
  </si>
  <si>
    <t>x</t>
  </si>
  <si>
    <t>x</t>
  </si>
  <si>
    <t>MP_0005150</t>
  </si>
  <si>
    <t>x</t>
  </si>
  <si>
    <t>x</t>
  </si>
  <si>
    <t>wasting</t>
  </si>
  <si>
    <t>x</t>
  </si>
  <si>
    <t>x</t>
  </si>
  <si>
    <t>MP_0011353</t>
  </si>
  <si>
    <t>HP_0011106</t>
  </si>
  <si>
    <t>mesangial matrix expansion</t>
  </si>
  <si>
    <t>hematoma</t>
  </si>
  <si>
    <t>x</t>
  </si>
  <si>
    <t>x</t>
  </si>
  <si>
    <t>x</t>
  </si>
  <si>
    <t>x</t>
  </si>
  <si>
    <t>x</t>
  </si>
  <si>
    <t>x</t>
  </si>
  <si>
    <t>x</t>
  </si>
  <si>
    <t>HP_0000217</t>
  </si>
  <si>
    <t>x</t>
  </si>
  <si>
    <t>x</t>
  </si>
  <si>
    <t>xerostomia</t>
  </si>
  <si>
    <t>x</t>
  </si>
  <si>
    <t>x</t>
  </si>
  <si>
    <t>MP_0011377</t>
  </si>
  <si>
    <t>renal glomerular fibrosis</t>
  </si>
  <si>
    <t>x</t>
  </si>
  <si>
    <t>x</t>
  </si>
  <si>
    <t>x</t>
  </si>
  <si>
    <t>MP_0001559</t>
  </si>
  <si>
    <t>x</t>
  </si>
  <si>
    <t>hematuria</t>
  </si>
  <si>
    <t>x</t>
  </si>
  <si>
    <t>x</t>
  </si>
  <si>
    <t>x</t>
  </si>
  <si>
    <t>MP_0001676</t>
  </si>
  <si>
    <t>x</t>
  </si>
  <si>
    <t>x</t>
  </si>
  <si>
    <t>x</t>
  </si>
  <si>
    <t>abnormal AER</t>
  </si>
  <si>
    <t>MP_0011403</t>
  </si>
  <si>
    <t>x</t>
  </si>
  <si>
    <t>pyelonephritis</t>
  </si>
  <si>
    <t>x</t>
  </si>
  <si>
    <t>x</t>
  </si>
  <si>
    <t>x</t>
  </si>
  <si>
    <t>MP_0004889</t>
  </si>
  <si>
    <t>x</t>
  </si>
  <si>
    <t>hemiplegia</t>
  </si>
  <si>
    <t>MP_0002555</t>
  </si>
  <si>
    <t>x</t>
  </si>
  <si>
    <t>addiction</t>
  </si>
  <si>
    <t>x</t>
  </si>
  <si>
    <t>x</t>
  </si>
  <si>
    <t>MP_0011409</t>
  </si>
  <si>
    <t>GBM thickening</t>
  </si>
  <si>
    <t>x</t>
  </si>
  <si>
    <t>x</t>
  </si>
  <si>
    <t>x</t>
  </si>
  <si>
    <t>x</t>
  </si>
  <si>
    <t>HP_0008887</t>
  </si>
  <si>
    <t>x</t>
  </si>
  <si>
    <t>x</t>
  </si>
  <si>
    <t>adipose tissue loss</t>
  </si>
  <si>
    <t>MP_0011430</t>
  </si>
  <si>
    <t>mesangiolysis</t>
  </si>
  <si>
    <t>x</t>
  </si>
  <si>
    <t>x</t>
  </si>
  <si>
    <t>x</t>
  </si>
  <si>
    <t>MP_0002710</t>
  </si>
  <si>
    <t>x</t>
  </si>
  <si>
    <t>hemochromatosis</t>
  </si>
  <si>
    <t>MP_0001189</t>
  </si>
  <si>
    <t>x</t>
  </si>
  <si>
    <t>albino</t>
  </si>
  <si>
    <t>x</t>
  </si>
  <si>
    <t>MP_0011535</t>
  </si>
  <si>
    <t>pollakiuria</t>
  </si>
  <si>
    <t>x</t>
  </si>
  <si>
    <t>x</t>
  </si>
  <si>
    <t>x</t>
  </si>
  <si>
    <t>x</t>
  </si>
  <si>
    <t>x</t>
  </si>
  <si>
    <t>x</t>
  </si>
  <si>
    <t>x</t>
  </si>
  <si>
    <t>MP_0003177</t>
  </si>
  <si>
    <t>MP_0005559</t>
  </si>
  <si>
    <t>hemolysis</t>
  </si>
  <si>
    <t>allodynia</t>
  </si>
  <si>
    <t>MP_0011590</t>
  </si>
  <si>
    <t>increased HSL</t>
  </si>
  <si>
    <t>x</t>
  </si>
  <si>
    <t>x</t>
  </si>
  <si>
    <t>x</t>
  </si>
  <si>
    <t>x</t>
  </si>
  <si>
    <t>x</t>
  </si>
  <si>
    <t>HP_0001596</t>
  </si>
  <si>
    <t>x</t>
  </si>
  <si>
    <t>MP_0011606</t>
  </si>
  <si>
    <t>alopecia</t>
  </si>
  <si>
    <t>decreased glucokinase activity</t>
  </si>
  <si>
    <t>x</t>
  </si>
  <si>
    <t>x</t>
  </si>
  <si>
    <t>x</t>
  </si>
  <si>
    <t>MP_0003058</t>
  </si>
  <si>
    <t>hepatic failure</t>
  </si>
  <si>
    <t>x</t>
  </si>
  <si>
    <t>MP_0011612</t>
  </si>
  <si>
    <t>HP_0001903</t>
  </si>
  <si>
    <t>x</t>
  </si>
  <si>
    <t>hyperghrelinemia</t>
  </si>
  <si>
    <t>x</t>
  </si>
  <si>
    <t>anemia</t>
  </si>
  <si>
    <t>x</t>
  </si>
  <si>
    <t>x</t>
  </si>
  <si>
    <t>x</t>
  </si>
  <si>
    <t>x</t>
  </si>
  <si>
    <t>MP_0011632</t>
  </si>
  <si>
    <t>MP_0005289</t>
  </si>
  <si>
    <t>swollen mitochondria</t>
  </si>
  <si>
    <t>x</t>
  </si>
  <si>
    <t>MP_0008869</t>
  </si>
  <si>
    <t>x</t>
  </si>
  <si>
    <t>hepatic fibrosis</t>
  </si>
  <si>
    <t>x</t>
  </si>
  <si>
    <t>anovulation</t>
  </si>
  <si>
    <t>x</t>
  </si>
  <si>
    <t>x</t>
  </si>
  <si>
    <t>x</t>
  </si>
  <si>
    <t>x</t>
  </si>
  <si>
    <t>x</t>
  </si>
  <si>
    <t>HP_0040049 new term</t>
  </si>
  <si>
    <t>MP_0006134</t>
  </si>
  <si>
    <t>macular edema</t>
  </si>
  <si>
    <t>artery occlusion</t>
  </si>
  <si>
    <t>x</t>
  </si>
  <si>
    <t>MP_0009113</t>
  </si>
  <si>
    <t>x</t>
  </si>
  <si>
    <t>hepatic inflammation</t>
  </si>
  <si>
    <t>x</t>
  </si>
  <si>
    <t>x</t>
  </si>
  <si>
    <t>x</t>
  </si>
  <si>
    <t>x</t>
  </si>
  <si>
    <t>x</t>
  </si>
  <si>
    <t>x</t>
  </si>
  <si>
    <t>New term</t>
  </si>
  <si>
    <t>HP_0001369</t>
  </si>
  <si>
    <t>hyperosmolarity</t>
  </si>
  <si>
    <t>arthritis</t>
  </si>
  <si>
    <t>x</t>
  </si>
  <si>
    <t>HP_0002758</t>
  </si>
  <si>
    <t>x</t>
  </si>
  <si>
    <t>x</t>
  </si>
  <si>
    <t>HP_0100651</t>
  </si>
  <si>
    <t>hepatic necrosis</t>
  </si>
  <si>
    <t>x</t>
  </si>
  <si>
    <t>x</t>
  </si>
  <si>
    <t>HP_0002099</t>
  </si>
  <si>
    <t>x</t>
  </si>
  <si>
    <t>Asthma</t>
  </si>
  <si>
    <t>increased risk</t>
  </si>
  <si>
    <t>x</t>
  </si>
  <si>
    <t>HP_0001251</t>
  </si>
  <si>
    <t>MP_0002056</t>
  </si>
  <si>
    <t>hepatic steatosis</t>
  </si>
  <si>
    <t>ataxia</t>
  </si>
  <si>
    <t>x</t>
  </si>
  <si>
    <t>x</t>
  </si>
  <si>
    <t>x</t>
  </si>
  <si>
    <t>HP_0001904</t>
  </si>
  <si>
    <t>autoimmune neutropenia</t>
  </si>
  <si>
    <t>MP_0004031</t>
  </si>
  <si>
    <t>hepatitis</t>
  </si>
  <si>
    <t>x</t>
  </si>
  <si>
    <t>x</t>
  </si>
  <si>
    <t>x</t>
  </si>
  <si>
    <t>MP_0001844</t>
  </si>
  <si>
    <t>autoimmune response</t>
  </si>
  <si>
    <t>HP_0001942</t>
  </si>
  <si>
    <t>hepatomegaly</t>
  </si>
  <si>
    <t>x</t>
  </si>
  <si>
    <t>HP_0002960</t>
  </si>
  <si>
    <t>x</t>
  </si>
  <si>
    <t>autoimmunity</t>
  </si>
  <si>
    <t>etiology</t>
  </si>
  <si>
    <t>HP_0001904</t>
  </si>
  <si>
    <t>x</t>
  </si>
  <si>
    <t>HP_0005978</t>
  </si>
  <si>
    <t>MP_0006093</t>
  </si>
  <si>
    <t>high blood pressure</t>
  </si>
  <si>
    <t>x</t>
  </si>
  <si>
    <t>x</t>
  </si>
  <si>
    <t>AVM</t>
  </si>
  <si>
    <t>x</t>
  </si>
  <si>
    <t>x</t>
  </si>
  <si>
    <t>x</t>
  </si>
  <si>
    <t>x</t>
  </si>
  <si>
    <t>HP_0008711</t>
  </si>
  <si>
    <t>benign prostatic hyperplasia</t>
  </si>
  <si>
    <t>MP_0005491</t>
  </si>
  <si>
    <t>High serum cholesterol levels</t>
  </si>
  <si>
    <t>x</t>
  </si>
  <si>
    <t>x</t>
  </si>
  <si>
    <t>x</t>
  </si>
  <si>
    <t>x</t>
  </si>
  <si>
    <t>x</t>
  </si>
  <si>
    <t>MP_0001914</t>
  </si>
  <si>
    <t>x</t>
  </si>
  <si>
    <t>bleeding</t>
  </si>
  <si>
    <t>HP_0001959</t>
  </si>
  <si>
    <t>hirsutism</t>
  </si>
  <si>
    <t>x</t>
  </si>
  <si>
    <t>MP_0001208</t>
  </si>
  <si>
    <t>x</t>
  </si>
  <si>
    <t>blister</t>
  </si>
  <si>
    <t>x</t>
  </si>
  <si>
    <t>MP_0001262</t>
  </si>
  <si>
    <t>MP_0009247</t>
  </si>
  <si>
    <t>hyperactivity</t>
  </si>
  <si>
    <t>x</t>
  </si>
  <si>
    <t>x</t>
  </si>
  <si>
    <t>bloating</t>
  </si>
  <si>
    <t>x</t>
  </si>
  <si>
    <t>x</t>
  </si>
  <si>
    <t>HP_0002110</t>
  </si>
  <si>
    <t>MP_0008489</t>
  </si>
  <si>
    <t>bronchiectasis</t>
  </si>
  <si>
    <t>hypercapnia</t>
  </si>
  <si>
    <t>x</t>
  </si>
  <si>
    <t>x</t>
  </si>
  <si>
    <t>x</t>
  </si>
  <si>
    <t>x</t>
  </si>
  <si>
    <t>HP_0100739</t>
  </si>
  <si>
    <t>bulimia</t>
  </si>
  <si>
    <t>HP_0001824</t>
  </si>
  <si>
    <t>hypercholesterolemia</t>
  </si>
  <si>
    <t>x</t>
  </si>
  <si>
    <t>x</t>
  </si>
  <si>
    <t>x</t>
  </si>
  <si>
    <t>x</t>
  </si>
  <si>
    <t>HP_0100658</t>
  </si>
  <si>
    <t>x</t>
  </si>
  <si>
    <t>cellulitis</t>
  </si>
  <si>
    <t>x</t>
  </si>
  <si>
    <t>HP_0001259</t>
  </si>
  <si>
    <t>hypercoagulability</t>
  </si>
  <si>
    <t>HP_0100825</t>
  </si>
  <si>
    <t>x</t>
  </si>
  <si>
    <t>x</t>
  </si>
  <si>
    <t>cheilitis</t>
  </si>
  <si>
    <t>x</t>
  </si>
  <si>
    <t>x</t>
  </si>
  <si>
    <t>x</t>
  </si>
  <si>
    <t>HP_0005231</t>
  </si>
  <si>
    <t>chronic gastritis</t>
  </si>
  <si>
    <t>HP_0006568</t>
  </si>
  <si>
    <t>hypercortisolism</t>
  </si>
  <si>
    <t>x</t>
  </si>
  <si>
    <t>x</t>
  </si>
  <si>
    <t>x</t>
  </si>
  <si>
    <t>HP_0005558</t>
  </si>
  <si>
    <t>chronic leukemia</t>
  </si>
  <si>
    <t>HP_0011998</t>
  </si>
  <si>
    <t>hyperesthesia</t>
  </si>
  <si>
    <t>x</t>
  </si>
  <si>
    <t>HP_0002019</t>
  </si>
  <si>
    <t>x</t>
  </si>
  <si>
    <t>constipation</t>
  </si>
  <si>
    <t>x</t>
  </si>
  <si>
    <t>x</t>
  </si>
  <si>
    <t>HP_0001371</t>
  </si>
  <si>
    <t>HP_0001622</t>
  </si>
  <si>
    <t>contracture</t>
  </si>
  <si>
    <t>hyperfibrinogenemia</t>
  </si>
  <si>
    <t>x</t>
  </si>
  <si>
    <t>x</t>
  </si>
  <si>
    <t>x</t>
  </si>
  <si>
    <t>x</t>
  </si>
  <si>
    <t>MP_0006086</t>
  </si>
  <si>
    <t>decreased BMI</t>
  </si>
  <si>
    <t>MP_0003961</t>
  </si>
  <si>
    <t>hyperghrelinemia</t>
  </si>
  <si>
    <t>x</t>
  </si>
  <si>
    <t>x</t>
  </si>
  <si>
    <t>x</t>
  </si>
  <si>
    <t>HP_0004325</t>
  </si>
  <si>
    <t>decreased body weight</t>
  </si>
  <si>
    <t>ok</t>
  </si>
  <si>
    <t>HP_0001518</t>
  </si>
  <si>
    <t>HP_0001735</t>
  </si>
  <si>
    <t>hyperglycemia</t>
  </si>
  <si>
    <t>x</t>
  </si>
  <si>
    <t>MP_0000352</t>
  </si>
  <si>
    <t>x</t>
  </si>
  <si>
    <t>decreased cell proliferation</t>
  </si>
  <si>
    <t>x</t>
  </si>
  <si>
    <t>MP_0011704</t>
  </si>
  <si>
    <t>HP_0008887</t>
  </si>
  <si>
    <t>decreased fibroblast proliferation</t>
  </si>
  <si>
    <t>hyperinsulinaemic hypoglycaemia</t>
  </si>
  <si>
    <t>x</t>
  </si>
  <si>
    <t>x</t>
  </si>
  <si>
    <t>x</t>
  </si>
  <si>
    <t>HP_0003758</t>
  </si>
  <si>
    <t>decreased subcutaneous adipose tissue</t>
  </si>
  <si>
    <t>HP_0008887</t>
  </si>
  <si>
    <t>HP_0002960</t>
  </si>
  <si>
    <t>hyperinsulinemia</t>
  </si>
  <si>
    <t>x</t>
  </si>
  <si>
    <t>x</t>
  </si>
  <si>
    <t>x</t>
  </si>
  <si>
    <t>MP_0005318</t>
  </si>
  <si>
    <t>decreased triglyceride levels</t>
  </si>
  <si>
    <t>HP_0011463</t>
  </si>
  <si>
    <t>hyperinsulinism</t>
  </si>
  <si>
    <t>x</t>
  </si>
  <si>
    <t>x</t>
  </si>
  <si>
    <t>HP_0000873</t>
  </si>
  <si>
    <t>x</t>
  </si>
  <si>
    <t>diabetes insipidus</t>
  </si>
  <si>
    <t>HP_0006280</t>
  </si>
  <si>
    <t>MP_0002546</t>
  </si>
  <si>
    <t>hyperkalemia</t>
  </si>
  <si>
    <t>x</t>
  </si>
  <si>
    <t>x</t>
  </si>
  <si>
    <t>dilated pupils</t>
  </si>
  <si>
    <t>x</t>
  </si>
  <si>
    <t>x</t>
  </si>
  <si>
    <t>MP_0002054</t>
  </si>
  <si>
    <t>disease states</t>
  </si>
  <si>
    <t>HP_0001394</t>
  </si>
  <si>
    <t>hyperlipidemia</t>
  </si>
  <si>
    <t>x</t>
  </si>
  <si>
    <t>x</t>
  </si>
  <si>
    <t>x</t>
  </si>
  <si>
    <t>x</t>
  </si>
  <si>
    <t>x</t>
  </si>
  <si>
    <t>x</t>
  </si>
  <si>
    <t>HP_0005521</t>
  </si>
  <si>
    <t>disseminated intravascular coagulation</t>
  </si>
  <si>
    <t>MP_0003059</t>
  </si>
  <si>
    <t>hyperlipoproteinemia</t>
  </si>
  <si>
    <t>x</t>
  </si>
  <si>
    <t>x</t>
  </si>
  <si>
    <t>x</t>
  </si>
  <si>
    <t>x</t>
  </si>
  <si>
    <t>x</t>
  </si>
  <si>
    <t>HP_0002588</t>
  </si>
  <si>
    <t>x</t>
  </si>
  <si>
    <t>duodenal ulcer</t>
  </si>
  <si>
    <t>HP_0002958</t>
  </si>
  <si>
    <t>hyperphagia</t>
  </si>
  <si>
    <t>x</t>
  </si>
  <si>
    <t>x</t>
  </si>
  <si>
    <t>MP_0010412</t>
  </si>
  <si>
    <t>ECD</t>
  </si>
  <si>
    <t>x</t>
  </si>
  <si>
    <t>x</t>
  </si>
  <si>
    <t>MP_0005344</t>
  </si>
  <si>
    <t>HP_0002715</t>
  </si>
  <si>
    <t>hyperprolactinaemia</t>
  </si>
  <si>
    <t>elevated bilirubin levels</t>
  </si>
  <si>
    <t>x</t>
  </si>
  <si>
    <t>x</t>
  </si>
  <si>
    <t>x</t>
  </si>
  <si>
    <t>MP_0001556</t>
  </si>
  <si>
    <t>elevated HDL-cholesterol levels</t>
  </si>
  <si>
    <t>HP_0100710</t>
  </si>
  <si>
    <t>hypertension</t>
  </si>
  <si>
    <t>x</t>
  </si>
  <si>
    <t>x</t>
  </si>
  <si>
    <t>x</t>
  </si>
  <si>
    <t>x</t>
  </si>
  <si>
    <t>x</t>
  </si>
  <si>
    <t>x</t>
  </si>
  <si>
    <t>HP_0000859</t>
  </si>
  <si>
    <t>elevated plasma aldosterone</t>
  </si>
  <si>
    <t>MP_0001264</t>
  </si>
  <si>
    <t>hypertriglyceridemia</t>
  </si>
  <si>
    <t>x</t>
  </si>
  <si>
    <t>x</t>
  </si>
  <si>
    <t>x</t>
  </si>
  <si>
    <t>x</t>
  </si>
  <si>
    <t>MP_0006082</t>
  </si>
  <si>
    <t>x</t>
  </si>
  <si>
    <t>encephalomyelitis</t>
  </si>
  <si>
    <t>x</t>
  </si>
  <si>
    <t>HP_0004324</t>
  </si>
  <si>
    <t>HP_0001298</t>
  </si>
  <si>
    <t>hypertrophic cardiomyopathy</t>
  </si>
  <si>
    <t>encephalopathy</t>
  </si>
  <si>
    <t>x</t>
  </si>
  <si>
    <t>x</t>
  </si>
  <si>
    <t>HP_0006789</t>
  </si>
  <si>
    <t>x</t>
  </si>
  <si>
    <t>x</t>
  </si>
  <si>
    <t>MP_0011630</t>
  </si>
  <si>
    <t>enlarged mitochondria</t>
  </si>
  <si>
    <t>MP_0000318</t>
  </si>
  <si>
    <t>Hyperuricemia</t>
  </si>
  <si>
    <t>x</t>
  </si>
  <si>
    <t>x</t>
  </si>
  <si>
    <t>HP_0003546</t>
  </si>
  <si>
    <t>exercise intolerance</t>
  </si>
  <si>
    <t>MP_0000354</t>
  </si>
  <si>
    <t>hyperuricosuria</t>
  </si>
  <si>
    <t>MP_0003121</t>
  </si>
  <si>
    <t>x</t>
  </si>
  <si>
    <t>genomic imprinting</t>
  </si>
  <si>
    <t>x</t>
  </si>
  <si>
    <t>MP_0001554</t>
  </si>
  <si>
    <t>MP_0008817</t>
  </si>
  <si>
    <t>hyperventilation</t>
  </si>
  <si>
    <t>x</t>
  </si>
  <si>
    <t>hematoma</t>
  </si>
  <si>
    <t>x</t>
  </si>
  <si>
    <t>x</t>
  </si>
  <si>
    <t>x</t>
  </si>
  <si>
    <t>HP_0000790</t>
  </si>
  <si>
    <t>hematuria</t>
  </si>
  <si>
    <t>MP_0001846</t>
  </si>
  <si>
    <t>HP_0002907</t>
  </si>
  <si>
    <t>hypoactivity</t>
  </si>
  <si>
    <t>x</t>
  </si>
  <si>
    <t>x</t>
  </si>
  <si>
    <t>x</t>
  </si>
  <si>
    <t>HP_0000752</t>
  </si>
  <si>
    <t>hyperactivity</t>
  </si>
  <si>
    <t>x</t>
  </si>
  <si>
    <t>HP_0100724</t>
  </si>
  <si>
    <t>hypercoagulability</t>
  </si>
  <si>
    <t>MP_0001845</t>
  </si>
  <si>
    <t>hypoalbuminemia</t>
  </si>
  <si>
    <t>x</t>
  </si>
  <si>
    <t>x</t>
  </si>
  <si>
    <t>x</t>
  </si>
  <si>
    <t>HP_0011899</t>
  </si>
  <si>
    <t>x</t>
  </si>
  <si>
    <t>hyperfibrinogenemia</t>
  </si>
  <si>
    <t>MP_0002501</t>
  </si>
  <si>
    <t>hypoalgesia</t>
  </si>
  <si>
    <t>HP_0002153</t>
  </si>
  <si>
    <t>x</t>
  </si>
  <si>
    <t>hyperkalemia</t>
  </si>
  <si>
    <t>x</t>
  </si>
  <si>
    <t>x</t>
  </si>
  <si>
    <t>x</t>
  </si>
  <si>
    <t>HP_0002883</t>
  </si>
  <si>
    <t>HP_0100785</t>
  </si>
  <si>
    <t>hyperventilation</t>
  </si>
  <si>
    <t>hypogammaglobulinemia</t>
  </si>
  <si>
    <t>x</t>
  </si>
  <si>
    <t>x</t>
  </si>
  <si>
    <t>x</t>
  </si>
  <si>
    <t>HP_0003073</t>
  </si>
  <si>
    <t>x</t>
  </si>
  <si>
    <t>hypoalbuminemia</t>
  </si>
  <si>
    <t>MP_0002498</t>
  </si>
  <si>
    <t>hypoglycemia</t>
  </si>
  <si>
    <t>x</t>
  </si>
  <si>
    <t>x</t>
  </si>
  <si>
    <t>HP_0004313</t>
  </si>
  <si>
    <t>hypogammaglobulinemia</t>
  </si>
  <si>
    <t>x</t>
  </si>
  <si>
    <t>HP_0011106</t>
  </si>
  <si>
    <t>HP_0004395</t>
  </si>
  <si>
    <t>hypovolemia</t>
  </si>
  <si>
    <t>Hypoglycemic episodes</t>
  </si>
  <si>
    <t>x</t>
  </si>
  <si>
    <t>x</t>
  </si>
  <si>
    <t>x</t>
  </si>
  <si>
    <t>MP_0001525</t>
  </si>
  <si>
    <t>impaired balance</t>
  </si>
  <si>
    <t>MP_0003718</t>
  </si>
  <si>
    <t>Hypogonadism</t>
  </si>
  <si>
    <t>x</t>
  </si>
  <si>
    <t>x</t>
  </si>
  <si>
    <t>HP_0100710</t>
  </si>
  <si>
    <t>x</t>
  </si>
  <si>
    <t>impulsivity</t>
  </si>
  <si>
    <t>HP_0001426</t>
  </si>
  <si>
    <t>hypogonadotrophic hypogonadism</t>
  </si>
  <si>
    <t>MP_0004892</t>
  </si>
  <si>
    <t>x</t>
  </si>
  <si>
    <t>Increased adiponectin levels</t>
  </si>
  <si>
    <t>x</t>
  </si>
  <si>
    <t>HP_0001733</t>
  </si>
  <si>
    <t>hypoinsulinemia</t>
  </si>
  <si>
    <t>x</t>
  </si>
  <si>
    <t>MP_0000318</t>
  </si>
  <si>
    <t>x</t>
  </si>
  <si>
    <t>increased cell number</t>
  </si>
  <si>
    <t>x</t>
  </si>
  <si>
    <t>MP_0000354</t>
  </si>
  <si>
    <t>HP_0010982</t>
  </si>
  <si>
    <t>increased cell size</t>
  </si>
  <si>
    <t>hypomagnesemia</t>
  </si>
  <si>
    <t>x</t>
  </si>
  <si>
    <t>x</t>
  </si>
  <si>
    <t>MP_0004889</t>
  </si>
  <si>
    <t>increased energy expenditure</t>
  </si>
  <si>
    <t>MP_0011356</t>
  </si>
  <si>
    <t>hypopnea</t>
  </si>
  <si>
    <t>x</t>
  </si>
  <si>
    <t>x</t>
  </si>
  <si>
    <t>x</t>
  </si>
  <si>
    <t>MP_0002626</t>
  </si>
  <si>
    <t>increased heart rate</t>
  </si>
  <si>
    <t>HP_0001428</t>
  </si>
  <si>
    <t>hypotension</t>
  </si>
  <si>
    <t>HP_0001899</t>
  </si>
  <si>
    <t>increased hematocrit</t>
  </si>
  <si>
    <t>x</t>
  </si>
  <si>
    <t>x</t>
  </si>
  <si>
    <t>MP_0011578</t>
  </si>
  <si>
    <t>MP_0011632</t>
  </si>
  <si>
    <t>hypothyroidism</t>
  </si>
  <si>
    <t>increased lipoprotein lipase activity</t>
  </si>
  <si>
    <t>x</t>
  </si>
  <si>
    <t>x</t>
  </si>
  <si>
    <t>MP_0002590</t>
  </si>
  <si>
    <t>increased MCV</t>
  </si>
  <si>
    <t>HP_0008255</t>
  </si>
  <si>
    <t>hypovolemia</t>
  </si>
  <si>
    <t>x</t>
  </si>
  <si>
    <t>x</t>
  </si>
  <si>
    <t>x</t>
  </si>
  <si>
    <t>MP_0005590</t>
  </si>
  <si>
    <t>increased vasodilation</t>
  </si>
  <si>
    <t>HP_0004953</t>
  </si>
  <si>
    <t>hypoxia</t>
  </si>
  <si>
    <t>x</t>
  </si>
  <si>
    <t>x</t>
  </si>
  <si>
    <t>x</t>
  </si>
  <si>
    <t>x</t>
  </si>
  <si>
    <t>HP_0100785</t>
  </si>
  <si>
    <t>x</t>
  </si>
  <si>
    <t>insomnia</t>
  </si>
  <si>
    <t>x</t>
  </si>
  <si>
    <t>HP_0003270</t>
  </si>
  <si>
    <t>HP_0100651</t>
  </si>
  <si>
    <t>IAA</t>
  </si>
  <si>
    <t>insulin dependent diabetes mellitus</t>
  </si>
  <si>
    <t>MP_0002056</t>
  </si>
  <si>
    <t>HP_0002027</t>
  </si>
  <si>
    <t>insulin-dependent diabetes</t>
  </si>
  <si>
    <t>IgA nephropathy</t>
  </si>
  <si>
    <t>x</t>
  </si>
  <si>
    <t>x</t>
  </si>
  <si>
    <t>HP_0008189</t>
  </si>
  <si>
    <t>insulin-insensitivity</t>
  </si>
  <si>
    <t>MP_0001676</t>
  </si>
  <si>
    <t>immune dysregulation</t>
  </si>
  <si>
    <t>x</t>
  </si>
  <si>
    <t>x</t>
  </si>
  <si>
    <t>x</t>
  </si>
  <si>
    <t>MP_0004031</t>
  </si>
  <si>
    <t>x</t>
  </si>
  <si>
    <t>insulitis</t>
  </si>
  <si>
    <t>MP_0010508</t>
  </si>
  <si>
    <t>immunological abnormalities</t>
  </si>
  <si>
    <t>x</t>
  </si>
  <si>
    <t>MP_0008541</t>
  </si>
  <si>
    <t>x</t>
  </si>
  <si>
    <t>x</t>
  </si>
  <si>
    <t>leukostasis</t>
  </si>
  <si>
    <t>x</t>
  </si>
  <si>
    <t>x</t>
  </si>
  <si>
    <t>HP_0002024</t>
  </si>
  <si>
    <t>MP_0001629</t>
  </si>
  <si>
    <t>malabsorption</t>
  </si>
  <si>
    <t>impaired balance</t>
  </si>
  <si>
    <t>x</t>
  </si>
  <si>
    <t>x</t>
  </si>
  <si>
    <t>x</t>
  </si>
  <si>
    <t>HP_0004395</t>
  </si>
  <si>
    <t>malnutrition</t>
  </si>
  <si>
    <t>MP_0003921</t>
  </si>
  <si>
    <t>impaired vibratory sensation</t>
  </si>
  <si>
    <t>x</t>
  </si>
  <si>
    <t>x</t>
  </si>
  <si>
    <t>x</t>
  </si>
  <si>
    <t>MP_0003718</t>
  </si>
  <si>
    <t>maternal effects</t>
  </si>
  <si>
    <t>HP_0000762</t>
  </si>
  <si>
    <t>impaired wound healing</t>
  </si>
  <si>
    <t>x</t>
  </si>
  <si>
    <t>x</t>
  </si>
  <si>
    <t>HP_0002907</t>
  </si>
  <si>
    <t>x</t>
  </si>
  <si>
    <t>microhematuria</t>
  </si>
  <si>
    <t>MP_0001874</t>
  </si>
  <si>
    <t>improved glucose tolerance</t>
  </si>
  <si>
    <t>HP_0001324</t>
  </si>
  <si>
    <t>muscle weakness</t>
  </si>
  <si>
    <t>x</t>
  </si>
  <si>
    <t>x</t>
  </si>
  <si>
    <t>HP_0003690</t>
  </si>
  <si>
    <t>HP_0003560</t>
  </si>
  <si>
    <t>HP_0000956</t>
  </si>
  <si>
    <t>impulsivity</t>
  </si>
  <si>
    <t>muscular dystrophy</t>
  </si>
  <si>
    <t>x</t>
  </si>
  <si>
    <t>x</t>
  </si>
  <si>
    <t>x</t>
  </si>
  <si>
    <t>x</t>
  </si>
  <si>
    <t>HP_0004943</t>
  </si>
  <si>
    <t>Increased adiponectin levels</t>
  </si>
  <si>
    <t>HP_0002017</t>
  </si>
  <si>
    <t>x</t>
  </si>
  <si>
    <t>x</t>
  </si>
  <si>
    <t>nausea and vomiting</t>
  </si>
  <si>
    <t>HP_0002018</t>
  </si>
  <si>
    <t>x</t>
  </si>
  <si>
    <t>x</t>
  </si>
  <si>
    <t>HP_0000787</t>
  </si>
  <si>
    <t>nephrolithiasis</t>
  </si>
  <si>
    <t>HP_0000845</t>
  </si>
  <si>
    <t>increased adipose tissue</t>
  </si>
  <si>
    <t>x</t>
  </si>
  <si>
    <t>x</t>
  </si>
  <si>
    <t>x</t>
  </si>
  <si>
    <t>HP_0001930</t>
  </si>
  <si>
    <t>nonspherocytic hemolytic anemia</t>
  </si>
  <si>
    <t>x</t>
  </si>
  <si>
    <t>x</t>
  </si>
  <si>
    <t>HP_0001895</t>
  </si>
  <si>
    <t>normochromic anemia</t>
  </si>
  <si>
    <t>HP_0001919</t>
  </si>
  <si>
    <t>increased adiposity</t>
  </si>
  <si>
    <t>HP_0004398</t>
  </si>
  <si>
    <t>x</t>
  </si>
  <si>
    <t>peptic ulcer</t>
  </si>
  <si>
    <t>x</t>
  </si>
  <si>
    <t>x</t>
  </si>
  <si>
    <t>x</t>
  </si>
  <si>
    <t>x</t>
  </si>
  <si>
    <t>HP_0002586</t>
  </si>
  <si>
    <t>peritonitis</t>
  </si>
  <si>
    <t>HP_0001050</t>
  </si>
  <si>
    <t>HP_0007868</t>
  </si>
  <si>
    <t>plethora</t>
  </si>
  <si>
    <t>increased alcohol consumption</t>
  </si>
  <si>
    <t>HP_0002204</t>
  </si>
  <si>
    <t>pulmonary embolism</t>
  </si>
  <si>
    <t>x</t>
  </si>
  <si>
    <t>x</t>
  </si>
  <si>
    <t>MP_0011356</t>
  </si>
  <si>
    <t>RAS (renin angiotensin sydrome)</t>
  </si>
  <si>
    <t>etiology</t>
  </si>
  <si>
    <t>HP_0000718</t>
  </si>
  <si>
    <t>increased angiogenesis</t>
  </si>
  <si>
    <t>MP_0001262</t>
  </si>
  <si>
    <t>x</t>
  </si>
  <si>
    <t>reduced body weight</t>
  </si>
  <si>
    <t>ok</t>
  </si>
  <si>
    <t>x</t>
  </si>
  <si>
    <t>x</t>
  </si>
  <si>
    <t>MP_0008489</t>
  </si>
  <si>
    <t>reduced body weight gain</t>
  </si>
  <si>
    <t>x</t>
  </si>
  <si>
    <t>HP_0001896</t>
  </si>
  <si>
    <t>reticulocytopenia</t>
  </si>
  <si>
    <t>MP_0001189</t>
  </si>
  <si>
    <t>increased apoptosis</t>
  </si>
  <si>
    <t>x</t>
  </si>
  <si>
    <t>HP_0001428</t>
  </si>
  <si>
    <t>x</t>
  </si>
  <si>
    <t>somatic mutations</t>
  </si>
  <si>
    <t>x</t>
  </si>
  <si>
    <t>x</t>
  </si>
  <si>
    <t>x</t>
  </si>
  <si>
    <t>x</t>
  </si>
  <si>
    <t>HP_0010280</t>
  </si>
  <si>
    <t>x</t>
  </si>
  <si>
    <t>stomatitis</t>
  </si>
  <si>
    <t>HP_0002138</t>
  </si>
  <si>
    <t>subarachnoid hemorrhage</t>
  </si>
  <si>
    <t>MP_0002871</t>
  </si>
  <si>
    <t>increased birthweight</t>
  </si>
  <si>
    <t>HP_0008255</t>
  </si>
  <si>
    <t>Transient neonatal diabetes mellitus</t>
  </si>
  <si>
    <t>x</t>
  </si>
  <si>
    <t>x</t>
  </si>
  <si>
    <t>x</t>
  </si>
  <si>
    <t>HP_0005576</t>
  </si>
  <si>
    <t>tubulointerstitial fibrosis</t>
  </si>
  <si>
    <t>HP_0002633</t>
  </si>
  <si>
    <t>vasculitis</t>
  </si>
  <si>
    <t>MP_0003177</t>
  </si>
  <si>
    <t>increased blood glucose levels</t>
  </si>
  <si>
    <t>x</t>
  </si>
  <si>
    <t>x</t>
  </si>
  <si>
    <t>MP_0000746</t>
  </si>
  <si>
    <t>x</t>
  </si>
  <si>
    <t>weakness</t>
  </si>
  <si>
    <t>x</t>
  </si>
  <si>
    <t>HP_0001596</t>
  </si>
  <si>
    <t>increased BMD</t>
  </si>
  <si>
    <t>x</t>
  </si>
  <si>
    <t>x</t>
  </si>
  <si>
    <t>HP_0002511</t>
  </si>
  <si>
    <t>increased BMI</t>
  </si>
  <si>
    <t>x</t>
  </si>
  <si>
    <t>x</t>
  </si>
  <si>
    <t>x</t>
  </si>
  <si>
    <t>x</t>
  </si>
  <si>
    <t>x</t>
  </si>
  <si>
    <t>x</t>
  </si>
  <si>
    <t>HP_0011034</t>
  </si>
  <si>
    <t>Increased body size</t>
  </si>
  <si>
    <t>x</t>
  </si>
  <si>
    <t>x</t>
  </si>
  <si>
    <t>x</t>
  </si>
  <si>
    <t>x</t>
  </si>
  <si>
    <t>HP_0001903</t>
  </si>
  <si>
    <t>increased body weight</t>
  </si>
  <si>
    <t>x</t>
  </si>
  <si>
    <t>x</t>
  </si>
  <si>
    <t>x</t>
  </si>
  <si>
    <t>x</t>
  </si>
  <si>
    <t>MP_0006112</t>
  </si>
  <si>
    <t>increased bone resorption</t>
  </si>
  <si>
    <t>x</t>
  </si>
  <si>
    <t>x</t>
  </si>
  <si>
    <t>HP_0001681</t>
  </si>
  <si>
    <t>increased cell number</t>
  </si>
  <si>
    <t>x</t>
  </si>
  <si>
    <t>x</t>
  </si>
  <si>
    <t>x</t>
  </si>
  <si>
    <t>x</t>
  </si>
  <si>
    <t>HP_0000970</t>
  </si>
  <si>
    <t>increased cell size</t>
  </si>
  <si>
    <t>x</t>
  </si>
  <si>
    <t>x</t>
  </si>
  <si>
    <t>x</t>
  </si>
  <si>
    <t>x</t>
  </si>
  <si>
    <t>HP_0002039</t>
  </si>
  <si>
    <t>increased circulating triglyceride levels</t>
  </si>
  <si>
    <t>x</t>
  </si>
  <si>
    <t>x</t>
  </si>
  <si>
    <t>x</t>
  </si>
  <si>
    <t>x</t>
  </si>
  <si>
    <t>x</t>
  </si>
  <si>
    <t>x</t>
  </si>
  <si>
    <t>MP_0008869</t>
  </si>
  <si>
    <t>increased energy expenditure</t>
  </si>
  <si>
    <t>x</t>
  </si>
  <si>
    <t>x</t>
  </si>
  <si>
    <t>x</t>
  </si>
  <si>
    <t>x</t>
  </si>
  <si>
    <t>HP_0005303</t>
  </si>
  <si>
    <t>increased FFA levels</t>
  </si>
  <si>
    <t>x</t>
  </si>
  <si>
    <t>x</t>
  </si>
  <si>
    <t>x</t>
  </si>
  <si>
    <t>MP_0010522</t>
  </si>
  <si>
    <t>increased fractures</t>
  </si>
  <si>
    <t>x</t>
  </si>
  <si>
    <t>x</t>
  </si>
  <si>
    <t>HP_0002104</t>
  </si>
  <si>
    <t>increased glucagon secretion</t>
  </si>
  <si>
    <t>x</t>
  </si>
  <si>
    <t>x</t>
  </si>
  <si>
    <t>x</t>
  </si>
  <si>
    <t>x</t>
  </si>
  <si>
    <t>HP_0011675</t>
  </si>
  <si>
    <t>increased glucose levels</t>
  </si>
  <si>
    <t>x</t>
  </si>
  <si>
    <t>x</t>
  </si>
  <si>
    <t>x</t>
  </si>
  <si>
    <t>HP_0003207</t>
  </si>
  <si>
    <t>increased HbA1c levels</t>
  </si>
  <si>
    <t>x</t>
  </si>
  <si>
    <t>x</t>
  </si>
  <si>
    <t>x</t>
  </si>
  <si>
    <t>x</t>
  </si>
  <si>
    <t>HP_0002634</t>
  </si>
  <si>
    <t>increased heart rate</t>
  </si>
  <si>
    <t>x</t>
  </si>
  <si>
    <t>x</t>
  </si>
  <si>
    <t>x</t>
  </si>
  <si>
    <t>x</t>
  </si>
  <si>
    <t>x</t>
  </si>
  <si>
    <t>MP_0006134</t>
  </si>
  <si>
    <t>increased height</t>
  </si>
  <si>
    <t>x</t>
  </si>
  <si>
    <t>x</t>
  </si>
  <si>
    <t>HP_0001369</t>
  </si>
  <si>
    <t>increased hematocrit</t>
  </si>
  <si>
    <t>x</t>
  </si>
  <si>
    <t>x</t>
  </si>
  <si>
    <t>x</t>
  </si>
  <si>
    <t>x</t>
  </si>
  <si>
    <t>x</t>
  </si>
  <si>
    <t>HP_0002099</t>
  </si>
  <si>
    <t>increased hepatic glycogen content</t>
  </si>
  <si>
    <t>x</t>
  </si>
  <si>
    <t>x</t>
  </si>
  <si>
    <t>x</t>
  </si>
  <si>
    <t>HP_0001251</t>
  </si>
  <si>
    <t>increased HSL</t>
  </si>
  <si>
    <t>HP_0002621</t>
  </si>
  <si>
    <t>increased IL-6 secretion</t>
  </si>
  <si>
    <t>x</t>
  </si>
  <si>
    <t>x</t>
  </si>
  <si>
    <t>x</t>
  </si>
  <si>
    <t>x</t>
  </si>
  <si>
    <t>x</t>
  </si>
  <si>
    <t>x</t>
  </si>
  <si>
    <t>MP_0005338</t>
  </si>
  <si>
    <t>increased inflammatory responses</t>
  </si>
  <si>
    <t>x</t>
  </si>
  <si>
    <t>x</t>
  </si>
  <si>
    <t>x</t>
  </si>
  <si>
    <t>x</t>
  </si>
  <si>
    <t>x</t>
  </si>
  <si>
    <t>HP_0005110</t>
  </si>
  <si>
    <t>increased insulin secretion</t>
  </si>
  <si>
    <t>x</t>
  </si>
  <si>
    <t>x</t>
  </si>
  <si>
    <t>x</t>
  </si>
  <si>
    <t>x</t>
  </si>
  <si>
    <t>HP_0001904</t>
  </si>
  <si>
    <t>increased insulin sensitivity</t>
  </si>
  <si>
    <t>x</t>
  </si>
  <si>
    <t>x</t>
  </si>
  <si>
    <t>MP_0001844</t>
  </si>
  <si>
    <t>Increased leukocyte count</t>
  </si>
  <si>
    <t>x</t>
  </si>
  <si>
    <t>x</t>
  </si>
  <si>
    <t>x</t>
  </si>
  <si>
    <t>x</t>
  </si>
  <si>
    <t>HP_0002459</t>
  </si>
  <si>
    <t>increased lipoprotein lipase activity</t>
  </si>
  <si>
    <t>x</t>
  </si>
  <si>
    <t>x</t>
  </si>
  <si>
    <t>x</t>
  </si>
  <si>
    <t>x</t>
  </si>
  <si>
    <t>MP_0006093</t>
  </si>
  <si>
    <t>increased MCV</t>
  </si>
  <si>
    <t>x</t>
  </si>
  <si>
    <t>x</t>
  </si>
  <si>
    <t>x</t>
  </si>
  <si>
    <t>MP_0005405</t>
  </si>
  <si>
    <t>increased oxygen consumption</t>
  </si>
  <si>
    <t>x</t>
  </si>
  <si>
    <t>x</t>
  </si>
  <si>
    <t>x</t>
  </si>
  <si>
    <t>x</t>
  </si>
  <si>
    <t>HP_0002157</t>
  </si>
  <si>
    <t>increased pancreatic beta-cell mass</t>
  </si>
  <si>
    <t>x</t>
  </si>
  <si>
    <t>x</t>
  </si>
  <si>
    <t>x</t>
  </si>
  <si>
    <t>x</t>
  </si>
  <si>
    <t>x</t>
  </si>
  <si>
    <t>HP_0003418</t>
  </si>
  <si>
    <t>increased platelet aggregation</t>
  </si>
  <si>
    <t>x</t>
  </si>
  <si>
    <t>x</t>
  </si>
  <si>
    <t>x</t>
  </si>
  <si>
    <t>x</t>
  </si>
  <si>
    <t>HP_0008711</t>
  </si>
  <si>
    <t>increased reduction</t>
  </si>
  <si>
    <t>MP_0001914</t>
  </si>
  <si>
    <t>increased urinary sodium</t>
  </si>
  <si>
    <t>x</t>
  </si>
  <si>
    <t>x</t>
  </si>
  <si>
    <t>x</t>
  </si>
  <si>
    <t>HP_0000618</t>
  </si>
  <si>
    <t>increased vascular permeability</t>
  </si>
  <si>
    <t>x</t>
  </si>
  <si>
    <t>x</t>
  </si>
  <si>
    <t>x</t>
  </si>
  <si>
    <t>x</t>
  </si>
  <si>
    <t>MP_0001208</t>
  </si>
  <si>
    <t>increased vasodilation</t>
  </si>
  <si>
    <t>x</t>
  </si>
  <si>
    <t>x</t>
  </si>
  <si>
    <t>x</t>
  </si>
  <si>
    <t>x</t>
  </si>
  <si>
    <t>MP_0009247</t>
  </si>
  <si>
    <t>increased weight</t>
  </si>
  <si>
    <t>x</t>
  </si>
  <si>
    <t>x</t>
  </si>
  <si>
    <t>x</t>
  </si>
  <si>
    <t>x</t>
  </si>
  <si>
    <t>x</t>
  </si>
  <si>
    <t>x</t>
  </si>
  <si>
    <t>HP_0003002</t>
  </si>
  <si>
    <t>infertility</t>
  </si>
  <si>
    <t>x</t>
  </si>
  <si>
    <t>x</t>
  </si>
  <si>
    <t>x</t>
  </si>
  <si>
    <t>HP_0002110</t>
  </si>
  <si>
    <t>inflammation</t>
  </si>
  <si>
    <t>x</t>
  </si>
  <si>
    <t>x</t>
  </si>
  <si>
    <t>x</t>
  </si>
  <si>
    <t>x</t>
  </si>
  <si>
    <t>x</t>
  </si>
  <si>
    <t>HP_0100739</t>
  </si>
  <si>
    <t>inflammatory mediators</t>
  </si>
  <si>
    <t>x</t>
  </si>
  <si>
    <t>x</t>
  </si>
  <si>
    <t>x</t>
  </si>
  <si>
    <t>x</t>
  </si>
  <si>
    <t>x</t>
  </si>
  <si>
    <t>MP_0002038</t>
  </si>
  <si>
    <t>insidious onset</t>
  </si>
  <si>
    <t>HP_0001627</t>
  </si>
  <si>
    <t>insomnia</t>
  </si>
  <si>
    <t>x</t>
  </si>
  <si>
    <t>x</t>
  </si>
  <si>
    <t>x</t>
  </si>
  <si>
    <t>x</t>
  </si>
  <si>
    <t>HP_0001695</t>
  </si>
  <si>
    <t>insulin dependent diabetes mellitus</t>
  </si>
  <si>
    <t>x</t>
  </si>
  <si>
    <t>x</t>
  </si>
  <si>
    <t>x</t>
  </si>
  <si>
    <t>x</t>
  </si>
  <si>
    <t>MP_0003141</t>
  </si>
  <si>
    <t>insulin resistance</t>
  </si>
  <si>
    <t>x</t>
  </si>
  <si>
    <t>x</t>
  </si>
  <si>
    <t>x</t>
  </si>
  <si>
    <t>x</t>
  </si>
  <si>
    <t>x</t>
  </si>
  <si>
    <t>MP_0001625</t>
  </si>
  <si>
    <t>insulin-dependent diabetes</t>
  </si>
  <si>
    <t>x</t>
  </si>
  <si>
    <t>x</t>
  </si>
  <si>
    <t>x</t>
  </si>
  <si>
    <t>x</t>
  </si>
  <si>
    <t>MP_0004120</t>
  </si>
  <si>
    <t>insulin-insensitivity</t>
  </si>
  <si>
    <t>x</t>
  </si>
  <si>
    <t>x</t>
  </si>
  <si>
    <t>x</t>
  </si>
  <si>
    <t>x</t>
  </si>
  <si>
    <t>x</t>
  </si>
  <si>
    <t>HP_0001638</t>
  </si>
  <si>
    <t>insulin-resistant diabetes</t>
  </si>
  <si>
    <t>x</t>
  </si>
  <si>
    <t>x</t>
  </si>
  <si>
    <t>x</t>
  </si>
  <si>
    <t>x</t>
  </si>
  <si>
    <t>x</t>
  </si>
  <si>
    <t>HP_0001626</t>
  </si>
  <si>
    <t>insulitis</t>
  </si>
  <si>
    <t>x</t>
  </si>
  <si>
    <t>x</t>
  </si>
  <si>
    <t>x</t>
  </si>
  <si>
    <t>x</t>
  </si>
  <si>
    <t>HP_0011970</t>
  </si>
  <si>
    <t>intermittent claudication</t>
  </si>
  <si>
    <t>x</t>
  </si>
  <si>
    <t>x</t>
  </si>
  <si>
    <t>x</t>
  </si>
  <si>
    <t>HP_0002059</t>
  </si>
  <si>
    <t>intracranial aneurysm</t>
  </si>
  <si>
    <t>x</t>
  </si>
  <si>
    <t>x</t>
  </si>
  <si>
    <t>x</t>
  </si>
  <si>
    <t>HP_0002637</t>
  </si>
  <si>
    <t>intrauterine growth restriction</t>
  </si>
  <si>
    <t>x</t>
  </si>
  <si>
    <t>x</t>
  </si>
  <si>
    <t>HP_0100825</t>
  </si>
  <si>
    <t>irritability</t>
  </si>
  <si>
    <t>x</t>
  </si>
  <si>
    <t>x</t>
  </si>
  <si>
    <t>HP_0100749</t>
  </si>
  <si>
    <t>ischemic stroke</t>
  </si>
  <si>
    <t>x</t>
  </si>
  <si>
    <t>x</t>
  </si>
  <si>
    <t>x</t>
  </si>
  <si>
    <t>HP_0001082</t>
  </si>
  <si>
    <t>jaundice</t>
  </si>
  <si>
    <t>x</t>
  </si>
  <si>
    <t>x</t>
  </si>
  <si>
    <t>HP_0001081</t>
  </si>
  <si>
    <t>ketoacidosis</t>
  </si>
  <si>
    <t>x</t>
  </si>
  <si>
    <t>x</t>
  </si>
  <si>
    <t>x</t>
  </si>
  <si>
    <t>x</t>
  </si>
  <si>
    <t>HP_0001396</t>
  </si>
  <si>
    <t>ketonuria</t>
  </si>
  <si>
    <t>x</t>
  </si>
  <si>
    <t>x</t>
  </si>
  <si>
    <t>x</t>
  </si>
  <si>
    <t>x</t>
  </si>
  <si>
    <t>x</t>
  </si>
  <si>
    <t>HP_0005558</t>
  </si>
  <si>
    <t>ketosis</t>
  </si>
  <si>
    <t>x</t>
  </si>
  <si>
    <t>x</t>
  </si>
  <si>
    <t>x</t>
  </si>
  <si>
    <t>x</t>
  </si>
  <si>
    <t>HP_0006528</t>
  </si>
  <si>
    <t>kidney failure</t>
  </si>
  <si>
    <t>x</t>
  </si>
  <si>
    <t>x</t>
  </si>
  <si>
    <t>x</t>
  </si>
  <si>
    <t>x</t>
  </si>
  <si>
    <t>HP_0006510</t>
  </si>
  <si>
    <t>lactic acidosis</t>
  </si>
  <si>
    <t>x</t>
  </si>
  <si>
    <t>x</t>
  </si>
  <si>
    <t>x</t>
  </si>
  <si>
    <t>x</t>
  </si>
  <si>
    <t>HP_0001268</t>
  </si>
  <si>
    <t>large for gestational age</t>
  </si>
  <si>
    <t>x</t>
  </si>
  <si>
    <t>x</t>
  </si>
  <si>
    <t>HP_0100543</t>
  </si>
  <si>
    <t>left ventricular abnormalities</t>
  </si>
  <si>
    <t>x</t>
  </si>
  <si>
    <t>x</t>
  </si>
  <si>
    <t>HP_0003003</t>
  </si>
  <si>
    <t>left ventricular hypertrophy</t>
  </si>
  <si>
    <t>x</t>
  </si>
  <si>
    <t>x</t>
  </si>
  <si>
    <t>HP_0001371</t>
  </si>
  <si>
    <t>leukemia</t>
  </si>
  <si>
    <t>x</t>
  </si>
  <si>
    <t>x</t>
  </si>
  <si>
    <t>HP_0001717</t>
  </si>
  <si>
    <t>Leukocyte infiltration</t>
  </si>
  <si>
    <t>x</t>
  </si>
  <si>
    <t>x</t>
  </si>
  <si>
    <t>x</t>
  </si>
  <si>
    <t>x</t>
  </si>
  <si>
    <t>HP_0001677</t>
  </si>
  <si>
    <t>leukocytosis</t>
  </si>
  <si>
    <t>x</t>
  </si>
  <si>
    <t>x</t>
  </si>
  <si>
    <t>x</t>
  </si>
  <si>
    <t>HP_0005145</t>
  </si>
  <si>
    <t>leukopenia</t>
  </si>
  <si>
    <t>x</t>
  </si>
  <si>
    <t>x</t>
  </si>
  <si>
    <t>x</t>
  </si>
  <si>
    <t>HP_0004929</t>
  </si>
  <si>
    <t>leukostasis</t>
  </si>
  <si>
    <t>x</t>
  </si>
  <si>
    <t>x</t>
  </si>
  <si>
    <t>x</t>
  </si>
  <si>
    <t>x</t>
  </si>
  <si>
    <t>HP_0002120</t>
  </si>
  <si>
    <t>limb weakness</t>
  </si>
  <si>
    <t>x</t>
  </si>
  <si>
    <t>x</t>
  </si>
  <si>
    <t>x</t>
  </si>
  <si>
    <t>x</t>
  </si>
  <si>
    <t>HP_0000365</t>
  </si>
  <si>
    <t>limited joint mobility</t>
  </si>
  <si>
    <t>x</t>
  </si>
  <si>
    <t>x</t>
  </si>
  <si>
    <t>MP_0004893</t>
  </si>
  <si>
    <t>lip tumor</t>
  </si>
  <si>
    <t>x</t>
  </si>
  <si>
    <t>x</t>
  </si>
  <si>
    <t>MP_0000352</t>
  </si>
  <si>
    <t>lipemia</t>
  </si>
  <si>
    <t>x</t>
  </si>
  <si>
    <t>x</t>
  </si>
  <si>
    <t>MP_0005558</t>
  </si>
  <si>
    <t>lipid accumulation in skeletal muscle</t>
  </si>
  <si>
    <t>x</t>
  </si>
  <si>
    <t>x</t>
  </si>
  <si>
    <t>x</t>
  </si>
  <si>
    <t>MP_0011704</t>
  </si>
  <si>
    <t>lipodystrophy</t>
  </si>
  <si>
    <t>x</t>
  </si>
  <si>
    <t>x</t>
  </si>
  <si>
    <t>x</t>
  </si>
  <si>
    <t>MP_0005528</t>
  </si>
  <si>
    <t>listings</t>
  </si>
  <si>
    <t>MP_0005318</t>
  </si>
  <si>
    <t>liver dysfunction</t>
  </si>
  <si>
    <t>x</t>
  </si>
  <si>
    <t>x</t>
  </si>
  <si>
    <t>x</t>
  </si>
  <si>
    <t>x</t>
  </si>
  <si>
    <t>x</t>
  </si>
  <si>
    <t>MP_0002908</t>
  </si>
  <si>
    <t>liver fibrosis</t>
  </si>
  <si>
    <t>x</t>
  </si>
  <si>
    <t>x</t>
  </si>
  <si>
    <t>x</t>
  </si>
  <si>
    <t>x</t>
  </si>
  <si>
    <t>x</t>
  </si>
  <si>
    <t>HP_0000726</t>
  </si>
  <si>
    <t>loss of subcutaneous adipose tissue</t>
  </si>
  <si>
    <t>x</t>
  </si>
  <si>
    <t>x</t>
  </si>
  <si>
    <t>x</t>
  </si>
  <si>
    <t>HP_0000716</t>
  </si>
  <si>
    <t>low birth weight</t>
  </si>
  <si>
    <t>x</t>
  </si>
  <si>
    <t>x</t>
  </si>
  <si>
    <t>MP_0002055</t>
  </si>
  <si>
    <t>low HDL cholesterol</t>
  </si>
  <si>
    <t>x</t>
  </si>
  <si>
    <t>x</t>
  </si>
  <si>
    <t>x</t>
  </si>
  <si>
    <t>HP_0000873</t>
  </si>
  <si>
    <t>Low-back pain</t>
  </si>
  <si>
    <t>x</t>
  </si>
  <si>
    <t>x</t>
  </si>
  <si>
    <t>HP_0000819</t>
  </si>
  <si>
    <t>lymphoma</t>
  </si>
  <si>
    <t>x</t>
  </si>
  <si>
    <t>x</t>
  </si>
  <si>
    <t>HP_0002014</t>
  </si>
  <si>
    <t>malabsorption</t>
  </si>
  <si>
    <t>x</t>
  </si>
  <si>
    <t>x</t>
  </si>
  <si>
    <t>x</t>
  </si>
  <si>
    <t>x</t>
  </si>
  <si>
    <t>MP_0002546</t>
  </si>
  <si>
    <t>malnutrition</t>
  </si>
  <si>
    <t>x</t>
  </si>
  <si>
    <t>x</t>
  </si>
  <si>
    <t>x</t>
  </si>
  <si>
    <t>x</t>
  </si>
  <si>
    <t>x</t>
  </si>
  <si>
    <t>MP_0002054</t>
  </si>
  <si>
    <t>maternal effects</t>
  </si>
  <si>
    <t>x</t>
  </si>
  <si>
    <t>x</t>
  </si>
  <si>
    <t>x</t>
  </si>
  <si>
    <t>x</t>
  </si>
  <si>
    <t>x</t>
  </si>
  <si>
    <t>HP_0005521</t>
  </si>
  <si>
    <t>medullary thyroid carcinoma</t>
  </si>
  <si>
    <t>x</t>
  </si>
  <si>
    <t>x</t>
  </si>
  <si>
    <t>HP_0002588</t>
  </si>
  <si>
    <t>megaloblastic anemia</t>
  </si>
  <si>
    <t>x</t>
  </si>
  <si>
    <t>x</t>
  </si>
  <si>
    <t>HP_0002094</t>
  </si>
  <si>
    <t>melanoma</t>
  </si>
  <si>
    <t>x</t>
  </si>
  <si>
    <t>x</t>
  </si>
  <si>
    <t>MP_0010412</t>
  </si>
  <si>
    <t>Menstrual irregularity</t>
  </si>
  <si>
    <t>x</t>
  </si>
  <si>
    <t>x</t>
  </si>
  <si>
    <t>x</t>
  </si>
  <si>
    <t>HP_0100601</t>
  </si>
  <si>
    <t>mesangial matrix expansion</t>
  </si>
  <si>
    <t>x</t>
  </si>
  <si>
    <t>x</t>
  </si>
  <si>
    <t>x</t>
  </si>
  <si>
    <t>MP_0002941</t>
  </si>
  <si>
    <t>mesangiolysis</t>
  </si>
  <si>
    <t>x</t>
  </si>
  <si>
    <t>x</t>
  </si>
  <si>
    <t>MP_0005344</t>
  </si>
  <si>
    <t>metabolic acidosis</t>
  </si>
  <si>
    <t>x</t>
  </si>
  <si>
    <t>x</t>
  </si>
  <si>
    <t>x</t>
  </si>
  <si>
    <t>x</t>
  </si>
  <si>
    <t>x</t>
  </si>
  <si>
    <t>MP_0001556</t>
  </si>
  <si>
    <t>microalbuminuria</t>
  </si>
  <si>
    <t>x</t>
  </si>
  <si>
    <t>x</t>
  </si>
  <si>
    <t>x</t>
  </si>
  <si>
    <t>x</t>
  </si>
  <si>
    <t>MP_0000182</t>
  </si>
  <si>
    <t>microhematuria</t>
  </si>
  <si>
    <t>x</t>
  </si>
  <si>
    <t>x</t>
  </si>
  <si>
    <t>x</t>
  </si>
  <si>
    <t>x</t>
  </si>
  <si>
    <t>HP_0002910</t>
  </si>
  <si>
    <t>middle-age onset</t>
  </si>
  <si>
    <t>x</t>
  </si>
  <si>
    <t>MP_0005317</t>
  </si>
  <si>
    <t>mild mental retardation</t>
  </si>
  <si>
    <t>x</t>
  </si>
  <si>
    <t>x</t>
  </si>
  <si>
    <t>HP_0002097</t>
  </si>
  <si>
    <t>mitochondrial encephalopathy</t>
  </si>
  <si>
    <t>x</t>
  </si>
  <si>
    <t>x</t>
  </si>
  <si>
    <t>MP_0006082</t>
  </si>
  <si>
    <t>mononeuropathy</t>
  </si>
  <si>
    <t>x</t>
  </si>
  <si>
    <t>x</t>
  </si>
  <si>
    <t>HP_0001298</t>
  </si>
  <si>
    <t>mood alterations</t>
  </si>
  <si>
    <t>x</t>
  </si>
  <si>
    <t>x</t>
  </si>
  <si>
    <t>x</t>
  </si>
  <si>
    <t>HP_0003774</t>
  </si>
  <si>
    <t>mood changes</t>
  </si>
  <si>
    <t>x</t>
  </si>
  <si>
    <t>x</t>
  </si>
  <si>
    <t>x</t>
  </si>
  <si>
    <t>MP_0008034</t>
  </si>
  <si>
    <t>multifactorial inheritance</t>
  </si>
  <si>
    <t>x</t>
  </si>
  <si>
    <t>x</t>
  </si>
  <si>
    <t>MP_0000691</t>
  </si>
  <si>
    <t>muscle atrophy</t>
  </si>
  <si>
    <t>x</t>
  </si>
  <si>
    <t>x</t>
  </si>
  <si>
    <t>x</t>
  </si>
  <si>
    <t>x</t>
  </si>
  <si>
    <t>x</t>
  </si>
  <si>
    <t>x</t>
  </si>
  <si>
    <t>HP_0000802</t>
  </si>
  <si>
    <t>muscle fatigability</t>
  </si>
  <si>
    <t>x</t>
  </si>
  <si>
    <t>x</t>
  </si>
  <si>
    <t>x</t>
  </si>
  <si>
    <t>x</t>
  </si>
  <si>
    <t>x</t>
  </si>
  <si>
    <t>x</t>
  </si>
  <si>
    <t>HP_0001013</t>
  </si>
  <si>
    <t>muscle phenotype</t>
  </si>
  <si>
    <t>x</t>
  </si>
  <si>
    <t>x</t>
  </si>
  <si>
    <t>x</t>
  </si>
  <si>
    <t>x</t>
  </si>
  <si>
    <t>x</t>
  </si>
  <si>
    <t>x</t>
  </si>
  <si>
    <t>HP_0100777</t>
  </si>
  <si>
    <t>muscle regeneration</t>
  </si>
  <si>
    <t>x</t>
  </si>
  <si>
    <t>x</t>
  </si>
  <si>
    <t>HP_0100244</t>
  </si>
  <si>
    <t>muscle weakness</t>
  </si>
  <si>
    <t>x</t>
  </si>
  <si>
    <t>x</t>
  </si>
  <si>
    <t>x</t>
  </si>
  <si>
    <t>x</t>
  </si>
  <si>
    <t>x</t>
  </si>
  <si>
    <t>x</t>
  </si>
  <si>
    <t>MP_0003045</t>
  </si>
  <si>
    <t>muscular dystrophy</t>
  </si>
  <si>
    <t>x</t>
  </si>
  <si>
    <t>x</t>
  </si>
  <si>
    <t>x</t>
  </si>
  <si>
    <t>x</t>
  </si>
  <si>
    <t>x</t>
  </si>
  <si>
    <t>x</t>
  </si>
  <si>
    <t>HP_0001760</t>
  </si>
  <si>
    <t>mydriasis</t>
  </si>
  <si>
    <t>x</t>
  </si>
  <si>
    <t>x</t>
  </si>
  <si>
    <t>HP_0002354</t>
  </si>
  <si>
    <t>myocardial fibrosis</t>
  </si>
  <si>
    <t>x</t>
  </si>
  <si>
    <t>x</t>
  </si>
  <si>
    <t>x</t>
  </si>
  <si>
    <t>HP_0002359</t>
  </si>
  <si>
    <t>myocardial infarction</t>
  </si>
  <si>
    <t>x</t>
  </si>
  <si>
    <t>x</t>
  </si>
  <si>
    <t>x</t>
  </si>
  <si>
    <t>HP_0004787</t>
  </si>
  <si>
    <t>myocardial steatosis</t>
  </si>
  <si>
    <t>x</t>
  </si>
  <si>
    <t>x</t>
  </si>
  <si>
    <t>x</t>
  </si>
  <si>
    <t>HP_0001288</t>
  </si>
  <si>
    <t>myopathy</t>
  </si>
  <si>
    <t>x</t>
  </si>
  <si>
    <t>x</t>
  </si>
  <si>
    <t>x</t>
  </si>
  <si>
    <t>HP_0100829</t>
  </si>
  <si>
    <t>nausea</t>
  </si>
  <si>
    <t>x</t>
  </si>
  <si>
    <t>x</t>
  </si>
  <si>
    <t>x</t>
  </si>
  <si>
    <t>x</t>
  </si>
  <si>
    <t>x</t>
  </si>
  <si>
    <t>x</t>
  </si>
  <si>
    <t>HP_0100758</t>
  </si>
  <si>
    <t>nausea and vomiting</t>
  </si>
  <si>
    <t>x</t>
  </si>
  <si>
    <t>x</t>
  </si>
  <si>
    <t>x</t>
  </si>
  <si>
    <t>x</t>
  </si>
  <si>
    <t>x</t>
  </si>
  <si>
    <t>x</t>
  </si>
  <si>
    <t>HP_0005263</t>
  </si>
  <si>
    <t>necrosis</t>
  </si>
  <si>
    <t>x</t>
  </si>
  <si>
    <t>x</t>
  </si>
  <si>
    <t>x</t>
  </si>
  <si>
    <t>HP_0002578</t>
  </si>
  <si>
    <t>neonatal death</t>
  </si>
  <si>
    <t>x</t>
  </si>
  <si>
    <t>x</t>
  </si>
  <si>
    <t>x</t>
  </si>
  <si>
    <t>HP_0009800</t>
  </si>
  <si>
    <t>neonatal hypoglycemia</t>
  </si>
  <si>
    <t>x</t>
  </si>
  <si>
    <t>x</t>
  </si>
  <si>
    <t>x</t>
  </si>
  <si>
    <t>x</t>
  </si>
  <si>
    <t>x</t>
  </si>
  <si>
    <t>HP_0000206</t>
  </si>
  <si>
    <t>neoplasia</t>
  </si>
  <si>
    <t>x</t>
  </si>
  <si>
    <t>x</t>
  </si>
  <si>
    <t>x</t>
  </si>
  <si>
    <t>HP_0001997</t>
  </si>
  <si>
    <t>nephrolithiasis</t>
  </si>
  <si>
    <t>x</t>
  </si>
  <si>
    <t>x</t>
  </si>
  <si>
    <t>x</t>
  </si>
  <si>
    <t>x</t>
  </si>
  <si>
    <t>HP_0001510</t>
  </si>
  <si>
    <t>nephropathy</t>
  </si>
  <si>
    <t>x</t>
  </si>
  <si>
    <t>x</t>
  </si>
  <si>
    <t>x</t>
  </si>
  <si>
    <t>x</t>
  </si>
  <si>
    <t>HP_0002301</t>
  </si>
  <si>
    <t>nephrotic syndrome</t>
  </si>
  <si>
    <t>x</t>
  </si>
  <si>
    <t>x</t>
  </si>
  <si>
    <t>x</t>
  </si>
  <si>
    <t>x</t>
  </si>
  <si>
    <t>MP_0005638</t>
  </si>
  <si>
    <t>nervous system abnormalities</t>
  </si>
  <si>
    <t>x</t>
  </si>
  <si>
    <t>x</t>
  </si>
  <si>
    <t>MP_0010163</t>
  </si>
  <si>
    <t>neuritic plaques</t>
  </si>
  <si>
    <t>x</t>
  </si>
  <si>
    <t>x</t>
  </si>
  <si>
    <t>HP_0001399</t>
  </si>
  <si>
    <t>neurodegenerative diseases</t>
  </si>
  <si>
    <t>x</t>
  </si>
  <si>
    <t>x</t>
  </si>
  <si>
    <t>x</t>
  </si>
  <si>
    <t>HP_0001395</t>
  </si>
  <si>
    <t>neurofibrillary tangles</t>
  </si>
  <si>
    <t>x</t>
  </si>
  <si>
    <t>x</t>
  </si>
  <si>
    <t>MP_0001860</t>
  </si>
  <si>
    <t>Neuronal loss</t>
  </si>
  <si>
    <t>x</t>
  </si>
  <si>
    <t>x</t>
  </si>
  <si>
    <t>x</t>
  </si>
  <si>
    <t>HP_0002605</t>
  </si>
  <si>
    <t>nocturia</t>
  </si>
  <si>
    <t>x</t>
  </si>
  <si>
    <t>x</t>
  </si>
  <si>
    <t>x</t>
  </si>
  <si>
    <t>x</t>
  </si>
  <si>
    <t>x</t>
  </si>
  <si>
    <t>HP_0001397</t>
  </si>
  <si>
    <t>Noninsulin-Dependent Diabetes</t>
  </si>
  <si>
    <t>x</t>
  </si>
  <si>
    <t>x</t>
  </si>
  <si>
    <t>x</t>
  </si>
  <si>
    <t>HP_0012115</t>
  </si>
  <si>
    <t>nonspherocytic hemolytic anemia</t>
  </si>
  <si>
    <t>x</t>
  </si>
  <si>
    <t>x</t>
  </si>
  <si>
    <t>x</t>
  </si>
  <si>
    <t>x</t>
  </si>
  <si>
    <t>x</t>
  </si>
  <si>
    <t>HP_0002240</t>
  </si>
  <si>
    <t>normal phenotype</t>
  </si>
  <si>
    <t>HP_0001007</t>
  </si>
  <si>
    <t>normochromic anemia</t>
  </si>
  <si>
    <t>x</t>
  </si>
  <si>
    <t>x</t>
  </si>
  <si>
    <t>x</t>
  </si>
  <si>
    <t>x</t>
  </si>
  <si>
    <t>HP_0001578</t>
  </si>
  <si>
    <t>obese</t>
  </si>
  <si>
    <t>x</t>
  </si>
  <si>
    <t>x</t>
  </si>
  <si>
    <t>x</t>
  </si>
  <si>
    <t>x</t>
  </si>
  <si>
    <t>x</t>
  </si>
  <si>
    <t>x</t>
  </si>
  <si>
    <t>HP_0000870</t>
  </si>
  <si>
    <t>obesity</t>
  </si>
  <si>
    <t>x</t>
  </si>
  <si>
    <t>x</t>
  </si>
  <si>
    <t>x</t>
  </si>
  <si>
    <t>x</t>
  </si>
  <si>
    <t>x</t>
  </si>
  <si>
    <t>x</t>
  </si>
  <si>
    <t>HP_0002149</t>
  </si>
  <si>
    <t>obstructive lung disease</t>
  </si>
  <si>
    <t>x</t>
  </si>
  <si>
    <t>x</t>
  </si>
  <si>
    <t>x</t>
  </si>
  <si>
    <t>x</t>
  </si>
  <si>
    <t>HP_0003149</t>
  </si>
  <si>
    <t>obstructive sleep apnea</t>
  </si>
  <si>
    <t>x</t>
  </si>
  <si>
    <t>x</t>
  </si>
  <si>
    <t>HP_0000135</t>
  </si>
  <si>
    <t>oligomenorrhea</t>
  </si>
  <si>
    <t>x</t>
  </si>
  <si>
    <t>x</t>
  </si>
  <si>
    <t>x</t>
  </si>
  <si>
    <t>HP_0000044</t>
  </si>
  <si>
    <t>one eye</t>
  </si>
  <si>
    <t>x</t>
  </si>
  <si>
    <t>x</t>
  </si>
  <si>
    <t>HP_0002917</t>
  </si>
  <si>
    <t>onion-bulb formation</t>
  </si>
  <si>
    <t>x</t>
  </si>
  <si>
    <t>x</t>
  </si>
  <si>
    <t>HP_0002615</t>
  </si>
  <si>
    <t>optic atrophy</t>
  </si>
  <si>
    <t>x</t>
  </si>
  <si>
    <t>x</t>
  </si>
  <si>
    <t>x</t>
  </si>
  <si>
    <t>HP_0000821</t>
  </si>
  <si>
    <t>osteoarthritis</t>
  </si>
  <si>
    <t>x</t>
  </si>
  <si>
    <t>x</t>
  </si>
  <si>
    <t>x</t>
  </si>
  <si>
    <t>MP_0004157</t>
  </si>
  <si>
    <t>osteomyelitis</t>
  </si>
  <si>
    <t>x</t>
  </si>
  <si>
    <t>x</t>
  </si>
  <si>
    <t>x</t>
  </si>
  <si>
    <t>HP_0000794</t>
  </si>
  <si>
    <t>osteonecrosis</t>
  </si>
  <si>
    <t>x</t>
  </si>
  <si>
    <t>x</t>
  </si>
  <si>
    <t>x</t>
  </si>
  <si>
    <t>MP_0005292</t>
  </si>
  <si>
    <t>osteopenia</t>
  </si>
  <si>
    <t>x</t>
  </si>
  <si>
    <t>x</t>
  </si>
  <si>
    <t>x</t>
  </si>
  <si>
    <t>MP_0003545</t>
  </si>
  <si>
    <t>osteoporosis</t>
  </si>
  <si>
    <t>x</t>
  </si>
  <si>
    <t>x</t>
  </si>
  <si>
    <t>x</t>
  </si>
  <si>
    <t>MP_0009673</t>
  </si>
  <si>
    <t>overeating</t>
  </si>
  <si>
    <t>x</t>
  </si>
  <si>
    <t>x</t>
  </si>
  <si>
    <t>x</t>
  </si>
  <si>
    <t>x</t>
  </si>
  <si>
    <t>x</t>
  </si>
  <si>
    <t>x</t>
  </si>
  <si>
    <t>MP_0000062</t>
  </si>
  <si>
    <t>overgrowth</t>
  </si>
  <si>
    <t>x</t>
  </si>
  <si>
    <t>x</t>
  </si>
  <si>
    <t>HP_0002797</t>
  </si>
  <si>
    <t>oxidative stress</t>
  </si>
  <si>
    <t>x</t>
  </si>
  <si>
    <t>x</t>
  </si>
  <si>
    <t>x</t>
  </si>
  <si>
    <t>x</t>
  </si>
  <si>
    <t>x</t>
  </si>
  <si>
    <t>x</t>
  </si>
  <si>
    <t>x</t>
  </si>
  <si>
    <t>HP_0002757</t>
  </si>
  <si>
    <t>pancreatic cancer</t>
  </si>
  <si>
    <t>x</t>
  </si>
  <si>
    <t>x</t>
  </si>
  <si>
    <t>x</t>
  </si>
  <si>
    <t>MP_0001254</t>
  </si>
  <si>
    <t>pancreatic fibrosis</t>
  </si>
  <si>
    <t>x</t>
  </si>
  <si>
    <t>x</t>
  </si>
  <si>
    <t>x</t>
  </si>
  <si>
    <t>MP_0011590</t>
  </si>
  <si>
    <t>pancreatic islet hyperplasia</t>
  </si>
  <si>
    <t>x</t>
  </si>
  <si>
    <t>x</t>
  </si>
  <si>
    <t>x</t>
  </si>
  <si>
    <t>x</t>
  </si>
  <si>
    <t>MP_0002891</t>
  </si>
  <si>
    <t>pancreatitis</t>
  </si>
  <si>
    <t>x</t>
  </si>
  <si>
    <t>x</t>
  </si>
  <si>
    <t>x</t>
  </si>
  <si>
    <t>x</t>
  </si>
  <si>
    <t>MP_0003187</t>
  </si>
  <si>
    <t>PAP</t>
  </si>
  <si>
    <t>HP_0003608</t>
  </si>
  <si>
    <t>paresthesia</t>
  </si>
  <si>
    <t>x</t>
  </si>
  <si>
    <t>x</t>
  </si>
  <si>
    <t>x</t>
  </si>
  <si>
    <t>x</t>
  </si>
  <si>
    <t>HP_0000789</t>
  </si>
  <si>
    <t>Parkinsonism</t>
  </si>
  <si>
    <t>x</t>
  </si>
  <si>
    <t>x</t>
  </si>
  <si>
    <t>HP_0003587</t>
  </si>
  <si>
    <t>patent ductus arteriosus</t>
  </si>
  <si>
    <t>x</t>
  </si>
  <si>
    <t>x</t>
  </si>
  <si>
    <t>HP_0004417</t>
  </si>
  <si>
    <t>peptic ulcer</t>
  </si>
  <si>
    <t>x</t>
  </si>
  <si>
    <t>x</t>
  </si>
  <si>
    <t>x</t>
  </si>
  <si>
    <t>HP_0004944</t>
  </si>
  <si>
    <t>periodontitis</t>
  </si>
  <si>
    <t>x</t>
  </si>
  <si>
    <t>x</t>
  </si>
  <si>
    <t>x</t>
  </si>
  <si>
    <t>x</t>
  </si>
  <si>
    <t>x</t>
  </si>
  <si>
    <t>HP_0001511</t>
  </si>
  <si>
    <t>peripheral arterial disease</t>
  </si>
  <si>
    <t>x</t>
  </si>
  <si>
    <t>x</t>
  </si>
  <si>
    <t>x</t>
  </si>
  <si>
    <t>x</t>
  </si>
  <si>
    <t>HP_0000737</t>
  </si>
  <si>
    <t>peripheral neuropathy</t>
  </si>
  <si>
    <t>x</t>
  </si>
  <si>
    <t>x</t>
  </si>
  <si>
    <t>x</t>
  </si>
  <si>
    <t>x</t>
  </si>
  <si>
    <t>HP_0002140</t>
  </si>
  <si>
    <t>peritonitis</t>
  </si>
  <si>
    <t>x</t>
  </si>
  <si>
    <t>x</t>
  </si>
  <si>
    <t>x</t>
  </si>
  <si>
    <t>x</t>
  </si>
  <si>
    <t>HP_0000952</t>
  </si>
  <si>
    <t>plasmacytoma</t>
  </si>
  <si>
    <t>x</t>
  </si>
  <si>
    <t>x</t>
  </si>
  <si>
    <t>HP_0001520</t>
  </si>
  <si>
    <t>plethora</t>
  </si>
  <si>
    <t>x</t>
  </si>
  <si>
    <t>x</t>
  </si>
  <si>
    <t>x</t>
  </si>
  <si>
    <t>HP_0001711</t>
  </si>
  <si>
    <t>pneumonia</t>
  </si>
  <si>
    <t>x</t>
  </si>
  <si>
    <t>x</t>
  </si>
  <si>
    <t>x</t>
  </si>
  <si>
    <t>HP_0001712</t>
  </si>
  <si>
    <t>pollakiuria</t>
  </si>
  <si>
    <t>x</t>
  </si>
  <si>
    <t>x</t>
  </si>
  <si>
    <t>x</t>
  </si>
  <si>
    <t>HP_0001909</t>
  </si>
  <si>
    <t>Polycystic ovary</t>
  </si>
  <si>
    <t>x</t>
  </si>
  <si>
    <t>x</t>
  </si>
  <si>
    <t>x</t>
  </si>
  <si>
    <t>HP_0001974</t>
  </si>
  <si>
    <t>polydipsia</t>
  </si>
  <si>
    <t>x</t>
  </si>
  <si>
    <t>x</t>
  </si>
  <si>
    <t>x</t>
  </si>
  <si>
    <t>x</t>
  </si>
  <si>
    <t>HP_0001882</t>
  </si>
  <si>
    <t>polygenic inheritance</t>
  </si>
  <si>
    <t>x</t>
  </si>
  <si>
    <t>x</t>
  </si>
  <si>
    <t>HP_0001376</t>
  </si>
  <si>
    <t>polyneuropathy</t>
  </si>
  <si>
    <t>x</t>
  </si>
  <si>
    <t>x</t>
  </si>
  <si>
    <t>x</t>
  </si>
  <si>
    <t>x</t>
  </si>
  <si>
    <t>MP_0003780</t>
  </si>
  <si>
    <t>polyuria</t>
  </si>
  <si>
    <t>x</t>
  </si>
  <si>
    <t>x</t>
  </si>
  <si>
    <t>x</t>
  </si>
  <si>
    <t>MP_0001548</t>
  </si>
  <si>
    <t>poor wound healing</t>
  </si>
  <si>
    <t>x</t>
  </si>
  <si>
    <t>x</t>
  </si>
  <si>
    <t>x</t>
  </si>
  <si>
    <t>x</t>
  </si>
  <si>
    <t>HP_0009058</t>
  </si>
  <si>
    <t>portal hypertension</t>
  </si>
  <si>
    <t>x</t>
  </si>
  <si>
    <t>x</t>
  </si>
  <si>
    <t>x</t>
  </si>
  <si>
    <t>HP_0009125</t>
  </si>
  <si>
    <t>postprandial hyperglycemia</t>
  </si>
  <si>
    <t>x</t>
  </si>
  <si>
    <t>x</t>
  </si>
  <si>
    <t>MP_0008913</t>
  </si>
  <si>
    <t>postural hypotension</t>
  </si>
  <si>
    <t>x</t>
  </si>
  <si>
    <t>x</t>
  </si>
  <si>
    <t>x</t>
  </si>
  <si>
    <t>MP_0000012</t>
  </si>
  <si>
    <t>premature aging</t>
  </si>
  <si>
    <t>x</t>
  </si>
  <si>
    <t>x</t>
  </si>
  <si>
    <t>x</t>
  </si>
  <si>
    <t>x</t>
  </si>
  <si>
    <t>x</t>
  </si>
  <si>
    <t>HP_0001518</t>
  </si>
  <si>
    <t>premature atherosclerosis</t>
  </si>
  <si>
    <t>x</t>
  </si>
  <si>
    <t>x</t>
  </si>
  <si>
    <t>x</t>
  </si>
  <si>
    <t>x</t>
  </si>
  <si>
    <t>x</t>
  </si>
  <si>
    <t>HP_0003233</t>
  </si>
  <si>
    <t>preterm delivery</t>
  </si>
  <si>
    <t>x</t>
  </si>
  <si>
    <t>x</t>
  </si>
  <si>
    <t>x</t>
  </si>
  <si>
    <t>HP_0003419</t>
  </si>
  <si>
    <t>primary hypothyroidism</t>
  </si>
  <si>
    <t>x</t>
  </si>
  <si>
    <t>x</t>
  </si>
  <si>
    <t>HP_0002665</t>
  </si>
  <si>
    <t>progressive disorder</t>
  </si>
  <si>
    <t>HP_0002865</t>
  </si>
  <si>
    <t>progressive renal failure</t>
  </si>
  <si>
    <t>x</t>
  </si>
  <si>
    <t>x</t>
  </si>
  <si>
    <t>x</t>
  </si>
  <si>
    <t>x</t>
  </si>
  <si>
    <t>HP_0001889</t>
  </si>
  <si>
    <t>prolonged clotting time</t>
  </si>
  <si>
    <t>x</t>
  </si>
  <si>
    <t>x</t>
  </si>
  <si>
    <t>HP_0002861</t>
  </si>
  <si>
    <t>prolonged QT interval</t>
  </si>
  <si>
    <t>x</t>
  </si>
  <si>
    <t>x</t>
  </si>
  <si>
    <t>x</t>
  </si>
  <si>
    <t>x</t>
  </si>
  <si>
    <t>HP_0000858</t>
  </si>
  <si>
    <t>prostate cancer</t>
  </si>
  <si>
    <t>x</t>
  </si>
  <si>
    <t>x</t>
  </si>
  <si>
    <t>MP_0011353</t>
  </si>
  <si>
    <t>proteinuria</t>
  </si>
  <si>
    <t>x</t>
  </si>
  <si>
    <t>x</t>
  </si>
  <si>
    <t>x</t>
  </si>
  <si>
    <t>x</t>
  </si>
  <si>
    <t>MP_0011430</t>
  </si>
  <si>
    <t>pruritus</t>
  </si>
  <si>
    <t>x</t>
  </si>
  <si>
    <t>x</t>
  </si>
  <si>
    <t>x</t>
  </si>
  <si>
    <t>x</t>
  </si>
  <si>
    <t>HP_0003596</t>
  </si>
  <si>
    <t>psoriasis</t>
  </si>
  <si>
    <t>x</t>
  </si>
  <si>
    <t>x</t>
  </si>
  <si>
    <t>HP_0001256</t>
  </si>
  <si>
    <t>psychiatric disorders</t>
  </si>
  <si>
    <t>x</t>
  </si>
  <si>
    <t>x</t>
  </si>
  <si>
    <t>x</t>
  </si>
  <si>
    <t>HP_0006789</t>
  </si>
  <si>
    <t>PTA</t>
  </si>
  <si>
    <t>HP_0009831</t>
  </si>
  <si>
    <t>pulmonary embolism</t>
  </si>
  <si>
    <t>x</t>
  </si>
  <si>
    <t>x</t>
  </si>
  <si>
    <t>x</t>
  </si>
  <si>
    <t>x</t>
  </si>
  <si>
    <t>HP_0100852</t>
  </si>
  <si>
    <t>pyelonephritis</t>
  </si>
  <si>
    <t>x</t>
  </si>
  <si>
    <t>x</t>
  </si>
  <si>
    <t>x</t>
  </si>
  <si>
    <t>x</t>
  </si>
  <si>
    <t>HP_0001575</t>
  </si>
  <si>
    <t>rapidly progressive</t>
  </si>
  <si>
    <t>MP_0000750</t>
  </si>
  <si>
    <t>RAS (renin angiotensin sydrome)</t>
  </si>
  <si>
    <t>x</t>
  </si>
  <si>
    <t>x</t>
  </si>
  <si>
    <t>x</t>
  </si>
  <si>
    <t>x</t>
  </si>
  <si>
    <t>HP_0011499</t>
  </si>
  <si>
    <t>recurrent infections</t>
  </si>
  <si>
    <t>x</t>
  </si>
  <si>
    <t>x</t>
  </si>
  <si>
    <t>x</t>
  </si>
  <si>
    <t>HP_0001685</t>
  </si>
  <si>
    <t>reduced albumin excretion</t>
  </si>
  <si>
    <t>x</t>
  </si>
  <si>
    <t>x</t>
  </si>
  <si>
    <t>HP_0001658</t>
  </si>
  <si>
    <t>reduced apoptosis</t>
  </si>
  <si>
    <t>x</t>
  </si>
  <si>
    <t>x</t>
  </si>
  <si>
    <t>HP_0006693</t>
  </si>
  <si>
    <t>reduced birthweight</t>
  </si>
  <si>
    <t>x</t>
  </si>
  <si>
    <t>x</t>
  </si>
  <si>
    <t>HP_0003198</t>
  </si>
  <si>
    <t>reduced blood pressure</t>
  </si>
  <si>
    <t>x</t>
  </si>
  <si>
    <t>x</t>
  </si>
  <si>
    <t>x</t>
  </si>
  <si>
    <t>MP_0001651</t>
  </si>
  <si>
    <t>reduced BMD</t>
  </si>
  <si>
    <t>x</t>
  </si>
  <si>
    <t>x</t>
  </si>
  <si>
    <t>x</t>
  </si>
  <si>
    <t>HP_0003811</t>
  </si>
  <si>
    <t>reduced body weight</t>
  </si>
  <si>
    <t>x</t>
  </si>
  <si>
    <t>x</t>
  </si>
  <si>
    <t>x</t>
  </si>
  <si>
    <t>x</t>
  </si>
  <si>
    <t>HP_0002664</t>
  </si>
  <si>
    <t>reduced body weight gain</t>
  </si>
  <si>
    <t>x</t>
  </si>
  <si>
    <t>x</t>
  </si>
  <si>
    <t>x</t>
  </si>
  <si>
    <t>x</t>
  </si>
  <si>
    <t>MP_0000768</t>
  </si>
  <si>
    <t>reduced glucose tolerance</t>
  </si>
  <si>
    <t>x</t>
  </si>
  <si>
    <t>x</t>
  </si>
  <si>
    <t>x</t>
  </si>
  <si>
    <t>x</t>
  </si>
  <si>
    <t>x</t>
  </si>
  <si>
    <t>x</t>
  </si>
  <si>
    <t>HP_0100256</t>
  </si>
  <si>
    <t>reduced heart rate</t>
  </si>
  <si>
    <t>x</t>
  </si>
  <si>
    <t>x</t>
  </si>
  <si>
    <t>x</t>
  </si>
  <si>
    <t>x</t>
  </si>
  <si>
    <t>HP_0002180</t>
  </si>
  <si>
    <t>reduced height</t>
  </si>
  <si>
    <t>HP_0002185</t>
  </si>
  <si>
    <t>reduced intestinal cholesterol absorption</t>
  </si>
  <si>
    <t>x</t>
  </si>
  <si>
    <t>x</t>
  </si>
  <si>
    <t>x</t>
  </si>
  <si>
    <t>HP_0002529</t>
  </si>
  <si>
    <t>reduced lean body mass</t>
  </si>
  <si>
    <t>x</t>
  </si>
  <si>
    <t>x</t>
  </si>
  <si>
    <t>x</t>
  </si>
  <si>
    <t>MP_0002873</t>
  </si>
  <si>
    <t>reduced pancreatic beta cell mass</t>
  </si>
  <si>
    <t>x</t>
  </si>
  <si>
    <t>x</t>
  </si>
  <si>
    <t>x</t>
  </si>
  <si>
    <t>HP_0002870</t>
  </si>
  <si>
    <t>reduced platelet aggregation</t>
  </si>
  <si>
    <t>x</t>
  </si>
  <si>
    <t>x</t>
  </si>
  <si>
    <t>x</t>
  </si>
  <si>
    <t>HP_0000876</t>
  </si>
  <si>
    <t>reduced systolic blood pressure</t>
  </si>
  <si>
    <t>x</t>
  </si>
  <si>
    <t>x</t>
  </si>
  <si>
    <t>x</t>
  </si>
  <si>
    <t>MP_0005163</t>
  </si>
  <si>
    <t>renal artery stenosis</t>
  </si>
  <si>
    <t>x</t>
  </si>
  <si>
    <t>x</t>
  </si>
  <si>
    <t>x</t>
  </si>
  <si>
    <t>HP_0003383</t>
  </si>
  <si>
    <t>renal cell carcinoma</t>
  </si>
  <si>
    <t>x</t>
  </si>
  <si>
    <t>x</t>
  </si>
  <si>
    <t>x</t>
  </si>
  <si>
    <t>HP_0000648</t>
  </si>
  <si>
    <t>renal dysfunction</t>
  </si>
  <si>
    <t>x</t>
  </si>
  <si>
    <t>x</t>
  </si>
  <si>
    <t>x</t>
  </si>
  <si>
    <t>x</t>
  </si>
  <si>
    <t>HP_0002758</t>
  </si>
  <si>
    <t>renal fibrosis</t>
  </si>
  <si>
    <t>x</t>
  </si>
  <si>
    <t>x</t>
  </si>
  <si>
    <t>x</t>
  </si>
  <si>
    <t>HP_0002754</t>
  </si>
  <si>
    <t>renal glomerular fibrosis</t>
  </si>
  <si>
    <t>x</t>
  </si>
  <si>
    <t>x</t>
  </si>
  <si>
    <t>x</t>
  </si>
  <si>
    <t>HP_0010885</t>
  </si>
  <si>
    <t>renal inflammation</t>
  </si>
  <si>
    <t>x</t>
  </si>
  <si>
    <t>x</t>
  </si>
  <si>
    <t>x</t>
  </si>
  <si>
    <t>x</t>
  </si>
  <si>
    <t>HP_0000938</t>
  </si>
  <si>
    <t>renal insufficiency</t>
  </si>
  <si>
    <t>x</t>
  </si>
  <si>
    <t>x</t>
  </si>
  <si>
    <t>x</t>
  </si>
  <si>
    <t>x</t>
  </si>
  <si>
    <t>HP_0000939</t>
  </si>
  <si>
    <t>renovascular hypertension</t>
  </si>
  <si>
    <t>x</t>
  </si>
  <si>
    <t>x</t>
  </si>
  <si>
    <t>x</t>
  </si>
  <si>
    <t>x</t>
  </si>
  <si>
    <t>HP_0001548</t>
  </si>
  <si>
    <t>respiratory tract infection</t>
  </si>
  <si>
    <t>x</t>
  </si>
  <si>
    <t>x</t>
  </si>
  <si>
    <t>x</t>
  </si>
  <si>
    <t>HP_0002894</t>
  </si>
  <si>
    <t>reticulocytopenia</t>
  </si>
  <si>
    <t>x</t>
  </si>
  <si>
    <t>x</t>
  </si>
  <si>
    <t>x</t>
  </si>
  <si>
    <t>HP_0100732</t>
  </si>
  <si>
    <t>retinal dystrophy</t>
  </si>
  <si>
    <t>x</t>
  </si>
  <si>
    <t>x</t>
  </si>
  <si>
    <t>MP_0010998</t>
  </si>
  <si>
    <t>retinal lesions</t>
  </si>
  <si>
    <t>x</t>
  </si>
  <si>
    <t>x</t>
  </si>
  <si>
    <t>x</t>
  </si>
  <si>
    <t>x</t>
  </si>
  <si>
    <t>HP_0001300</t>
  </si>
  <si>
    <t>retinal neovascularization</t>
  </si>
  <si>
    <t>x</t>
  </si>
  <si>
    <t>x</t>
  </si>
  <si>
    <t>x</t>
  </si>
  <si>
    <t>HP_0001643</t>
  </si>
  <si>
    <t>retinopathy</t>
  </si>
  <si>
    <t>x</t>
  </si>
  <si>
    <t>x</t>
  </si>
  <si>
    <t>x</t>
  </si>
  <si>
    <t>HP_0011857</t>
  </si>
  <si>
    <t>retroperitoneal fibrosis</t>
  </si>
  <si>
    <t>x</t>
  </si>
  <si>
    <t>x</t>
  </si>
  <si>
    <t>MP_0011535</t>
  </si>
  <si>
    <t>rheumatoid arthritis</t>
  </si>
  <si>
    <t>x</t>
  </si>
  <si>
    <t>x</t>
  </si>
  <si>
    <t>HP_0000147</t>
  </si>
  <si>
    <t>rigidity</t>
  </si>
  <si>
    <t>x</t>
  </si>
  <si>
    <t>x</t>
  </si>
  <si>
    <t>HP_0001409</t>
  </si>
  <si>
    <t>schizophrenia</t>
  </si>
  <si>
    <t>x</t>
  </si>
  <si>
    <t>x</t>
  </si>
  <si>
    <t>x</t>
  </si>
  <si>
    <t>HP_0001278</t>
  </si>
  <si>
    <t>Sclerodactyly</t>
  </si>
  <si>
    <t>x</t>
  </si>
  <si>
    <t>x</t>
  </si>
  <si>
    <t>HP_0000832</t>
  </si>
  <si>
    <t>sclerosis</t>
  </si>
  <si>
    <t>HP_0003676</t>
  </si>
  <si>
    <t>sensorineural deafness</t>
  </si>
  <si>
    <t>x</t>
  </si>
  <si>
    <t>x</t>
  </si>
  <si>
    <t>x</t>
  </si>
  <si>
    <t>HP_0005542</t>
  </si>
  <si>
    <t>sensory neuropathy</t>
  </si>
  <si>
    <t>x</t>
  </si>
  <si>
    <t>x</t>
  </si>
  <si>
    <t>x</t>
  </si>
  <si>
    <t>x</t>
  </si>
  <si>
    <t>HP_0012125</t>
  </si>
  <si>
    <t>sepsis</t>
  </si>
  <si>
    <t>x</t>
  </si>
  <si>
    <t>x</t>
  </si>
  <si>
    <t>x</t>
  </si>
  <si>
    <t>x</t>
  </si>
  <si>
    <t>HP_0003765</t>
  </si>
  <si>
    <t>severe periodontitis</t>
  </si>
  <si>
    <t>x</t>
  </si>
  <si>
    <t>x</t>
  </si>
  <si>
    <t>x</t>
  </si>
  <si>
    <t>x</t>
  </si>
  <si>
    <t>HP_0000708</t>
  </si>
  <si>
    <t>short stature</t>
  </si>
  <si>
    <t>x</t>
  </si>
  <si>
    <t>x</t>
  </si>
  <si>
    <t>MP_0002633</t>
  </si>
  <si>
    <t>shortness of breath</t>
  </si>
  <si>
    <t>x</t>
  </si>
  <si>
    <t>x</t>
  </si>
  <si>
    <t>HP_0003678</t>
  </si>
  <si>
    <t>shoulder dystocia</t>
  </si>
  <si>
    <t>x</t>
  </si>
  <si>
    <t>x</t>
  </si>
  <si>
    <t>MP_0005540</t>
  </si>
  <si>
    <t>skin ulcer</t>
  </si>
  <si>
    <t>x</t>
  </si>
  <si>
    <t>x</t>
  </si>
  <si>
    <t>x</t>
  </si>
  <si>
    <t>x</t>
  </si>
  <si>
    <t>MP_0006043</t>
  </si>
  <si>
    <t>sleep apnea</t>
  </si>
  <si>
    <t>x</t>
  </si>
  <si>
    <t>x</t>
  </si>
  <si>
    <t>x</t>
  </si>
  <si>
    <t>x</t>
  </si>
  <si>
    <t>MP_0009674</t>
  </si>
  <si>
    <t>sleep disturbances</t>
  </si>
  <si>
    <t>x</t>
  </si>
  <si>
    <t>x</t>
  </si>
  <si>
    <t>MP_0002843</t>
  </si>
  <si>
    <t>small body size</t>
  </si>
  <si>
    <t>x</t>
  </si>
  <si>
    <t>x</t>
  </si>
  <si>
    <t>MP_0000063</t>
  </si>
  <si>
    <t>small head circumference</t>
  </si>
  <si>
    <t>x</t>
  </si>
  <si>
    <t>x</t>
  </si>
  <si>
    <t>MP_0001255</t>
  </si>
  <si>
    <t>somatic mutations</t>
  </si>
  <si>
    <t>x</t>
  </si>
  <si>
    <t>x</t>
  </si>
  <si>
    <t>x</t>
  </si>
  <si>
    <t>x</t>
  </si>
  <si>
    <t>MP_0002647</t>
  </si>
  <si>
    <t>sporadic</t>
  </si>
  <si>
    <t>MP_0009549</t>
  </si>
  <si>
    <t>sterile</t>
  </si>
  <si>
    <t>x</t>
  </si>
  <si>
    <t>x</t>
  </si>
  <si>
    <t>x</t>
  </si>
  <si>
    <t>MP_0006264</t>
  </si>
  <si>
    <t>stillbirths</t>
  </si>
  <si>
    <t>x</t>
  </si>
  <si>
    <t>x</t>
  </si>
  <si>
    <t>x</t>
  </si>
  <si>
    <t>HP_0001920</t>
  </si>
  <si>
    <t>stomatitis</t>
  </si>
  <si>
    <t>x</t>
  </si>
  <si>
    <t>x</t>
  </si>
  <si>
    <t>x</t>
  </si>
  <si>
    <t>x</t>
  </si>
  <si>
    <t>HP_0005584</t>
  </si>
  <si>
    <t>stress urinary incontinence</t>
  </si>
  <si>
    <t>x</t>
  </si>
  <si>
    <t>x</t>
  </si>
  <si>
    <t>x</t>
  </si>
  <si>
    <t>MP_0003985</t>
  </si>
  <si>
    <t>stroke</t>
  </si>
  <si>
    <t>x</t>
  </si>
  <si>
    <t>x</t>
  </si>
  <si>
    <t>x</t>
  </si>
  <si>
    <t>x</t>
  </si>
  <si>
    <t>MP_0011377</t>
  </si>
  <si>
    <t>stroke-like episodes</t>
  </si>
  <si>
    <t>x</t>
  </si>
  <si>
    <t>x</t>
  </si>
  <si>
    <t>x</t>
  </si>
  <si>
    <t>x</t>
  </si>
  <si>
    <t>HP_0000556</t>
  </si>
  <si>
    <t>subarachnoid hemorrhage</t>
  </si>
  <si>
    <t>x</t>
  </si>
  <si>
    <t>x</t>
  </si>
  <si>
    <t>x</t>
  </si>
  <si>
    <t>x</t>
  </si>
  <si>
    <t>HP_0005200</t>
  </si>
  <si>
    <t>sudden cardiac death</t>
  </si>
  <si>
    <t>x</t>
  </si>
  <si>
    <t>x</t>
  </si>
  <si>
    <t>x</t>
  </si>
  <si>
    <t>x</t>
  </si>
  <si>
    <t>HP_0001370</t>
  </si>
  <si>
    <t>sudden death</t>
  </si>
  <si>
    <t>x</t>
  </si>
  <si>
    <t>x</t>
  </si>
  <si>
    <t>HP_0002063</t>
  </si>
  <si>
    <t>sweating</t>
  </si>
  <si>
    <t>x</t>
  </si>
  <si>
    <t>x</t>
  </si>
  <si>
    <t>x</t>
  </si>
  <si>
    <t>HP_0100753</t>
  </si>
  <si>
    <t>swollen mitochondria</t>
  </si>
  <si>
    <t>x</t>
  </si>
  <si>
    <t>x</t>
  </si>
  <si>
    <t>x</t>
  </si>
  <si>
    <t>x</t>
  </si>
  <si>
    <t>HP_0011838</t>
  </si>
  <si>
    <t>telangiectasia</t>
  </si>
  <si>
    <t>x</t>
  </si>
  <si>
    <t>x</t>
  </si>
  <si>
    <t>MP_0000612</t>
  </si>
  <si>
    <t>testicular atrophy</t>
  </si>
  <si>
    <t>x</t>
  </si>
  <si>
    <t>x</t>
  </si>
  <si>
    <t>x</t>
  </si>
  <si>
    <t>HP_0000407</t>
  </si>
  <si>
    <t>thermal hypoalgesia</t>
  </si>
  <si>
    <t>x</t>
  </si>
  <si>
    <t>x</t>
  </si>
  <si>
    <t>x</t>
  </si>
  <si>
    <t>HP_0004322</t>
  </si>
  <si>
    <t>thiamine-responsive megaloblastic anemia</t>
  </si>
  <si>
    <t>x</t>
  </si>
  <si>
    <t>x</t>
  </si>
  <si>
    <t>x</t>
  </si>
  <si>
    <t>MP_0001954</t>
  </si>
  <si>
    <t>thrombocytopenia</t>
  </si>
  <si>
    <t>x</t>
  </si>
  <si>
    <t>x</t>
  </si>
  <si>
    <t>x</t>
  </si>
  <si>
    <t>HP_0011413</t>
  </si>
  <si>
    <t>thrombosis</t>
  </si>
  <si>
    <t>x</t>
  </si>
  <si>
    <t>x</t>
  </si>
  <si>
    <t>x</t>
  </si>
  <si>
    <t>x</t>
  </si>
  <si>
    <t>HP_0002360</t>
  </si>
  <si>
    <t>thymoma</t>
  </si>
  <si>
    <t>x</t>
  </si>
  <si>
    <t>x</t>
  </si>
  <si>
    <t>MP_0001265</t>
  </si>
  <si>
    <t>thyroid carcinoma</t>
  </si>
  <si>
    <t>x</t>
  </si>
  <si>
    <t>x</t>
  </si>
  <si>
    <t>HP_0000252</t>
  </si>
  <si>
    <t>thyroid disease</t>
  </si>
  <si>
    <t>x</t>
  </si>
  <si>
    <t>x</t>
  </si>
  <si>
    <t>HP_0003745</t>
  </si>
  <si>
    <t>tinnitus</t>
  </si>
  <si>
    <t>x</t>
  </si>
  <si>
    <t>x</t>
  </si>
  <si>
    <t>MP_0001924</t>
  </si>
  <si>
    <t>tractional retinal detachment</t>
  </si>
  <si>
    <t>x</t>
  </si>
  <si>
    <t>x</t>
  </si>
  <si>
    <t>x</t>
  </si>
  <si>
    <t>x</t>
  </si>
  <si>
    <t>HP_0003826</t>
  </si>
  <si>
    <t>transient ischemic attack</t>
  </si>
  <si>
    <t>x</t>
  </si>
  <si>
    <t>x</t>
  </si>
  <si>
    <t>x</t>
  </si>
  <si>
    <t>x</t>
  </si>
  <si>
    <t>HP_0010992</t>
  </si>
  <si>
    <t>Transient neonatal diabetes mellitus</t>
  </si>
  <si>
    <t>x</t>
  </si>
  <si>
    <t>x</t>
  </si>
  <si>
    <t>x</t>
  </si>
  <si>
    <t>x</t>
  </si>
  <si>
    <t>HP_0001699</t>
  </si>
  <si>
    <t>tremors</t>
  </si>
  <si>
    <t>x</t>
  </si>
  <si>
    <t>x</t>
  </si>
  <si>
    <t>x</t>
  </si>
  <si>
    <t>HP_0000975</t>
  </si>
  <si>
    <t>truncal obesity</t>
  </si>
  <si>
    <t>x</t>
  </si>
  <si>
    <t>x</t>
  </si>
  <si>
    <t>x</t>
  </si>
  <si>
    <t>HP_0001009</t>
  </si>
  <si>
    <t>tubulointerstitial fibrosis</t>
  </si>
  <si>
    <t>x</t>
  </si>
  <si>
    <t>x</t>
  </si>
  <si>
    <t>x</t>
  </si>
  <si>
    <t>x</t>
  </si>
  <si>
    <t>HP_0000029</t>
  </si>
  <si>
    <t>upper respiratory tract infections</t>
  </si>
  <si>
    <t>x</t>
  </si>
  <si>
    <t>x</t>
  </si>
  <si>
    <t>x</t>
  </si>
  <si>
    <t>x</t>
  </si>
  <si>
    <t>MP_0001973</t>
  </si>
  <si>
    <t>uremia</t>
  </si>
  <si>
    <t>x</t>
  </si>
  <si>
    <t>x</t>
  </si>
  <si>
    <t>HP_0004860</t>
  </si>
  <si>
    <t>urinary incontinence</t>
  </si>
  <si>
    <t>x</t>
  </si>
  <si>
    <t>x</t>
  </si>
  <si>
    <t>x</t>
  </si>
  <si>
    <t>HP_0001873</t>
  </si>
  <si>
    <t>urinary tract infections</t>
  </si>
  <si>
    <t>x</t>
  </si>
  <si>
    <t>x</t>
  </si>
  <si>
    <t>x</t>
  </si>
  <si>
    <t>x</t>
  </si>
  <si>
    <t>x</t>
  </si>
  <si>
    <t>HP_0100522</t>
  </si>
  <si>
    <t>vaginitis</t>
  </si>
  <si>
    <t>x</t>
  </si>
  <si>
    <t>x</t>
  </si>
  <si>
    <t>x</t>
  </si>
  <si>
    <t>x</t>
  </si>
  <si>
    <t>x</t>
  </si>
  <si>
    <t>HP_0002890</t>
  </si>
  <si>
    <t>vascular abnormalities</t>
  </si>
  <si>
    <t>x</t>
  </si>
  <si>
    <t>x</t>
  </si>
  <si>
    <t>HP_0000820</t>
  </si>
  <si>
    <t>vascular calcification</t>
  </si>
  <si>
    <t>x</t>
  </si>
  <si>
    <t>x</t>
  </si>
  <si>
    <t>x</t>
  </si>
  <si>
    <t>x</t>
  </si>
  <si>
    <t>HP_0000360</t>
  </si>
  <si>
    <t>vascular inflammation</t>
  </si>
  <si>
    <t>x</t>
  </si>
  <si>
    <t>x</t>
  </si>
  <si>
    <t>x</t>
  </si>
  <si>
    <t>x</t>
  </si>
  <si>
    <t>x</t>
  </si>
  <si>
    <t>HP_0001337</t>
  </si>
  <si>
    <t>vascular rings</t>
  </si>
  <si>
    <t>x</t>
  </si>
  <si>
    <t>x</t>
  </si>
  <si>
    <t>HP_0001956</t>
  </si>
  <si>
    <t>vasculitis</t>
  </si>
  <si>
    <t>x</t>
  </si>
  <si>
    <t>x</t>
  </si>
  <si>
    <t>x</t>
  </si>
  <si>
    <t>x</t>
  </si>
  <si>
    <t>x</t>
  </si>
  <si>
    <t>MP_0009644</t>
  </si>
  <si>
    <t>ventricular arrhythmia</t>
  </si>
  <si>
    <t>x</t>
  </si>
  <si>
    <t>x</t>
  </si>
  <si>
    <t>x</t>
  </si>
  <si>
    <t>HP_0000020</t>
  </si>
  <si>
    <t>ventricular dilatation</t>
  </si>
  <si>
    <t>x</t>
  </si>
  <si>
    <t>x</t>
  </si>
  <si>
    <t>HP_0002597</t>
  </si>
  <si>
    <t>ventricular fibrillation</t>
  </si>
  <si>
    <t>x</t>
  </si>
  <si>
    <t>x</t>
  </si>
  <si>
    <t>x</t>
  </si>
  <si>
    <t>HP_0010775</t>
  </si>
  <si>
    <t>ventricular premature contractions</t>
  </si>
  <si>
    <t>x</t>
  </si>
  <si>
    <t>x</t>
  </si>
  <si>
    <t>x</t>
  </si>
  <si>
    <t>HP_0004308</t>
  </si>
  <si>
    <t>ventricular tachycardia</t>
  </si>
  <si>
    <t>x</t>
  </si>
  <si>
    <t>x</t>
  </si>
  <si>
    <t>HP_0002119</t>
  </si>
  <si>
    <t>viral hepatitis</t>
  </si>
  <si>
    <t>x</t>
  </si>
  <si>
    <t>x</t>
  </si>
  <si>
    <t>HP_0001663</t>
  </si>
  <si>
    <t>visual impairment</t>
  </si>
  <si>
    <t>x</t>
  </si>
  <si>
    <t>x</t>
  </si>
  <si>
    <t>x</t>
  </si>
  <si>
    <t>MP_0009732</t>
  </si>
  <si>
    <t>visual loss</t>
  </si>
  <si>
    <t>x</t>
  </si>
  <si>
    <t>x</t>
  </si>
  <si>
    <t>x</t>
  </si>
  <si>
    <t>HP_0004756</t>
  </si>
  <si>
    <t>vitamin D deficiency</t>
  </si>
  <si>
    <t>x</t>
  </si>
  <si>
    <t>x</t>
  </si>
  <si>
    <t>HP_0006562</t>
  </si>
  <si>
    <t>vomiting</t>
  </si>
  <si>
    <t>x</t>
  </si>
  <si>
    <t>x</t>
  </si>
  <si>
    <t>x</t>
  </si>
  <si>
    <t>x</t>
  </si>
  <si>
    <t>x</t>
  </si>
  <si>
    <t>HP_0000505</t>
  </si>
  <si>
    <t>wasting</t>
  </si>
  <si>
    <t>x</t>
  </si>
  <si>
    <t>x</t>
  </si>
  <si>
    <t>x</t>
  </si>
  <si>
    <t>HP_0000572</t>
  </si>
  <si>
    <t>weakness</t>
  </si>
  <si>
    <t>x</t>
  </si>
  <si>
    <t>x</t>
  </si>
  <si>
    <t>x</t>
  </si>
  <si>
    <t>x</t>
  </si>
  <si>
    <t>HP_0100512</t>
  </si>
  <si>
    <t>weight gain</t>
  </si>
  <si>
    <t>x</t>
  </si>
  <si>
    <t>x</t>
  </si>
  <si>
    <t>x</t>
  </si>
  <si>
    <t>x</t>
  </si>
  <si>
    <t>x</t>
  </si>
  <si>
    <t>x</t>
  </si>
  <si>
    <t>MP_0005150</t>
  </si>
  <si>
    <t>weight loss</t>
  </si>
  <si>
    <t>x</t>
  </si>
  <si>
    <t>x</t>
  </si>
  <si>
    <t>x</t>
  </si>
  <si>
    <t>x</t>
  </si>
  <si>
    <t>HP_0002500</t>
  </si>
  <si>
    <t>white matter abnormalities</t>
  </si>
  <si>
    <t>x</t>
  </si>
  <si>
    <t>x</t>
  </si>
  <si>
    <t>MP_0003692</t>
  </si>
  <si>
    <t>xanthomas</t>
  </si>
  <si>
    <t>x</t>
  </si>
  <si>
    <t>x</t>
  </si>
  <si>
    <t>x</t>
  </si>
  <si>
    <t>HP_0000991</t>
  </si>
  <si>
    <t>xanthomatosis</t>
  </si>
  <si>
    <t>x</t>
  </si>
  <si>
    <t>x</t>
  </si>
  <si>
    <t>x</t>
  </si>
  <si>
    <t>HP_0000217</t>
  </si>
  <si>
    <t>xerostomia</t>
  </si>
  <si>
    <t>x</t>
  </si>
  <si>
    <t>x</t>
  </si>
  <si>
    <t>x</t>
  </si>
  <si>
    <t>HP_0011462</t>
  </si>
  <si>
    <t>young adult-onset</t>
  </si>
  <si>
    <t>x</t>
  </si>
  <si>
    <t>x</t>
  </si>
  <si>
    <t>HP_0002044</t>
  </si>
  <si>
    <t>Zollinger-Ellison syndrome</t>
  </si>
  <si>
    <t>x</t>
  </si>
  <si>
    <t>x</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</si>
</sst>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0">
    <font>
      <sz val="10.0"/>
      <name val="Arial"/>
    </font>
    <font/>
    <font>
      <b/>
      <sz val="10.0"/>
    </font>
    <font>
      <b/>
      <sz val="11.0"/>
    </font>
    <font>
      <sz val="10.0"/>
    </font>
    <font>
      <b/>
    </font>
    <font>
      <b/>
      <sz val="12.0"/>
    </font>
    <font>
      <sz val="11.0"/>
    </font>
    <font>
      <u/>
      <color rgb="FF0000FF"/>
    </font>
    <font>
      <b/>
      <sz val="12.0"/>
      <color rgb="FF000000"/>
      <name val="Arial"/>
    </font>
    <font>
      <sz val="12.0"/>
      <color rgb="FF000000"/>
      <name val="Arial"/>
    </font>
    <font>
      <sz val="12.0"/>
    </font>
    <font>
      <b/>
      <sz val="10.0"/>
      <color rgb="FF000000"/>
      <name val="Arial"/>
    </font>
    <font>
      <sz val="10.0"/>
      <color rgb="FF000000"/>
      <name val="Arial"/>
    </font>
    <font>
      <u/>
      <sz val="11.0"/>
      <color rgb="FF0000FF"/>
    </font>
    <font>
      <u/>
      <color rgb="FF0000FF"/>
    </font>
    <font>
      <u/>
      <color rgb="FF0000FF"/>
    </font>
    <font>
      <u/>
      <color rgb="FF0000FF"/>
    </font>
    <font>
      <sz val="9.0"/>
    </font>
    <font>
      <sz val="9.0"/>
      <color rgb="FF000000"/>
      <name val="Arial"/>
    </font>
  </fonts>
  <fills count="12">
    <fill>
      <patternFill patternType="none"/>
    </fill>
    <fill>
      <patternFill patternType="lightGray"/>
    </fill>
    <fill>
      <patternFill patternType="solid">
        <fgColor rgb="FFEFEFEF"/>
        <bgColor rgb="FFEFEFEF"/>
      </patternFill>
    </fill>
    <fill>
      <patternFill patternType="solid">
        <fgColor rgb="FF000000"/>
        <bgColor rgb="FF000000"/>
      </patternFill>
    </fill>
    <fill>
      <patternFill patternType="solid">
        <fgColor rgb="FFD9D9D9"/>
        <bgColor rgb="FFD9D9D9"/>
      </patternFill>
    </fill>
    <fill>
      <patternFill patternType="solid">
        <fgColor rgb="FFCCCCCC"/>
        <bgColor rgb="FFCCCCCC"/>
      </patternFill>
    </fill>
    <fill>
      <patternFill patternType="solid">
        <fgColor rgb="FFCFE2F3"/>
        <bgColor rgb="FFCFE2F3"/>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BFBFBF"/>
        <bgColor rgb="FFBFBFBF"/>
      </patternFill>
    </fill>
    <fill>
      <patternFill patternType="solid">
        <fgColor rgb="FFFFFF00"/>
        <bgColor rgb="FFFFFF00"/>
      </patternFill>
    </fill>
  </fills>
  <borders count="17">
    <border>
      <left/>
      <right/>
      <top/>
      <bottom/>
      <diagonal/>
    </border>
    <border>
      <left/>
      <right/>
      <top/>
      <bottom/>
    </border>
    <border>
      <left/>
      <right/>
      <top/>
      <bottom style="thin">
        <color rgb="FF000000"/>
      </bottom>
    </border>
    <border>
      <left style="thin">
        <color rgb="FF000000"/>
      </left>
      <right style="thin">
        <color rgb="FF000000"/>
      </right>
      <top/>
      <bottom/>
    </border>
    <border>
      <left style="thin">
        <color rgb="FF000000"/>
      </left>
      <right/>
      <top/>
      <bottom/>
    </border>
    <border>
      <left style="thin">
        <color rgb="FF000000"/>
      </left>
      <right style="thin">
        <color rgb="FF000000"/>
      </right>
      <top style="thin">
        <color rgb="FF000000"/>
      </top>
      <bottom/>
    </border>
    <border>
      <left style="thin">
        <color rgb="FF000000"/>
      </left>
      <right/>
      <top style="thin">
        <color rgb="FF000000"/>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style="thin">
        <color rgb="FF000000"/>
      </left>
      <right style="thin">
        <color rgb="FF000000"/>
      </right>
      <top/>
      <bottom style="thin">
        <color rgb="FF000000"/>
      </bottom>
    </border>
    <border>
      <left/>
      <right style="thin">
        <color rgb="FF000000"/>
      </right>
      <top/>
      <bottom/>
    </border>
    <border>
      <left/>
      <right style="thin">
        <color rgb="FF000000"/>
      </right>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fillId="0" numFmtId="0" borderId="0" fontId="0"/>
  </cellStyleXfs>
  <cellXfs count="144">
    <xf fillId="0" numFmtId="0" borderId="0" fontId="0"/>
    <xf applyAlignment="1" fillId="0" xfId="0" numFmtId="0" borderId="1" applyFont="1" fontId="1">
      <alignment vertical="center"/>
    </xf>
    <xf applyAlignment="1" fillId="0" xfId="0" numFmtId="0" borderId="1" applyFont="1" fontId="2">
      <alignment vertical="center" horizontal="center" wrapText="1"/>
    </xf>
    <xf applyAlignment="1" fillId="2" xfId="0" numFmtId="0" borderId="1" applyFont="1" fontId="2" applyFill="1">
      <alignment vertical="center" horizontal="center" wrapText="1"/>
    </xf>
    <xf applyBorder="1" applyAlignment="1" fillId="0" xfId="0" numFmtId="0" borderId="2" applyFont="1" fontId="3">
      <alignment vertical="center"/>
    </xf>
    <xf applyAlignment="1" fillId="2" xfId="0" numFmtId="0" borderId="1" applyFont="1" fontId="4">
      <alignment vertical="center" horizontal="center" wrapText="1"/>
    </xf>
    <xf applyAlignment="1" fillId="0" xfId="0" numFmtId="0" borderId="1" applyFont="1" fontId="3">
      <alignment vertical="center"/>
    </xf>
    <xf applyAlignment="1" fillId="2" xfId="0" numFmtId="164" borderId="1" applyFont="1" fontId="2" applyNumberFormat="1">
      <alignment vertical="center" horizontal="center" wrapText="1"/>
    </xf>
    <xf applyAlignment="1" fillId="3" xfId="0" numFmtId="0" borderId="1" applyFont="1" fontId="2" applyFill="1">
      <alignment vertical="center" horizontal="center" wrapText="1"/>
    </xf>
    <xf applyAlignment="1" fillId="0" xfId="0" numFmtId="0" borderId="1" applyFont="1" fontId="3">
      <alignment vertical="center" horizontal="center"/>
    </xf>
    <xf applyAlignment="1" fillId="4" xfId="0" numFmtId="0" borderId="1" applyFont="1" fontId="1" applyFill="1">
      <alignment vertical="center"/>
    </xf>
    <xf applyBorder="1" applyAlignment="1" fillId="0" xfId="0" numFmtId="0" borderId="3" applyFont="1" fontId="3">
      <alignment/>
    </xf>
    <xf applyBorder="1" applyAlignment="1" fillId="0" xfId="0" numFmtId="0" borderId="4" applyFont="1" fontId="3">
      <alignment/>
    </xf>
    <xf applyAlignment="1" fillId="0" xfId="0" numFmtId="0" borderId="1" applyFont="1" fontId="5">
      <alignment/>
    </xf>
    <xf applyBorder="1" applyAlignment="1" fillId="0" xfId="0" numFmtId="0" borderId="5" applyFont="1" fontId="3">
      <alignment/>
    </xf>
    <xf applyBorder="1" applyAlignment="1" fillId="0" xfId="0" numFmtId="0" borderId="4" applyFont="1" fontId="3">
      <alignment horizontal="center"/>
    </xf>
    <xf applyAlignment="1" fillId="5" xfId="0" numFmtId="0" borderId="1" applyFont="1" fontId="5" applyFill="1">
      <alignment vertical="center" horizontal="center" wrapText="1"/>
    </xf>
    <xf applyAlignment="1" fillId="5" xfId="0" numFmtId="0" borderId="1" applyFont="1" fontId="5">
      <alignment vertical="center" horizontal="right" wrapText="1"/>
    </xf>
    <xf applyAlignment="1" fillId="5" xfId="0" numFmtId="0" borderId="1" applyFont="1" fontId="4">
      <alignment vertical="center" horizontal="center"/>
    </xf>
    <xf applyAlignment="1" fillId="2" xfId="0" numFmtId="0" borderId="1" applyFont="1" fontId="5">
      <alignment vertical="center" horizontal="center" wrapText="1"/>
    </xf>
    <xf applyBorder="1" fillId="0" xfId="0" numFmtId="0" borderId="6" applyFont="1" fontId="1"/>
    <xf applyAlignment="1" fillId="6" xfId="0" numFmtId="0" borderId="1" applyFont="1" fontId="6" applyFill="1">
      <alignment vertical="center" horizontal="center"/>
    </xf>
    <xf applyBorder="1" applyAlignment="1" fillId="0" xfId="0" numFmtId="0" borderId="5" applyFont="1" fontId="7">
      <alignment/>
    </xf>
    <xf applyAlignment="1" fillId="6" xfId="0" numFmtId="0" borderId="1" applyFont="1" fontId="4">
      <alignment vertical="center" horizontal="center"/>
    </xf>
    <xf applyBorder="1" applyAlignment="1" fillId="0" xfId="0" numFmtId="0" borderId="6" applyFont="1" fontId="7">
      <alignment/>
    </xf>
    <xf applyBorder="1" fillId="0" xfId="0" numFmtId="0" borderId="4" applyFont="1" fontId="1"/>
    <xf applyBorder="1" applyAlignment="1" fillId="0" xfId="0" numFmtId="0" borderId="7" applyFont="1" fontId="7">
      <alignment/>
    </xf>
    <xf applyBorder="1" applyAlignment="1" fillId="0" xfId="0" numFmtId="0" borderId="8" applyFont="1" fontId="7">
      <alignment/>
    </xf>
    <xf applyAlignment="1" fillId="4" xfId="0" numFmtId="0" borderId="1" applyFont="1" fontId="8">
      <alignment vertical="center"/>
    </xf>
    <xf applyBorder="1" applyAlignment="1" fillId="0" xfId="0" numFmtId="0" borderId="7" applyFont="1" fontId="7">
      <alignment/>
    </xf>
    <xf applyBorder="1" applyAlignment="1" fillId="4" xfId="0" numFmtId="0" borderId="9" applyFont="1" fontId="1">
      <alignment vertical="center" wrapText="1"/>
    </xf>
    <xf applyAlignment="1" fillId="7" xfId="0" numFmtId="0" borderId="1" applyFont="1" fontId="4" applyFill="1">
      <alignment vertical="center" horizontal="center"/>
    </xf>
    <xf applyBorder="1" applyAlignment="1" fillId="4" xfId="0" numFmtId="0" borderId="9" applyFont="1" fontId="1">
      <alignment vertical="center"/>
    </xf>
    <xf applyBorder="1" applyAlignment="1" fillId="4" xfId="0" numFmtId="0" borderId="9" applyFont="1" fontId="1">
      <alignment vertical="center" horizontal="center"/>
    </xf>
    <xf applyBorder="1" applyAlignment="1" fillId="4" xfId="0" numFmtId="0" borderId="10" applyFont="1" fontId="1">
      <alignment vertical="center"/>
    </xf>
    <xf applyAlignment="1" fillId="4" xfId="0" numFmtId="0" borderId="1" applyFont="1" fontId="1">
      <alignment vertical="center"/>
    </xf>
    <xf applyAlignment="1" fillId="4" xfId="0" numFmtId="0" borderId="1" applyFont="1" fontId="1">
      <alignment vertical="center"/>
    </xf>
    <xf applyBorder="1" applyAlignment="1" fillId="0" xfId="0" numFmtId="0" borderId="3" applyFont="1" fontId="7">
      <alignment/>
    </xf>
    <xf applyBorder="1" applyAlignment="1" fillId="0" xfId="0" numFmtId="0" borderId="4" applyFont="1" fontId="7">
      <alignment/>
    </xf>
    <xf applyAlignment="1" fillId="6" xfId="0" numFmtId="0" borderId="1" applyFont="1" fontId="4">
      <alignment vertical="center" horizontal="center"/>
    </xf>
    <xf applyBorder="1" applyAlignment="1" fillId="0" xfId="0" numFmtId="0" borderId="11" applyFont="1" fontId="7">
      <alignment/>
    </xf>
    <xf applyAlignment="1" fillId="6" xfId="0" numFmtId="0" borderId="1" applyFont="1" fontId="1">
      <alignment vertical="center" horizontal="center"/>
    </xf>
    <xf applyBorder="1" applyAlignment="1" fillId="0" xfId="0" numFmtId="0" borderId="12" applyFont="1" fontId="7">
      <alignment/>
    </xf>
    <xf applyAlignment="1" fillId="0" xfId="0" numFmtId="0" borderId="1" applyFont="1" fontId="9">
      <alignment vertical="center" horizontal="center" wrapText="1"/>
    </xf>
    <xf applyAlignment="1" fillId="0" xfId="0" numFmtId="0" borderId="1" applyFont="1" fontId="10">
      <alignment vertical="center" horizontal="center" wrapText="1"/>
    </xf>
    <xf applyAlignment="1" fillId="5" xfId="0" numFmtId="0" borderId="1" applyFont="1" fontId="2">
      <alignment vertical="center" horizontal="center" wrapText="1"/>
    </xf>
    <xf applyAlignment="1" fillId="2" xfId="0" numFmtId="0" borderId="1" applyFont="1" fontId="4">
      <alignment vertical="center" horizontal="center"/>
    </xf>
    <xf applyAlignment="1" fillId="0" xfId="0" numFmtId="0" borderId="1" applyFont="1" fontId="10">
      <alignment vertical="center" horizontal="center" wrapText="1"/>
    </xf>
    <xf applyAlignment="1" fillId="6" xfId="0" numFmtId="0" borderId="1" applyFont="1" fontId="11">
      <alignment vertical="center" horizontal="right"/>
    </xf>
    <xf fillId="0" xfId="0" numFmtId="0" borderId="1" applyFont="1" fontId="11"/>
    <xf applyAlignment="1" fillId="0" xfId="0" numFmtId="0" borderId="1" applyFont="1" fontId="12">
      <alignment vertical="center" horizontal="center" wrapText="1"/>
    </xf>
    <xf applyAlignment="1" fillId="6" xfId="0" numFmtId="0" borderId="1" applyFont="1" fontId="7">
      <alignment vertical="center" horizontal="center"/>
    </xf>
    <xf applyBorder="1" fillId="0" xfId="0" numFmtId="0" borderId="5" applyFont="1" fontId="1"/>
    <xf applyAlignment="1" fillId="0" xfId="0" numFmtId="0" borderId="1" applyFont="1" fontId="4">
      <alignment vertical="center" horizontal="center"/>
    </xf>
    <xf applyBorder="1" fillId="0" xfId="0" numFmtId="0" borderId="12" applyFont="1" fontId="1"/>
    <xf applyBorder="1" applyAlignment="1" fillId="0" xfId="0" numFmtId="0" borderId="11" applyFont="1" fontId="7">
      <alignment/>
    </xf>
    <xf applyAlignment="1" fillId="4" xfId="0" numFmtId="0" borderId="1" applyFont="1" fontId="1">
      <alignment vertical="center" horizontal="left"/>
    </xf>
    <xf applyAlignment="1" fillId="8" xfId="0" numFmtId="0" borderId="1" applyFont="1" fontId="4" applyFill="1">
      <alignment vertical="center" horizontal="center"/>
    </xf>
    <xf applyAlignment="1" fillId="0" xfId="0" numFmtId="0" borderId="1" applyFont="1" fontId="0">
      <alignment horizontal="center"/>
    </xf>
    <xf applyAlignment="1" fillId="8" xfId="0" numFmtId="0" borderId="1" applyFont="1" fontId="1">
      <alignment vertical="center" horizontal="center"/>
    </xf>
    <xf applyAlignment="1" fillId="0" xfId="0" numFmtId="164" borderId="1" applyFont="1" fontId="0" applyNumberFormat="1">
      <alignment horizontal="center"/>
    </xf>
    <xf applyAlignment="1" fillId="0" xfId="0" numFmtId="2" borderId="1" applyFont="1" fontId="0" applyNumberFormat="1">
      <alignment horizontal="center"/>
    </xf>
    <xf applyBorder="1" applyAlignment="1" fillId="4" xfId="0" numFmtId="0" borderId="13" applyFont="1" fontId="1">
      <alignment vertical="center"/>
    </xf>
    <xf applyBorder="1" applyAlignment="1" fillId="0" xfId="0" numFmtId="0" borderId="4" applyFont="1" fontId="7">
      <alignment/>
    </xf>
    <xf applyAlignment="1" fillId="6" xfId="0" numFmtId="0" borderId="1" applyFont="1" fontId="1">
      <alignment vertical="center"/>
    </xf>
    <xf applyAlignment="1" fillId="4" xfId="0" numFmtId="0" borderId="1" applyFont="1" fontId="13">
      <alignment vertical="center" horizontal="center" wrapText="1"/>
    </xf>
    <xf applyBorder="1" fillId="0" xfId="0" numFmtId="0" borderId="3" applyFont="1" fontId="1"/>
    <xf applyBorder="1" applyAlignment="1" fillId="4" xfId="0" numFmtId="0" borderId="2" applyFont="1" fontId="1">
      <alignment vertical="center"/>
    </xf>
    <xf applyAlignment="1" fillId="6" xfId="0" numFmtId="0" borderId="1" applyFont="1" fontId="7">
      <alignment horizontal="center"/>
    </xf>
    <xf applyAlignment="1" fillId="6" xfId="0" numFmtId="0" borderId="1" applyFont="1" fontId="7">
      <alignment vertical="center"/>
    </xf>
    <xf applyAlignment="1" fillId="0" xfId="0" numFmtId="0" borderId="1" applyFont="1" fontId="0">
      <alignment horizontal="center"/>
    </xf>
    <xf applyAlignment="1" fillId="3" xfId="0" numFmtId="0" borderId="1" applyFont="1" fontId="4">
      <alignment horizontal="center"/>
    </xf>
    <xf applyAlignment="1" fillId="9" xfId="0" numFmtId="0" borderId="1" applyFont="1" fontId="5" applyFill="1">
      <alignment vertical="center" horizontal="center" wrapText="1"/>
    </xf>
    <xf applyAlignment="1" fillId="2" xfId="0" numFmtId="0" borderId="1" applyFont="1" fontId="4">
      <alignment horizontal="center"/>
    </xf>
    <xf applyBorder="1" applyAlignment="1" fillId="0" xfId="0" numFmtId="0" borderId="11" applyFont="1" fontId="14">
      <alignment/>
    </xf>
    <xf applyAlignment="1" fillId="2" xfId="0" numFmtId="0" borderId="1" applyFont="1" fontId="7">
      <alignment horizontal="center"/>
    </xf>
    <xf applyAlignment="1" fillId="8" xfId="0" numFmtId="0" borderId="1" applyFont="1" fontId="1">
      <alignment vertical="center"/>
    </xf>
    <xf applyAlignment="1" fillId="0" xfId="0" numFmtId="0" borderId="1" applyFont="1" fontId="0">
      <alignment horizontal="center"/>
    </xf>
    <xf applyBorder="1" applyAlignment="1" fillId="4" xfId="0" numFmtId="0" borderId="2" applyFont="1" fontId="1">
      <alignment vertical="center"/>
    </xf>
    <xf applyBorder="1" applyAlignment="1" fillId="4" xfId="0" numFmtId="0" borderId="2" applyFont="1" fontId="1">
      <alignment vertical="center" horizontal="left"/>
    </xf>
    <xf applyBorder="1" applyAlignment="1" fillId="4" xfId="0" numFmtId="0" borderId="14" applyFont="1" fontId="1">
      <alignment vertical="center"/>
    </xf>
    <xf applyAlignment="1" fillId="9" xfId="0" numFmtId="0" borderId="1" applyFont="1" fontId="4">
      <alignment vertical="center" horizontal="center" wrapText="1"/>
    </xf>
    <xf applyBorder="1" applyAlignment="1" fillId="4" xfId="0" numFmtId="0" borderId="2" applyFont="1" fontId="1">
      <alignment vertical="center" horizontal="center"/>
    </xf>
    <xf applyBorder="1" applyAlignment="1" fillId="4" xfId="0" numFmtId="0" borderId="2" applyFont="1" fontId="1">
      <alignment vertical="center"/>
    </xf>
    <xf applyBorder="1" applyAlignment="1" fillId="4" xfId="0" numFmtId="0" borderId="2" applyFont="1" fontId="15">
      <alignment vertical="center"/>
    </xf>
    <xf applyBorder="1" applyAlignment="1" fillId="4" xfId="0" numFmtId="0" borderId="15" applyFont="1" fontId="1">
      <alignment vertical="center" wrapText="1"/>
    </xf>
    <xf applyBorder="1" applyAlignment="1" fillId="4" xfId="0" numFmtId="0" borderId="15" applyFont="1" fontId="1">
      <alignment vertical="center"/>
    </xf>
    <xf applyBorder="1" applyAlignment="1" fillId="4" xfId="0" numFmtId="0" borderId="15" applyFont="1" fontId="1">
      <alignment vertical="center" horizontal="center"/>
    </xf>
    <xf applyBorder="1" applyAlignment="1" fillId="4" xfId="0" numFmtId="0" borderId="16" applyFont="1" fontId="1">
      <alignment vertical="center"/>
    </xf>
    <xf applyAlignment="1" fillId="0" xfId="0" numFmtId="0" borderId="1" applyFont="1" fontId="1">
      <alignment vertical="center"/>
    </xf>
    <xf applyAlignment="1" fillId="0" xfId="0" numFmtId="0" borderId="1" applyFont="1" fontId="16">
      <alignment vertical="center"/>
    </xf>
    <xf applyBorder="1" applyAlignment="1" fillId="0" xfId="0" numFmtId="0" borderId="9" applyFont="1" fontId="1">
      <alignment vertical="center" wrapText="1"/>
    </xf>
    <xf applyBorder="1" applyAlignment="1" fillId="0" xfId="0" numFmtId="0" borderId="9" applyFont="1" fontId="1">
      <alignment vertical="center"/>
    </xf>
    <xf applyBorder="1" applyAlignment="1" fillId="0" xfId="0" numFmtId="0" borderId="9" applyFont="1" fontId="1">
      <alignment vertical="center" horizontal="center"/>
    </xf>
    <xf applyBorder="1" applyAlignment="1" fillId="0" xfId="0" numFmtId="0" borderId="10" applyFont="1" fontId="1">
      <alignment vertical="center"/>
    </xf>
    <xf applyBorder="1" applyAlignment="1" fillId="0" xfId="0" numFmtId="0" borderId="2" applyFont="1" fontId="1">
      <alignment vertical="center"/>
    </xf>
    <xf applyBorder="1" applyAlignment="1" fillId="0" xfId="0" numFmtId="0" borderId="2" applyFont="1" fontId="1">
      <alignment vertical="center"/>
    </xf>
    <xf applyBorder="1" applyAlignment="1" fillId="0" xfId="0" numFmtId="0" borderId="2" applyFont="1" fontId="1">
      <alignment vertical="center" horizontal="center"/>
    </xf>
    <xf applyBorder="1" applyAlignment="1" fillId="0" xfId="0" numFmtId="0" borderId="14" applyFont="1" fontId="1">
      <alignment vertical="center"/>
    </xf>
    <xf applyBorder="1" applyAlignment="1" fillId="0" xfId="0" numFmtId="0" borderId="9" applyFont="1" fontId="1">
      <alignment vertical="center"/>
    </xf>
    <xf applyBorder="1" applyAlignment="1" fillId="0" xfId="0" numFmtId="0" borderId="8" applyFont="1" fontId="1">
      <alignment vertical="center"/>
    </xf>
    <xf applyBorder="1" applyAlignment="1" fillId="0" xfId="0" numFmtId="0" borderId="15" applyFont="1" fontId="17">
      <alignment vertical="center"/>
    </xf>
    <xf applyBorder="1" applyAlignment="1" fillId="0" xfId="0" numFmtId="0" borderId="15" applyFont="1" fontId="1">
      <alignment vertical="center" wrapText="1"/>
    </xf>
    <xf applyBorder="1" applyAlignment="1" fillId="0" xfId="0" numFmtId="0" borderId="15" applyFont="1" fontId="1">
      <alignment vertical="center"/>
    </xf>
    <xf applyBorder="1" applyAlignment="1" fillId="0" xfId="0" numFmtId="0" borderId="15" applyFont="1" fontId="1">
      <alignment vertical="center" horizontal="center"/>
    </xf>
    <xf applyBorder="1" applyAlignment="1" fillId="0" xfId="0" numFmtId="0" borderId="16" applyFont="1" fontId="1">
      <alignment vertical="center"/>
    </xf>
    <xf applyBorder="1" applyAlignment="1" fillId="0" xfId="0" numFmtId="0" borderId="15" applyFont="1" fontId="1">
      <alignment vertical="center"/>
    </xf>
    <xf applyBorder="1" fillId="0" xfId="0" numFmtId="0" borderId="2" applyFont="1" fontId="1"/>
    <xf applyBorder="1" fillId="0" xfId="0" numFmtId="0" borderId="15" applyFont="1" fontId="1"/>
    <xf applyBorder="1" fillId="0" xfId="0" numFmtId="0" borderId="9" applyFont="1" fontId="1"/>
    <xf applyAlignment="1" fillId="9" xfId="0" numFmtId="0" borderId="1" applyFont="1" fontId="18">
      <alignment/>
    </xf>
    <xf applyBorder="1" applyAlignment="1" fillId="0" xfId="0" numFmtId="0" borderId="2" applyFont="1" fontId="1">
      <alignment/>
    </xf>
    <xf applyBorder="1" applyAlignment="1" fillId="0" xfId="0" numFmtId="0" borderId="16" applyFont="1" fontId="7">
      <alignment/>
    </xf>
    <xf applyBorder="1" applyAlignment="1" fillId="9" xfId="0" numFmtId="0" borderId="15" applyFont="1" fontId="4">
      <alignment horizontal="left"/>
    </xf>
    <xf applyAlignment="1" fillId="9" xfId="0" numFmtId="0" borderId="1" applyFont="1" fontId="4">
      <alignment horizontal="left"/>
    </xf>
    <xf applyBorder="1" fillId="0" xfId="0" numFmtId="0" borderId="8" applyFont="1" fontId="1"/>
    <xf applyBorder="1" fillId="0" xfId="0" numFmtId="0" borderId="3" applyFont="1" fontId="1"/>
    <xf applyBorder="1" fillId="0" xfId="0" numFmtId="0" borderId="12" applyFont="1" fontId="1"/>
    <xf applyAlignment="1" fillId="0" xfId="0" numFmtId="0" borderId="1" applyFont="1" fontId="13">
      <alignment vertical="center" horizontal="center" wrapText="1"/>
    </xf>
    <xf applyAlignment="1" fillId="0" xfId="0" numFmtId="0" borderId="1" applyFont="1" fontId="13">
      <alignment vertical="center" wrapText="1"/>
    </xf>
    <xf applyBorder="1" applyAlignment="1" fillId="4" xfId="0" numFmtId="0" borderId="1" applyFont="1" fontId="13">
      <alignment vertical="center" horizontal="center" wrapText="1"/>
    </xf>
    <xf applyAlignment="1" fillId="9" xfId="0" numFmtId="0" borderId="1" applyFont="1" fontId="4">
      <alignment vertical="center" horizontal="center"/>
    </xf>
    <xf applyAlignment="1" fillId="9" xfId="0" numFmtId="0" borderId="1" applyFont="1" fontId="4">
      <alignment vertical="center" horizontal="center"/>
    </xf>
    <xf applyAlignment="1" fillId="2" xfId="0" numFmtId="0" borderId="1" applyFont="1" fontId="4">
      <alignment vertical="center" horizontal="center"/>
    </xf>
    <xf applyAlignment="1" fillId="0" xfId="0" numFmtId="0" borderId="1" applyFont="1" fontId="4">
      <alignment vertical="center" horizontal="center"/>
    </xf>
    <xf applyAlignment="1" fillId="4" xfId="0" numFmtId="0" borderId="1" applyFont="1" fontId="19">
      <alignment vertical="center" horizontal="center" wrapText="1"/>
    </xf>
    <xf applyAlignment="1" fillId="0" xfId="0" numFmtId="0" borderId="1" applyFont="1" fontId="1">
      <alignment vertical="center" horizontal="center"/>
    </xf>
    <xf applyBorder="1" applyAlignment="1" fillId="10" xfId="0" numFmtId="0" borderId="8" applyFont="1" fontId="13" applyFill="1">
      <alignment vertical="center" horizontal="center" wrapText="1"/>
    </xf>
    <xf applyBorder="1" applyAlignment="1" fillId="0" xfId="0" numFmtId="0" borderId="9" applyFont="1" fontId="13">
      <alignment vertical="center" horizontal="center" wrapText="1"/>
    </xf>
    <xf applyAlignment="1" fillId="0" xfId="0" numFmtId="0" borderId="1" applyFont="1" fontId="1">
      <alignment vertical="center" horizontal="center"/>
    </xf>
    <xf applyBorder="1" applyAlignment="1" fillId="0" xfId="0" numFmtId="0" borderId="10" applyFont="1" fontId="13">
      <alignment vertical="center" horizontal="center" wrapText="1"/>
    </xf>
    <xf applyAlignment="1" fillId="0" xfId="0" numFmtId="0" borderId="1" applyFont="1" fontId="4">
      <alignment vertical="center" wrapText="1"/>
    </xf>
    <xf applyAlignment="1" fillId="0" xfId="0" numFmtId="0" borderId="1" applyFont="1" fontId="4">
      <alignment vertical="center" horizontal="center"/>
    </xf>
    <xf applyBorder="1" applyAlignment="1" fillId="0" xfId="0" numFmtId="0" borderId="2" applyFont="1" fontId="13">
      <alignment vertical="center" horizontal="center" wrapText="1"/>
    </xf>
    <xf applyAlignment="1" fillId="0" xfId="0" numFmtId="0" borderId="1" applyFont="1" fontId="1">
      <alignment vertical="center" horizontal="center"/>
    </xf>
    <xf applyBorder="1" applyAlignment="1" fillId="0" xfId="0" numFmtId="0" borderId="14" applyFont="1" fontId="13">
      <alignment vertical="center" horizontal="center" wrapText="1"/>
    </xf>
    <xf applyAlignment="1" fillId="0" xfId="0" numFmtId="0" borderId="1" applyFont="1" fontId="1">
      <alignment vertical="center" horizontal="center"/>
    </xf>
    <xf applyAlignment="1" fillId="11" xfId="0" numFmtId="0" borderId="1" applyFont="1" fontId="4" applyFill="1">
      <alignment vertical="center" horizontal="center"/>
    </xf>
    <xf applyAlignment="1" fillId="0" xfId="0" numFmtId="0" borderId="1" applyFont="1" fontId="4">
      <alignment vertical="center" horizontal="center"/>
    </xf>
    <xf applyAlignment="1" fillId="4" xfId="0" numFmtId="0" borderId="1" applyFont="1" fontId="19">
      <alignment vertical="center" horizontal="center" wrapText="1"/>
    </xf>
    <xf applyBorder="1" applyAlignment="1" fillId="0" xfId="0" numFmtId="0" borderId="13" applyFont="1" fontId="13">
      <alignment vertical="center" horizontal="center" wrapText="1"/>
    </xf>
    <xf applyBorder="1" applyAlignment="1" fillId="0" xfId="0" numFmtId="0" borderId="15" applyFont="1" fontId="13">
      <alignment vertical="center" horizontal="center" wrapText="1"/>
    </xf>
    <xf applyBorder="1" applyAlignment="1" fillId="0" xfId="0" numFmtId="0" borderId="16" applyFont="1" fontId="13">
      <alignment vertical="center" horizontal="center" wrapText="1"/>
    </xf>
    <xf applyAlignment="1" fillId="0" xfId="0" numFmtId="0" borderId="1" applyFont="1" fontId="4">
      <alignment vertical="center" horizontal="center"/>
    </xf>
  </cellXfs>
  <cellStyles count="1">
    <cellStyle builtinId="0" name="Normal" xfId="0"/>
  </cellStyles>
  <dxfs count="2">
    <dxf>
      <font/>
      <fill>
        <patternFill patternType="solid">
          <fgColor rgb="FFD9EAD3"/>
          <bgColor rgb="FFD9EAD3"/>
        </patternFill>
      </fill>
      <alignment/>
      <border>
        <left/>
        <right/>
        <top/>
        <bottom/>
      </border>
    </dxf>
    <dxf>
      <font/>
      <fill>
        <patternFill patternType="solid">
          <fgColor rgb="FFFF0000"/>
          <bgColor rgb="FFFF0000"/>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7.xml" Type="http://schemas.openxmlformats.org/officeDocument/2006/relationships/worksheet" Id="rId4"/><Relationship Target="worksheets/sheet6.xml" Type="http://schemas.openxmlformats.org/officeDocument/2006/relationships/worksheet" Id="rId3"/><Relationship Target="worksheets/sheet1.xml" Type="http://schemas.openxmlformats.org/officeDocument/2006/relationships/worksheet" Id="rId9"/><Relationship Target="worksheets/sheet4.xml" Type="http://schemas.openxmlformats.org/officeDocument/2006/relationships/worksheet" Id="rId6"/><Relationship Target="worksheets/sheet5.xml" Type="http://schemas.openxmlformats.org/officeDocument/2006/relationships/worksheet" Id="rId5"/><Relationship Target="worksheets/sheet3.xml" Type="http://schemas.openxmlformats.org/officeDocument/2006/relationships/worksheet" Id="rId8"/><Relationship Target="worksheets/sheet2.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DIAB ontology terms by temporal stage</a:t>
            </a:r>
          </a:p>
        </c:rich>
      </c:tx>
      <c:overlay val="0"/>
    </c:title>
    <c:plotArea>
      <c:layout/>
      <c:barChart>
        <c:barDir val="bar"/>
        <c:grouping val="stacked"/>
        <c:ser>
          <c:idx val="0"/>
          <c:order val="0"/>
          <c:tx>
            <c:strRef>
              <c:f>'Summary Tables and Charts'!$O$2</c:f>
            </c:strRef>
          </c:tx>
          <c:spPr>
            <a:solidFill>
              <a:srgbClr val="9FC5E8"/>
            </a:solidFill>
          </c:spPr>
          <c:cat>
            <c:strRef>
              <c:f>'Summary Tables and Charts'!$N$3:$N$11</c:f>
            </c:strRef>
          </c:cat>
          <c:val>
            <c:numRef>
              <c:f>'Summary Tables and Charts'!$O$3:$O$11</c:f>
            </c:numRef>
          </c:val>
        </c:ser>
        <c:ser>
          <c:idx val="1"/>
          <c:order val="1"/>
          <c:tx>
            <c:strRef>
              <c:f>'Summary Tables and Charts'!$P$2</c:f>
            </c:strRef>
          </c:tx>
          <c:spPr>
            <a:solidFill>
              <a:srgbClr val="3D85C6"/>
            </a:solidFill>
          </c:spPr>
          <c:cat>
            <c:strRef>
              <c:f>'Summary Tables and Charts'!$N$3:$N$11</c:f>
            </c:strRef>
          </c:cat>
          <c:val>
            <c:numRef>
              <c:f>'Summary Tables and Charts'!$P$3:$P$11</c:f>
            </c:numRef>
          </c:val>
        </c:ser>
        <c:ser>
          <c:idx val="2"/>
          <c:order val="2"/>
          <c:tx>
            <c:strRef>
              <c:f>'Summary Tables and Charts'!$Q$2</c:f>
            </c:strRef>
          </c:tx>
          <c:spPr>
            <a:solidFill>
              <a:srgbClr val="00FF00"/>
            </a:solidFill>
          </c:spPr>
          <c:cat>
            <c:strRef>
              <c:f>'Summary Tables and Charts'!$N$3:$N$11</c:f>
            </c:strRef>
          </c:cat>
          <c:val>
            <c:numRef>
              <c:f>'Summary Tables and Charts'!$Q$3:$Q$11</c:f>
            </c:numRef>
          </c:val>
        </c:ser>
        <c:axId val="1437455363"/>
        <c:axId val="1601735027"/>
      </c:barChart>
      <c:catAx>
        <c:axId val="1437455363"/>
        <c:scaling>
          <c:orientation val="maxMin"/>
        </c:scaling>
        <c:delete val="0"/>
        <c:axPos val="l"/>
        <c:title>
          <c:tx>
            <c:rich>
              <a:bodyPr/>
              <a:lstStyle/>
              <a:p>
                <a:pPr>
                  <a:defRPr/>
                </a:pPr>
                <a:r>
                  <a:t>Temporal stage</a:t>
                </a:r>
              </a:p>
            </c:rich>
          </c:tx>
          <c:overlay val="0"/>
        </c:title>
        <c:txPr>
          <a:bodyPr/>
          <a:lstStyle/>
          <a:p>
            <a:pPr>
              <a:defRPr sz="900">
                <a:solidFill>
                  <a:srgbClr val="222222"/>
                </a:solidFill>
              </a:defRPr>
            </a:pPr>
          </a:p>
        </c:txPr>
        <c:crossAx val="1601735027"/>
      </c:catAx>
      <c:valAx>
        <c:axId val="1601735027"/>
        <c:scaling>
          <c:orientation val="minMax"/>
        </c:scaling>
        <c:delete val="0"/>
        <c:axPos val="b"/>
        <c:majorGridlines>
          <c:spPr>
            <a:ln>
              <a:solidFill>
                <a:srgbClr val="B7B7B7"/>
              </a:solidFill>
            </a:ln>
          </c:spPr>
        </c:majorGridlines>
        <c:title>
          <c:tx>
            <c:rich>
              <a:bodyPr/>
              <a:lstStyle/>
              <a:p>
                <a:pPr>
                  <a:defRPr/>
                </a:pPr>
                <a:r>
                  <a:t>Number of terms in final DIAB ontology</a:t>
                </a:r>
              </a:p>
            </c:rich>
          </c:tx>
          <c:overlay val="0"/>
        </c:title>
        <c:numFmt sourceLinked="1" formatCode="General"/>
        <c:tickLblPos val="nextTo"/>
        <c:spPr>
          <a:ln w="47625">
            <a:noFill/>
          </a:ln>
        </c:spPr>
        <c:txPr>
          <a:bodyPr/>
          <a:lstStyle/>
          <a:p>
            <a:pPr>
              <a:defRPr/>
            </a:pPr>
          </a:p>
        </c:txPr>
        <c:crossAx val="1437455363"/>
        <c:crosses val="max"/>
      </c:valAx>
    </c:plotArea>
    <c:legend>
      <c:legendPos val="r"/>
      <c:overlay val="0"/>
    </c:legend>
  </c:chart>
</c:chartSpace>
</file>

<file path=xl/drawings/_rels/worksheetdrawing4.xml.rels><?xml version="1.0" encoding="UTF-8" standalone="yes"?><Relationships xmlns="http://schemas.openxmlformats.org/package/2006/relationships"><Relationship Target="../charts/chart1.xml" Type="http://schemas.openxmlformats.org/officeDocument/2006/relationships/chart" Id="rId1"/></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4695825" x="4724400"/>
    <xdr:ext cy="3533775" cx="732472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http://www.ebi.ac.uk/metabolights/MTBLS90" Type="http://schemas.openxmlformats.org/officeDocument/2006/relationships/hyperlink" TargetMode="External" Id="rId19"/><Relationship Target="http://www.ebi.ac.uk/metabolights/MTBLS71" Type="http://schemas.openxmlformats.org/officeDocument/2006/relationships/hyperlink" TargetMode="External" Id="rId18"/><Relationship Target="http://www.ebi.ac.uk/metabolights/MTBLS88" Type="http://schemas.openxmlformats.org/officeDocument/2006/relationships/hyperlink" TargetMode="External" Id="rId17"/><Relationship Target="http://www.ebi.ac.uk/metabolights/MTBLS61" Type="http://schemas.openxmlformats.org/officeDocument/2006/relationships/hyperlink" TargetMode="External" Id="rId16"/><Relationship Target="http://www.ebi.ac.uk/metabolights/MTBLS87" Type="http://schemas.openxmlformats.org/officeDocument/2006/relationships/hyperlink" TargetMode="External" Id="rId15"/><Relationship Target="http://www.ebi.ac.uk/metabolights/MTBLS28" Type="http://schemas.openxmlformats.org/officeDocument/2006/relationships/hyperlink" TargetMode="External" Id="rId14"/><Relationship Target="http://www.ebi.ac.uk/metabolights/MTBLS33" Type="http://schemas.openxmlformats.org/officeDocument/2006/relationships/hyperlink" TargetMode="External" Id="rId12"/><Relationship Target="http://www.ebi.ac.uk/metabolights/MTBLS34" Type="http://schemas.openxmlformats.org/officeDocument/2006/relationships/hyperlink" TargetMode="External" Id="rId13"/><Relationship Target="http://www.ebi.ac.uk/metabolights/MTBLS31" Type="http://schemas.openxmlformats.org/officeDocument/2006/relationships/hyperlink" TargetMode="External" Id="rId10"/><Relationship Target="http://www.ebi.ac.uk/metabolights/MTBLS32" Type="http://schemas.openxmlformats.org/officeDocument/2006/relationships/hyperlink" TargetMode="External" Id="rId11"/><Relationship Target="../drawings/worksheetdrawing2.xml" Type="http://schemas.openxmlformats.org/officeDocument/2006/relationships/drawing" Id="rId26"/><Relationship Target="http://www.ebi.ac.uk/metabolights/MTBLS24" Type="http://schemas.openxmlformats.org/officeDocument/2006/relationships/hyperlink" TargetMode="External" Id="rId25"/><Relationship Target="http://www.ebi.ac.uk/metabolights/MTBLS60" Type="http://schemas.openxmlformats.org/officeDocument/2006/relationships/hyperlink" TargetMode="External" Id="rId2"/><Relationship Target="http://www.ebi.ac.uk/metabolights/MTBLS92" Type="http://schemas.openxmlformats.org/officeDocument/2006/relationships/hyperlink" TargetMode="External" Id="rId21"/><Relationship Target="http://www.ebi.ac.uk/metabolights/MTBLS1" Type="http://schemas.openxmlformats.org/officeDocument/2006/relationships/hyperlink" TargetMode="External" Id="rId1"/><Relationship Target="http://www.ebi.ac.uk/metabolights/MTBLS30" Type="http://schemas.openxmlformats.org/officeDocument/2006/relationships/hyperlink" TargetMode="External" Id="rId22"/><Relationship Target="http://www.ebi.ac.uk/metabolights/MTBLS26" Type="http://schemas.openxmlformats.org/officeDocument/2006/relationships/hyperlink" TargetMode="External" Id="rId4"/><Relationship Target="http://www.ebi.ac.uk/metabolights/MTBLS93" Type="http://schemas.openxmlformats.org/officeDocument/2006/relationships/hyperlink" TargetMode="External" Id="rId23"/><Relationship Target="http://www.ebi.ac.uk/metabolights/MTBLS81" Type="http://schemas.openxmlformats.org/officeDocument/2006/relationships/hyperlink" TargetMode="External" Id="rId3"/><Relationship Target="http://www.ebi.ac.uk/metabolights/MTBLS25" Type="http://schemas.openxmlformats.org/officeDocument/2006/relationships/hyperlink" TargetMode="External" Id="rId24"/><Relationship Target="http://www.ebi.ac.uk/metabolights/MTBLS59" Type="http://schemas.openxmlformats.org/officeDocument/2006/relationships/hyperlink" TargetMode="External" Id="rId20"/><Relationship Target="http://www.ebi.ac.uk/metabolights/MTBLS23" Type="http://schemas.openxmlformats.org/officeDocument/2006/relationships/hyperlink" TargetMode="External" Id="rId9"/><Relationship Target="http://www.ebi.ac.uk/metabolights/MTBLS17" Type="http://schemas.openxmlformats.org/officeDocument/2006/relationships/hyperlink" TargetMode="External" Id="rId6"/><Relationship Target="http://www.ebi.ac.uk/metabolights/MTBLS114" Type="http://schemas.openxmlformats.org/officeDocument/2006/relationships/hyperlink" TargetMode="External" Id="rId5"/><Relationship Target="http://www.ebi.ac.uk/metabolights/MTBLS72" Type="http://schemas.openxmlformats.org/officeDocument/2006/relationships/hyperlink" TargetMode="External" Id="rId8"/><Relationship Target="http://www.ebi.ac.uk/metabolights/MTBLS19" Type="http://schemas.openxmlformats.org/officeDocument/2006/relationships/hyperlink" TargetMode="External" Id="rId7"/></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_rels/sheet4.xml.rels><?xml version="1.0" encoding="UTF-8" standalone="yes"?><Relationships xmlns="http://schemas.openxmlformats.org/package/2006/relationships"><Relationship Target="../drawings/worksheetdrawing4.xml" Type="http://schemas.openxmlformats.org/officeDocument/2006/relationships/drawing" Id="rId1"/></Relationships>
</file>

<file path=xl/worksheets/_rels/sheet5.xml.rels><?xml version="1.0" encoding="UTF-8" standalone="yes"?><Relationships xmlns="http://schemas.openxmlformats.org/package/2006/relationships"><Relationship Target="../drawings/worksheetdrawing5.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_rels/sheet6.xml.rels><?xml version="1.0" encoding="UTF-8" standalone="yes"?><Relationships xmlns="http://schemas.openxmlformats.org/package/2006/relationships"><Relationship Target="../drawings/worksheetdrawing6.xml" Type="http://schemas.openxmlformats.org/officeDocument/2006/relationships/drawing" Id="rId2"/><Relationship Target="../comments2.xml" Type="http://schemas.openxmlformats.org/officeDocument/2006/relationships/comments" Id="rId1"/><Relationship Target="../drawings/vmlDrawing2.vml" Type="http://schemas.openxmlformats.org/officeDocument/2006/relationships/vmlDrawing" Id="rId3"/></Relationships>
</file>

<file path=xl/worksheets/_rels/sheet7.xml.rels><?xml version="1.0" encoding="UTF-8" standalone="yes"?><Relationships xmlns="http://schemas.openxmlformats.org/package/2006/relationships"><Relationship Target="../drawings/worksheetdrawing7.xml" Type="http://schemas.openxmlformats.org/officeDocument/2006/relationships/drawing" Id="rId2"/><Relationship Target="../comments3.xml" Type="http://schemas.openxmlformats.org/officeDocument/2006/relationships/comments" Id="rId1"/><Relationship Target="../drawings/vmlDrawing3.vml" Type="http://schemas.openxmlformats.org/officeDocument/2006/relationships/vmlDrawing"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01.14"/>
    <col min="2" customWidth="1" max="2" width="7.0"/>
  </cols>
  <sheetData>
    <row r="1">
      <c t="s" s="11" r="A1">
        <v>8</v>
      </c>
      <c t="s" s="12" r="B1">
        <v>25</v>
      </c>
      <c t="s" s="15" r="C1">
        <v>26</v>
      </c>
    </row>
    <row r="2">
      <c t="s" s="26" r="A2">
        <v>60</v>
      </c>
      <c s="27" r="B2">
        <v>8.0</v>
      </c>
      <c t="s" s="26" r="C2">
        <v>61</v>
      </c>
    </row>
    <row r="3">
      <c t="s" s="26" r="A3">
        <v>62</v>
      </c>
      <c s="27" r="B3">
        <v>3530.0</v>
      </c>
      <c t="s" s="26" r="C3">
        <v>63</v>
      </c>
    </row>
    <row r="4">
      <c t="s" s="26" r="A4">
        <v>64</v>
      </c>
      <c s="27" r="B4">
        <v>261.0</v>
      </c>
      <c t="s" s="26" r="C4">
        <v>65</v>
      </c>
    </row>
    <row r="5">
      <c t="s" s="26" r="A5">
        <v>66</v>
      </c>
      <c s="27" r="B5">
        <v>123.0</v>
      </c>
      <c t="s" s="26" r="C5">
        <v>67</v>
      </c>
    </row>
    <row r="6">
      <c t="s" s="26" r="A6">
        <v>68</v>
      </c>
      <c s="27" r="B6">
        <v>118.0</v>
      </c>
      <c t="s" s="26" r="C6">
        <v>69</v>
      </c>
    </row>
    <row r="7">
      <c t="s" s="26" r="A7">
        <v>70</v>
      </c>
      <c s="27" r="B7">
        <v>75.0</v>
      </c>
      <c t="s" s="26" r="C7">
        <v>71</v>
      </c>
    </row>
    <row r="8">
      <c t="s" s="26" r="A8">
        <v>72</v>
      </c>
      <c s="27" r="B8">
        <v>70.0</v>
      </c>
      <c t="s" s="26" r="C8">
        <v>73</v>
      </c>
    </row>
    <row r="9">
      <c t="s" s="26" r="A9">
        <v>74</v>
      </c>
      <c s="27" r="B9">
        <v>60.0</v>
      </c>
      <c t="s" s="26" r="C9">
        <v>75</v>
      </c>
    </row>
    <row r="10">
      <c t="s" s="26" r="A10">
        <v>76</v>
      </c>
      <c s="27" r="B10">
        <v>45.0</v>
      </c>
      <c t="s" s="26" r="C10">
        <v>77</v>
      </c>
    </row>
    <row r="11">
      <c t="s" s="26" r="A11">
        <v>78</v>
      </c>
      <c s="27" r="B11">
        <v>32.0</v>
      </c>
      <c t="s" s="26" r="C11">
        <v>79</v>
      </c>
    </row>
    <row r="12">
      <c t="s" s="26" r="A12">
        <v>80</v>
      </c>
      <c s="27" r="B12">
        <v>10.0</v>
      </c>
      <c t="s" s="26" r="C12">
        <v>81</v>
      </c>
    </row>
    <row r="13">
      <c t="s" s="29" r="A13">
        <v>82</v>
      </c>
      <c s="27" r="B13">
        <v>24.0</v>
      </c>
      <c t="s" s="26" r="C13">
        <v>84</v>
      </c>
    </row>
    <row r="14">
      <c t="s" s="26" r="A14">
        <v>85</v>
      </c>
      <c s="27" r="B14">
        <v>23.0</v>
      </c>
      <c t="s" s="26" r="C14">
        <v>86</v>
      </c>
    </row>
    <row r="15">
      <c t="s" s="26" r="A15">
        <v>87</v>
      </c>
      <c s="27" r="B15">
        <v>10.0</v>
      </c>
      <c t="s" s="26" r="C15">
        <v>88</v>
      </c>
    </row>
    <row r="16">
      <c t="s" s="26" r="A16">
        <v>89</v>
      </c>
      <c s="27" r="B16">
        <v>9.0</v>
      </c>
      <c t="s" s="26" r="C16">
        <v>90</v>
      </c>
    </row>
    <row r="17">
      <c t="s" s="26" r="A17">
        <v>91</v>
      </c>
      <c s="27" r="B17">
        <v>9.0</v>
      </c>
      <c t="s" s="26" r="C17">
        <v>92</v>
      </c>
    </row>
    <row r="18">
      <c t="s" s="26" r="A18">
        <v>93</v>
      </c>
      <c s="27" r="B18">
        <v>13.0</v>
      </c>
      <c t="s" s="26" r="C18">
        <v>94</v>
      </c>
    </row>
    <row r="19">
      <c t="s" s="26" r="A19">
        <v>95</v>
      </c>
      <c s="27" r="B19">
        <v>15.0</v>
      </c>
      <c t="s" s="26" r="C19">
        <v>96</v>
      </c>
    </row>
    <row r="20">
      <c t="s" s="26" r="A20">
        <v>97</v>
      </c>
      <c s="27" r="B20">
        <v>14.0</v>
      </c>
      <c t="s" s="26" r="C20">
        <v>98</v>
      </c>
    </row>
    <row r="21">
      <c t="s" s="26" r="A21">
        <v>99</v>
      </c>
      <c s="27" r="B21">
        <v>14.0</v>
      </c>
      <c t="s" s="26" r="C21">
        <v>100</v>
      </c>
    </row>
    <row r="22">
      <c t="s" s="26" r="A22">
        <v>101</v>
      </c>
      <c s="27" r="B22">
        <v>14.0</v>
      </c>
      <c t="s" s="26" r="C22">
        <v>102</v>
      </c>
    </row>
    <row r="23">
      <c t="s" s="26" r="A23">
        <v>103</v>
      </c>
      <c s="27" r="B23">
        <v>13.0</v>
      </c>
      <c t="s" s="26" r="C23">
        <v>104</v>
      </c>
    </row>
    <row r="24">
      <c t="s" s="26" r="A24">
        <v>105</v>
      </c>
      <c s="27" r="B24">
        <v>13.0</v>
      </c>
      <c t="s" s="26" r="C24">
        <v>106</v>
      </c>
    </row>
    <row r="25">
      <c t="s" s="26" r="A25">
        <v>107</v>
      </c>
      <c s="27" r="B25">
        <v>13.0</v>
      </c>
      <c t="s" s="26" r="C25">
        <v>108</v>
      </c>
    </row>
    <row r="26">
      <c t="s" s="26" r="A26">
        <v>109</v>
      </c>
      <c s="27" r="B26">
        <v>13.0</v>
      </c>
      <c t="s" s="26" r="C26">
        <v>110</v>
      </c>
    </row>
    <row r="27">
      <c t="s" s="26" r="A27">
        <v>111</v>
      </c>
      <c s="27" r="B27">
        <v>13.0</v>
      </c>
      <c t="s" s="26" r="C27">
        <v>112</v>
      </c>
    </row>
    <row r="28">
      <c t="s" s="26" r="A28">
        <v>113</v>
      </c>
      <c s="27" r="B28">
        <v>13.0</v>
      </c>
      <c t="s" s="26" r="C28">
        <v>114</v>
      </c>
    </row>
    <row r="29">
      <c t="s" s="26" r="A29">
        <v>116</v>
      </c>
      <c s="27" r="B29">
        <v>13.0</v>
      </c>
      <c t="s" s="26" r="C29">
        <v>117</v>
      </c>
    </row>
    <row r="30">
      <c t="s" s="26" r="A30">
        <v>118</v>
      </c>
      <c s="27" r="B30">
        <v>13.0</v>
      </c>
      <c t="s" s="26" r="C30">
        <v>119</v>
      </c>
    </row>
    <row r="31">
      <c t="s" s="26" r="A31">
        <v>120</v>
      </c>
      <c s="27" r="B31">
        <v>13.0</v>
      </c>
      <c t="s" s="26" r="C31">
        <v>121</v>
      </c>
    </row>
    <row r="32">
      <c t="s" s="26" r="A32">
        <v>122</v>
      </c>
      <c s="27" r="B32">
        <v>13.0</v>
      </c>
      <c t="s" s="26" r="C32">
        <v>123</v>
      </c>
    </row>
    <row r="33">
      <c t="s" s="26" r="A33">
        <v>124</v>
      </c>
      <c s="27" r="B33">
        <v>13.0</v>
      </c>
      <c t="s" s="26" r="C33">
        <v>125</v>
      </c>
    </row>
    <row r="34">
      <c t="s" s="26" r="A34">
        <v>126</v>
      </c>
      <c s="27" r="B34">
        <v>13.0</v>
      </c>
      <c t="s" s="26" r="C34">
        <v>127</v>
      </c>
    </row>
    <row r="35">
      <c t="s" s="26" r="A35">
        <v>128</v>
      </c>
      <c s="27" r="B35">
        <v>12.0</v>
      </c>
      <c t="s" s="26" r="C35">
        <v>129</v>
      </c>
    </row>
    <row r="36">
      <c t="s" s="26" r="A36">
        <v>130</v>
      </c>
      <c s="27" r="B36">
        <v>12.0</v>
      </c>
      <c t="s" s="26" r="C36">
        <v>131</v>
      </c>
    </row>
    <row r="37">
      <c t="s" s="26" r="A37">
        <v>132</v>
      </c>
      <c s="27" r="B37">
        <v>12.0</v>
      </c>
      <c t="s" s="26" r="C37">
        <v>133</v>
      </c>
    </row>
    <row r="38">
      <c t="s" s="26" r="A38">
        <v>134</v>
      </c>
      <c s="27" r="B38">
        <v>12.0</v>
      </c>
      <c t="s" s="26" r="C38">
        <v>135</v>
      </c>
    </row>
    <row r="39">
      <c t="s" s="26" r="A39">
        <v>136</v>
      </c>
      <c s="27" r="B39">
        <v>12.0</v>
      </c>
      <c t="s" s="26" r="C39">
        <v>137</v>
      </c>
    </row>
    <row r="40">
      <c t="s" s="26" r="A40">
        <v>138</v>
      </c>
      <c s="27" r="B40">
        <v>12.0</v>
      </c>
      <c t="s" s="26" r="C40">
        <v>139</v>
      </c>
    </row>
    <row r="41">
      <c t="s" s="26" r="A41">
        <v>140</v>
      </c>
      <c s="27" r="B41">
        <v>12.0</v>
      </c>
      <c t="s" s="26" r="C41">
        <v>141</v>
      </c>
    </row>
    <row r="42">
      <c t="s" s="26" r="A42">
        <v>142</v>
      </c>
      <c s="27" r="B42">
        <v>12.0</v>
      </c>
      <c t="s" s="26" r="C42">
        <v>143</v>
      </c>
    </row>
    <row r="43">
      <c t="s" s="26" r="A43">
        <v>144</v>
      </c>
      <c s="27" r="B43">
        <v>12.0</v>
      </c>
      <c t="s" s="26" r="C43">
        <v>145</v>
      </c>
    </row>
    <row r="44">
      <c t="s" s="26" r="A44">
        <v>146</v>
      </c>
      <c s="27" r="B44">
        <v>12.0</v>
      </c>
      <c t="s" s="26" r="C44">
        <v>147</v>
      </c>
    </row>
    <row r="45">
      <c t="s" s="26" r="A45">
        <v>148</v>
      </c>
      <c s="27" r="B45">
        <v>12.0</v>
      </c>
      <c t="s" s="26" r="C45">
        <v>149</v>
      </c>
    </row>
    <row r="46">
      <c t="s" s="26" r="A46">
        <v>150</v>
      </c>
      <c s="27" r="B46">
        <v>12.0</v>
      </c>
      <c t="s" s="26" r="C46">
        <v>151</v>
      </c>
    </row>
    <row r="47">
      <c t="s" s="26" r="A47">
        <v>152</v>
      </c>
      <c s="27" r="B47">
        <v>12.0</v>
      </c>
      <c t="s" s="26" r="C47">
        <v>153</v>
      </c>
    </row>
    <row r="48">
      <c t="s" s="26" r="A48">
        <v>154</v>
      </c>
      <c s="27" r="B48">
        <v>12.0</v>
      </c>
      <c t="s" s="26" r="C48">
        <v>155</v>
      </c>
    </row>
    <row r="49">
      <c t="s" s="26" r="A49">
        <v>156</v>
      </c>
      <c s="27" r="B49">
        <v>12.0</v>
      </c>
      <c t="s" s="26" r="C49">
        <v>157</v>
      </c>
    </row>
    <row r="50">
      <c t="s" s="26" r="A50">
        <v>158</v>
      </c>
      <c s="27" r="B50">
        <v>12.0</v>
      </c>
      <c t="s" s="26" r="C50">
        <v>159</v>
      </c>
    </row>
    <row r="51">
      <c t="s" s="26" r="A51">
        <v>160</v>
      </c>
      <c s="27" r="B51">
        <v>12.0</v>
      </c>
      <c t="s" s="26" r="C51">
        <v>161</v>
      </c>
    </row>
    <row r="52">
      <c t="s" s="26" r="A52">
        <v>162</v>
      </c>
      <c s="27" r="B52">
        <v>12.0</v>
      </c>
      <c t="s" s="26" r="C52">
        <v>163</v>
      </c>
    </row>
    <row r="53">
      <c t="s" s="26" r="A53">
        <v>164</v>
      </c>
      <c s="27" r="B53">
        <v>12.0</v>
      </c>
      <c t="s" s="26" r="C53">
        <v>165</v>
      </c>
    </row>
    <row r="54">
      <c t="s" s="26" r="A54">
        <v>166</v>
      </c>
      <c s="27" r="B54">
        <v>12.0</v>
      </c>
      <c t="s" s="26" r="C54">
        <v>167</v>
      </c>
    </row>
    <row r="55">
      <c t="s" s="26" r="A55">
        <v>168</v>
      </c>
      <c s="27" r="B55">
        <v>12.0</v>
      </c>
      <c t="s" s="26" r="C55">
        <v>169</v>
      </c>
    </row>
    <row r="56">
      <c t="s" s="26" r="A56">
        <v>170</v>
      </c>
      <c s="27" r="B56">
        <v>12.0</v>
      </c>
      <c t="s" s="26" r="C56">
        <v>171</v>
      </c>
    </row>
    <row r="57">
      <c t="s" s="26" r="A57">
        <v>172</v>
      </c>
      <c s="27" r="B57">
        <v>12.0</v>
      </c>
      <c t="s" s="26" r="C57">
        <v>173</v>
      </c>
    </row>
    <row r="58">
      <c t="s" s="26" r="A58">
        <v>174</v>
      </c>
      <c s="27" r="B58">
        <v>11.0</v>
      </c>
      <c t="s" s="26" r="C58">
        <v>175</v>
      </c>
    </row>
    <row r="59">
      <c t="s" s="26" r="A59">
        <v>176</v>
      </c>
      <c s="27" r="B59">
        <v>11.0</v>
      </c>
      <c t="s" s="26" r="C59">
        <v>177</v>
      </c>
    </row>
    <row r="60">
      <c t="s" s="26" r="A60">
        <v>178</v>
      </c>
      <c s="27" r="B60">
        <v>11.0</v>
      </c>
      <c t="s" s="26" r="C60">
        <v>179</v>
      </c>
    </row>
    <row r="61">
      <c t="s" s="26" r="A61">
        <v>181</v>
      </c>
      <c s="27" r="B61">
        <v>11.0</v>
      </c>
      <c t="s" s="26" r="C61">
        <v>182</v>
      </c>
    </row>
    <row r="62">
      <c t="s" s="26" r="A62">
        <v>183</v>
      </c>
      <c s="27" r="B62">
        <v>11.0</v>
      </c>
      <c t="s" s="26" r="C62">
        <v>185</v>
      </c>
    </row>
    <row r="63">
      <c t="s" s="26" r="A63">
        <v>186</v>
      </c>
      <c s="27" r="B63">
        <v>11.0</v>
      </c>
      <c t="s" s="26" r="C63">
        <v>187</v>
      </c>
    </row>
    <row r="64">
      <c t="s" s="26" r="A64">
        <v>188</v>
      </c>
      <c s="27" r="B64">
        <v>11.0</v>
      </c>
      <c t="s" s="26" r="C64">
        <v>189</v>
      </c>
    </row>
    <row r="65">
      <c t="s" s="26" r="A65">
        <v>190</v>
      </c>
      <c s="27" r="B65">
        <v>11.0</v>
      </c>
      <c t="s" s="26" r="C65">
        <v>191</v>
      </c>
    </row>
    <row r="66">
      <c t="s" s="26" r="A66">
        <v>192</v>
      </c>
      <c s="27" r="B66">
        <v>11.0</v>
      </c>
      <c t="s" s="26" r="C66">
        <v>193</v>
      </c>
    </row>
    <row r="67">
      <c t="s" s="26" r="A67">
        <v>194</v>
      </c>
      <c s="27" r="B67">
        <v>11.0</v>
      </c>
      <c t="s" s="26" r="C67">
        <v>195</v>
      </c>
    </row>
    <row r="68">
      <c t="s" s="26" r="A68">
        <v>196</v>
      </c>
      <c s="27" r="B68">
        <v>11.0</v>
      </c>
      <c t="s" s="26" r="C68">
        <v>197</v>
      </c>
    </row>
    <row r="69">
      <c t="s" s="26" r="A69">
        <v>198</v>
      </c>
      <c s="27" r="B69">
        <v>11.0</v>
      </c>
      <c t="s" s="26" r="C69">
        <v>199</v>
      </c>
    </row>
    <row r="70">
      <c t="s" s="26" r="A70">
        <v>200</v>
      </c>
      <c s="27" r="B70">
        <v>11.0</v>
      </c>
      <c t="s" s="26" r="C70">
        <v>201</v>
      </c>
    </row>
    <row r="71">
      <c t="s" s="26" r="A71">
        <v>202</v>
      </c>
      <c s="27" r="B71">
        <v>11.0</v>
      </c>
      <c t="s" s="26" r="C71">
        <v>203</v>
      </c>
    </row>
    <row r="72">
      <c t="s" s="26" r="A72">
        <v>204</v>
      </c>
      <c s="27" r="B72">
        <v>11.0</v>
      </c>
      <c t="s" s="26" r="C72">
        <v>205</v>
      </c>
    </row>
    <row r="73">
      <c t="s" s="26" r="A73">
        <v>206</v>
      </c>
      <c s="27" r="B73">
        <v>11.0</v>
      </c>
      <c t="s" s="26" r="C73">
        <v>207</v>
      </c>
    </row>
    <row r="74">
      <c t="s" s="26" r="A74">
        <v>208</v>
      </c>
      <c s="27" r="B74">
        <v>11.0</v>
      </c>
      <c t="s" s="26" r="C74">
        <v>209</v>
      </c>
    </row>
    <row r="75">
      <c t="s" s="26" r="A75">
        <v>210</v>
      </c>
      <c s="27" r="B75">
        <v>11.0</v>
      </c>
      <c t="s" s="26" r="C75">
        <v>211</v>
      </c>
    </row>
    <row r="76">
      <c t="s" s="26" r="A76">
        <v>212</v>
      </c>
      <c s="27" r="B76">
        <v>11.0</v>
      </c>
      <c t="s" s="26" r="C76">
        <v>213</v>
      </c>
    </row>
    <row r="77">
      <c t="s" s="26" r="A77">
        <v>214</v>
      </c>
      <c s="27" r="B77">
        <v>11.0</v>
      </c>
      <c t="s" s="26" r="C77">
        <v>215</v>
      </c>
    </row>
    <row r="78">
      <c t="s" s="26" r="A78">
        <v>216</v>
      </c>
      <c s="27" r="B78">
        <v>11.0</v>
      </c>
      <c t="s" s="26" r="C78">
        <v>217</v>
      </c>
    </row>
    <row r="79">
      <c t="s" s="26" r="A79">
        <v>218</v>
      </c>
      <c s="27" r="B79">
        <v>11.0</v>
      </c>
      <c t="s" s="26" r="C79">
        <v>219</v>
      </c>
    </row>
    <row r="80">
      <c t="s" s="26" r="A80">
        <v>220</v>
      </c>
      <c s="27" r="B80">
        <v>11.0</v>
      </c>
      <c t="s" s="26" r="C80">
        <v>221</v>
      </c>
    </row>
    <row r="81">
      <c t="s" s="26" r="A81">
        <v>222</v>
      </c>
      <c s="27" r="B81">
        <v>11.0</v>
      </c>
      <c t="s" s="26" r="C81">
        <v>223</v>
      </c>
    </row>
    <row r="82">
      <c t="s" s="26" r="A82">
        <v>224</v>
      </c>
      <c s="27" r="B82">
        <v>11.0</v>
      </c>
      <c t="s" s="26" r="C82">
        <v>225</v>
      </c>
    </row>
    <row r="83">
      <c t="s" s="26" r="A83">
        <v>226</v>
      </c>
      <c s="27" r="B83">
        <v>11.0</v>
      </c>
      <c t="s" s="26" r="C83">
        <v>227</v>
      </c>
    </row>
    <row r="84">
      <c t="s" s="26" r="A84">
        <v>228</v>
      </c>
      <c s="27" r="B84">
        <v>11.0</v>
      </c>
      <c t="s" s="26" r="C84">
        <v>229</v>
      </c>
    </row>
    <row r="85">
      <c t="s" s="26" r="A85">
        <v>230</v>
      </c>
      <c s="27" r="B85">
        <v>11.0</v>
      </c>
      <c t="s" s="26" r="C85">
        <v>231</v>
      </c>
    </row>
    <row r="86">
      <c t="s" s="26" r="A86">
        <v>232</v>
      </c>
      <c s="27" r="B86">
        <v>10.0</v>
      </c>
      <c t="s" s="26" r="C86">
        <v>233</v>
      </c>
    </row>
    <row r="87">
      <c t="s" s="26" r="A87">
        <v>234</v>
      </c>
      <c s="27" r="B87">
        <v>10.0</v>
      </c>
      <c t="s" s="26" r="C87">
        <v>235</v>
      </c>
    </row>
    <row r="88">
      <c t="s" s="26" r="A88">
        <v>236</v>
      </c>
      <c s="27" r="B88">
        <v>10.0</v>
      </c>
      <c t="s" s="26" r="C88">
        <v>237</v>
      </c>
    </row>
    <row r="89">
      <c t="s" s="26" r="A89">
        <v>238</v>
      </c>
      <c s="27" r="B89">
        <v>10.0</v>
      </c>
      <c t="s" s="26" r="C89">
        <v>239</v>
      </c>
    </row>
    <row r="90">
      <c t="s" s="26" r="A90">
        <v>240</v>
      </c>
      <c s="27" r="B90">
        <v>10.0</v>
      </c>
      <c t="s" s="26" r="C90">
        <v>241</v>
      </c>
    </row>
    <row r="91">
      <c t="s" s="26" r="A91">
        <v>242</v>
      </c>
      <c s="27" r="B91">
        <v>10.0</v>
      </c>
      <c t="s" s="26" r="C91">
        <v>244</v>
      </c>
    </row>
    <row r="92">
      <c t="s" s="26" r="A92">
        <v>245</v>
      </c>
      <c s="27" r="B92">
        <v>10.0</v>
      </c>
      <c t="s" s="26" r="C92">
        <v>246</v>
      </c>
    </row>
    <row r="93">
      <c t="s" s="26" r="A93">
        <v>247</v>
      </c>
      <c s="27" r="B93">
        <v>10.0</v>
      </c>
      <c t="s" s="26" r="C93">
        <v>248</v>
      </c>
    </row>
    <row r="94">
      <c t="s" s="26" r="A94">
        <v>249</v>
      </c>
      <c s="27" r="B94">
        <v>10.0</v>
      </c>
      <c t="s" s="26" r="C94">
        <v>250</v>
      </c>
    </row>
    <row r="95">
      <c t="s" s="26" r="A95">
        <v>251</v>
      </c>
      <c s="27" r="B95">
        <v>10.0</v>
      </c>
      <c t="s" s="26" r="C95">
        <v>252</v>
      </c>
    </row>
    <row r="96">
      <c t="s" s="26" r="A96">
        <v>253</v>
      </c>
      <c s="27" r="B96">
        <v>10.0</v>
      </c>
      <c t="s" s="26" r="C96">
        <v>254</v>
      </c>
    </row>
    <row r="97">
      <c t="s" s="26" r="A97">
        <v>255</v>
      </c>
      <c s="27" r="B97">
        <v>10.0</v>
      </c>
      <c t="s" s="26" r="C97">
        <v>256</v>
      </c>
    </row>
    <row r="98">
      <c t="s" s="26" r="A98">
        <v>257</v>
      </c>
      <c s="27" r="B98">
        <v>10.0</v>
      </c>
      <c t="s" s="26" r="C98">
        <v>258</v>
      </c>
    </row>
    <row r="99">
      <c t="s" s="26" r="A99">
        <v>259</v>
      </c>
      <c s="27" r="B99">
        <v>10.0</v>
      </c>
      <c t="s" s="26" r="C99">
        <v>260</v>
      </c>
    </row>
    <row r="100">
      <c t="s" s="26" r="A100">
        <v>261</v>
      </c>
      <c s="27" r="B100">
        <v>10.0</v>
      </c>
      <c t="s" s="26" r="C100">
        <v>262</v>
      </c>
    </row>
    <row r="101">
      <c t="s" s="26" r="A101">
        <v>263</v>
      </c>
      <c s="27" r="B101">
        <v>10.0</v>
      </c>
      <c t="s" s="26" r="C101">
        <v>264</v>
      </c>
    </row>
    <row r="102">
      <c t="s" s="26" r="A102">
        <v>265</v>
      </c>
      <c s="27" r="B102">
        <v>10.0</v>
      </c>
      <c t="s" s="26" r="C102">
        <v>266</v>
      </c>
    </row>
    <row r="103">
      <c t="s" s="26" r="A103">
        <v>267</v>
      </c>
      <c s="27" r="B103">
        <v>10.0</v>
      </c>
      <c t="s" s="26" r="C103">
        <v>268</v>
      </c>
    </row>
    <row r="104">
      <c t="s" s="26" r="A104">
        <v>269</v>
      </c>
      <c s="27" r="B104">
        <v>10.0</v>
      </c>
      <c t="s" s="26" r="C104">
        <v>270</v>
      </c>
    </row>
    <row r="105">
      <c t="s" s="26" r="A105">
        <v>271</v>
      </c>
      <c s="27" r="B105">
        <v>10.0</v>
      </c>
      <c t="s" s="26" r="C105">
        <v>272</v>
      </c>
    </row>
    <row r="106">
      <c t="s" s="26" r="A106">
        <v>273</v>
      </c>
      <c s="27" r="B106">
        <v>10.0</v>
      </c>
      <c t="s" s="26" r="C106">
        <v>274</v>
      </c>
    </row>
    <row r="107">
      <c t="s" s="26" r="A107">
        <v>275</v>
      </c>
      <c s="27" r="B107">
        <v>10.0</v>
      </c>
      <c t="s" s="26" r="C107">
        <v>276</v>
      </c>
    </row>
    <row r="108">
      <c t="s" s="26" r="A108">
        <v>277</v>
      </c>
      <c s="27" r="B108">
        <v>10.0</v>
      </c>
      <c t="s" s="26" r="C108">
        <v>278</v>
      </c>
    </row>
    <row r="109">
      <c t="s" s="26" r="A109">
        <v>279</v>
      </c>
      <c s="27" r="B109">
        <v>10.0</v>
      </c>
      <c t="s" s="26" r="C109">
        <v>280</v>
      </c>
    </row>
    <row r="110">
      <c t="s" s="26" r="A110">
        <v>281</v>
      </c>
      <c s="27" r="B110">
        <v>10.0</v>
      </c>
      <c t="s" s="26" r="C110">
        <v>282</v>
      </c>
    </row>
    <row r="111">
      <c t="s" s="26" r="A111">
        <v>283</v>
      </c>
      <c s="27" r="B111">
        <v>10.0</v>
      </c>
      <c t="s" s="26" r="C111">
        <v>284</v>
      </c>
    </row>
    <row r="112">
      <c t="s" s="26" r="A112">
        <v>285</v>
      </c>
      <c s="27" r="B112">
        <v>10.0</v>
      </c>
      <c t="s" s="26" r="C112">
        <v>286</v>
      </c>
    </row>
    <row r="113">
      <c t="s" s="26" r="A113">
        <v>287</v>
      </c>
      <c s="27" r="B113">
        <v>10.0</v>
      </c>
      <c t="s" s="26" r="C113">
        <v>288</v>
      </c>
    </row>
    <row r="114">
      <c t="s" s="26" r="A114">
        <v>289</v>
      </c>
      <c s="27" r="B114">
        <v>10.0</v>
      </c>
      <c t="s" s="26" r="C114">
        <v>290</v>
      </c>
    </row>
    <row r="115">
      <c t="s" s="26" r="A115">
        <v>291</v>
      </c>
      <c s="27" r="B115">
        <v>10.0</v>
      </c>
      <c t="s" s="26" r="C115">
        <v>292</v>
      </c>
    </row>
    <row r="116">
      <c t="s" s="26" r="A116">
        <v>293</v>
      </c>
      <c s="27" r="B116">
        <v>10.0</v>
      </c>
      <c t="s" s="26" r="C116">
        <v>294</v>
      </c>
    </row>
    <row r="117">
      <c t="s" s="26" r="A117">
        <v>295</v>
      </c>
      <c s="27" r="B117">
        <v>10.0</v>
      </c>
      <c t="s" s="26" r="C117">
        <v>296</v>
      </c>
    </row>
    <row r="118">
      <c t="s" s="26" r="A118">
        <v>297</v>
      </c>
      <c s="27" r="B118">
        <v>10.0</v>
      </c>
      <c t="s" s="26" r="C118">
        <v>298</v>
      </c>
    </row>
    <row r="119">
      <c t="s" s="26" r="A119">
        <v>299</v>
      </c>
      <c s="27" r="B119">
        <v>10.0</v>
      </c>
      <c t="s" s="26" r="C119">
        <v>300</v>
      </c>
    </row>
    <row r="120">
      <c t="s" s="26" r="A120">
        <v>301</v>
      </c>
      <c s="27" r="B120">
        <v>10.0</v>
      </c>
      <c t="s" s="26" r="C120">
        <v>302</v>
      </c>
    </row>
    <row r="121">
      <c t="s" s="26" r="A121">
        <v>303</v>
      </c>
      <c s="27" r="B121">
        <v>10.0</v>
      </c>
      <c t="s" s="26" r="C121">
        <v>304</v>
      </c>
    </row>
    <row r="122">
      <c t="s" s="26" r="A122">
        <v>305</v>
      </c>
      <c s="27" r="B122">
        <v>10.0</v>
      </c>
      <c t="s" s="26" r="C122">
        <v>307</v>
      </c>
    </row>
    <row r="123">
      <c t="s" s="26" r="A123">
        <v>308</v>
      </c>
      <c s="27" r="B123">
        <v>10.0</v>
      </c>
      <c t="s" s="26" r="C123">
        <v>309</v>
      </c>
    </row>
    <row r="124">
      <c t="s" s="26" r="A124">
        <v>310</v>
      </c>
      <c s="27" r="B124">
        <v>10.0</v>
      </c>
      <c t="s" s="26" r="C124">
        <v>311</v>
      </c>
    </row>
    <row r="125">
      <c t="s" s="26" r="A125">
        <v>312</v>
      </c>
      <c s="27" r="B125">
        <v>10.0</v>
      </c>
      <c t="s" s="26" r="C125">
        <v>313</v>
      </c>
    </row>
    <row r="126">
      <c t="s" s="26" r="A126">
        <v>314</v>
      </c>
      <c s="27" r="B126">
        <v>10.0</v>
      </c>
      <c t="s" s="26" r="C126">
        <v>315</v>
      </c>
    </row>
    <row r="127">
      <c t="s" s="26" r="A127">
        <v>316</v>
      </c>
      <c s="27" r="B127">
        <v>10.0</v>
      </c>
      <c t="s" s="26" r="C127">
        <v>317</v>
      </c>
    </row>
    <row r="128">
      <c t="s" s="26" r="A128">
        <v>318</v>
      </c>
      <c s="27" r="B128">
        <v>10.0</v>
      </c>
      <c t="s" s="26" r="C128">
        <v>319</v>
      </c>
    </row>
    <row r="129">
      <c t="s" s="26" r="A129">
        <v>320</v>
      </c>
      <c s="27" r="B129">
        <v>10.0</v>
      </c>
      <c t="s" s="26" r="C129">
        <v>321</v>
      </c>
    </row>
    <row r="130">
      <c t="s" s="26" r="A130">
        <v>322</v>
      </c>
      <c s="27" r="B130">
        <v>10.0</v>
      </c>
      <c t="s" s="26" r="C130">
        <v>323</v>
      </c>
    </row>
    <row r="131">
      <c t="s" s="26" r="A131">
        <v>324</v>
      </c>
      <c s="27" r="B131">
        <v>10.0</v>
      </c>
      <c t="s" s="26" r="C131">
        <v>325</v>
      </c>
    </row>
    <row r="132">
      <c t="s" s="26" r="A132">
        <v>326</v>
      </c>
      <c s="27" r="B132">
        <v>10.0</v>
      </c>
      <c t="s" s="26" r="C132">
        <v>327</v>
      </c>
    </row>
    <row r="133">
      <c t="s" s="26" r="A133">
        <v>328</v>
      </c>
      <c s="27" r="B133">
        <v>10.0</v>
      </c>
      <c t="s" s="26" r="C133">
        <v>329</v>
      </c>
    </row>
    <row r="134">
      <c t="s" s="26" r="A134">
        <v>330</v>
      </c>
      <c s="27" r="B134">
        <v>10.0</v>
      </c>
      <c t="s" s="26" r="C134">
        <v>331</v>
      </c>
    </row>
    <row r="135">
      <c t="s" s="26" r="A135">
        <v>332</v>
      </c>
      <c s="27" r="B135">
        <v>10.0</v>
      </c>
      <c t="s" s="26" r="C135">
        <v>333</v>
      </c>
    </row>
    <row r="136">
      <c t="s" s="26" r="A136">
        <v>334</v>
      </c>
      <c s="27" r="B136">
        <v>10.0</v>
      </c>
      <c t="s" s="26" r="C136">
        <v>335</v>
      </c>
    </row>
    <row r="137">
      <c t="s" s="26" r="A137">
        <v>336</v>
      </c>
      <c s="27" r="B137">
        <v>10.0</v>
      </c>
      <c t="s" s="26" r="C137">
        <v>337</v>
      </c>
    </row>
    <row r="138">
      <c t="s" s="26" r="A138">
        <v>338</v>
      </c>
      <c s="27" r="B138">
        <v>10.0</v>
      </c>
      <c t="s" s="26" r="C138">
        <v>339</v>
      </c>
    </row>
    <row r="139">
      <c t="s" s="26" r="A139">
        <v>340</v>
      </c>
      <c s="27" r="B139">
        <v>10.0</v>
      </c>
      <c t="s" s="26" r="C139">
        <v>341</v>
      </c>
    </row>
    <row r="140">
      <c t="s" s="26" r="A140">
        <v>342</v>
      </c>
      <c s="27" r="B140">
        <v>10.0</v>
      </c>
      <c t="s" s="26" r="C140">
        <v>343</v>
      </c>
    </row>
    <row r="141">
      <c t="s" s="26" r="A141">
        <v>344</v>
      </c>
      <c s="27" r="B141">
        <v>10.0</v>
      </c>
      <c t="s" s="26" r="C141">
        <v>345</v>
      </c>
    </row>
    <row r="142">
      <c t="s" s="26" r="A142">
        <v>346</v>
      </c>
      <c s="27" r="B142">
        <v>10.0</v>
      </c>
      <c t="s" s="26" r="C142">
        <v>347</v>
      </c>
    </row>
    <row r="143">
      <c t="s" s="26" r="A143">
        <v>348</v>
      </c>
      <c s="27" r="B143">
        <v>10.0</v>
      </c>
      <c t="s" s="26" r="C143">
        <v>349</v>
      </c>
    </row>
    <row r="144">
      <c t="s" s="26" r="A144">
        <v>350</v>
      </c>
      <c s="27" r="B144">
        <v>10.0</v>
      </c>
      <c t="s" s="26" r="C144">
        <v>351</v>
      </c>
    </row>
    <row r="145">
      <c t="s" s="26" r="A145">
        <v>352</v>
      </c>
      <c s="27" r="B145">
        <v>10.0</v>
      </c>
      <c t="s" s="26" r="C145">
        <v>353</v>
      </c>
    </row>
    <row r="146">
      <c t="s" s="26" r="A146">
        <v>354</v>
      </c>
      <c s="27" r="B146">
        <v>10.0</v>
      </c>
      <c t="s" s="26" r="C146">
        <v>355</v>
      </c>
    </row>
    <row r="147">
      <c t="s" s="26" r="A147">
        <v>356</v>
      </c>
      <c s="27" r="B147">
        <v>10.0</v>
      </c>
      <c t="s" s="26" r="C147">
        <v>357</v>
      </c>
    </row>
    <row r="148">
      <c t="s" s="26" r="A148">
        <v>358</v>
      </c>
      <c s="27" r="B148">
        <v>10.0</v>
      </c>
      <c t="s" s="26" r="C148">
        <v>359</v>
      </c>
    </row>
    <row r="149">
      <c t="s" s="26" r="A149">
        <v>360</v>
      </c>
      <c s="27" r="B149">
        <v>10.0</v>
      </c>
      <c t="s" s="26" r="C149">
        <v>361</v>
      </c>
    </row>
    <row r="150">
      <c t="s" s="26" r="A150">
        <v>362</v>
      </c>
      <c s="27" r="B150">
        <v>10.0</v>
      </c>
      <c t="s" s="26" r="C150">
        <v>363</v>
      </c>
    </row>
    <row r="151">
      <c t="s" s="26" r="A151">
        <v>364</v>
      </c>
      <c s="27" r="B151">
        <v>10.0</v>
      </c>
      <c t="s" s="26" r="C151">
        <v>365</v>
      </c>
    </row>
    <row r="152">
      <c t="s" s="26" r="A152">
        <v>366</v>
      </c>
      <c s="27" r="B152">
        <v>10.0</v>
      </c>
      <c t="s" s="26" r="C152">
        <v>367</v>
      </c>
    </row>
    <row r="153">
      <c t="s" s="26" r="A153">
        <v>368</v>
      </c>
      <c s="27" r="B153">
        <v>10.0</v>
      </c>
      <c t="s" s="26" r="C153">
        <v>369</v>
      </c>
    </row>
    <row r="154">
      <c t="s" s="26" r="A154">
        <v>370</v>
      </c>
      <c s="27" r="B154">
        <v>10.0</v>
      </c>
      <c t="s" s="26" r="C154">
        <v>371</v>
      </c>
    </row>
    <row r="155">
      <c t="s" s="26" r="A155">
        <v>372</v>
      </c>
      <c s="27" r="B155">
        <v>10.0</v>
      </c>
      <c t="s" s="26" r="C155">
        <v>373</v>
      </c>
    </row>
    <row r="156">
      <c t="s" s="26" r="A156">
        <v>374</v>
      </c>
      <c s="27" r="B156">
        <v>10.0</v>
      </c>
      <c t="s" s="26" r="C156">
        <v>375</v>
      </c>
    </row>
    <row r="157">
      <c t="s" s="26" r="A157">
        <v>376</v>
      </c>
      <c s="27" r="B157">
        <v>10.0</v>
      </c>
      <c t="s" s="26" r="C157">
        <v>377</v>
      </c>
    </row>
    <row r="158">
      <c t="s" s="26" r="A158">
        <v>378</v>
      </c>
      <c s="27" r="B158">
        <v>10.0</v>
      </c>
      <c t="s" s="26" r="C158">
        <v>379</v>
      </c>
    </row>
    <row r="159">
      <c t="s" s="26" r="A159">
        <v>380</v>
      </c>
      <c s="27" r="B159">
        <v>10.0</v>
      </c>
      <c t="s" s="26" r="C159">
        <v>381</v>
      </c>
    </row>
    <row r="160">
      <c t="s" s="26" r="A160">
        <v>383</v>
      </c>
      <c s="27" r="B160">
        <v>10.0</v>
      </c>
      <c t="s" s="26" r="C160">
        <v>385</v>
      </c>
    </row>
    <row r="161">
      <c t="s" s="26" r="A161">
        <v>386</v>
      </c>
      <c s="27" r="B161">
        <v>10.0</v>
      </c>
      <c t="s" s="26" r="C161">
        <v>388</v>
      </c>
    </row>
    <row r="162">
      <c t="s" s="26" r="A162">
        <v>389</v>
      </c>
      <c s="27" r="B162">
        <v>10.0</v>
      </c>
      <c t="s" s="26" r="C162">
        <v>390</v>
      </c>
    </row>
    <row r="163">
      <c t="s" s="26" r="A163">
        <v>391</v>
      </c>
      <c s="27" r="B163">
        <v>10.0</v>
      </c>
      <c t="s" s="26" r="C163">
        <v>392</v>
      </c>
    </row>
    <row r="164">
      <c t="s" s="26" r="A164">
        <v>393</v>
      </c>
      <c s="27" r="B164">
        <v>10.0</v>
      </c>
      <c t="s" s="26" r="C164">
        <v>394</v>
      </c>
    </row>
    <row r="165">
      <c t="s" s="26" r="A165">
        <v>395</v>
      </c>
      <c s="27" r="B165">
        <v>10.0</v>
      </c>
      <c t="s" s="26" r="C165">
        <v>396</v>
      </c>
    </row>
    <row r="166">
      <c t="s" s="26" r="A166">
        <v>397</v>
      </c>
      <c s="27" r="B166">
        <v>10.0</v>
      </c>
      <c t="s" s="26" r="C166">
        <v>399</v>
      </c>
    </row>
    <row r="167">
      <c t="s" s="26" r="A167">
        <v>400</v>
      </c>
      <c s="27" r="B167">
        <v>10.0</v>
      </c>
      <c t="s" s="26" r="C167">
        <v>401</v>
      </c>
    </row>
    <row r="168">
      <c t="s" s="26" r="A168">
        <v>402</v>
      </c>
      <c s="27" r="B168">
        <v>10.0</v>
      </c>
      <c t="s" s="26" r="C168">
        <v>403</v>
      </c>
    </row>
    <row r="169">
      <c t="s" s="26" r="A169">
        <v>404</v>
      </c>
      <c s="27" r="B169">
        <v>10.0</v>
      </c>
      <c t="s" s="26" r="C169">
        <v>405</v>
      </c>
    </row>
    <row r="170">
      <c t="s" s="26" r="A170">
        <v>406</v>
      </c>
      <c s="27" r="B170">
        <v>10.0</v>
      </c>
      <c t="s" s="26" r="C170">
        <v>407</v>
      </c>
    </row>
    <row r="171">
      <c t="s" s="26" r="A171">
        <v>408</v>
      </c>
      <c s="27" r="B171">
        <v>10.0</v>
      </c>
      <c t="s" s="26" r="C171">
        <v>409</v>
      </c>
    </row>
    <row r="172">
      <c t="s" s="26" r="A172">
        <v>410</v>
      </c>
      <c s="27" r="B172">
        <v>10.0</v>
      </c>
      <c t="s" s="26" r="C172">
        <v>411</v>
      </c>
    </row>
    <row r="173">
      <c t="s" s="26" r="A173">
        <v>412</v>
      </c>
      <c s="27" r="B173">
        <v>10.0</v>
      </c>
      <c t="s" s="26" r="C173">
        <v>413</v>
      </c>
    </row>
    <row r="174">
      <c t="s" s="26" r="A174">
        <v>414</v>
      </c>
      <c s="27" r="B174">
        <v>10.0</v>
      </c>
      <c t="s" s="26" r="C174">
        <v>415</v>
      </c>
    </row>
    <row r="175">
      <c t="s" s="26" r="A175">
        <v>416</v>
      </c>
      <c s="27" r="B175">
        <v>10.0</v>
      </c>
      <c t="s" s="26" r="C175">
        <v>417</v>
      </c>
    </row>
    <row r="176">
      <c t="s" s="26" r="A176">
        <v>418</v>
      </c>
      <c s="27" r="B176">
        <v>10.0</v>
      </c>
      <c t="s" s="26" r="C176">
        <v>419</v>
      </c>
    </row>
    <row r="177">
      <c t="s" s="26" r="A177">
        <v>420</v>
      </c>
      <c s="27" r="B177">
        <v>10.0</v>
      </c>
      <c t="s" s="26" r="C177">
        <v>421</v>
      </c>
    </row>
    <row r="178">
      <c t="s" s="26" r="A178">
        <v>423</v>
      </c>
      <c s="27" r="B178">
        <v>10.0</v>
      </c>
      <c t="s" s="26" r="C178">
        <v>424</v>
      </c>
    </row>
    <row r="179">
      <c t="s" s="26" r="A179">
        <v>425</v>
      </c>
      <c s="27" r="B179">
        <v>10.0</v>
      </c>
      <c t="s" s="26" r="C179">
        <v>426</v>
      </c>
    </row>
    <row r="180">
      <c t="s" s="26" r="A180">
        <v>427</v>
      </c>
      <c s="27" r="B180">
        <v>10.0</v>
      </c>
      <c t="s" s="26" r="C180">
        <v>428</v>
      </c>
    </row>
    <row r="181">
      <c t="s" s="26" r="A181">
        <v>429</v>
      </c>
      <c s="27" r="B181">
        <v>10.0</v>
      </c>
      <c t="s" s="26" r="C181">
        <v>430</v>
      </c>
    </row>
    <row r="182">
      <c t="s" s="26" r="A182">
        <v>431</v>
      </c>
      <c s="27" r="B182">
        <v>10.0</v>
      </c>
      <c t="s" s="26" r="C182">
        <v>432</v>
      </c>
    </row>
    <row r="183">
      <c t="s" s="26" r="A183">
        <v>433</v>
      </c>
      <c s="27" r="B183">
        <v>10.0</v>
      </c>
      <c t="s" s="26" r="C183">
        <v>434</v>
      </c>
    </row>
    <row r="184">
      <c t="s" s="26" r="A184">
        <v>435</v>
      </c>
      <c s="27" r="B184">
        <v>10.0</v>
      </c>
      <c t="s" s="26" r="C184">
        <v>436</v>
      </c>
    </row>
    <row r="185">
      <c t="s" s="26" r="A185">
        <v>437</v>
      </c>
      <c s="27" r="B185">
        <v>10.0</v>
      </c>
      <c t="s" s="26" r="C185">
        <v>438</v>
      </c>
    </row>
    <row r="186">
      <c t="s" s="26" r="A186">
        <v>439</v>
      </c>
      <c s="27" r="B186">
        <v>10.0</v>
      </c>
      <c t="s" s="26" r="C186">
        <v>440</v>
      </c>
    </row>
    <row r="187">
      <c t="s" s="26" r="A187">
        <v>441</v>
      </c>
      <c s="27" r="B187">
        <v>10.0</v>
      </c>
      <c t="s" s="26" r="C187">
        <v>442</v>
      </c>
    </row>
    <row r="188">
      <c t="s" s="26" r="A188">
        <v>443</v>
      </c>
      <c s="27" r="B188">
        <v>10.0</v>
      </c>
      <c t="s" s="26" r="C188">
        <v>445</v>
      </c>
    </row>
    <row r="189">
      <c t="s" s="26" r="A189">
        <v>446</v>
      </c>
      <c s="27" r="B189">
        <v>10.0</v>
      </c>
      <c t="s" s="26" r="C189">
        <v>447</v>
      </c>
    </row>
    <row r="190">
      <c t="s" s="26" r="A190">
        <v>448</v>
      </c>
      <c s="27" r="B190">
        <v>10.0</v>
      </c>
      <c t="s" s="26" r="C190">
        <v>449</v>
      </c>
    </row>
    <row r="191">
      <c t="s" s="26" r="A191">
        <v>450</v>
      </c>
      <c s="27" r="B191">
        <v>10.0</v>
      </c>
      <c t="s" s="26" r="C191">
        <v>451</v>
      </c>
    </row>
    <row r="192">
      <c t="s" s="26" r="A192">
        <v>452</v>
      </c>
      <c s="27" r="B192">
        <v>10.0</v>
      </c>
      <c t="s" s="26" r="C192">
        <v>453</v>
      </c>
    </row>
    <row r="193">
      <c t="s" s="26" r="A193">
        <v>454</v>
      </c>
      <c s="27" r="B193">
        <v>10.0</v>
      </c>
      <c t="s" s="26" r="C193">
        <v>455</v>
      </c>
    </row>
    <row r="194">
      <c t="s" s="26" r="A194">
        <v>456</v>
      </c>
      <c s="27" r="B194">
        <v>10.0</v>
      </c>
      <c t="s" s="26" r="C194">
        <v>457</v>
      </c>
    </row>
    <row r="195">
      <c t="s" s="26" r="A195">
        <v>458</v>
      </c>
      <c s="27" r="B195">
        <v>10.0</v>
      </c>
      <c t="s" s="26" r="C195">
        <v>459</v>
      </c>
    </row>
    <row r="196">
      <c t="s" s="26" r="A196">
        <v>460</v>
      </c>
      <c s="27" r="B196">
        <v>10.0</v>
      </c>
      <c t="s" s="26" r="C196">
        <v>461</v>
      </c>
    </row>
    <row r="197">
      <c t="s" s="26" r="A197">
        <v>462</v>
      </c>
      <c s="27" r="B197">
        <v>10.0</v>
      </c>
      <c t="s" s="26" r="C197">
        <v>463</v>
      </c>
    </row>
    <row r="198">
      <c t="s" s="26" r="A198">
        <v>464</v>
      </c>
      <c s="27" r="B198">
        <v>10.0</v>
      </c>
      <c t="s" s="26" r="C198">
        <v>465</v>
      </c>
    </row>
    <row r="199">
      <c t="s" s="26" r="A199">
        <v>467</v>
      </c>
      <c s="27" r="B199">
        <v>10.0</v>
      </c>
      <c t="s" s="26" r="C199">
        <v>468</v>
      </c>
    </row>
    <row r="200">
      <c t="s" s="26" r="A200">
        <v>469</v>
      </c>
      <c s="27" r="B200">
        <v>10.0</v>
      </c>
      <c t="s" s="26" r="C200">
        <v>470</v>
      </c>
    </row>
    <row r="201">
      <c t="s" s="26" r="A201">
        <v>471</v>
      </c>
      <c s="27" r="B201">
        <v>10.0</v>
      </c>
      <c t="s" s="26" r="C201">
        <v>472</v>
      </c>
    </row>
    <row r="202">
      <c t="s" s="26" r="A202">
        <v>473</v>
      </c>
      <c s="27" r="B202">
        <v>10.0</v>
      </c>
      <c t="s" s="26" r="C202">
        <v>474</v>
      </c>
    </row>
    <row r="203">
      <c t="s" s="26" r="A203">
        <v>475</v>
      </c>
      <c s="27" r="B203">
        <v>10.0</v>
      </c>
      <c t="s" s="26" r="C203">
        <v>476</v>
      </c>
    </row>
    <row r="204">
      <c t="s" s="26" r="A204">
        <v>477</v>
      </c>
      <c s="27" r="B204">
        <v>10.0</v>
      </c>
      <c t="s" s="26" r="C204">
        <v>478</v>
      </c>
    </row>
    <row r="205">
      <c t="s" s="26" r="A205">
        <v>479</v>
      </c>
      <c s="27" r="B205">
        <v>10.0</v>
      </c>
      <c t="s" s="26" r="C205">
        <v>480</v>
      </c>
    </row>
    <row r="206">
      <c t="s" s="26" r="A206">
        <v>482</v>
      </c>
      <c s="27" r="B206">
        <v>10.0</v>
      </c>
      <c t="s" s="26" r="C206">
        <v>483</v>
      </c>
    </row>
    <row r="207">
      <c t="s" s="26" r="A207">
        <v>484</v>
      </c>
      <c s="27" r="B207">
        <v>10.0</v>
      </c>
      <c t="s" s="26" r="C207">
        <v>485</v>
      </c>
    </row>
    <row r="208">
      <c t="s" s="26" r="A208">
        <v>486</v>
      </c>
      <c s="27" r="B208">
        <v>10.0</v>
      </c>
      <c t="s" s="26" r="C208">
        <v>487</v>
      </c>
    </row>
    <row r="209">
      <c t="s" s="26" r="A209">
        <v>488</v>
      </c>
      <c s="27" r="B209">
        <v>10.0</v>
      </c>
      <c t="s" s="26" r="C209">
        <v>489</v>
      </c>
    </row>
    <row r="210">
      <c t="s" s="26" r="A210">
        <v>490</v>
      </c>
      <c s="27" r="B210">
        <v>10.0</v>
      </c>
      <c t="s" s="26" r="C210">
        <v>491</v>
      </c>
    </row>
    <row r="211">
      <c t="s" s="26" r="A211">
        <v>492</v>
      </c>
      <c s="27" r="B211">
        <v>10.0</v>
      </c>
      <c t="s" s="26" r="C211">
        <v>493</v>
      </c>
    </row>
    <row r="212">
      <c t="s" s="26" r="A212">
        <v>494</v>
      </c>
      <c s="27" r="B212">
        <v>10.0</v>
      </c>
      <c t="s" s="26" r="C212">
        <v>495</v>
      </c>
    </row>
    <row r="213">
      <c t="s" s="26" r="A213">
        <v>496</v>
      </c>
      <c s="27" r="B213">
        <v>10.0</v>
      </c>
      <c t="s" s="26" r="C213">
        <v>497</v>
      </c>
    </row>
    <row r="214">
      <c t="s" s="26" r="A214">
        <v>498</v>
      </c>
      <c s="27" r="B214">
        <v>10.0</v>
      </c>
      <c t="s" s="26" r="C214">
        <v>499</v>
      </c>
    </row>
    <row r="215">
      <c t="s" s="26" r="A215">
        <v>500</v>
      </c>
      <c s="27" r="B215">
        <v>10.0</v>
      </c>
      <c t="s" s="26" r="C215">
        <v>501</v>
      </c>
    </row>
    <row r="216">
      <c t="s" s="26" r="A216">
        <v>502</v>
      </c>
      <c s="27" r="B216">
        <v>10.0</v>
      </c>
      <c t="s" s="26" r="C216">
        <v>503</v>
      </c>
    </row>
    <row r="217">
      <c t="s" s="26" r="A217">
        <v>504</v>
      </c>
      <c s="27" r="B217">
        <v>10.0</v>
      </c>
      <c t="s" s="26" r="C217">
        <v>505</v>
      </c>
    </row>
    <row r="218">
      <c t="s" s="26" r="A218">
        <v>506</v>
      </c>
      <c s="27" r="B218">
        <v>10.0</v>
      </c>
      <c t="s" s="26" r="C218">
        <v>507</v>
      </c>
    </row>
    <row r="219">
      <c t="s" s="26" r="A219">
        <v>508</v>
      </c>
      <c s="27" r="B219">
        <v>10.0</v>
      </c>
      <c t="s" s="26" r="C219">
        <v>509</v>
      </c>
    </row>
    <row r="220">
      <c t="s" s="26" r="A220">
        <v>510</v>
      </c>
      <c s="27" r="B220">
        <v>10.0</v>
      </c>
      <c t="s" s="26" r="C220">
        <v>511</v>
      </c>
    </row>
    <row r="221">
      <c t="s" s="26" r="A221">
        <v>512</v>
      </c>
      <c s="27" r="B221">
        <v>10.0</v>
      </c>
      <c t="s" s="26" r="C221">
        <v>513</v>
      </c>
    </row>
    <row r="222">
      <c t="s" s="26" r="A222">
        <v>514</v>
      </c>
      <c s="27" r="B222">
        <v>10.0</v>
      </c>
      <c t="s" s="26" r="C222">
        <v>516</v>
      </c>
    </row>
    <row r="223">
      <c t="s" s="26" r="A223">
        <v>517</v>
      </c>
      <c s="27" r="B223">
        <v>10.0</v>
      </c>
      <c t="s" s="26" r="C223">
        <v>519</v>
      </c>
    </row>
    <row r="224">
      <c t="s" s="26" r="A224">
        <v>520</v>
      </c>
      <c s="27" r="B224">
        <v>10.0</v>
      </c>
      <c t="s" s="26" r="C224">
        <v>521</v>
      </c>
    </row>
    <row r="225">
      <c t="s" s="26" r="A225">
        <v>522</v>
      </c>
      <c s="27" r="B225">
        <v>10.0</v>
      </c>
      <c t="s" s="26" r="C225">
        <v>523</v>
      </c>
    </row>
    <row r="226">
      <c t="s" s="26" r="A226">
        <v>524</v>
      </c>
      <c s="27" r="B226">
        <v>9.0</v>
      </c>
      <c t="s" s="26" r="C226">
        <v>525</v>
      </c>
    </row>
    <row r="227">
      <c t="s" s="26" r="A227">
        <v>526</v>
      </c>
      <c s="27" r="B227">
        <v>9.0</v>
      </c>
      <c t="s" s="26" r="C227">
        <v>527</v>
      </c>
    </row>
    <row r="228">
      <c t="s" s="26" r="A228">
        <v>528</v>
      </c>
      <c s="27" r="B228">
        <v>9.0</v>
      </c>
      <c t="s" s="26" r="C228">
        <v>529</v>
      </c>
    </row>
    <row r="229">
      <c t="s" s="26" r="A229">
        <v>530</v>
      </c>
      <c s="27" r="B229">
        <v>9.0</v>
      </c>
      <c t="s" s="26" r="C229">
        <v>531</v>
      </c>
    </row>
    <row r="230">
      <c t="s" s="26" r="A230">
        <v>532</v>
      </c>
      <c s="27" r="B230">
        <v>9.0</v>
      </c>
      <c t="s" s="26" r="C230">
        <v>533</v>
      </c>
    </row>
    <row r="231">
      <c t="s" s="26" r="A231">
        <v>535</v>
      </c>
      <c s="27" r="B231">
        <v>9.0</v>
      </c>
      <c t="s" s="26" r="C231">
        <v>536</v>
      </c>
    </row>
    <row r="232">
      <c t="s" s="26" r="A232">
        <v>537</v>
      </c>
      <c s="27" r="B232">
        <v>9.0</v>
      </c>
      <c t="s" s="26" r="C232">
        <v>538</v>
      </c>
    </row>
    <row r="233">
      <c t="s" s="26" r="A233">
        <v>539</v>
      </c>
      <c s="27" r="B233">
        <v>9.0</v>
      </c>
      <c t="s" s="26" r="C233">
        <v>540</v>
      </c>
    </row>
    <row r="234">
      <c t="s" s="26" r="A234">
        <v>541</v>
      </c>
      <c s="27" r="B234">
        <v>9.0</v>
      </c>
      <c t="s" s="26" r="C234">
        <v>543</v>
      </c>
    </row>
    <row r="235">
      <c t="s" s="26" r="A235">
        <v>545</v>
      </c>
      <c s="27" r="B235">
        <v>9.0</v>
      </c>
      <c t="s" s="26" r="C235">
        <v>546</v>
      </c>
    </row>
    <row r="236">
      <c t="s" s="26" r="A236">
        <v>547</v>
      </c>
      <c s="27" r="B236">
        <v>9.0</v>
      </c>
      <c t="s" s="26" r="C236">
        <v>548</v>
      </c>
    </row>
    <row r="237">
      <c t="s" s="26" r="A237">
        <v>549</v>
      </c>
      <c s="27" r="B237">
        <v>9.0</v>
      </c>
      <c t="s" s="26" r="C237">
        <v>550</v>
      </c>
    </row>
    <row r="238">
      <c t="s" s="26" r="A238">
        <v>551</v>
      </c>
      <c s="27" r="B238">
        <v>9.0</v>
      </c>
      <c t="s" s="26" r="C238">
        <v>552</v>
      </c>
    </row>
    <row r="239">
      <c t="s" s="26" r="A239">
        <v>553</v>
      </c>
      <c s="27" r="B239">
        <v>9.0</v>
      </c>
      <c t="s" s="26" r="C239">
        <v>554</v>
      </c>
    </row>
    <row r="240">
      <c t="s" s="26" r="A240">
        <v>555</v>
      </c>
      <c s="27" r="B240">
        <v>9.0</v>
      </c>
      <c t="s" s="26" r="C240">
        <v>556</v>
      </c>
    </row>
    <row r="241">
      <c t="s" s="26" r="A241">
        <v>558</v>
      </c>
      <c s="27" r="B241">
        <v>9.0</v>
      </c>
      <c t="s" s="26" r="C241">
        <v>559</v>
      </c>
    </row>
    <row r="242">
      <c t="s" s="26" r="A242">
        <v>560</v>
      </c>
      <c s="27" r="B242">
        <v>9.0</v>
      </c>
      <c t="s" s="26" r="C242">
        <v>561</v>
      </c>
    </row>
    <row r="243">
      <c t="s" s="26" r="A243">
        <v>562</v>
      </c>
      <c s="27" r="B243">
        <v>9.0</v>
      </c>
      <c t="s" s="26" r="C243">
        <v>563</v>
      </c>
    </row>
    <row r="244">
      <c t="s" s="26" r="A244">
        <v>564</v>
      </c>
      <c s="27" r="B244">
        <v>9.0</v>
      </c>
      <c t="s" s="26" r="C244">
        <v>565</v>
      </c>
    </row>
    <row r="245">
      <c t="s" s="26" r="A245">
        <v>566</v>
      </c>
      <c s="27" r="B245">
        <v>9.0</v>
      </c>
      <c t="s" s="26" r="C245">
        <v>567</v>
      </c>
    </row>
    <row r="246">
      <c t="s" s="26" r="A246">
        <v>568</v>
      </c>
      <c s="27" r="B246">
        <v>9.0</v>
      </c>
      <c t="s" s="26" r="C246">
        <v>569</v>
      </c>
    </row>
    <row r="247">
      <c t="s" s="26" r="A247">
        <v>570</v>
      </c>
      <c s="27" r="B247">
        <v>9.0</v>
      </c>
      <c t="s" s="26" r="C247">
        <v>571</v>
      </c>
    </row>
    <row r="248">
      <c t="s" s="26" r="A248">
        <v>572</v>
      </c>
      <c s="27" r="B248">
        <v>9.0</v>
      </c>
      <c t="s" s="26" r="C248">
        <v>573</v>
      </c>
    </row>
    <row r="249">
      <c t="s" s="26" r="A249">
        <v>574</v>
      </c>
      <c s="27" r="B249">
        <v>9.0</v>
      </c>
      <c t="s" s="26" r="C249">
        <v>575</v>
      </c>
    </row>
    <row r="250">
      <c t="s" s="26" r="A250">
        <v>576</v>
      </c>
      <c s="27" r="B250">
        <v>9.0</v>
      </c>
      <c t="s" s="26" r="C250">
        <v>577</v>
      </c>
    </row>
    <row r="251">
      <c t="s" s="26" r="A251">
        <v>578</v>
      </c>
      <c s="27" r="B251">
        <v>9.0</v>
      </c>
      <c t="s" s="26" r="C251">
        <v>579</v>
      </c>
    </row>
    <row r="252">
      <c t="s" s="26" r="A252">
        <v>580</v>
      </c>
      <c s="27" r="B252">
        <v>9.0</v>
      </c>
      <c t="s" s="26" r="C252">
        <v>581</v>
      </c>
    </row>
    <row r="253">
      <c t="s" s="26" r="A253">
        <v>582</v>
      </c>
      <c s="27" r="B253">
        <v>9.0</v>
      </c>
      <c t="s" s="26" r="C253">
        <v>583</v>
      </c>
    </row>
    <row r="254">
      <c t="s" s="26" r="A254">
        <v>584</v>
      </c>
      <c s="27" r="B254">
        <v>9.0</v>
      </c>
      <c t="s" s="26" r="C254">
        <v>585</v>
      </c>
    </row>
    <row r="255">
      <c t="s" s="26" r="A255">
        <v>586</v>
      </c>
      <c s="27" r="B255">
        <v>9.0</v>
      </c>
      <c t="s" s="26" r="C255">
        <v>587</v>
      </c>
    </row>
    <row r="256">
      <c t="s" s="26" r="A256">
        <v>588</v>
      </c>
      <c s="27" r="B256">
        <v>9.0</v>
      </c>
      <c t="s" s="26" r="C256">
        <v>589</v>
      </c>
    </row>
    <row r="257">
      <c t="s" s="26" r="A257">
        <v>590</v>
      </c>
      <c s="27" r="B257">
        <v>9.0</v>
      </c>
      <c t="s" s="26" r="C257">
        <v>591</v>
      </c>
    </row>
    <row r="258">
      <c t="s" s="26" r="A258">
        <v>592</v>
      </c>
      <c s="27" r="B258">
        <v>9.0</v>
      </c>
      <c t="s" s="26" r="C258">
        <v>593</v>
      </c>
    </row>
    <row r="259">
      <c t="s" s="26" r="A259">
        <v>594</v>
      </c>
      <c s="27" r="B259">
        <v>9.0</v>
      </c>
      <c t="s" s="26" r="C259">
        <v>595</v>
      </c>
    </row>
    <row r="260">
      <c t="s" s="26" r="A260">
        <v>596</v>
      </c>
      <c s="27" r="B260">
        <v>9.0</v>
      </c>
      <c t="s" s="26" r="C260">
        <v>597</v>
      </c>
    </row>
    <row r="261">
      <c t="s" s="26" r="A261">
        <v>598</v>
      </c>
      <c s="27" r="B261">
        <v>9.0</v>
      </c>
      <c t="s" s="26" r="C261">
        <v>600</v>
      </c>
    </row>
    <row r="262">
      <c t="s" s="26" r="A262">
        <v>602</v>
      </c>
      <c s="27" r="B262">
        <v>9.0</v>
      </c>
      <c t="s" s="26" r="C262">
        <v>603</v>
      </c>
    </row>
    <row r="263">
      <c t="s" s="26" r="A263">
        <v>605</v>
      </c>
      <c s="27" r="B263">
        <v>9.0</v>
      </c>
      <c t="s" s="26" r="C263">
        <v>607</v>
      </c>
    </row>
    <row r="264">
      <c t="s" s="26" r="A264">
        <v>609</v>
      </c>
      <c s="27" r="B264">
        <v>9.0</v>
      </c>
      <c t="s" s="26" r="C264">
        <v>611</v>
      </c>
    </row>
    <row r="265">
      <c t="s" s="26" r="A265">
        <v>612</v>
      </c>
      <c s="27" r="B265">
        <v>9.0</v>
      </c>
      <c t="s" s="26" r="C265">
        <v>613</v>
      </c>
    </row>
    <row r="266">
      <c t="s" s="26" r="A266">
        <v>614</v>
      </c>
      <c s="27" r="B266">
        <v>9.0</v>
      </c>
      <c t="s" s="26" r="C266">
        <v>615</v>
      </c>
    </row>
    <row r="267">
      <c t="s" s="26" r="A267">
        <v>616</v>
      </c>
      <c s="27" r="B267">
        <v>9.0</v>
      </c>
      <c t="s" s="26" r="C267">
        <v>617</v>
      </c>
    </row>
    <row r="268">
      <c t="s" s="26" r="A268">
        <v>618</v>
      </c>
      <c s="27" r="B268">
        <v>9.0</v>
      </c>
      <c t="s" s="26" r="C268">
        <v>619</v>
      </c>
    </row>
    <row r="269">
      <c t="s" s="26" r="A269">
        <v>620</v>
      </c>
      <c s="27" r="B269">
        <v>9.0</v>
      </c>
      <c t="s" s="26" r="C269">
        <v>621</v>
      </c>
    </row>
    <row r="270">
      <c t="s" s="26" r="A270">
        <v>622</v>
      </c>
      <c s="27" r="B270">
        <v>9.0</v>
      </c>
      <c t="s" s="26" r="C270">
        <v>623</v>
      </c>
    </row>
    <row r="271">
      <c t="s" s="26" r="A271">
        <v>624</v>
      </c>
      <c s="27" r="B271">
        <v>9.0</v>
      </c>
      <c t="s" s="26" r="C271">
        <v>625</v>
      </c>
    </row>
    <row r="272">
      <c t="s" s="26" r="A272">
        <v>626</v>
      </c>
      <c s="27" r="B272">
        <v>9.0</v>
      </c>
      <c t="s" s="26" r="C272">
        <v>627</v>
      </c>
    </row>
    <row r="273">
      <c t="s" s="26" r="A273">
        <v>628</v>
      </c>
      <c s="27" r="B273">
        <v>9.0</v>
      </c>
      <c t="s" s="26" r="C273">
        <v>629</v>
      </c>
    </row>
    <row r="274">
      <c t="s" s="26" r="A274">
        <v>630</v>
      </c>
      <c s="27" r="B274">
        <v>9.0</v>
      </c>
      <c t="s" s="26" r="C274">
        <v>631</v>
      </c>
    </row>
    <row r="275">
      <c t="s" s="26" r="A275">
        <v>632</v>
      </c>
      <c s="27" r="B275">
        <v>9.0</v>
      </c>
      <c t="s" s="26" r="C275">
        <v>634</v>
      </c>
    </row>
    <row r="276">
      <c t="s" s="26" r="A276">
        <v>635</v>
      </c>
      <c s="27" r="B276">
        <v>9.0</v>
      </c>
      <c t="s" s="26" r="C276">
        <v>636</v>
      </c>
    </row>
    <row r="277">
      <c t="s" s="26" r="A277">
        <v>637</v>
      </c>
      <c s="27" r="B277">
        <v>9.0</v>
      </c>
      <c t="s" s="26" r="C277">
        <v>638</v>
      </c>
    </row>
    <row r="278">
      <c t="s" s="26" r="A278">
        <v>639</v>
      </c>
      <c s="27" r="B278">
        <v>9.0</v>
      </c>
      <c t="s" s="26" r="C278">
        <v>640</v>
      </c>
    </row>
    <row r="279">
      <c t="s" s="26" r="A279">
        <v>641</v>
      </c>
      <c s="27" r="B279">
        <v>9.0</v>
      </c>
      <c t="s" s="26" r="C279">
        <v>642</v>
      </c>
    </row>
    <row r="280">
      <c t="s" s="26" r="A280">
        <v>643</v>
      </c>
      <c s="27" r="B280">
        <v>9.0</v>
      </c>
      <c t="s" s="26" r="C280">
        <v>644</v>
      </c>
    </row>
    <row r="281">
      <c t="s" s="26" r="A281">
        <v>645</v>
      </c>
      <c s="27" r="B281">
        <v>9.0</v>
      </c>
      <c t="s" s="26" r="C281">
        <v>646</v>
      </c>
    </row>
    <row r="282">
      <c t="s" s="26" r="A282">
        <v>647</v>
      </c>
      <c s="27" r="B282">
        <v>9.0</v>
      </c>
      <c t="s" s="26" r="C282">
        <v>648</v>
      </c>
    </row>
    <row r="283">
      <c t="s" s="26" r="A283">
        <v>650</v>
      </c>
      <c s="27" r="B283">
        <v>9.0</v>
      </c>
      <c t="s" s="26" r="C283">
        <v>652</v>
      </c>
    </row>
    <row r="284">
      <c t="s" s="26" r="A284">
        <v>654</v>
      </c>
      <c s="27" r="B284">
        <v>9.0</v>
      </c>
      <c t="s" s="26" r="C284">
        <v>656</v>
      </c>
    </row>
    <row r="285">
      <c t="s" s="26" r="A285">
        <v>658</v>
      </c>
      <c s="27" r="B285">
        <v>9.0</v>
      </c>
      <c t="s" s="26" r="C285">
        <v>662</v>
      </c>
    </row>
    <row r="286">
      <c t="s" s="26" r="A286">
        <v>664</v>
      </c>
      <c s="27" r="B286">
        <v>9.0</v>
      </c>
      <c t="s" s="26" r="C286">
        <v>666</v>
      </c>
    </row>
    <row r="287">
      <c t="s" s="26" r="A287">
        <v>669</v>
      </c>
      <c s="27" r="B287">
        <v>9.0</v>
      </c>
      <c t="s" s="26" r="C287">
        <v>671</v>
      </c>
    </row>
    <row r="288">
      <c t="s" s="26" r="A288">
        <v>674</v>
      </c>
      <c s="27" r="B288">
        <v>9.0</v>
      </c>
      <c t="s" s="26" r="C288">
        <v>677</v>
      </c>
    </row>
    <row r="289">
      <c t="s" s="26" r="A289">
        <v>679</v>
      </c>
      <c s="27" r="B289">
        <v>9.0</v>
      </c>
      <c t="s" s="26" r="C289">
        <v>680</v>
      </c>
    </row>
    <row r="290">
      <c t="s" s="26" r="A290">
        <v>682</v>
      </c>
      <c s="27" r="B290">
        <v>9.0</v>
      </c>
      <c t="s" s="26" r="C290">
        <v>684</v>
      </c>
    </row>
    <row r="291">
      <c t="s" s="26" r="A291">
        <v>688</v>
      </c>
      <c s="27" r="B291">
        <v>9.0</v>
      </c>
      <c t="s" s="26" r="C291">
        <v>691</v>
      </c>
    </row>
    <row r="292">
      <c t="s" s="26" r="A292">
        <v>693</v>
      </c>
      <c s="27" r="B292">
        <v>9.0</v>
      </c>
      <c t="s" s="26" r="C292">
        <v>695</v>
      </c>
    </row>
    <row r="293">
      <c t="s" s="26" r="A293">
        <v>696</v>
      </c>
      <c s="27" r="B293">
        <v>9.0</v>
      </c>
      <c t="s" s="26" r="C293">
        <v>697</v>
      </c>
    </row>
    <row r="294">
      <c t="s" s="26" r="A294">
        <v>698</v>
      </c>
      <c s="27" r="B294">
        <v>9.0</v>
      </c>
      <c t="s" s="26" r="C294">
        <v>699</v>
      </c>
    </row>
    <row r="295">
      <c t="s" s="26" r="A295">
        <v>701</v>
      </c>
      <c s="27" r="B295">
        <v>9.0</v>
      </c>
      <c t="s" s="26" r="C295">
        <v>702</v>
      </c>
    </row>
    <row r="296">
      <c t="s" s="26" r="A296">
        <v>703</v>
      </c>
      <c s="27" r="B296">
        <v>9.0</v>
      </c>
      <c t="s" s="26" r="C296">
        <v>705</v>
      </c>
    </row>
    <row r="297">
      <c t="s" s="26" r="A297">
        <v>706</v>
      </c>
      <c s="27" r="B297">
        <v>9.0</v>
      </c>
      <c t="s" s="26" r="C297">
        <v>707</v>
      </c>
    </row>
    <row r="298">
      <c t="s" s="26" r="A298">
        <v>708</v>
      </c>
      <c s="27" r="B298">
        <v>9.0</v>
      </c>
      <c t="s" s="26" r="C298">
        <v>709</v>
      </c>
    </row>
    <row r="299">
      <c t="s" s="26" r="A299">
        <v>710</v>
      </c>
      <c s="27" r="B299">
        <v>9.0</v>
      </c>
      <c t="s" s="26" r="C299">
        <v>711</v>
      </c>
    </row>
    <row r="300">
      <c t="s" s="26" r="A300">
        <v>712</v>
      </c>
      <c s="27" r="B300">
        <v>9.0</v>
      </c>
      <c t="s" s="26" r="C300">
        <v>713</v>
      </c>
    </row>
    <row r="301">
      <c t="s" s="26" r="A301">
        <v>714</v>
      </c>
      <c s="27" r="B301">
        <v>9.0</v>
      </c>
      <c t="s" s="26" r="C301">
        <v>715</v>
      </c>
    </row>
    <row r="302">
      <c t="s" s="26" r="A302">
        <v>716</v>
      </c>
      <c s="27" r="B302">
        <v>9.0</v>
      </c>
      <c t="s" s="26" r="C302">
        <v>717</v>
      </c>
    </row>
    <row r="303">
      <c t="s" s="26" r="A303">
        <v>718</v>
      </c>
      <c s="27" r="B303">
        <v>8.0</v>
      </c>
      <c t="s" s="26" r="C303">
        <v>719</v>
      </c>
    </row>
    <row r="304">
      <c t="s" s="26" r="A304">
        <v>720</v>
      </c>
      <c s="27" r="B304">
        <v>8.0</v>
      </c>
      <c t="s" s="26" r="C304">
        <v>721</v>
      </c>
    </row>
    <row r="305">
      <c t="s" s="26" r="A305">
        <v>722</v>
      </c>
      <c s="27" r="B305">
        <v>8.0</v>
      </c>
      <c t="s" s="26" r="C305">
        <v>723</v>
      </c>
    </row>
    <row r="306">
      <c t="s" s="26" r="A306">
        <v>724</v>
      </c>
      <c s="27" r="B306">
        <v>8.0</v>
      </c>
      <c t="s" s="26" r="C306">
        <v>725</v>
      </c>
    </row>
    <row r="307">
      <c t="s" s="26" r="A307">
        <v>726</v>
      </c>
      <c s="27" r="B307">
        <v>8.0</v>
      </c>
      <c t="s" s="26" r="C307">
        <v>727</v>
      </c>
    </row>
    <row r="308">
      <c t="s" s="26" r="A308">
        <v>728</v>
      </c>
      <c s="27" r="B308">
        <v>8.0</v>
      </c>
      <c t="s" s="26" r="C308">
        <v>729</v>
      </c>
    </row>
    <row r="309">
      <c t="s" s="26" r="A309">
        <v>730</v>
      </c>
      <c s="27" r="B309">
        <v>8.0</v>
      </c>
      <c t="s" s="26" r="C309">
        <v>731</v>
      </c>
    </row>
    <row r="310">
      <c t="s" s="26" r="A310">
        <v>732</v>
      </c>
      <c s="27" r="B310">
        <v>8.0</v>
      </c>
      <c t="s" s="26" r="C310">
        <v>733</v>
      </c>
    </row>
    <row r="311">
      <c t="s" s="26" r="A311">
        <v>734</v>
      </c>
      <c s="27" r="B311">
        <v>8.0</v>
      </c>
      <c t="s" s="26" r="C311">
        <v>735</v>
      </c>
    </row>
    <row r="312">
      <c t="s" s="26" r="A312">
        <v>736</v>
      </c>
      <c s="27" r="B312">
        <v>8.0</v>
      </c>
      <c t="s" s="26" r="C312">
        <v>737</v>
      </c>
    </row>
    <row r="313">
      <c t="s" s="26" r="A313">
        <v>738</v>
      </c>
      <c s="27" r="B313">
        <v>8.0</v>
      </c>
      <c t="s" s="26" r="C313">
        <v>739</v>
      </c>
    </row>
    <row r="314">
      <c t="s" s="26" r="A314">
        <v>740</v>
      </c>
      <c s="27" r="B314">
        <v>8.0</v>
      </c>
      <c t="s" s="26" r="C314">
        <v>741</v>
      </c>
    </row>
    <row r="315">
      <c t="s" s="26" r="A315">
        <v>742</v>
      </c>
      <c s="27" r="B315">
        <v>8.0</v>
      </c>
      <c t="s" s="26" r="C315">
        <v>743</v>
      </c>
    </row>
    <row r="316">
      <c t="s" s="26" r="A316">
        <v>745</v>
      </c>
      <c s="27" r="B316">
        <v>8.0</v>
      </c>
      <c t="s" s="26" r="C316">
        <v>746</v>
      </c>
    </row>
    <row r="317">
      <c t="s" s="26" r="A317">
        <v>747</v>
      </c>
      <c s="27" r="B317">
        <v>8.0</v>
      </c>
      <c t="s" s="26" r="C317">
        <v>748</v>
      </c>
    </row>
    <row r="318">
      <c t="s" s="26" r="A318">
        <v>749</v>
      </c>
      <c s="27" r="B318">
        <v>8.0</v>
      </c>
      <c t="s" s="26" r="C318">
        <v>750</v>
      </c>
    </row>
    <row r="319">
      <c t="s" s="26" r="A319">
        <v>751</v>
      </c>
      <c s="27" r="B319">
        <v>8.0</v>
      </c>
      <c t="s" s="26" r="C319">
        <v>752</v>
      </c>
    </row>
    <row r="320">
      <c t="s" s="26" r="A320">
        <v>753</v>
      </c>
      <c s="27" r="B320">
        <v>8.0</v>
      </c>
      <c t="s" s="26" r="C320">
        <v>754</v>
      </c>
    </row>
    <row r="321">
      <c t="s" s="26" r="A321">
        <v>755</v>
      </c>
      <c s="27" r="B321">
        <v>8.0</v>
      </c>
      <c t="s" s="26" r="C321">
        <v>756</v>
      </c>
    </row>
    <row r="322">
      <c t="s" s="26" r="A322">
        <v>757</v>
      </c>
      <c s="27" r="B322">
        <v>8.0</v>
      </c>
      <c t="s" s="26" r="C322">
        <v>758</v>
      </c>
    </row>
    <row r="323">
      <c t="s" s="26" r="A323">
        <v>759</v>
      </c>
      <c s="27" r="B323">
        <v>8.0</v>
      </c>
      <c t="s" s="26" r="C323">
        <v>760</v>
      </c>
    </row>
    <row r="324">
      <c t="s" s="26" r="A324">
        <v>761</v>
      </c>
      <c s="27" r="B324">
        <v>8.0</v>
      </c>
      <c t="s" s="26" r="C324">
        <v>762</v>
      </c>
    </row>
    <row r="325">
      <c t="s" s="26" r="A325">
        <v>763</v>
      </c>
      <c s="27" r="B325">
        <v>8.0</v>
      </c>
      <c t="s" s="26" r="C325">
        <v>764</v>
      </c>
    </row>
    <row r="326">
      <c t="s" s="26" r="A326">
        <v>765</v>
      </c>
      <c s="27" r="B326">
        <v>8.0</v>
      </c>
      <c t="s" s="26" r="C326">
        <v>766</v>
      </c>
    </row>
    <row r="327">
      <c t="s" s="26" r="A327">
        <v>767</v>
      </c>
      <c s="27" r="B327">
        <v>8.0</v>
      </c>
      <c t="s" s="26" r="C327">
        <v>768</v>
      </c>
    </row>
    <row r="328">
      <c t="s" s="26" r="A328">
        <v>769</v>
      </c>
      <c s="27" r="B328">
        <v>8.0</v>
      </c>
      <c t="s" s="26" r="C328">
        <v>770</v>
      </c>
    </row>
    <row r="329">
      <c t="s" s="26" r="A329">
        <v>771</v>
      </c>
      <c s="27" r="B329">
        <v>8.0</v>
      </c>
      <c t="s" s="26" r="C329">
        <v>772</v>
      </c>
    </row>
    <row r="330">
      <c t="s" s="26" r="A330">
        <v>773</v>
      </c>
      <c s="27" r="B330">
        <v>8.0</v>
      </c>
      <c t="s" s="26" r="C330">
        <v>774</v>
      </c>
    </row>
    <row r="331">
      <c t="s" s="26" r="A331">
        <v>775</v>
      </c>
      <c s="27" r="B331">
        <v>8.0</v>
      </c>
      <c t="s" s="26" r="C331">
        <v>776</v>
      </c>
    </row>
    <row r="332">
      <c t="s" s="26" r="A332">
        <v>777</v>
      </c>
      <c s="27" r="B332">
        <v>8.0</v>
      </c>
      <c t="s" s="26" r="C332">
        <v>778</v>
      </c>
    </row>
    <row r="333">
      <c t="s" s="26" r="A333">
        <v>779</v>
      </c>
      <c s="27" r="B333">
        <v>8.0</v>
      </c>
      <c t="s" s="26" r="C333">
        <v>780</v>
      </c>
    </row>
    <row r="334">
      <c t="s" s="26" r="A334">
        <v>781</v>
      </c>
      <c s="27" r="B334">
        <v>8.0</v>
      </c>
      <c t="s" s="26" r="C334">
        <v>782</v>
      </c>
    </row>
    <row r="335">
      <c t="s" s="26" r="A335">
        <v>783</v>
      </c>
      <c s="27" r="B335">
        <v>7.0</v>
      </c>
      <c t="s" s="26" r="C335">
        <v>784</v>
      </c>
    </row>
    <row r="336">
      <c t="s" s="26" r="A336">
        <v>785</v>
      </c>
      <c s="27" r="B336">
        <v>7.0</v>
      </c>
      <c t="s" s="26" r="C336">
        <v>786</v>
      </c>
    </row>
    <row r="337">
      <c t="s" s="26" r="A337">
        <v>787</v>
      </c>
      <c s="27" r="B337">
        <v>7.0</v>
      </c>
      <c t="s" s="26" r="C337">
        <v>789</v>
      </c>
    </row>
    <row r="338">
      <c t="s" s="26" r="A338">
        <v>790</v>
      </c>
      <c s="27" r="B338">
        <v>7.0</v>
      </c>
      <c t="s" s="26" r="C338">
        <v>791</v>
      </c>
    </row>
    <row r="339">
      <c t="s" s="26" r="A339">
        <v>792</v>
      </c>
      <c s="27" r="B339">
        <v>7.0</v>
      </c>
      <c t="s" s="26" r="C339">
        <v>793</v>
      </c>
    </row>
    <row r="340">
      <c t="s" s="26" r="A340">
        <v>794</v>
      </c>
      <c s="27" r="B340">
        <v>7.0</v>
      </c>
      <c t="s" s="26" r="C340">
        <v>795</v>
      </c>
    </row>
    <row r="341">
      <c t="s" s="26" r="A341">
        <v>796</v>
      </c>
      <c s="27" r="B341">
        <v>7.0</v>
      </c>
      <c t="s" s="26" r="C341">
        <v>797</v>
      </c>
    </row>
    <row r="342">
      <c t="s" s="26" r="A342">
        <v>798</v>
      </c>
      <c s="27" r="B342">
        <v>7.0</v>
      </c>
      <c t="s" s="26" r="C342">
        <v>799</v>
      </c>
    </row>
    <row r="343">
      <c t="s" s="26" r="A343">
        <v>800</v>
      </c>
      <c s="27" r="B343">
        <v>7.0</v>
      </c>
      <c t="s" s="26" r="C343">
        <v>801</v>
      </c>
    </row>
    <row r="344">
      <c t="s" s="26" r="A344">
        <v>802</v>
      </c>
      <c s="27" r="B344">
        <v>7.0</v>
      </c>
      <c t="s" s="26" r="C344">
        <v>803</v>
      </c>
    </row>
    <row r="345">
      <c t="s" s="26" r="A345">
        <v>804</v>
      </c>
      <c s="27" r="B345">
        <v>7.0</v>
      </c>
      <c t="s" s="26" r="C345">
        <v>805</v>
      </c>
    </row>
    <row r="346">
      <c t="s" s="26" r="A346">
        <v>806</v>
      </c>
      <c s="27" r="B346">
        <v>7.0</v>
      </c>
      <c t="s" s="26" r="C346">
        <v>807</v>
      </c>
    </row>
    <row r="347">
      <c t="s" s="26" r="A347">
        <v>808</v>
      </c>
      <c s="27" r="B347">
        <v>7.0</v>
      </c>
      <c t="s" s="26" r="C347">
        <v>809</v>
      </c>
    </row>
    <row r="348">
      <c t="s" s="26" r="A348">
        <v>810</v>
      </c>
      <c s="27" r="B348">
        <v>7.0</v>
      </c>
      <c t="s" s="26" r="C348">
        <v>811</v>
      </c>
    </row>
    <row r="349">
      <c t="s" s="26" r="A349">
        <v>814</v>
      </c>
      <c s="27" r="B349">
        <v>7.0</v>
      </c>
      <c t="s" s="26" r="C349">
        <v>815</v>
      </c>
    </row>
    <row r="350">
      <c t="s" s="26" r="A350">
        <v>816</v>
      </c>
      <c s="27" r="B350">
        <v>7.0</v>
      </c>
      <c t="s" s="26" r="C350">
        <v>817</v>
      </c>
    </row>
    <row r="351">
      <c t="s" s="26" r="A351">
        <v>818</v>
      </c>
      <c s="27" r="B351">
        <v>7.0</v>
      </c>
      <c t="s" s="26" r="C351">
        <v>819</v>
      </c>
    </row>
    <row r="352">
      <c t="s" s="26" r="A352">
        <v>820</v>
      </c>
      <c s="27" r="B352">
        <v>7.0</v>
      </c>
      <c t="s" s="26" r="C352">
        <v>821</v>
      </c>
    </row>
    <row r="353">
      <c t="s" s="26" r="A353">
        <v>822</v>
      </c>
      <c s="27" r="B353">
        <v>7.0</v>
      </c>
      <c t="s" s="26" r="C353">
        <v>823</v>
      </c>
    </row>
    <row r="354">
      <c t="s" s="26" r="A354">
        <v>824</v>
      </c>
      <c s="27" r="B354">
        <v>7.0</v>
      </c>
      <c t="s" s="26" r="C354">
        <v>825</v>
      </c>
    </row>
    <row r="355">
      <c t="s" s="26" r="A355">
        <v>826</v>
      </c>
      <c s="27" r="B355">
        <v>7.0</v>
      </c>
      <c t="s" s="26" r="C355">
        <v>827</v>
      </c>
    </row>
    <row r="356">
      <c t="s" s="26" r="A356">
        <v>828</v>
      </c>
      <c s="27" r="B356">
        <v>7.0</v>
      </c>
      <c t="s" s="26" r="C356">
        <v>829</v>
      </c>
    </row>
    <row r="357">
      <c t="s" s="26" r="A357">
        <v>830</v>
      </c>
      <c s="27" r="B357">
        <v>7.0</v>
      </c>
      <c t="s" s="26" r="C357">
        <v>831</v>
      </c>
    </row>
    <row r="358">
      <c t="s" s="26" r="A358">
        <v>832</v>
      </c>
      <c s="27" r="B358">
        <v>7.0</v>
      </c>
      <c t="s" s="26" r="C358">
        <v>834</v>
      </c>
    </row>
    <row r="359">
      <c t="s" s="26" r="A359">
        <v>836</v>
      </c>
      <c s="27" r="B359">
        <v>7.0</v>
      </c>
      <c t="s" s="26" r="C359">
        <v>837</v>
      </c>
    </row>
    <row r="360">
      <c t="s" s="26" r="A360">
        <v>839</v>
      </c>
      <c s="27" r="B360">
        <v>7.0</v>
      </c>
      <c t="s" s="26" r="C360">
        <v>840</v>
      </c>
    </row>
    <row r="361">
      <c t="s" s="26" r="A361">
        <v>841</v>
      </c>
      <c s="27" r="B361">
        <v>7.0</v>
      </c>
      <c t="s" s="26" r="C361">
        <v>842</v>
      </c>
    </row>
    <row r="362">
      <c t="s" s="26" r="A362">
        <v>843</v>
      </c>
      <c s="27" r="B362">
        <v>7.0</v>
      </c>
      <c t="s" s="26" r="C362">
        <v>844</v>
      </c>
    </row>
    <row r="363">
      <c t="s" s="26" r="A363">
        <v>845</v>
      </c>
      <c s="27" r="B363">
        <v>7.0</v>
      </c>
      <c t="s" s="26" r="C363">
        <v>846</v>
      </c>
    </row>
    <row r="364">
      <c t="s" s="26" r="A364">
        <v>847</v>
      </c>
      <c s="27" r="B364">
        <v>7.0</v>
      </c>
      <c t="s" s="26" r="C364">
        <v>848</v>
      </c>
    </row>
    <row r="365">
      <c t="s" s="26" r="A365">
        <v>849</v>
      </c>
      <c s="27" r="B365">
        <v>6.0</v>
      </c>
      <c t="s" s="26" r="C365">
        <v>850</v>
      </c>
    </row>
    <row r="366">
      <c t="s" s="26" r="A366">
        <v>852</v>
      </c>
      <c s="27" r="B366">
        <v>6.0</v>
      </c>
      <c t="s" s="26" r="C366">
        <v>853</v>
      </c>
    </row>
    <row r="367">
      <c t="s" s="26" r="A367">
        <v>854</v>
      </c>
      <c s="27" r="B367">
        <v>6.0</v>
      </c>
      <c t="s" s="26" r="C367">
        <v>855</v>
      </c>
    </row>
    <row r="368">
      <c t="s" s="26" r="A368">
        <v>856</v>
      </c>
      <c s="27" r="B368">
        <v>5.0</v>
      </c>
      <c t="s" s="26" r="C368">
        <v>857</v>
      </c>
    </row>
    <row r="369">
      <c t="s" s="26" r="A369">
        <v>858</v>
      </c>
      <c s="27" r="B369">
        <v>6.0</v>
      </c>
      <c t="s" s="26" r="C369">
        <v>859</v>
      </c>
    </row>
    <row r="370">
      <c t="s" s="26" r="A370">
        <v>860</v>
      </c>
      <c s="27" r="B370">
        <v>6.0</v>
      </c>
      <c t="s" s="26" r="C370">
        <v>861</v>
      </c>
    </row>
    <row r="371">
      <c t="s" s="26" r="A371">
        <v>862</v>
      </c>
      <c s="27" r="B371">
        <v>6.0</v>
      </c>
      <c t="s" s="26" r="C371">
        <v>863</v>
      </c>
    </row>
    <row r="372">
      <c t="s" s="26" r="A372">
        <v>864</v>
      </c>
      <c s="27" r="B372">
        <v>6.0</v>
      </c>
      <c t="s" s="26" r="C372">
        <v>865</v>
      </c>
    </row>
    <row r="373">
      <c t="s" s="26" r="A373">
        <v>866</v>
      </c>
      <c s="27" r="B373">
        <v>6.0</v>
      </c>
      <c t="s" s="26" r="C373">
        <v>867</v>
      </c>
    </row>
    <row r="374">
      <c t="s" s="26" r="A374">
        <v>868</v>
      </c>
      <c s="27" r="B374">
        <v>6.0</v>
      </c>
      <c t="s" s="26" r="C374">
        <v>869</v>
      </c>
    </row>
    <row r="375">
      <c t="s" s="26" r="A375">
        <v>871</v>
      </c>
      <c s="27" r="B375">
        <v>5.0</v>
      </c>
      <c t="s" s="26" r="C375">
        <v>874</v>
      </c>
    </row>
    <row r="376">
      <c t="s" s="26" r="A376">
        <v>875</v>
      </c>
      <c s="27" r="B376">
        <v>5.0</v>
      </c>
      <c t="s" s="26" r="C376">
        <v>876</v>
      </c>
    </row>
    <row r="377">
      <c t="s" s="26" r="A377">
        <v>877</v>
      </c>
      <c s="27" r="B377">
        <v>5.0</v>
      </c>
      <c t="s" s="26" r="C377">
        <v>878</v>
      </c>
    </row>
    <row r="378">
      <c t="s" s="26" r="A378">
        <v>879</v>
      </c>
      <c s="27" r="B378">
        <v>5.0</v>
      </c>
      <c t="s" s="26" r="C378">
        <v>880</v>
      </c>
    </row>
    <row r="379">
      <c t="s" s="26" r="A379">
        <v>881</v>
      </c>
      <c s="27" r="B379">
        <v>4.0</v>
      </c>
      <c t="s" s="26" r="C379">
        <v>882</v>
      </c>
    </row>
    <row r="380">
      <c t="s" s="26" r="A380">
        <v>883</v>
      </c>
      <c s="27" r="B380">
        <v>4.0</v>
      </c>
      <c t="s" s="26" r="C380">
        <v>884</v>
      </c>
    </row>
    <row r="381">
      <c t="s" s="26" r="A381">
        <v>891</v>
      </c>
      <c s="27" r="B381">
        <v>4.0</v>
      </c>
      <c t="s" s="26" r="C381">
        <v>894</v>
      </c>
    </row>
    <row r="382">
      <c t="s" s="26" r="A382">
        <v>897</v>
      </c>
      <c s="27" r="B382">
        <v>4.0</v>
      </c>
      <c t="s" s="26" r="C382">
        <v>900</v>
      </c>
    </row>
    <row r="383">
      <c t="s" s="26" r="A383">
        <v>902</v>
      </c>
      <c s="27" r="B383">
        <v>4.0</v>
      </c>
      <c t="s" s="26" r="C383">
        <v>903</v>
      </c>
    </row>
    <row r="384">
      <c t="s" s="26" r="A384">
        <v>905</v>
      </c>
      <c s="27" r="B384">
        <v>3.0</v>
      </c>
      <c t="s" s="26" r="C384">
        <v>906</v>
      </c>
    </row>
    <row r="385">
      <c t="s" s="26" r="A385">
        <v>908</v>
      </c>
      <c s="27" r="B385">
        <v>3.0</v>
      </c>
      <c t="s" s="26" r="C385">
        <v>910</v>
      </c>
    </row>
    <row r="386">
      <c t="s" s="26" r="A386">
        <v>913</v>
      </c>
      <c s="27" r="B386">
        <v>3.0</v>
      </c>
      <c t="s" s="26" r="C386">
        <v>915</v>
      </c>
    </row>
    <row r="387">
      <c t="s" s="26" r="A387">
        <v>917</v>
      </c>
      <c s="27" r="B387">
        <v>3.0</v>
      </c>
      <c t="s" s="26" r="C387">
        <v>919</v>
      </c>
    </row>
    <row r="388">
      <c t="s" s="26" r="A388">
        <v>922</v>
      </c>
      <c s="27" r="B388">
        <v>3.0</v>
      </c>
      <c t="s" s="26" r="C388">
        <v>924</v>
      </c>
    </row>
    <row r="389">
      <c t="s" s="26" r="A389">
        <v>926</v>
      </c>
      <c s="27" r="B389">
        <v>3.0</v>
      </c>
      <c t="s" s="26" r="C389">
        <v>928</v>
      </c>
    </row>
    <row r="390">
      <c t="s" s="26" r="A390">
        <v>930</v>
      </c>
      <c s="27" r="B390">
        <v>3.0</v>
      </c>
      <c t="s" s="26" r="C390">
        <v>933</v>
      </c>
    </row>
    <row r="391">
      <c t="s" s="26" r="A391">
        <v>934</v>
      </c>
      <c s="27" r="B391">
        <v>3.0</v>
      </c>
      <c t="s" s="26" r="C391">
        <v>935</v>
      </c>
    </row>
    <row r="392">
      <c t="s" s="26" r="A392">
        <v>938</v>
      </c>
      <c s="27" r="B392">
        <v>3.0</v>
      </c>
      <c t="s" s="26" r="C392">
        <v>940</v>
      </c>
    </row>
    <row r="393">
      <c t="s" s="26" r="A393">
        <v>943</v>
      </c>
      <c s="27" r="B393">
        <v>3.0</v>
      </c>
      <c t="s" s="26" r="C393">
        <v>944</v>
      </c>
    </row>
    <row r="394">
      <c t="s" s="26" r="A394">
        <v>947</v>
      </c>
      <c s="27" r="B394">
        <v>3.0</v>
      </c>
      <c t="s" s="26" r="C394">
        <v>949</v>
      </c>
    </row>
    <row r="395">
      <c t="s" s="26" r="A395">
        <v>952</v>
      </c>
      <c s="27" r="B395">
        <v>3.0</v>
      </c>
      <c t="s" s="26" r="C395">
        <v>956</v>
      </c>
    </row>
    <row r="396">
      <c t="s" s="26" r="A396">
        <v>957</v>
      </c>
      <c s="27" r="B396">
        <v>3.0</v>
      </c>
      <c t="s" s="26" r="C396">
        <v>958</v>
      </c>
    </row>
    <row r="397">
      <c t="s" s="26" r="A397">
        <v>960</v>
      </c>
      <c s="27" r="B397">
        <v>3.0</v>
      </c>
      <c t="s" s="26" r="C397">
        <v>963</v>
      </c>
    </row>
    <row r="398">
      <c t="s" s="26" r="A398">
        <v>965</v>
      </c>
      <c s="27" r="B398">
        <v>2.0</v>
      </c>
      <c t="s" s="26" r="C398">
        <v>966</v>
      </c>
    </row>
    <row r="399">
      <c t="s" s="26" r="A399">
        <v>969</v>
      </c>
      <c s="27" r="B399">
        <v>2.0</v>
      </c>
      <c t="s" s="26" r="C399">
        <v>971</v>
      </c>
    </row>
    <row r="400">
      <c t="s" s="26" r="A400">
        <v>974</v>
      </c>
      <c s="27" r="B400">
        <v>2.0</v>
      </c>
      <c t="s" s="26" r="C400">
        <v>977</v>
      </c>
    </row>
    <row r="401">
      <c t="s" s="26" r="A401">
        <v>979</v>
      </c>
      <c s="27" r="B401">
        <v>2.0</v>
      </c>
      <c t="s" s="26" r="C401">
        <v>981</v>
      </c>
    </row>
    <row r="402">
      <c t="s" s="26" r="A402">
        <v>984</v>
      </c>
      <c s="27" r="B402">
        <v>2.0</v>
      </c>
      <c t="s" s="26" r="C402">
        <v>986</v>
      </c>
    </row>
    <row r="403">
      <c t="s" s="26" r="A403">
        <v>988</v>
      </c>
      <c s="27" r="B403">
        <v>2.0</v>
      </c>
      <c t="s" s="26" r="C403">
        <v>990</v>
      </c>
    </row>
    <row r="404">
      <c t="s" s="26" r="A404">
        <v>992</v>
      </c>
      <c s="27" r="B404">
        <v>2.0</v>
      </c>
      <c t="s" s="26" r="C404">
        <v>994</v>
      </c>
    </row>
    <row r="405">
      <c t="s" s="26" r="A405">
        <v>997</v>
      </c>
      <c s="27" r="B405">
        <v>2.0</v>
      </c>
      <c t="s" s="26" r="C405">
        <v>1000</v>
      </c>
    </row>
    <row r="406">
      <c t="s" s="26" r="A406">
        <v>1002</v>
      </c>
      <c s="27" r="B406">
        <v>2.0</v>
      </c>
      <c t="s" s="26" r="C406">
        <v>1003</v>
      </c>
    </row>
    <row r="407">
      <c t="s" s="26" r="A407">
        <v>1006</v>
      </c>
      <c s="27" r="B407">
        <v>2.0</v>
      </c>
      <c t="s" s="26" r="C407">
        <v>1008</v>
      </c>
    </row>
    <row r="408">
      <c t="s" s="26" r="A408">
        <v>1011</v>
      </c>
      <c s="27" r="B408">
        <v>2.0</v>
      </c>
      <c t="s" s="26" r="C408">
        <v>1012</v>
      </c>
    </row>
    <row r="409">
      <c t="s" s="26" r="A409">
        <v>1014</v>
      </c>
      <c s="27" r="B409">
        <v>2.0</v>
      </c>
      <c t="s" s="26" r="C409">
        <v>1017</v>
      </c>
    </row>
    <row r="410">
      <c t="s" s="26" r="A410">
        <v>1020</v>
      </c>
      <c s="27" r="B410">
        <v>2.0</v>
      </c>
      <c t="s" s="26" r="C410">
        <v>1024</v>
      </c>
    </row>
    <row r="411">
      <c t="s" s="26" r="A411">
        <v>1025</v>
      </c>
      <c s="27" r="B411">
        <v>2.0</v>
      </c>
      <c t="s" s="26" r="C411">
        <v>1026</v>
      </c>
    </row>
    <row r="412">
      <c t="s" s="26" r="A412">
        <v>1028</v>
      </c>
      <c s="27" r="B412">
        <v>2.0</v>
      </c>
      <c t="s" s="26" r="C412">
        <v>1030</v>
      </c>
    </row>
    <row r="413">
      <c t="s" s="26" r="A413">
        <v>1032</v>
      </c>
      <c s="27" r="B413">
        <v>2.0</v>
      </c>
      <c t="s" s="26" r="C413">
        <v>1033</v>
      </c>
    </row>
    <row r="414">
      <c t="s" s="26" r="A414">
        <v>1034</v>
      </c>
      <c s="27" r="B414">
        <v>2.0</v>
      </c>
      <c t="s" s="26" r="C414">
        <v>1035</v>
      </c>
    </row>
    <row r="415">
      <c t="s" s="26" r="A415">
        <v>1036</v>
      </c>
      <c s="27" r="B415">
        <v>2.0</v>
      </c>
      <c t="s" s="26" r="C415">
        <v>1037</v>
      </c>
    </row>
    <row r="416">
      <c t="s" s="26" r="A416">
        <v>1038</v>
      </c>
      <c s="27" r="B416">
        <v>2.0</v>
      </c>
      <c t="s" s="26" r="C416">
        <v>1039</v>
      </c>
    </row>
    <row r="417">
      <c t="s" s="26" r="A417">
        <v>1040</v>
      </c>
      <c s="27" r="B417">
        <v>2.0</v>
      </c>
      <c t="s" s="26" r="C417">
        <v>1041</v>
      </c>
    </row>
    <row r="418">
      <c t="s" s="26" r="A418">
        <v>1042</v>
      </c>
      <c s="27" r="B418">
        <v>2.0</v>
      </c>
      <c t="s" s="26" r="C418">
        <v>1043</v>
      </c>
    </row>
    <row r="419">
      <c t="s" s="26" r="A419">
        <v>1044</v>
      </c>
      <c s="27" r="B419">
        <v>2.0</v>
      </c>
      <c t="s" s="26" r="C419">
        <v>1045</v>
      </c>
    </row>
    <row r="420">
      <c t="s" s="26" r="A420">
        <v>1046</v>
      </c>
      <c s="27" r="B420">
        <v>2.0</v>
      </c>
      <c t="s" s="26" r="C420">
        <v>1047</v>
      </c>
    </row>
    <row r="421">
      <c t="s" s="26" r="A421">
        <v>1048</v>
      </c>
      <c s="27" r="B421">
        <v>1.0</v>
      </c>
      <c t="s" s="26" r="C421">
        <v>1049</v>
      </c>
    </row>
    <row r="422">
      <c t="s" s="26" r="A422">
        <v>1050</v>
      </c>
      <c s="27" r="B422">
        <v>1.0</v>
      </c>
      <c t="s" s="26" r="C422">
        <v>1051</v>
      </c>
    </row>
    <row r="423">
      <c t="s" s="26" r="A423">
        <v>1052</v>
      </c>
      <c s="27" r="B423">
        <v>1.0</v>
      </c>
      <c t="s" s="26" r="C423">
        <v>1053</v>
      </c>
    </row>
    <row r="424">
      <c t="s" s="26" r="A424">
        <v>1054</v>
      </c>
      <c s="27" r="B424">
        <v>1.0</v>
      </c>
      <c t="s" s="26" r="C424">
        <v>1055</v>
      </c>
    </row>
    <row r="425">
      <c t="s" s="26" r="A425">
        <v>1056</v>
      </c>
      <c s="27" r="B425">
        <v>1.0</v>
      </c>
      <c t="s" s="26" r="C425">
        <v>1057</v>
      </c>
    </row>
    <row r="426">
      <c t="s" s="26" r="A426">
        <v>1058</v>
      </c>
      <c s="27" r="B426">
        <v>1.0</v>
      </c>
      <c t="s" s="26" r="C426">
        <v>1059</v>
      </c>
    </row>
    <row r="427">
      <c t="s" s="26" r="A427">
        <v>1060</v>
      </c>
      <c s="27" r="B427">
        <v>1.0</v>
      </c>
      <c t="s" s="26" r="C427">
        <v>1061</v>
      </c>
    </row>
    <row r="428">
      <c t="s" s="26" r="A428">
        <v>1062</v>
      </c>
      <c s="27" r="B428">
        <v>1.0</v>
      </c>
      <c t="s" s="26" r="C428">
        <v>1063</v>
      </c>
    </row>
    <row r="429">
      <c t="s" s="26" r="A429">
        <v>1064</v>
      </c>
      <c s="27" r="B429">
        <v>1.0</v>
      </c>
      <c t="s" s="26" r="C429">
        <v>1065</v>
      </c>
    </row>
    <row r="430">
      <c t="s" s="26" r="A430">
        <v>1066</v>
      </c>
      <c s="27" r="B430">
        <v>1.0</v>
      </c>
      <c t="s" s="26" r="C430">
        <v>1067</v>
      </c>
    </row>
    <row r="431">
      <c t="s" s="26" r="A431">
        <v>1068</v>
      </c>
      <c s="27" r="B431">
        <v>1.0</v>
      </c>
      <c t="s" s="26" r="C431">
        <v>1069</v>
      </c>
    </row>
    <row r="432">
      <c t="s" s="26" r="A432">
        <v>1070</v>
      </c>
      <c s="27" r="B432">
        <v>1.0</v>
      </c>
      <c t="s" s="26" r="C432">
        <v>1071</v>
      </c>
    </row>
    <row r="433">
      <c t="s" s="26" r="A433">
        <v>1072</v>
      </c>
      <c s="27" r="B433">
        <v>1.0</v>
      </c>
      <c t="s" s="26" r="C433">
        <v>1073</v>
      </c>
    </row>
    <row r="434">
      <c t="s" s="26" r="A434">
        <v>1074</v>
      </c>
      <c s="27" r="B434">
        <v>1.0</v>
      </c>
      <c t="s" s="26" r="C434">
        <v>1075</v>
      </c>
    </row>
    <row r="435">
      <c t="s" s="26" r="A435">
        <v>1076</v>
      </c>
      <c s="27" r="B435">
        <v>1.0</v>
      </c>
      <c t="s" s="26" r="C435">
        <v>1077</v>
      </c>
    </row>
    <row r="436">
      <c t="s" s="26" r="A436">
        <v>1078</v>
      </c>
      <c s="27" r="B436">
        <v>1.0</v>
      </c>
      <c t="s" s="26" r="C436">
        <v>1079</v>
      </c>
    </row>
    <row r="437">
      <c t="s" s="26" r="A437">
        <v>1080</v>
      </c>
      <c s="27" r="B437">
        <v>1.0</v>
      </c>
      <c t="s" s="26" r="C437">
        <v>1081</v>
      </c>
    </row>
    <row r="438">
      <c t="s" s="26" r="A438">
        <v>1082</v>
      </c>
      <c s="27" r="B438">
        <v>1.0</v>
      </c>
      <c t="s" s="26" r="C438">
        <v>1083</v>
      </c>
    </row>
    <row r="439">
      <c t="s" s="26" r="A439">
        <v>1084</v>
      </c>
      <c s="27" r="B439">
        <v>1.0</v>
      </c>
      <c t="s" s="26" r="C439">
        <v>1085</v>
      </c>
    </row>
    <row r="440">
      <c t="s" s="26" r="A440">
        <v>1086</v>
      </c>
      <c s="27" r="B440">
        <v>1.0</v>
      </c>
      <c t="s" s="26" r="C440">
        <v>1088</v>
      </c>
    </row>
    <row r="441">
      <c t="s" s="26" r="A441">
        <v>1090</v>
      </c>
      <c s="27" r="B441">
        <v>1.0</v>
      </c>
      <c t="s" s="26" r="C441">
        <v>1092</v>
      </c>
    </row>
    <row r="442">
      <c t="s" s="26" r="A442">
        <v>1095</v>
      </c>
      <c s="27" r="B442">
        <v>1.0</v>
      </c>
      <c t="s" s="26" r="C442">
        <v>1096</v>
      </c>
    </row>
    <row r="443">
      <c t="s" s="26" r="A443">
        <v>1100</v>
      </c>
      <c s="27" r="B443">
        <v>1.0</v>
      </c>
      <c t="s" s="26" r="C443">
        <v>1101</v>
      </c>
    </row>
    <row r="444">
      <c t="s" s="26" r="A444">
        <v>1104</v>
      </c>
      <c s="27" r="B444">
        <v>1.0</v>
      </c>
      <c t="s" s="26" r="C444">
        <v>1106</v>
      </c>
    </row>
    <row r="445">
      <c t="s" s="26" r="A445">
        <v>1108</v>
      </c>
      <c s="27" r="B445">
        <v>1.0</v>
      </c>
      <c t="s" s="26" r="C445">
        <v>1111</v>
      </c>
    </row>
    <row r="446">
      <c t="s" s="26" r="A446">
        <v>1114</v>
      </c>
      <c s="27" r="B446">
        <v>1.0</v>
      </c>
      <c t="s" s="26" r="C446">
        <v>1116</v>
      </c>
    </row>
    <row r="447">
      <c t="s" s="26" r="A447">
        <v>1119</v>
      </c>
      <c s="27" r="B447">
        <v>1.0</v>
      </c>
      <c t="s" s="26" r="C447">
        <v>1122</v>
      </c>
    </row>
    <row r="448">
      <c t="s" s="26" r="A448">
        <v>1124</v>
      </c>
      <c s="27" r="B448">
        <v>1.0</v>
      </c>
      <c t="s" s="26" r="C448">
        <v>1125</v>
      </c>
    </row>
    <row r="449">
      <c t="s" s="26" r="A449">
        <v>1126</v>
      </c>
      <c s="27" r="B449">
        <v>1.0</v>
      </c>
      <c t="s" s="26" r="C449">
        <v>1128</v>
      </c>
    </row>
    <row r="450">
      <c t="s" s="26" r="A450">
        <v>1131</v>
      </c>
      <c s="27" r="B450">
        <v>1.0</v>
      </c>
      <c t="s" s="26" r="C450">
        <v>1132</v>
      </c>
    </row>
    <row r="451">
      <c t="s" s="26" r="A451">
        <v>1135</v>
      </c>
      <c s="27" r="B451">
        <v>1.0</v>
      </c>
      <c t="s" s="26" r="C451">
        <v>1137</v>
      </c>
    </row>
    <row r="452">
      <c t="s" s="26" r="A452">
        <v>1139</v>
      </c>
      <c s="27" r="B452">
        <v>1.0</v>
      </c>
      <c t="s" s="26" r="C452">
        <v>1141</v>
      </c>
    </row>
    <row r="453">
      <c t="s" s="26" r="A453">
        <v>1144</v>
      </c>
      <c s="27" r="B453">
        <v>1.0</v>
      </c>
      <c t="s" s="26" r="C453">
        <v>1147</v>
      </c>
    </row>
    <row r="454">
      <c t="s" s="26" r="A454">
        <v>1148</v>
      </c>
      <c s="27" r="B454">
        <v>1.0</v>
      </c>
      <c t="s" s="26" r="C454">
        <v>1149</v>
      </c>
    </row>
    <row r="455">
      <c t="s" s="26" r="A455">
        <v>1151</v>
      </c>
      <c s="27" r="B455">
        <v>1.0</v>
      </c>
      <c t="s" s="26" r="C455">
        <v>1153</v>
      </c>
    </row>
    <row r="456">
      <c t="s" s="26" r="A456">
        <v>1155</v>
      </c>
      <c s="27" r="B456">
        <v>1.0</v>
      </c>
      <c t="s" s="26" r="C456">
        <v>1159</v>
      </c>
    </row>
    <row r="457">
      <c t="s" s="26" r="A457">
        <v>1161</v>
      </c>
      <c s="27" r="B457">
        <v>1.0</v>
      </c>
      <c t="s" s="26" r="C457">
        <v>1164</v>
      </c>
    </row>
    <row r="458">
      <c t="s" s="26" r="A458">
        <v>1168</v>
      </c>
      <c s="27" r="B458">
        <v>1.0</v>
      </c>
      <c t="s" s="26" r="C458">
        <v>1170</v>
      </c>
    </row>
    <row r="459">
      <c t="s" s="26" r="A459">
        <v>1172</v>
      </c>
      <c s="27" r="B459">
        <v>1.0</v>
      </c>
      <c t="s" s="26" r="C459">
        <v>1174</v>
      </c>
    </row>
    <row r="460">
      <c t="s" s="26" r="A460">
        <v>1176</v>
      </c>
      <c s="27" r="B460">
        <v>1.0</v>
      </c>
      <c t="s" s="26" r="C460">
        <v>1177</v>
      </c>
    </row>
    <row r="461">
      <c t="s" s="26" r="A461">
        <v>1180</v>
      </c>
      <c s="27" r="B461">
        <v>1.0</v>
      </c>
      <c t="s" s="26" r="C461">
        <v>1182</v>
      </c>
    </row>
    <row r="462">
      <c t="s" s="26" r="A462">
        <v>1185</v>
      </c>
      <c s="27" r="B462">
        <v>1.0</v>
      </c>
      <c t="s" s="26" r="C462">
        <v>1199</v>
      </c>
    </row>
    <row r="463">
      <c t="s" s="26" r="A463">
        <v>1204</v>
      </c>
      <c s="27" r="B463">
        <v>1.0</v>
      </c>
      <c t="s" s="26" r="C463">
        <v>1205</v>
      </c>
    </row>
    <row r="464">
      <c t="s" s="26" r="A464">
        <v>1208</v>
      </c>
      <c s="27" r="B464">
        <v>1.0</v>
      </c>
      <c t="s" s="26" r="C464">
        <v>1210</v>
      </c>
    </row>
    <row r="465">
      <c t="s" s="26" r="A465">
        <v>1211</v>
      </c>
      <c s="27" r="B465">
        <v>1.0</v>
      </c>
      <c t="s" s="26" r="C465">
        <v>1214</v>
      </c>
    </row>
    <row r="466">
      <c t="s" s="26" r="A466">
        <v>1215</v>
      </c>
      <c s="27" r="B466">
        <v>1.0</v>
      </c>
      <c t="s" s="26" r="C466">
        <v>1219</v>
      </c>
    </row>
    <row r="467">
      <c t="s" s="26" r="A467">
        <v>1220</v>
      </c>
      <c s="27" r="B467">
        <v>1.0</v>
      </c>
      <c t="s" s="26" r="C467">
        <v>1222</v>
      </c>
    </row>
    <row r="468">
      <c t="s" s="26" r="A468">
        <v>1225</v>
      </c>
      <c s="27" r="B468">
        <v>1.0</v>
      </c>
      <c t="s" s="26" r="C468">
        <v>1226</v>
      </c>
    </row>
    <row r="469">
      <c t="s" s="26" r="A469">
        <v>1230</v>
      </c>
      <c s="27" r="B469">
        <v>1.0</v>
      </c>
      <c t="s" s="26" r="C469">
        <v>1231</v>
      </c>
    </row>
    <row r="470">
      <c t="s" s="26" r="A470">
        <v>1233</v>
      </c>
      <c s="27" r="B470">
        <v>1.0</v>
      </c>
      <c t="s" s="26" r="C470">
        <v>1236</v>
      </c>
    </row>
    <row r="471">
      <c t="s" s="26" r="A471">
        <v>1238</v>
      </c>
      <c s="27" r="B471">
        <v>1.0</v>
      </c>
      <c t="s" s="26" r="C471">
        <v>1242</v>
      </c>
    </row>
    <row r="472">
      <c t="s" s="26" r="A472">
        <v>1246</v>
      </c>
      <c s="27" r="B472">
        <v>1.0</v>
      </c>
      <c t="s" s="26" r="C472">
        <v>1248</v>
      </c>
    </row>
    <row r="473">
      <c t="s" s="26" r="A473">
        <v>1252</v>
      </c>
      <c s="27" r="B473">
        <v>1.0</v>
      </c>
      <c t="s" s="26" r="C473">
        <v>1261</v>
      </c>
    </row>
    <row r="474">
      <c t="s" s="26" r="A474">
        <v>1263</v>
      </c>
      <c s="27" r="B474">
        <v>1.0</v>
      </c>
      <c t="s" s="26" r="C474">
        <v>1264</v>
      </c>
    </row>
    <row r="475">
      <c t="s" s="26" r="A475">
        <v>1267</v>
      </c>
      <c s="27" r="B475">
        <v>1.0</v>
      </c>
      <c t="s" s="26" r="C475">
        <v>1270</v>
      </c>
    </row>
    <row r="476">
      <c t="s" s="26" r="A476">
        <v>1273</v>
      </c>
      <c s="27" r="B476">
        <v>1.0</v>
      </c>
      <c t="s" s="26" r="C476">
        <v>1276</v>
      </c>
    </row>
    <row r="477">
      <c t="s" s="26" r="A477">
        <v>1279</v>
      </c>
      <c s="27" r="B477">
        <v>1.0</v>
      </c>
      <c t="s" s="26" r="C477">
        <v>1281</v>
      </c>
    </row>
    <row r="478">
      <c t="s" s="26" r="A478">
        <v>1286</v>
      </c>
      <c s="27" r="B478">
        <v>1.0</v>
      </c>
      <c t="s" s="26" r="C478">
        <v>1288</v>
      </c>
    </row>
    <row r="479">
      <c t="s" s="26" r="A479">
        <v>1291</v>
      </c>
      <c s="27" r="B479">
        <v>1.0</v>
      </c>
      <c t="s" s="26" r="C479">
        <v>1293</v>
      </c>
    </row>
    <row r="480">
      <c t="s" s="26" r="A480">
        <v>1297</v>
      </c>
      <c s="27" r="B480">
        <v>1.0</v>
      </c>
      <c t="s" s="26" r="C480">
        <v>1299</v>
      </c>
    </row>
    <row r="481">
      <c t="s" s="26" r="A481">
        <v>1300</v>
      </c>
      <c s="27" r="B481">
        <v>1.0</v>
      </c>
      <c t="s" s="26" r="C481">
        <v>1302</v>
      </c>
    </row>
    <row r="482">
      <c t="s" s="26" r="A482">
        <v>1304</v>
      </c>
      <c s="27" r="B482">
        <v>1.0</v>
      </c>
      <c t="s" s="26" r="C482">
        <v>1306</v>
      </c>
    </row>
    <row r="483">
      <c t="s" s="26" r="A483">
        <v>1308</v>
      </c>
      <c s="27" r="B483">
        <v>1.0</v>
      </c>
      <c t="s" s="26" r="C483">
        <v>1310</v>
      </c>
    </row>
    <row r="484">
      <c t="s" s="26" r="A484">
        <v>1314</v>
      </c>
      <c s="27" r="B484">
        <v>1.0</v>
      </c>
      <c t="s" s="26" r="C484">
        <v>1317</v>
      </c>
    </row>
    <row r="485">
      <c t="s" s="26" r="A485">
        <v>1323</v>
      </c>
      <c s="27" r="B485">
        <v>1.0</v>
      </c>
      <c t="s" s="26" r="C485">
        <v>1325</v>
      </c>
    </row>
    <row r="486">
      <c t="s" s="26" r="A486">
        <v>1329</v>
      </c>
      <c s="27" r="B486">
        <v>1.0</v>
      </c>
      <c t="s" s="26" r="C486">
        <v>1331</v>
      </c>
    </row>
    <row r="487">
      <c t="s" s="26" r="A487">
        <v>1333</v>
      </c>
      <c s="27" r="B487">
        <v>1.0</v>
      </c>
      <c t="s" s="26" r="C487">
        <v>1336</v>
      </c>
    </row>
    <row r="488">
      <c t="s" s="26" r="A488">
        <v>1338</v>
      </c>
      <c s="27" r="B488">
        <v>1.0</v>
      </c>
      <c t="s" s="26" r="C488">
        <v>1341</v>
      </c>
    </row>
    <row r="489">
      <c t="s" s="26" r="A489">
        <v>1343</v>
      </c>
      <c s="27" r="B489">
        <v>1.0</v>
      </c>
      <c t="s" s="26" r="C489">
        <v>1347</v>
      </c>
    </row>
    <row r="490">
      <c t="s" s="26" r="A490">
        <v>1351</v>
      </c>
      <c s="27" r="B490">
        <v>1.0</v>
      </c>
      <c t="s" s="26" r="C490">
        <v>1355</v>
      </c>
    </row>
    <row r="491">
      <c t="s" s="26" r="A491">
        <v>1358</v>
      </c>
      <c s="27" r="B491">
        <v>1.0</v>
      </c>
      <c t="s" s="26" r="C491">
        <v>1360</v>
      </c>
    </row>
    <row r="492">
      <c t="s" s="26" r="A492">
        <v>1362</v>
      </c>
      <c s="27" r="B492">
        <v>1.0</v>
      </c>
      <c t="s" s="26" r="C492">
        <v>1364</v>
      </c>
    </row>
    <row r="493">
      <c t="s" s="26" r="A493">
        <v>1366</v>
      </c>
      <c s="27" r="B493">
        <v>1.0</v>
      </c>
      <c t="s" s="26" r="C493">
        <v>1369</v>
      </c>
    </row>
    <row r="494">
      <c t="s" s="26" r="A494">
        <v>1373</v>
      </c>
      <c s="27" r="B494">
        <v>1.0</v>
      </c>
      <c t="s" s="26" r="C494">
        <v>1376</v>
      </c>
    </row>
    <row r="495">
      <c t="s" s="26" r="A495">
        <v>1380</v>
      </c>
      <c s="27" r="B495">
        <v>1.0</v>
      </c>
      <c t="s" s="26" r="C495">
        <v>1381</v>
      </c>
    </row>
    <row r="496">
      <c t="s" s="26" r="A496">
        <v>1383</v>
      </c>
      <c s="27" r="B496">
        <v>1.0</v>
      </c>
      <c t="s" s="26" r="C496">
        <v>1384</v>
      </c>
    </row>
    <row r="497">
      <c t="s" s="26" r="A497">
        <v>1387</v>
      </c>
      <c s="27" r="B497">
        <v>1.0</v>
      </c>
      <c t="s" s="26" r="C497">
        <v>1391</v>
      </c>
    </row>
    <row r="498">
      <c t="s" s="26" r="A498">
        <v>1393</v>
      </c>
      <c s="27" r="B498">
        <v>1.0</v>
      </c>
      <c t="s" s="26" r="C498">
        <v>1394</v>
      </c>
    </row>
    <row r="499">
      <c t="s" s="26" r="A499">
        <v>1397</v>
      </c>
      <c s="27" r="B499">
        <v>1.0</v>
      </c>
      <c t="s" s="26" r="C499">
        <v>1400</v>
      </c>
    </row>
    <row r="500">
      <c t="s" s="26" r="A500">
        <v>1402</v>
      </c>
      <c s="27" r="B500">
        <v>1.0</v>
      </c>
      <c t="s" s="26" r="C500">
        <v>1405</v>
      </c>
    </row>
    <row r="501">
      <c t="s" s="26" r="A501">
        <v>1407</v>
      </c>
      <c s="27" r="B501">
        <v>1.0</v>
      </c>
      <c t="s" s="26" r="C501">
        <v>1409</v>
      </c>
    </row>
    <row r="502">
      <c t="s" s="26" r="A502">
        <v>1412</v>
      </c>
      <c s="27" r="B502">
        <v>1.0</v>
      </c>
      <c t="s" s="26" r="C502">
        <v>1414</v>
      </c>
    </row>
    <row r="503">
      <c t="s" s="26" r="A503">
        <v>1417</v>
      </c>
      <c s="27" r="B503">
        <v>1.0</v>
      </c>
      <c t="s" s="26" r="C503">
        <v>1420</v>
      </c>
    </row>
    <row r="504">
      <c t="s" s="26" r="A504">
        <v>1422</v>
      </c>
      <c s="27" r="B504">
        <v>1.0</v>
      </c>
      <c t="s" s="26" r="C504">
        <v>1424</v>
      </c>
    </row>
    <row r="505">
      <c t="s" s="26" r="A505">
        <v>1428</v>
      </c>
      <c s="27" r="B505">
        <v>1.0</v>
      </c>
      <c t="s" s="26" r="C505">
        <v>1429</v>
      </c>
    </row>
    <row r="506">
      <c t="s" s="26" r="A506">
        <v>1431</v>
      </c>
      <c s="27" r="B506">
        <v>1.0</v>
      </c>
      <c t="s" s="26" r="C506">
        <v>1434</v>
      </c>
    </row>
    <row r="507">
      <c t="s" s="26" r="A507">
        <v>1437</v>
      </c>
      <c s="27" r="B507">
        <v>1.0</v>
      </c>
      <c t="s" s="26" r="C507">
        <v>1439</v>
      </c>
    </row>
    <row r="508">
      <c t="s" s="26" r="A508">
        <v>1443</v>
      </c>
      <c s="27" r="B508">
        <v>1.0</v>
      </c>
      <c t="s" s="26" r="C508">
        <v>1446</v>
      </c>
    </row>
    <row r="509">
      <c t="s" s="26" r="A509">
        <v>1448</v>
      </c>
      <c s="27" r="B509">
        <v>1.0</v>
      </c>
      <c t="s" s="26" r="C509">
        <v>1450</v>
      </c>
    </row>
    <row r="510">
      <c t="s" s="26" r="A510">
        <v>1452</v>
      </c>
      <c s="27" r="B510">
        <v>1.0</v>
      </c>
      <c t="s" s="26" r="C510">
        <v>1454</v>
      </c>
    </row>
    <row r="511">
      <c t="s" s="26" r="A511">
        <v>1457</v>
      </c>
      <c s="27" r="B511">
        <v>1.0</v>
      </c>
      <c t="s" s="26" r="C511">
        <v>1459</v>
      </c>
    </row>
    <row r="512">
      <c t="s" s="26" r="A512">
        <v>1465</v>
      </c>
      <c s="27" r="B512">
        <v>1.0</v>
      </c>
      <c t="s" s="26" r="C512">
        <v>1467</v>
      </c>
    </row>
    <row r="513">
      <c t="s" s="26" r="A513">
        <v>1469</v>
      </c>
      <c s="27" r="B513">
        <v>1.0</v>
      </c>
      <c t="s" s="26" r="C513">
        <v>1471</v>
      </c>
    </row>
    <row r="514">
      <c t="s" s="26" r="A514">
        <v>1472</v>
      </c>
      <c s="27" r="B514">
        <v>1.0</v>
      </c>
      <c t="s" s="26" r="C514">
        <v>1474</v>
      </c>
    </row>
    <row r="515">
      <c t="s" s="26" r="A515">
        <v>1476</v>
      </c>
      <c s="27" r="B515">
        <v>1.0</v>
      </c>
      <c t="s" s="26" r="C515">
        <v>1478</v>
      </c>
    </row>
    <row r="516">
      <c t="s" s="26" r="A516">
        <v>1481</v>
      </c>
      <c s="27" r="B516">
        <v>1.0</v>
      </c>
      <c t="s" s="26" r="C516">
        <v>1484</v>
      </c>
    </row>
    <row r="517">
      <c t="s" s="26" r="A517">
        <v>1489</v>
      </c>
      <c s="27" r="B517">
        <v>1.0</v>
      </c>
      <c t="s" s="26" r="C517">
        <v>1492</v>
      </c>
    </row>
    <row r="518">
      <c t="s" s="26" r="A518">
        <v>1495</v>
      </c>
      <c s="27" r="B518">
        <v>1.0</v>
      </c>
      <c t="s" s="26" r="C518">
        <v>1498</v>
      </c>
    </row>
    <row r="519">
      <c t="s" s="26" r="A519">
        <v>1501</v>
      </c>
      <c s="27" r="B519">
        <v>1.0</v>
      </c>
      <c t="s" s="26" r="C519">
        <v>1503</v>
      </c>
    </row>
    <row r="520">
      <c t="s" s="26" r="A520">
        <v>1506</v>
      </c>
      <c s="27" r="B520">
        <v>1.0</v>
      </c>
      <c t="s" s="26" r="C520">
        <v>1507</v>
      </c>
    </row>
    <row r="521">
      <c t="s" s="26" r="A521">
        <v>1510</v>
      </c>
      <c s="27" r="B521">
        <v>1.0</v>
      </c>
      <c t="s" s="26" r="C521">
        <v>1513</v>
      </c>
    </row>
    <row r="522">
      <c t="s" s="26" r="A522">
        <v>1519</v>
      </c>
      <c s="27" r="B522">
        <v>1.0</v>
      </c>
      <c t="s" s="26" r="C522">
        <v>1521</v>
      </c>
    </row>
    <row r="523">
      <c t="s" s="26" r="A523">
        <v>1523</v>
      </c>
      <c s="27" r="B523">
        <v>1.0</v>
      </c>
      <c t="s" s="26" r="C523">
        <v>1525</v>
      </c>
    </row>
    <row r="524">
      <c t="s" s="26" r="A524">
        <v>1527</v>
      </c>
      <c s="27" r="B524">
        <v>1.0</v>
      </c>
      <c t="s" s="26" r="C524">
        <v>1529</v>
      </c>
    </row>
    <row r="525">
      <c t="s" s="26" r="A525">
        <v>1534</v>
      </c>
      <c s="27" r="B525">
        <v>1.0</v>
      </c>
      <c t="s" s="26" r="C525">
        <v>1537</v>
      </c>
    </row>
    <row r="526">
      <c t="s" s="26" r="A526">
        <v>1539</v>
      </c>
      <c s="27" r="B526">
        <v>1.0</v>
      </c>
      <c t="s" s="26" r="C526">
        <v>1540</v>
      </c>
    </row>
    <row r="527">
      <c t="s" s="26" r="A527">
        <v>1546</v>
      </c>
      <c s="27" r="B527">
        <v>1.0</v>
      </c>
      <c t="s" s="26" r="C527">
        <v>1548</v>
      </c>
    </row>
    <row r="528">
      <c t="s" s="26" r="A528">
        <v>1552</v>
      </c>
      <c s="27" r="B528">
        <v>1.0</v>
      </c>
      <c t="s" s="26" r="C528">
        <v>1555</v>
      </c>
    </row>
    <row r="529">
      <c t="s" s="26" r="A529">
        <v>1558</v>
      </c>
      <c s="27" r="B529">
        <v>1.0</v>
      </c>
      <c t="s" s="26" r="C529">
        <v>1560</v>
      </c>
    </row>
    <row r="530">
      <c t="s" s="26" r="A530">
        <v>1564</v>
      </c>
      <c s="27" r="B530">
        <v>1.0</v>
      </c>
      <c t="s" s="26" r="C530">
        <v>1566</v>
      </c>
    </row>
    <row r="531">
      <c t="s" s="26" r="A531">
        <v>1567</v>
      </c>
      <c s="27" r="B531">
        <v>1.0</v>
      </c>
      <c t="s" s="26" r="C531">
        <v>1569</v>
      </c>
    </row>
    <row r="532">
      <c t="s" s="26" r="A532">
        <v>1572</v>
      </c>
      <c s="27" r="B532">
        <v>1.0</v>
      </c>
      <c t="s" s="26" r="C532">
        <v>1574</v>
      </c>
    </row>
    <row r="533">
      <c t="s" s="26" r="A533">
        <v>1578</v>
      </c>
      <c s="27" r="B533">
        <v>1.0</v>
      </c>
      <c t="s" s="26" r="C533">
        <v>1580</v>
      </c>
    </row>
    <row r="534">
      <c t="s" s="26" r="A534">
        <v>1583</v>
      </c>
      <c s="27" r="B534">
        <v>1.0</v>
      </c>
      <c t="s" s="26" r="C534">
        <v>1585</v>
      </c>
    </row>
    <row r="535">
      <c t="s" s="26" r="A535">
        <v>1588</v>
      </c>
      <c s="27" r="B535">
        <v>1.0</v>
      </c>
      <c t="s" s="26" r="C535">
        <v>1590</v>
      </c>
    </row>
    <row r="536">
      <c t="s" s="26" r="A536">
        <v>1593</v>
      </c>
      <c s="27" r="B536">
        <v>1.0</v>
      </c>
      <c t="s" s="26" r="C536">
        <v>1595</v>
      </c>
    </row>
    <row r="537">
      <c t="s" s="26" r="A537">
        <v>1598</v>
      </c>
      <c s="27" r="B537">
        <v>1.0</v>
      </c>
      <c t="s" s="26" r="C537">
        <v>1600</v>
      </c>
    </row>
    <row r="538">
      <c t="s" s="26" r="A538">
        <v>1603</v>
      </c>
      <c s="27" r="B538">
        <v>1.0</v>
      </c>
      <c t="s" s="26" r="C538">
        <v>1604</v>
      </c>
    </row>
    <row r="539">
      <c t="s" s="26" r="A539">
        <v>1607</v>
      </c>
      <c s="27" r="B539">
        <v>1.0</v>
      </c>
      <c t="s" s="26" r="C539">
        <v>1609</v>
      </c>
    </row>
    <row r="540">
      <c t="s" s="26" r="A540">
        <v>1613</v>
      </c>
      <c s="27" r="B540">
        <v>1.0</v>
      </c>
      <c t="s" s="26" r="C540">
        <v>1614</v>
      </c>
    </row>
    <row r="541">
      <c t="s" s="26" r="A541">
        <v>1617</v>
      </c>
      <c s="27" r="B541">
        <v>1.0</v>
      </c>
      <c t="s" s="26" r="C541">
        <v>1619</v>
      </c>
    </row>
    <row r="542">
      <c t="s" s="26" r="A542">
        <v>1625</v>
      </c>
      <c s="27" r="B542">
        <v>1.0</v>
      </c>
      <c t="s" s="26" r="C542">
        <v>1627</v>
      </c>
    </row>
    <row r="543">
      <c t="s" s="26" r="A543">
        <v>1629</v>
      </c>
      <c s="27" r="B543">
        <v>1.0</v>
      </c>
      <c t="s" s="26" r="C543">
        <v>1631</v>
      </c>
    </row>
    <row r="544">
      <c t="s" s="26" r="A544">
        <v>1634</v>
      </c>
      <c s="27" r="B544">
        <v>1.0</v>
      </c>
      <c t="s" s="26" r="C544">
        <v>1637</v>
      </c>
    </row>
    <row r="545">
      <c t="s" s="26" r="A545">
        <v>1640</v>
      </c>
      <c s="27" r="B545">
        <v>1.0</v>
      </c>
      <c t="s" s="26" r="C545">
        <v>1641</v>
      </c>
    </row>
    <row r="546">
      <c t="s" s="26" r="A546">
        <v>1644</v>
      </c>
      <c s="27" r="B546">
        <v>1.0</v>
      </c>
      <c t="s" s="26" r="C546">
        <v>1646</v>
      </c>
    </row>
    <row r="547">
      <c t="s" s="26" r="A547">
        <v>1650</v>
      </c>
      <c s="27" r="B547">
        <v>1.0</v>
      </c>
      <c t="s" s="26" r="C547">
        <v>1652</v>
      </c>
    </row>
    <row r="548">
      <c t="s" s="26" r="A548">
        <v>1654</v>
      </c>
      <c s="27" r="B548">
        <v>1.0</v>
      </c>
      <c t="s" s="26" r="C548">
        <v>1656</v>
      </c>
    </row>
    <row r="549">
      <c t="s" s="26" r="A549">
        <v>1658</v>
      </c>
      <c s="27" r="B549">
        <v>1.0</v>
      </c>
      <c t="s" s="26" r="C549">
        <v>1659</v>
      </c>
    </row>
    <row r="550">
      <c t="s" s="26" r="A550">
        <v>1663</v>
      </c>
      <c s="27" r="B550">
        <v>1.0</v>
      </c>
      <c t="s" s="26" r="C550">
        <v>1665</v>
      </c>
    </row>
    <row r="551">
      <c t="s" s="26" r="A551">
        <v>1666</v>
      </c>
      <c s="27" r="B551">
        <v>1.0</v>
      </c>
      <c t="s" s="26" r="C551">
        <v>1667</v>
      </c>
    </row>
    <row r="552">
      <c t="s" s="26" r="A552">
        <v>1669</v>
      </c>
      <c s="27" r="B552">
        <v>1.0</v>
      </c>
      <c t="s" s="26" r="C552">
        <v>1670</v>
      </c>
    </row>
    <row r="553">
      <c t="s" s="26" r="A553">
        <v>1673</v>
      </c>
      <c s="27" r="B553">
        <v>1.0</v>
      </c>
      <c t="s" s="26" r="C553">
        <v>1674</v>
      </c>
    </row>
    <row r="554">
      <c t="s" s="26" r="A554">
        <v>1676</v>
      </c>
      <c s="27" r="B554">
        <v>1.0</v>
      </c>
      <c t="s" s="26" r="C554">
        <v>1678</v>
      </c>
    </row>
    <row r="555">
      <c t="s" s="26" r="A555">
        <v>1679</v>
      </c>
      <c s="27" r="B555">
        <v>1.0</v>
      </c>
      <c t="s" s="26" r="C555">
        <v>1680</v>
      </c>
    </row>
    <row r="556">
      <c t="s" s="26" r="A556">
        <v>1681</v>
      </c>
      <c s="27" r="B556">
        <v>1.0</v>
      </c>
      <c t="s" s="26" r="C556">
        <v>1682</v>
      </c>
    </row>
    <row r="557">
      <c t="s" s="26" r="A557">
        <v>1687</v>
      </c>
      <c s="27" r="B557">
        <v>1.0</v>
      </c>
      <c t="s" s="26" r="C557">
        <v>1689</v>
      </c>
    </row>
    <row r="558">
      <c t="s" s="26" r="A558">
        <v>1691</v>
      </c>
      <c s="27" r="B558">
        <v>1.0</v>
      </c>
      <c t="s" s="26" r="C558">
        <v>1693</v>
      </c>
    </row>
    <row r="559">
      <c t="s" s="26" r="A559">
        <v>1696</v>
      </c>
      <c s="27" r="B559">
        <v>1.0</v>
      </c>
      <c t="s" s="26" r="C559">
        <v>1700</v>
      </c>
    </row>
    <row r="560">
      <c t="s" s="26" r="A560">
        <v>1703</v>
      </c>
      <c s="27" r="B560">
        <v>1.0</v>
      </c>
      <c t="s" s="26" r="C560">
        <v>1707</v>
      </c>
    </row>
    <row r="561">
      <c t="s" s="26" r="A561">
        <v>1711</v>
      </c>
      <c s="27" r="B561">
        <v>1.0</v>
      </c>
      <c t="s" s="26" r="C561">
        <v>1713</v>
      </c>
    </row>
    <row r="562">
      <c t="s" s="26" r="A562">
        <v>1715</v>
      </c>
      <c s="27" r="B562">
        <v>1.0</v>
      </c>
      <c t="s" s="26" r="C562">
        <v>1717</v>
      </c>
    </row>
    <row r="563">
      <c t="s" s="26" r="A563">
        <v>1719</v>
      </c>
      <c s="27" r="B563">
        <v>1.0</v>
      </c>
      <c t="s" s="26" r="C563">
        <v>1720</v>
      </c>
    </row>
    <row r="564">
      <c t="s" s="26" r="A564">
        <v>1723</v>
      </c>
      <c s="27" r="B564">
        <v>1.0</v>
      </c>
      <c t="s" s="26" r="C564">
        <v>1725</v>
      </c>
    </row>
    <row r="565">
      <c t="s" s="26" r="A565">
        <v>1728</v>
      </c>
      <c s="27" r="B565">
        <v>1.0</v>
      </c>
      <c t="s" s="26" r="C565">
        <v>1730</v>
      </c>
    </row>
    <row r="566">
      <c t="s" s="26" r="A566">
        <v>1735</v>
      </c>
      <c s="27" r="B566">
        <v>1.0</v>
      </c>
      <c t="s" s="26" r="C566">
        <v>1736</v>
      </c>
    </row>
    <row r="567">
      <c t="s" s="26" r="A567">
        <v>1739</v>
      </c>
      <c s="27" r="B567">
        <v>1.0</v>
      </c>
      <c t="s" s="26" r="C567">
        <v>1741</v>
      </c>
    </row>
    <row r="568">
      <c t="s" s="26" r="A568">
        <v>1744</v>
      </c>
      <c s="27" r="B568">
        <v>1.0</v>
      </c>
      <c t="s" s="26" r="C568">
        <v>1746</v>
      </c>
    </row>
    <row r="569">
      <c t="s" s="26" r="A569">
        <v>1749</v>
      </c>
      <c s="27" r="B569">
        <v>1.0</v>
      </c>
      <c t="s" s="26" r="C569">
        <v>1752</v>
      </c>
    </row>
    <row r="570">
      <c t="s" s="26" r="A570">
        <v>1760</v>
      </c>
      <c s="27" r="B570">
        <v>1.0</v>
      </c>
      <c t="s" s="26" r="C570">
        <v>1762</v>
      </c>
    </row>
    <row r="571">
      <c t="s" s="26" r="A571">
        <v>1766</v>
      </c>
      <c s="27" r="B571">
        <v>1.0</v>
      </c>
      <c t="s" s="26" r="C571">
        <v>1768</v>
      </c>
    </row>
    <row r="572">
      <c t="s" s="26" r="A572">
        <v>1772</v>
      </c>
      <c s="27" r="B572">
        <v>1.0</v>
      </c>
      <c t="s" s="26" r="C572">
        <v>1776</v>
      </c>
    </row>
    <row r="573">
      <c t="s" s="26" r="A573">
        <v>1777</v>
      </c>
      <c s="27" r="B573">
        <v>1.0</v>
      </c>
      <c t="s" s="26" r="C573">
        <v>1779</v>
      </c>
    </row>
    <row r="574">
      <c t="s" s="26" r="A574">
        <v>1781</v>
      </c>
      <c s="27" r="B574">
        <v>1.0</v>
      </c>
      <c t="s" s="26" r="C574">
        <v>1783</v>
      </c>
    </row>
    <row r="575">
      <c t="s" s="26" r="A575">
        <v>1784</v>
      </c>
      <c s="27" r="B575">
        <v>1.0</v>
      </c>
      <c t="s" s="26" r="C575">
        <v>1785</v>
      </c>
    </row>
    <row r="576">
      <c t="s" s="26" r="A576">
        <v>1787</v>
      </c>
      <c s="27" r="B576">
        <v>1.0</v>
      </c>
      <c t="s" s="26" r="C576">
        <v>1788</v>
      </c>
    </row>
    <row r="577">
      <c t="s" s="26" r="A577">
        <v>1791</v>
      </c>
      <c s="27" r="B577">
        <v>1.0</v>
      </c>
      <c t="s" s="26" r="C577">
        <v>1792</v>
      </c>
    </row>
    <row r="578">
      <c t="s" s="26" r="A578">
        <v>1796</v>
      </c>
      <c s="27" r="B578">
        <v>1.0</v>
      </c>
      <c t="s" s="26" r="C578">
        <v>1797</v>
      </c>
    </row>
    <row r="579">
      <c t="s" s="26" r="A579">
        <v>1801</v>
      </c>
      <c s="27" r="B579">
        <v>1.0</v>
      </c>
      <c t="s" s="26" r="C579">
        <v>1802</v>
      </c>
    </row>
    <row r="580">
      <c t="s" s="26" r="A580">
        <v>1805</v>
      </c>
      <c s="27" r="B580">
        <v>1.0</v>
      </c>
      <c t="s" s="26" r="C580">
        <v>1806</v>
      </c>
    </row>
    <row r="581">
      <c t="s" s="26" r="A581">
        <v>1811</v>
      </c>
      <c s="27" r="B581">
        <v>1.0</v>
      </c>
      <c t="s" s="26" r="C581">
        <v>1813</v>
      </c>
    </row>
    <row r="582">
      <c t="s" s="26" r="A582">
        <v>1816</v>
      </c>
      <c s="27" r="B582">
        <v>1.0</v>
      </c>
      <c t="s" s="26" r="C582">
        <v>1818</v>
      </c>
    </row>
    <row r="583">
      <c t="s" s="26" r="A583">
        <v>1819</v>
      </c>
      <c s="27" r="B583">
        <v>1.0</v>
      </c>
      <c t="s" s="26" r="C583">
        <v>1821</v>
      </c>
    </row>
    <row r="584">
      <c t="s" s="26" r="A584">
        <v>1822</v>
      </c>
      <c s="27" r="B584">
        <v>1.0</v>
      </c>
      <c t="s" s="26" r="C584">
        <v>1825</v>
      </c>
    </row>
    <row r="585">
      <c t="s" s="26" r="A585">
        <v>1827</v>
      </c>
      <c s="27" r="B585">
        <v>1.0</v>
      </c>
      <c t="s" s="26" r="C585">
        <v>1829</v>
      </c>
    </row>
    <row r="586">
      <c t="s" s="26" r="A586">
        <v>1833</v>
      </c>
      <c s="27" r="B586">
        <v>1.0</v>
      </c>
      <c t="s" s="26" r="C586">
        <v>1835</v>
      </c>
    </row>
    <row r="587">
      <c t="s" s="26" r="A587">
        <v>1840</v>
      </c>
      <c s="27" r="B587">
        <v>1.0</v>
      </c>
      <c t="s" s="26" r="C587">
        <v>1842</v>
      </c>
    </row>
    <row r="588">
      <c t="s" s="26" r="A588">
        <v>1845</v>
      </c>
      <c s="27" r="B588">
        <v>1.0</v>
      </c>
      <c t="s" s="26" r="C588">
        <v>1849</v>
      </c>
    </row>
    <row r="589">
      <c t="s" s="26" r="A589">
        <v>1850</v>
      </c>
      <c s="27" r="B589">
        <v>1.0</v>
      </c>
      <c t="s" s="26" r="C589">
        <v>1851</v>
      </c>
    </row>
    <row r="590">
      <c t="s" s="26" r="A590">
        <v>1852</v>
      </c>
      <c s="27" r="B590">
        <v>1.0</v>
      </c>
      <c t="s" s="26" r="C590">
        <v>1853</v>
      </c>
    </row>
    <row r="591">
      <c t="s" s="26" r="A591">
        <v>1854</v>
      </c>
      <c s="27" r="B591">
        <v>1.0</v>
      </c>
      <c t="s" s="26" r="C591">
        <v>1856</v>
      </c>
    </row>
    <row r="592">
      <c t="s" s="26" r="A592">
        <v>1858</v>
      </c>
      <c s="27" r="B592">
        <v>1.0</v>
      </c>
      <c t="s" s="26" r="C592">
        <v>1859</v>
      </c>
    </row>
    <row r="593">
      <c t="s" s="26" r="A593">
        <v>1860</v>
      </c>
      <c s="27" r="B593">
        <v>1.0</v>
      </c>
      <c t="s" s="26" r="C593">
        <v>1861</v>
      </c>
    </row>
    <row r="594">
      <c t="s" s="26" r="A594">
        <v>1862</v>
      </c>
      <c s="27" r="B594">
        <v>1.0</v>
      </c>
      <c t="s" s="26" r="C594">
        <v>1864</v>
      </c>
    </row>
    <row r="595">
      <c t="s" s="26" r="A595">
        <v>1865</v>
      </c>
      <c s="27" r="B595">
        <v>1.0</v>
      </c>
      <c t="s" s="26" r="C595">
        <v>1866</v>
      </c>
    </row>
    <row r="596">
      <c t="s" s="26" r="A596">
        <v>1867</v>
      </c>
      <c s="27" r="B596">
        <v>1.0</v>
      </c>
      <c t="s" s="26" r="C596">
        <v>1870</v>
      </c>
    </row>
    <row r="597">
      <c t="s" s="26" r="A597">
        <v>1872</v>
      </c>
      <c s="27" r="B597">
        <v>1.0</v>
      </c>
      <c t="s" s="26" r="C597">
        <v>1874</v>
      </c>
    </row>
    <row r="598">
      <c t="s" s="26" r="A598">
        <v>1876</v>
      </c>
      <c s="27" r="B598">
        <v>1.0</v>
      </c>
      <c t="s" s="26" r="C598">
        <v>1877</v>
      </c>
    </row>
    <row r="599">
      <c t="s" s="26" r="A599">
        <v>1878</v>
      </c>
      <c s="27" r="B599">
        <v>1.0</v>
      </c>
      <c t="s" s="26" r="C599">
        <v>1879</v>
      </c>
    </row>
    <row r="600">
      <c t="s" s="26" r="A600">
        <v>1880</v>
      </c>
      <c s="27" r="B600">
        <v>1.0</v>
      </c>
      <c t="s" s="26" r="C600">
        <v>1881</v>
      </c>
    </row>
    <row r="601">
      <c t="s" s="26" r="A601">
        <v>1884</v>
      </c>
      <c s="27" r="B601">
        <v>1.0</v>
      </c>
      <c t="s" s="26" r="C601">
        <v>1885</v>
      </c>
    </row>
    <row r="602">
      <c t="s" s="26" r="A602">
        <v>1890</v>
      </c>
      <c s="27" r="B602">
        <v>1.0</v>
      </c>
      <c t="s" s="26" r="C602">
        <v>1892</v>
      </c>
    </row>
    <row r="603">
      <c t="s" s="26" r="A603">
        <v>1894</v>
      </c>
      <c s="27" r="B603">
        <v>1.0</v>
      </c>
      <c t="s" s="26" r="C603">
        <v>1907</v>
      </c>
    </row>
    <row r="604">
      <c t="s" s="26" r="A604">
        <v>1910</v>
      </c>
      <c s="27" r="B604">
        <v>1.0</v>
      </c>
      <c t="s" s="26" r="C604">
        <v>1911</v>
      </c>
    </row>
    <row r="605">
      <c t="s" s="26" r="A605">
        <v>1912</v>
      </c>
      <c s="27" r="B605">
        <v>1.0</v>
      </c>
      <c t="s" s="26" r="C605">
        <v>1913</v>
      </c>
    </row>
    <row r="606">
      <c t="s" s="26" r="A606">
        <v>1914</v>
      </c>
      <c s="27" r="B606">
        <v>1.0</v>
      </c>
      <c t="s" s="26" r="C606">
        <v>1915</v>
      </c>
    </row>
    <row r="607">
      <c t="s" s="26" r="A607">
        <v>1919</v>
      </c>
      <c s="27" r="B607">
        <v>1.0</v>
      </c>
      <c t="s" s="26" r="C607">
        <v>1922</v>
      </c>
    </row>
    <row r="608">
      <c t="s" s="26" r="A608">
        <v>1924</v>
      </c>
      <c s="27" r="B608">
        <v>1.0</v>
      </c>
      <c t="s" s="26" r="C608">
        <v>1926</v>
      </c>
    </row>
    <row r="609">
      <c t="s" s="26" r="A609">
        <v>1928</v>
      </c>
      <c s="27" r="B609">
        <v>1.0</v>
      </c>
      <c t="s" s="26" r="C609">
        <v>1929</v>
      </c>
    </row>
    <row r="610">
      <c t="s" s="26" r="A610">
        <v>1931</v>
      </c>
      <c s="27" r="B610">
        <v>1.0</v>
      </c>
      <c t="s" s="26" r="C610">
        <v>1934</v>
      </c>
    </row>
    <row r="611">
      <c t="s" s="26" r="A611">
        <v>1936</v>
      </c>
      <c s="27" r="B611">
        <v>1.0</v>
      </c>
      <c t="s" s="26" r="C611">
        <v>1938</v>
      </c>
    </row>
    <row r="612">
      <c t="s" s="26" r="A612">
        <v>1944</v>
      </c>
      <c s="27" r="B612">
        <v>1.0</v>
      </c>
      <c t="s" s="26" r="C612">
        <v>1948</v>
      </c>
    </row>
    <row r="613">
      <c t="s" s="26" r="A613">
        <v>1951</v>
      </c>
      <c s="27" r="B613">
        <v>1.0</v>
      </c>
      <c t="s" s="26" r="C613">
        <v>1953</v>
      </c>
    </row>
    <row r="614">
      <c t="s" s="26" r="A614">
        <v>1956</v>
      </c>
      <c s="27" r="B614">
        <v>1.0</v>
      </c>
      <c t="s" s="26" r="C614">
        <v>1959</v>
      </c>
    </row>
    <row r="615">
      <c t="s" s="26" r="A615">
        <v>1976</v>
      </c>
      <c s="27" r="B615">
        <v>1.0</v>
      </c>
      <c t="s" s="26" r="C615">
        <v>1979</v>
      </c>
    </row>
    <row r="616">
      <c t="s" s="26" r="A616">
        <v>1983</v>
      </c>
      <c s="27" r="B616">
        <v>1.0</v>
      </c>
      <c t="s" s="26" r="C616">
        <v>1984</v>
      </c>
    </row>
    <row r="617">
      <c t="s" s="26" r="A617">
        <v>1988</v>
      </c>
      <c s="27" r="B617">
        <v>1.0</v>
      </c>
      <c t="s" s="26" r="C617">
        <v>1996</v>
      </c>
    </row>
    <row r="618">
      <c t="s" s="26" r="A618">
        <v>1999</v>
      </c>
      <c s="27" r="B618">
        <v>1.0</v>
      </c>
      <c t="s" s="26" r="C618">
        <v>2002</v>
      </c>
    </row>
    <row r="619">
      <c t="s" s="26" r="A619">
        <v>2004</v>
      </c>
      <c s="27" r="B619">
        <v>1.0</v>
      </c>
      <c t="s" s="26" r="C619">
        <v>2006</v>
      </c>
    </row>
    <row r="620">
      <c t="s" s="26" r="A620">
        <v>2008</v>
      </c>
      <c s="27" r="B620">
        <v>1.0</v>
      </c>
      <c t="s" s="26" r="C620">
        <v>2012</v>
      </c>
    </row>
    <row r="621">
      <c t="s" s="26" r="A621">
        <v>2014</v>
      </c>
      <c s="27" r="B621">
        <v>1.0</v>
      </c>
      <c t="s" s="26" r="C621">
        <v>2015</v>
      </c>
    </row>
    <row r="622">
      <c t="s" s="26" r="A622">
        <v>2016</v>
      </c>
      <c s="27" r="B622">
        <v>1.0</v>
      </c>
      <c t="s" s="26" r="C622">
        <v>2019</v>
      </c>
    </row>
    <row r="623">
      <c t="s" s="26" r="A623">
        <v>2022</v>
      </c>
      <c s="27" r="B623">
        <v>1.0</v>
      </c>
      <c t="s" s="26" r="C623">
        <v>2024</v>
      </c>
    </row>
    <row r="624">
      <c t="s" s="26" r="A624">
        <v>2027</v>
      </c>
      <c s="27" r="B624">
        <v>1.0</v>
      </c>
      <c t="s" s="26" r="C624">
        <v>2030</v>
      </c>
    </row>
    <row r="625">
      <c t="s" s="26" r="A625">
        <v>2036</v>
      </c>
      <c s="27" r="B625">
        <v>1.0</v>
      </c>
      <c t="s" s="26" r="C625">
        <v>2038</v>
      </c>
    </row>
    <row r="626">
      <c t="s" s="26" r="A626">
        <v>2039</v>
      </c>
      <c s="27" r="B626">
        <v>1.0</v>
      </c>
      <c t="s" s="26" r="C626">
        <v>2041</v>
      </c>
    </row>
    <row r="627">
      <c t="s" s="26" r="A627">
        <v>2045</v>
      </c>
      <c s="27" r="B627">
        <v>1.0</v>
      </c>
      <c t="s" s="26" r="C627">
        <v>2047</v>
      </c>
    </row>
    <row r="628">
      <c t="s" s="26" r="A628">
        <v>2050</v>
      </c>
      <c s="27" r="B628">
        <v>1.0</v>
      </c>
      <c t="s" s="26" r="C628">
        <v>2052</v>
      </c>
    </row>
    <row r="629">
      <c t="s" s="26" r="A629">
        <v>2054</v>
      </c>
      <c s="27" r="B629">
        <v>1.0</v>
      </c>
      <c t="s" s="26" r="C629">
        <v>2059</v>
      </c>
    </row>
    <row r="630">
      <c t="s" s="26" r="A630">
        <v>2064</v>
      </c>
      <c s="27" r="B630">
        <v>1.0</v>
      </c>
      <c t="s" s="26" r="C630">
        <v>2065</v>
      </c>
    </row>
    <row r="631">
      <c t="s" s="26" r="A631">
        <v>2067</v>
      </c>
      <c s="27" r="B631">
        <v>1.0</v>
      </c>
      <c t="s" s="26" r="C631">
        <v>2071</v>
      </c>
    </row>
    <row r="632">
      <c t="s" s="26" r="A632">
        <v>2073</v>
      </c>
      <c s="27" r="B632">
        <v>1.0</v>
      </c>
      <c t="s" s="26" r="C632">
        <v>2076</v>
      </c>
    </row>
    <row r="633">
      <c t="s" s="26" r="A633">
        <v>2078</v>
      </c>
      <c s="27" r="B633">
        <v>1.0</v>
      </c>
      <c t="s" s="26" r="C633">
        <v>2079</v>
      </c>
    </row>
    <row r="634">
      <c t="s" s="26" r="A634">
        <v>2084</v>
      </c>
      <c s="27" r="B634">
        <v>1.0</v>
      </c>
      <c t="s" s="26" r="C634">
        <v>2085</v>
      </c>
    </row>
    <row r="635">
      <c t="s" s="26" r="A635">
        <v>2087</v>
      </c>
      <c s="27" r="B635">
        <v>1.0</v>
      </c>
      <c t="s" s="26" r="C635">
        <v>2088</v>
      </c>
    </row>
    <row r="636">
      <c t="s" s="26" r="A636">
        <v>2090</v>
      </c>
      <c s="27" r="B636">
        <v>1.0</v>
      </c>
      <c t="s" s="26" r="C636">
        <v>2092</v>
      </c>
    </row>
    <row r="637">
      <c t="s" s="26" r="A637">
        <v>2097</v>
      </c>
      <c s="27" r="B637">
        <v>1.0</v>
      </c>
      <c t="s" s="26" r="C637">
        <v>2098</v>
      </c>
    </row>
    <row r="638">
      <c t="s" s="26" r="A638">
        <v>2099</v>
      </c>
      <c s="27" r="B638">
        <v>1.0</v>
      </c>
      <c t="s" s="26" r="C638">
        <v>2101</v>
      </c>
    </row>
    <row r="639">
      <c t="s" s="26" r="A639">
        <v>2102</v>
      </c>
      <c s="27" r="B639">
        <v>1.0</v>
      </c>
      <c t="s" s="26" r="C639">
        <v>2103</v>
      </c>
    </row>
    <row r="640">
      <c t="s" s="26" r="A640">
        <v>2104</v>
      </c>
      <c s="27" r="B640">
        <v>1.0</v>
      </c>
      <c t="s" s="26" r="C640">
        <v>2105</v>
      </c>
    </row>
    <row r="641">
      <c t="s" s="26" r="A641">
        <v>2111</v>
      </c>
      <c s="27" r="B641">
        <v>1.0</v>
      </c>
      <c t="s" s="26" r="C641">
        <v>2115</v>
      </c>
    </row>
    <row r="642">
      <c t="s" s="26" r="A642">
        <v>2117</v>
      </c>
      <c s="27" r="B642">
        <v>1.0</v>
      </c>
      <c t="s" s="26" r="C642">
        <v>2120</v>
      </c>
    </row>
    <row r="643">
      <c t="s" s="26" r="A643">
        <v>2123</v>
      </c>
      <c s="27" r="B643">
        <v>1.0</v>
      </c>
      <c t="s" s="26" r="C643">
        <v>2125</v>
      </c>
    </row>
    <row r="644">
      <c t="s" s="26" r="A644">
        <v>2127</v>
      </c>
      <c s="27" r="B644">
        <v>1.0</v>
      </c>
      <c t="s" s="26" r="C644">
        <v>2131</v>
      </c>
    </row>
    <row r="645">
      <c t="s" s="26" r="A645">
        <v>2133</v>
      </c>
      <c s="27" r="B645">
        <v>1.0</v>
      </c>
      <c t="s" s="26" r="C645">
        <v>2134</v>
      </c>
    </row>
    <row r="646">
      <c t="s" s="26" r="A646">
        <v>2136</v>
      </c>
      <c s="27" r="B646">
        <v>1.0</v>
      </c>
      <c t="s" s="26" r="C646">
        <v>2137</v>
      </c>
    </row>
    <row r="647">
      <c t="s" s="26" r="A647">
        <v>2138</v>
      </c>
      <c s="27" r="B647">
        <v>1.0</v>
      </c>
      <c t="s" s="26" r="C647">
        <v>2140</v>
      </c>
    </row>
    <row r="648">
      <c t="s" s="26" r="A648">
        <v>2146</v>
      </c>
      <c s="27" r="B648">
        <v>1.0</v>
      </c>
      <c t="s" s="26" r="C648">
        <v>2151</v>
      </c>
    </row>
    <row r="649">
      <c t="s" s="26" r="A649">
        <v>2152</v>
      </c>
      <c s="27" r="B649">
        <v>1.0</v>
      </c>
      <c t="s" s="26" r="C649">
        <v>2154</v>
      </c>
    </row>
    <row r="650">
      <c t="s" s="26" r="A650">
        <v>2156</v>
      </c>
      <c s="27" r="B650">
        <v>1.0</v>
      </c>
      <c t="s" s="26" r="C650">
        <v>2158</v>
      </c>
    </row>
    <row r="651">
      <c t="s" s="26" r="A651">
        <v>2160</v>
      </c>
      <c s="27" r="B651">
        <v>1.0</v>
      </c>
      <c t="s" s="26" r="C651">
        <v>2161</v>
      </c>
    </row>
    <row r="652">
      <c t="s" s="26" r="A652">
        <v>2167</v>
      </c>
      <c s="27" r="B652">
        <v>1.0</v>
      </c>
      <c t="s" s="26" r="C652">
        <v>2170</v>
      </c>
    </row>
    <row r="653">
      <c t="s" s="26" r="A653">
        <v>2173</v>
      </c>
      <c s="27" r="B653">
        <v>1.0</v>
      </c>
      <c t="s" s="26" r="C653">
        <v>2175</v>
      </c>
    </row>
    <row r="654">
      <c t="s" s="26" r="A654">
        <v>2178</v>
      </c>
      <c s="27" r="B654">
        <v>1.0</v>
      </c>
      <c t="s" s="26" r="C654">
        <v>2182</v>
      </c>
    </row>
    <row r="655">
      <c t="s" s="26" r="A655">
        <v>2184</v>
      </c>
      <c s="27" r="B655">
        <v>1.0</v>
      </c>
      <c t="s" s="26" r="C655">
        <v>2186</v>
      </c>
    </row>
    <row r="656">
      <c t="s" s="26" r="A656">
        <v>2196</v>
      </c>
      <c s="27" r="B656">
        <v>1.0</v>
      </c>
      <c t="s" s="26" r="C656">
        <v>2200</v>
      </c>
    </row>
    <row r="657">
      <c t="s" s="26" r="A657">
        <v>2202</v>
      </c>
      <c s="27" r="B657">
        <v>1.0</v>
      </c>
      <c t="s" s="26" r="C657">
        <v>2205</v>
      </c>
    </row>
    <row r="658">
      <c t="s" s="26" r="A658">
        <v>2206</v>
      </c>
      <c s="27" r="B658">
        <v>1.0</v>
      </c>
      <c t="s" s="26" r="C658">
        <v>2209</v>
      </c>
    </row>
    <row r="659">
      <c t="s" s="26" r="A659">
        <v>2214</v>
      </c>
      <c s="27" r="B659">
        <v>1.0</v>
      </c>
      <c t="s" s="26" r="C659">
        <v>2216</v>
      </c>
    </row>
    <row r="660">
      <c t="s" s="26" r="A660">
        <v>2219</v>
      </c>
      <c s="27" r="B660">
        <v>1.0</v>
      </c>
      <c t="s" s="26" r="C660">
        <v>2220</v>
      </c>
    </row>
    <row r="661">
      <c t="s" s="26" r="A661">
        <v>2223</v>
      </c>
      <c s="27" r="B661">
        <v>1.0</v>
      </c>
      <c t="s" s="26" r="C661">
        <v>2225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18.14"/>
    <col min="2" customWidth="1" max="2" width="38.29"/>
    <col min="3" customWidth="1" max="3" width="79.43"/>
    <col min="4" customWidth="1" max="4" width="31.0"/>
    <col min="5" customWidth="1" max="5" width="25.14"/>
  </cols>
  <sheetData>
    <row r="1">
      <c t="s" s="4" r="A1">
        <v>2</v>
      </c>
      <c t="s" s="4" r="B1">
        <v>4</v>
      </c>
      <c t="s" s="6" r="C1">
        <v>6</v>
      </c>
      <c t="s" s="6" r="D1">
        <v>15</v>
      </c>
      <c t="s" s="9" r="E1">
        <v>16</v>
      </c>
      <c t="s" s="6" r="F1">
        <v>22</v>
      </c>
    </row>
    <row r="2">
      <c t="s" s="10" r="A2">
        <v>23</v>
      </c>
      <c t="s" s="28" r="B2">
        <v>24</v>
      </c>
      <c t="s" s="30" r="C2">
        <v>83</v>
      </c>
      <c t="s" s="32" r="D2">
        <v>115</v>
      </c>
      <c t="s" s="33" r="E2">
        <v>180</v>
      </c>
      <c t="s" s="34" r="F2">
        <v>243</v>
      </c>
    </row>
    <row r="3">
      <c s="35" r="A3"/>
      <c s="35" r="B3"/>
      <c s="36" r="C3"/>
      <c s="36" r="D3"/>
      <c t="s" s="56" r="E3">
        <v>306</v>
      </c>
      <c t="s" s="62" r="F3">
        <v>704</v>
      </c>
    </row>
    <row r="4">
      <c s="35" r="A4"/>
      <c s="35" r="B4"/>
      <c s="36" r="C4"/>
      <c s="36" r="D4"/>
      <c t="s" s="56" r="E4">
        <v>812</v>
      </c>
      <c t="s" s="62" r="F4">
        <v>813</v>
      </c>
    </row>
    <row r="5">
      <c s="67" r="A5"/>
      <c s="67" r="B5"/>
      <c s="78" r="C5"/>
      <c s="78" r="D5"/>
      <c t="s" s="79" r="E5">
        <v>1194</v>
      </c>
      <c t="s" s="80" r="F5">
        <v>1218</v>
      </c>
    </row>
    <row r="6">
      <c t="s" s="10" r="A6">
        <v>1241</v>
      </c>
      <c t="s" s="28" r="B6">
        <v>1244</v>
      </c>
      <c t="s" s="30" r="C6">
        <v>1257</v>
      </c>
      <c t="s" s="32" r="D6">
        <v>1274</v>
      </c>
      <c t="s" s="33" r="E6">
        <v>1282</v>
      </c>
      <c t="s" s="34" r="F6">
        <v>1284</v>
      </c>
    </row>
    <row r="7">
      <c s="67" r="A7"/>
      <c s="67" r="B7"/>
      <c s="67" r="C7"/>
      <c s="67" r="D7"/>
      <c t="s" s="82" r="E7">
        <v>1290</v>
      </c>
      <c t="s" s="80" r="F7">
        <v>1312</v>
      </c>
    </row>
    <row r="8">
      <c t="s" s="10" r="A8">
        <v>1315</v>
      </c>
      <c t="s" s="28" r="B8">
        <v>1318</v>
      </c>
      <c t="s" s="30" r="C8">
        <v>1326</v>
      </c>
      <c t="s" s="32" r="D8">
        <v>1342</v>
      </c>
      <c t="s" s="33" r="E8">
        <v>1344</v>
      </c>
      <c t="s" s="34" r="F8">
        <v>1346</v>
      </c>
    </row>
    <row r="9">
      <c s="67" r="A9"/>
      <c s="67" r="B9"/>
      <c s="78" r="C9"/>
      <c s="67" r="D9"/>
      <c t="s" s="82" r="E9">
        <v>1350</v>
      </c>
      <c t="s" s="80" r="F9">
        <v>1352</v>
      </c>
    </row>
    <row r="10">
      <c t="s" s="83" r="A10">
        <v>1354</v>
      </c>
      <c t="s" s="84" r="B10">
        <v>1374</v>
      </c>
      <c t="s" s="85" r="C10">
        <v>1399</v>
      </c>
      <c t="s" s="86" r="D10">
        <v>1426</v>
      </c>
      <c t="s" s="87" r="E10">
        <v>1441</v>
      </c>
      <c t="s" s="88" r="F10">
        <v>1458</v>
      </c>
    </row>
    <row r="11">
      <c t="s" s="83" r="A11">
        <v>1483</v>
      </c>
      <c t="s" s="84" r="B11">
        <v>1486</v>
      </c>
      <c t="s" s="85" r="C11">
        <v>1496</v>
      </c>
      <c t="s" s="86" r="D11">
        <v>1512</v>
      </c>
      <c t="s" s="87" r="E11">
        <v>1514</v>
      </c>
      <c t="s" s="88" r="F11">
        <v>1516</v>
      </c>
    </row>
    <row r="12">
      <c t="s" s="89" r="A12">
        <v>1518</v>
      </c>
      <c t="s" s="90" r="B12">
        <v>1532</v>
      </c>
      <c t="s" s="91" r="C12">
        <v>1553</v>
      </c>
      <c t="s" s="92" r="D12">
        <v>1577</v>
      </c>
      <c t="s" s="93" r="E12">
        <v>1592</v>
      </c>
      <c t="s" s="94" r="F12">
        <v>1606</v>
      </c>
    </row>
    <row r="13">
      <c s="95" r="A13"/>
      <c s="95" r="B13"/>
      <c s="96" r="C13"/>
      <c s="95" r="D13"/>
      <c t="s" s="97" r="E13">
        <v>1649</v>
      </c>
      <c t="s" s="98" r="F13">
        <v>1662</v>
      </c>
    </row>
    <row r="14">
      <c t="s" s="89" r="A14">
        <v>1671</v>
      </c>
      <c t="s" s="90" r="B14">
        <v>1672</v>
      </c>
      <c t="s" s="91" r="C14">
        <v>1677</v>
      </c>
      <c t="s" s="92" r="D14">
        <v>1697</v>
      </c>
      <c t="s" s="93" r="E14">
        <v>1698</v>
      </c>
      <c t="s" s="94" r="F14">
        <v>1701</v>
      </c>
    </row>
    <row r="15">
      <c s="95" r="A15"/>
      <c s="95" r="B15"/>
      <c s="96" r="C15"/>
      <c s="95" r="D15"/>
      <c t="s" s="97" r="E15">
        <v>1705</v>
      </c>
      <c t="s" s="98" r="F15">
        <v>1708</v>
      </c>
    </row>
    <row r="16">
      <c t="s" s="89" r="A16">
        <v>1710</v>
      </c>
      <c t="s" s="90" r="B16">
        <v>1712</v>
      </c>
      <c t="s" s="99" r="C16">
        <v>1716</v>
      </c>
      <c t="s" s="92" r="D16">
        <v>1751</v>
      </c>
      <c t="s" s="93" r="E16">
        <v>1753</v>
      </c>
      <c t="s" s="94" r="F16">
        <v>1755</v>
      </c>
    </row>
    <row r="17">
      <c s="95" r="A17"/>
      <c s="95" r="B17"/>
      <c s="96" r="C17"/>
      <c s="95" r="D17"/>
      <c t="s" s="97" r="E17">
        <v>1756</v>
      </c>
      <c t="s" s="98" r="F17">
        <v>1757</v>
      </c>
    </row>
    <row r="18">
      <c t="s" s="100" r="A18">
        <v>1758</v>
      </c>
      <c t="s" s="101" r="B18">
        <v>1765</v>
      </c>
      <c t="s" s="102" r="C18">
        <v>1799</v>
      </c>
      <c t="s" s="103" r="D18">
        <v>1837</v>
      </c>
      <c t="s" s="104" r="E18">
        <v>1855</v>
      </c>
      <c t="s" s="105" r="F18">
        <v>1868</v>
      </c>
    </row>
    <row r="19">
      <c t="s" s="100" r="A19">
        <v>1886</v>
      </c>
      <c t="s" s="101" r="B19">
        <v>1888</v>
      </c>
      <c t="s" s="106" r="C19">
        <v>1899</v>
      </c>
      <c t="s" s="103" r="D19">
        <v>1916</v>
      </c>
      <c t="s" s="104" r="E19">
        <v>1918</v>
      </c>
      <c t="s" s="105" r="F19">
        <v>1920</v>
      </c>
    </row>
    <row r="20">
      <c t="s" s="100" r="A20">
        <v>1921</v>
      </c>
      <c t="s" s="101" r="B20">
        <v>1923</v>
      </c>
      <c t="s" s="106" r="C20">
        <v>1935</v>
      </c>
      <c t="s" s="103" r="D20">
        <v>1939</v>
      </c>
      <c t="s" s="104" r="E20">
        <v>1941</v>
      </c>
      <c t="s" s="105" r="F20">
        <v>1943</v>
      </c>
    </row>
    <row r="21">
      <c t="s" s="100" r="A21">
        <v>1946</v>
      </c>
      <c t="s" s="101" r="B21">
        <v>1949</v>
      </c>
      <c t="s" s="106" r="C21">
        <v>1961</v>
      </c>
      <c t="s" s="103" r="D21">
        <v>1964</v>
      </c>
      <c t="s" s="104" r="E21">
        <v>1966</v>
      </c>
      <c t="s" s="105" r="F21">
        <v>1967</v>
      </c>
    </row>
    <row r="22">
      <c t="s" s="100" r="A22">
        <v>1969</v>
      </c>
      <c t="s" s="101" r="B22">
        <v>1971</v>
      </c>
      <c t="s" s="106" r="C22">
        <v>1980</v>
      </c>
      <c t="s" s="103" r="D22">
        <v>1985</v>
      </c>
      <c t="s" s="104" r="E22">
        <v>1987</v>
      </c>
      <c t="s" s="105" r="F22">
        <v>1990</v>
      </c>
    </row>
    <row r="23">
      <c t="s" s="100" r="A23">
        <v>1991</v>
      </c>
      <c t="s" s="101" r="B23">
        <v>1992</v>
      </c>
      <c t="s" s="106" r="C23">
        <v>1998</v>
      </c>
      <c t="s" s="103" r="D23">
        <v>2029</v>
      </c>
      <c t="s" s="104" r="E23">
        <v>2032</v>
      </c>
      <c t="s" s="105" r="F23">
        <v>2033</v>
      </c>
    </row>
    <row r="24">
      <c t="s" s="100" r="A24">
        <v>2035</v>
      </c>
      <c t="s" s="101" r="B24">
        <v>2037</v>
      </c>
      <c t="s" s="106" r="C24">
        <v>2043</v>
      </c>
      <c t="s" s="103" r="D24">
        <v>2055</v>
      </c>
      <c t="s" s="104" r="E24">
        <v>2058</v>
      </c>
      <c t="s" s="105" r="F24">
        <v>2060</v>
      </c>
    </row>
    <row r="25">
      <c t="s" s="100" r="A25">
        <v>2061</v>
      </c>
      <c t="s" s="101" r="B25">
        <v>2063</v>
      </c>
      <c t="s" s="102" r="C25">
        <v>2068</v>
      </c>
      <c t="s" s="103" r="D25">
        <v>2080</v>
      </c>
      <c t="s" s="104" r="E25">
        <v>2081</v>
      </c>
      <c t="s" s="105" r="F25">
        <v>2082</v>
      </c>
    </row>
    <row r="26">
      <c t="s" s="100" r="A26">
        <v>2083</v>
      </c>
      <c t="s" s="101" r="B26">
        <v>2086</v>
      </c>
      <c t="s" s="106" r="C26">
        <v>2089</v>
      </c>
      <c t="s" s="103" r="D26">
        <v>2091</v>
      </c>
      <c t="s" s="104" r="E26">
        <v>2093</v>
      </c>
      <c t="s" s="105" r="F26">
        <v>2094</v>
      </c>
    </row>
    <row r="27">
      <c t="s" s="100" r="A27">
        <v>2095</v>
      </c>
      <c t="s" s="101" r="B27">
        <v>2096</v>
      </c>
      <c t="s" s="102" r="C27">
        <v>2100</v>
      </c>
      <c t="s" s="103" r="D27">
        <v>2107</v>
      </c>
      <c t="s" s="104" r="E27">
        <v>2108</v>
      </c>
      <c t="s" s="105" r="F27">
        <v>2110</v>
      </c>
    </row>
    <row r="28">
      <c t="s" s="100" r="A28">
        <v>2112</v>
      </c>
      <c t="s" s="101" r="B28">
        <v>2114</v>
      </c>
      <c t="s" s="106" r="C28">
        <v>2121</v>
      </c>
      <c t="s" s="103" r="D28">
        <v>2126</v>
      </c>
      <c t="s" s="104" r="E28">
        <v>2128</v>
      </c>
      <c t="s" s="105" r="F28">
        <v>2129</v>
      </c>
    </row>
    <row r="29">
      <c t="s" s="100" r="A29">
        <v>2130</v>
      </c>
      <c t="s" s="101" r="B29">
        <v>2132</v>
      </c>
      <c t="s" s="106" r="C29">
        <v>2135</v>
      </c>
      <c t="s" s="103" r="D29">
        <v>2141</v>
      </c>
      <c t="s" s="104" r="E29">
        <v>2143</v>
      </c>
      <c t="s" s="105" r="F29">
        <v>2144</v>
      </c>
    </row>
    <row r="30">
      <c t="s" s="100" r="A30">
        <v>2145</v>
      </c>
      <c t="s" s="101" r="B30">
        <v>2148</v>
      </c>
      <c t="s" s="102" r="C30">
        <v>2153</v>
      </c>
      <c t="s" s="103" r="D30">
        <v>2163</v>
      </c>
      <c t="s" s="104" r="E30">
        <v>2164</v>
      </c>
      <c t="s" s="105" r="F30">
        <v>2166</v>
      </c>
    </row>
    <row r="31">
      <c t="s" s="100" r="A31">
        <v>2169</v>
      </c>
      <c t="s" s="101" r="B31">
        <v>2172</v>
      </c>
      <c t="s" s="102" r="C31">
        <v>2179</v>
      </c>
      <c t="s" s="103" r="D31">
        <v>2193</v>
      </c>
      <c t="s" s="104" r="E31">
        <v>2194</v>
      </c>
      <c t="s" s="105" r="F31">
        <v>2195</v>
      </c>
    </row>
    <row r="32">
      <c t="s" s="100" r="A32">
        <v>2197</v>
      </c>
      <c t="s" s="101" r="B32">
        <v>2199</v>
      </c>
      <c t="s" s="103" r="C32">
        <v>2203</v>
      </c>
      <c t="s" s="103" r="D32">
        <v>2211</v>
      </c>
      <c t="s" s="104" r="E32">
        <v>2212</v>
      </c>
      <c t="s" s="105" r="F32">
        <v>2213</v>
      </c>
    </row>
    <row r="33">
      <c t="s" s="100" r="A33">
        <v>2215</v>
      </c>
      <c t="s" s="101" r="B33">
        <v>2217</v>
      </c>
      <c t="s" s="106" r="C33">
        <v>2229</v>
      </c>
      <c t="s" s="103" r="D33">
        <v>2235</v>
      </c>
      <c t="s" s="104" r="E33">
        <v>2238</v>
      </c>
      <c t="s" s="105" r="F33">
        <v>2239</v>
      </c>
    </row>
    <row r="34">
      <c t="s" s="100" r="A34">
        <v>2240</v>
      </c>
      <c t="s" s="101" r="B34">
        <v>2241</v>
      </c>
      <c t="s" s="102" r="C34">
        <v>2243</v>
      </c>
      <c t="s" s="103" r="D34">
        <v>2245</v>
      </c>
      <c t="s" s="104" r="E34">
        <v>2246</v>
      </c>
      <c t="s" s="105" r="F34">
        <v>2247</v>
      </c>
    </row>
  </sheetData>
  <hyperlinks>
    <hyperlink ref="B2" r:id="rId1"/>
    <hyperlink ref="B6" r:id="rId2"/>
    <hyperlink ref="B8" r:id="rId3"/>
    <hyperlink ref="B10" r:id="rId4"/>
    <hyperlink ref="B11" r:id="rId5"/>
    <hyperlink ref="B12" r:id="rId6"/>
    <hyperlink ref="B14" r:id="rId7"/>
    <hyperlink ref="B16" r:id="rId8"/>
    <hyperlink ref="B18" r:id="rId9"/>
    <hyperlink ref="B19" r:id="rId10"/>
    <hyperlink ref="B20" r:id="rId11"/>
    <hyperlink ref="B21" r:id="rId12"/>
    <hyperlink ref="B22" r:id="rId13"/>
    <hyperlink ref="B23" r:id="rId14"/>
    <hyperlink ref="B24" r:id="rId15"/>
    <hyperlink ref="B25" r:id="rId16"/>
    <hyperlink ref="B26" r:id="rId17"/>
    <hyperlink ref="B27" r:id="rId18"/>
    <hyperlink ref="B28" r:id="rId19"/>
    <hyperlink ref="B29" r:id="rId20"/>
    <hyperlink ref="B30" r:id="rId21"/>
    <hyperlink ref="B31" r:id="rId22"/>
    <hyperlink ref="B32" r:id="rId23"/>
    <hyperlink ref="B33" r:id="rId24"/>
    <hyperlink ref="B34" r:id="rId25"/>
  </hyperlinks>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1.86"/>
    <col min="2" customWidth="1" max="2" width="36.43"/>
    <col min="3" customWidth="1" max="3" width="25.57"/>
  </cols>
  <sheetData>
    <row r="1">
      <c t="s" s="13" r="A1">
        <v>7</v>
      </c>
      <c t="s" s="14" r="B1">
        <v>27</v>
      </c>
      <c t="s" s="11" r="C1">
        <v>28</v>
      </c>
      <c t="s" s="12" r="D1">
        <v>29</v>
      </c>
      <c t="s" s="15" r="E1">
        <v>30</v>
      </c>
      <c t="s" s="15" r="F1">
        <v>31</v>
      </c>
      <c t="s" s="12" r="G1">
        <v>32</v>
      </c>
    </row>
    <row r="2">
      <c t="s" s="20" r="A2">
        <v>33</v>
      </c>
      <c t="s" s="22" r="B2">
        <v>53</v>
      </c>
      <c t="s" s="24" r="C2">
        <v>55</v>
      </c>
      <c s="22" r="D2">
        <v>2912.0</v>
      </c>
      <c t="s" s="24" r="E2">
        <v>56</v>
      </c>
      <c t="s" s="24" r="F2">
        <v>57</v>
      </c>
      <c t="s" s="22" r="G2">
        <v>58</v>
      </c>
    </row>
    <row r="3">
      <c t="s" s="25" r="A3">
        <v>59</v>
      </c>
      <c s="37" r="B3"/>
      <c s="37" r="C3"/>
      <c s="37" r="D3"/>
      <c s="38" r="E3"/>
      <c t="s" s="38" r="F3">
        <v>382</v>
      </c>
      <c t="s" s="37" r="G3">
        <v>384</v>
      </c>
    </row>
    <row r="4">
      <c t="s" s="25" r="A4">
        <v>387</v>
      </c>
      <c s="37" r="B4"/>
      <c s="37" r="C4"/>
      <c s="37" r="D4"/>
      <c s="38" r="E4"/>
      <c t="s" s="40" r="F4">
        <v>398</v>
      </c>
      <c t="s" s="42" r="G4">
        <v>422</v>
      </c>
    </row>
    <row r="5">
      <c t="s" s="52" r="A5">
        <v>444</v>
      </c>
      <c t="s" s="22" r="B5">
        <v>599</v>
      </c>
      <c t="s" s="24" r="C5">
        <v>601</v>
      </c>
      <c s="24" r="D5">
        <v>370.0</v>
      </c>
      <c t="s" s="24" r="E5">
        <v>604</v>
      </c>
      <c t="s" s="24" r="F5">
        <v>606</v>
      </c>
      <c t="s" s="22" r="G5">
        <v>608</v>
      </c>
    </row>
    <row r="6">
      <c t="s" s="54" r="A6">
        <v>610</v>
      </c>
      <c s="42" r="B6"/>
      <c s="55" r="C6"/>
      <c s="55" r="D6"/>
      <c s="40" r="E6"/>
      <c t="s" s="40" r="F6">
        <v>649</v>
      </c>
      <c t="s" s="42" r="G6">
        <v>651</v>
      </c>
    </row>
    <row r="7">
      <c t="s" s="52" r="A7">
        <v>653</v>
      </c>
      <c t="s" s="22" r="B7">
        <v>655</v>
      </c>
      <c t="s" s="24" r="C7">
        <v>657</v>
      </c>
      <c s="24" r="D7">
        <v>10.0</v>
      </c>
      <c t="s" s="24" r="E7">
        <v>659</v>
      </c>
      <c t="s" s="24" r="F7">
        <v>660</v>
      </c>
      <c t="s" s="22" r="G7">
        <v>661</v>
      </c>
    </row>
    <row r="8">
      <c t="s" s="54" r="A8">
        <v>663</v>
      </c>
      <c s="42" r="B8"/>
      <c s="55" r="C8"/>
      <c s="55" r="D8"/>
      <c s="40" r="E8"/>
      <c t="s" s="40" r="F8">
        <v>665</v>
      </c>
      <c t="s" s="42" r="G8">
        <v>667</v>
      </c>
    </row>
    <row r="9">
      <c t="s" s="52" r="A9">
        <v>668</v>
      </c>
      <c t="s" s="22" r="B9">
        <v>670</v>
      </c>
      <c t="s" s="24" r="C9">
        <v>672</v>
      </c>
      <c s="24" r="D9">
        <v>10.0</v>
      </c>
      <c t="s" s="24" r="E9">
        <v>673</v>
      </c>
      <c t="s" s="24" r="F9">
        <v>675</v>
      </c>
      <c t="s" s="22" r="G9">
        <v>676</v>
      </c>
    </row>
    <row r="10">
      <c t="s" s="54" r="A10">
        <v>678</v>
      </c>
      <c s="42" r="B10"/>
      <c s="55" r="C10"/>
      <c s="55" r="D10"/>
      <c s="40" r="E10"/>
      <c t="s" s="40" r="F10">
        <v>681</v>
      </c>
      <c t="s" s="42" r="G10">
        <v>683</v>
      </c>
    </row>
    <row r="11">
      <c t="s" s="20" r="A11">
        <v>685</v>
      </c>
      <c t="s" s="22" r="B11">
        <v>686</v>
      </c>
      <c t="s" s="24" r="C11">
        <v>687</v>
      </c>
      <c s="24" r="D11">
        <v>5.0</v>
      </c>
      <c t="s" s="24" r="E11">
        <v>689</v>
      </c>
      <c t="s" s="24" r="F11">
        <v>690</v>
      </c>
      <c t="s" s="22" r="G11">
        <v>692</v>
      </c>
    </row>
    <row r="12">
      <c t="s" s="25" r="A12">
        <v>694</v>
      </c>
      <c s="37" r="B12"/>
      <c s="63" r="C12"/>
      <c s="63" r="D12"/>
      <c s="38" r="E12"/>
      <c t="s" s="38" r="F12">
        <v>833</v>
      </c>
      <c t="s" s="37" r="G12">
        <v>835</v>
      </c>
    </row>
    <row r="13">
      <c t="s" s="66" r="A13">
        <v>838</v>
      </c>
      <c s="37" r="B13"/>
      <c s="38" r="C13"/>
      <c s="63" r="D13"/>
      <c s="38" r="E13"/>
      <c t="s" s="38" r="F13">
        <v>885</v>
      </c>
      <c t="s" s="37" r="G13">
        <v>886</v>
      </c>
    </row>
    <row r="14">
      <c t="s" s="54" r="A14">
        <v>887</v>
      </c>
      <c s="42" r="B14"/>
      <c s="55" r="C14"/>
      <c s="55" r="D14"/>
      <c s="40" r="E14"/>
      <c t="s" s="40" r="F14">
        <v>888</v>
      </c>
      <c t="s" s="42" r="G14">
        <v>889</v>
      </c>
    </row>
    <row r="15">
      <c t="s" s="52" r="A15">
        <v>890</v>
      </c>
      <c t="s" s="22" r="B15">
        <v>892</v>
      </c>
      <c t="s" s="24" r="C15">
        <v>893</v>
      </c>
      <c s="24" r="D15">
        <v>5.0</v>
      </c>
      <c t="s" s="24" r="E15">
        <v>895</v>
      </c>
      <c t="s" s="24" r="F15">
        <v>896</v>
      </c>
      <c t="s" s="22" r="G15">
        <v>898</v>
      </c>
    </row>
    <row r="16">
      <c t="s" s="54" r="A16">
        <v>899</v>
      </c>
      <c s="42" r="B16"/>
      <c s="55" r="C16"/>
      <c s="55" r="D16"/>
      <c s="40" r="E16"/>
      <c t="s" s="40" r="F16">
        <v>901</v>
      </c>
      <c t="s" s="42" r="G16">
        <v>904</v>
      </c>
    </row>
    <row r="17">
      <c t="s" s="52" r="A17">
        <v>907</v>
      </c>
      <c t="s" s="22" r="B17">
        <v>909</v>
      </c>
      <c t="s" s="24" r="C17">
        <v>911</v>
      </c>
      <c s="24" r="D17">
        <v>6.0</v>
      </c>
      <c t="s" s="24" r="E17">
        <v>912</v>
      </c>
      <c t="s" s="24" r="F17">
        <v>914</v>
      </c>
      <c t="s" s="22" r="G17">
        <v>916</v>
      </c>
    </row>
    <row r="18">
      <c t="s" s="54" r="A18">
        <v>918</v>
      </c>
      <c s="42" r="B18"/>
      <c s="55" r="C18"/>
      <c s="55" r="D18"/>
      <c s="40" r="E18"/>
      <c t="s" s="40" r="F18">
        <v>920</v>
      </c>
      <c t="s" s="42" r="G18">
        <v>921</v>
      </c>
    </row>
    <row r="19">
      <c t="s" s="52" r="A19">
        <v>923</v>
      </c>
      <c t="s" s="22" r="B19">
        <v>925</v>
      </c>
      <c t="s" s="24" r="C19">
        <v>927</v>
      </c>
      <c s="24" r="D19">
        <v>1.0</v>
      </c>
      <c t="s" s="24" r="E19">
        <v>929</v>
      </c>
      <c t="s" s="24" r="F19">
        <v>931</v>
      </c>
      <c t="s" s="22" r="G19">
        <v>932</v>
      </c>
    </row>
    <row r="20">
      <c t="s" s="66" r="A20">
        <v>936</v>
      </c>
      <c s="37" r="B20"/>
      <c s="63" r="C20"/>
      <c s="63" r="D20"/>
      <c s="38" r="E20"/>
      <c t="s" s="38" r="F20">
        <v>939</v>
      </c>
      <c t="s" s="37" r="G20">
        <v>941</v>
      </c>
    </row>
    <row r="21">
      <c t="s" s="54" r="A21">
        <v>942</v>
      </c>
      <c s="42" r="B21"/>
      <c s="55" r="C21"/>
      <c s="55" r="D21"/>
      <c s="40" r="E21"/>
      <c t="s" s="40" r="F21">
        <v>945</v>
      </c>
      <c t="s" s="42" r="G21">
        <v>946</v>
      </c>
    </row>
    <row r="22">
      <c t="s" s="52" r="A22">
        <v>948</v>
      </c>
      <c t="s" s="22" r="B22">
        <v>950</v>
      </c>
      <c t="s" s="24" r="C22">
        <v>951</v>
      </c>
      <c s="24" r="D22">
        <v>1.0</v>
      </c>
      <c t="s" s="24" r="E22">
        <v>953</v>
      </c>
      <c t="s" s="24" r="F22">
        <v>954</v>
      </c>
      <c t="s" s="22" r="G22">
        <v>955</v>
      </c>
    </row>
    <row r="23">
      <c t="s" s="66" r="A23">
        <v>959</v>
      </c>
      <c s="37" r="B23"/>
      <c s="63" r="C23"/>
      <c s="63" r="D23"/>
      <c s="38" r="E23"/>
      <c t="s" s="38" r="F23">
        <v>961</v>
      </c>
      <c t="s" s="37" r="G23">
        <v>962</v>
      </c>
    </row>
    <row r="24">
      <c t="s" s="66" r="A24">
        <v>964</v>
      </c>
      <c s="42" r="B24"/>
      <c s="55" r="C24"/>
      <c s="55" r="D24"/>
      <c s="40" r="E24"/>
      <c t="s" s="40" r="F24">
        <v>967</v>
      </c>
      <c t="s" s="42" r="G24">
        <v>968</v>
      </c>
    </row>
    <row r="25">
      <c t="s" s="66" r="A25">
        <v>970</v>
      </c>
      <c t="s" s="22" r="B25">
        <v>972</v>
      </c>
      <c t="s" s="24" r="C25">
        <v>973</v>
      </c>
      <c s="24" r="D25">
        <v>1.0</v>
      </c>
      <c t="s" s="24" r="E25">
        <v>975</v>
      </c>
      <c t="s" s="24" r="F25">
        <v>976</v>
      </c>
      <c t="s" s="22" r="G25">
        <v>978</v>
      </c>
    </row>
    <row r="26">
      <c t="s" s="66" r="A26">
        <v>980</v>
      </c>
      <c s="37" r="B26"/>
      <c s="63" r="C26"/>
      <c s="63" r="D26"/>
      <c s="38" r="E26"/>
      <c t="s" s="38" r="F26">
        <v>982</v>
      </c>
      <c t="s" s="37" r="G26">
        <v>983</v>
      </c>
    </row>
    <row r="27">
      <c t="s" s="66" r="A27">
        <v>985</v>
      </c>
      <c s="42" r="B27"/>
      <c s="55" r="C27"/>
      <c s="55" r="D27"/>
      <c s="40" r="E27"/>
      <c t="s" s="40" r="F27">
        <v>987</v>
      </c>
      <c t="s" s="42" r="G27">
        <v>989</v>
      </c>
    </row>
    <row r="28">
      <c t="s" s="66" r="A28">
        <v>991</v>
      </c>
      <c t="s" s="22" r="B28">
        <v>993</v>
      </c>
      <c t="s" s="24" r="C28">
        <v>995</v>
      </c>
      <c s="24" r="D28">
        <v>1.0</v>
      </c>
      <c t="s" s="24" r="E28">
        <v>996</v>
      </c>
      <c t="s" s="24" r="F28">
        <v>998</v>
      </c>
      <c t="s" s="22" r="G28">
        <v>999</v>
      </c>
    </row>
    <row r="29">
      <c t="s" s="66" r="A29">
        <v>1001</v>
      </c>
      <c s="37" r="B29"/>
      <c s="63" r="C29"/>
      <c s="63" r="D29"/>
      <c s="38" r="E29"/>
      <c t="s" s="38" r="F29">
        <v>1004</v>
      </c>
      <c t="s" s="37" r="G29">
        <v>1005</v>
      </c>
    </row>
    <row r="30">
      <c t="s" s="66" r="A30">
        <v>1007</v>
      </c>
      <c s="42" r="B30"/>
      <c s="55" r="C30"/>
      <c s="55" r="D30"/>
      <c s="40" r="E30"/>
      <c t="s" s="40" r="F30">
        <v>1009</v>
      </c>
      <c t="s" s="42" r="G30">
        <v>1010</v>
      </c>
    </row>
    <row r="31">
      <c t="s" s="66" r="A31">
        <v>1013</v>
      </c>
      <c t="s" s="22" r="B31">
        <v>1015</v>
      </c>
      <c t="s" s="24" r="C31">
        <v>1016</v>
      </c>
      <c s="24" r="D31">
        <v>1.0</v>
      </c>
      <c t="s" s="24" r="E31">
        <v>1018</v>
      </c>
      <c t="s" s="24" r="F31">
        <v>1019</v>
      </c>
      <c t="s" s="22" r="G31">
        <v>1021</v>
      </c>
    </row>
    <row r="32">
      <c t="s" s="66" r="A32">
        <v>1023</v>
      </c>
      <c s="37" r="B32"/>
      <c s="63" r="C32"/>
      <c s="63" r="D32"/>
      <c s="38" r="E32"/>
      <c t="s" s="38" r="F32">
        <v>1027</v>
      </c>
      <c t="s" s="37" r="G32">
        <v>1029</v>
      </c>
    </row>
    <row r="33">
      <c t="s" s="66" r="A33">
        <v>1031</v>
      </c>
      <c s="42" r="B33"/>
      <c s="74" r="C33"/>
      <c s="74" r="D33"/>
      <c s="40" r="E33"/>
      <c t="s" s="40" r="F33">
        <v>1087</v>
      </c>
      <c t="s" s="42" r="G33">
        <v>1089</v>
      </c>
    </row>
    <row r="34">
      <c t="s" s="66" r="A34">
        <v>1091</v>
      </c>
      <c t="s" s="22" r="B34">
        <v>1093</v>
      </c>
      <c t="s" s="24" r="C34">
        <v>1094</v>
      </c>
      <c s="24" r="D34">
        <v>1.0</v>
      </c>
      <c t="s" s="24" r="E34">
        <v>1097</v>
      </c>
      <c t="s" s="24" r="F34">
        <v>1098</v>
      </c>
      <c t="s" s="22" r="G34">
        <v>1099</v>
      </c>
    </row>
    <row r="35">
      <c t="s" s="66" r="A35">
        <v>1102</v>
      </c>
      <c s="37" r="B35"/>
      <c s="63" r="C35"/>
      <c s="63" r="D35"/>
      <c s="38" r="E35"/>
      <c t="s" s="38" r="F35">
        <v>1103</v>
      </c>
      <c t="s" s="37" r="G35">
        <v>1105</v>
      </c>
    </row>
    <row r="36">
      <c t="s" s="66" r="A36">
        <v>1107</v>
      </c>
      <c s="42" r="B36"/>
      <c s="55" r="C36"/>
      <c s="55" r="D36"/>
      <c s="40" r="E36"/>
      <c t="s" s="40" r="F36">
        <v>1109</v>
      </c>
      <c t="s" s="42" r="G36">
        <v>1112</v>
      </c>
    </row>
    <row r="37">
      <c t="s" s="66" r="A37">
        <v>1113</v>
      </c>
      <c t="s" s="22" r="B37">
        <v>1115</v>
      </c>
      <c t="s" s="24" r="C37">
        <v>1117</v>
      </c>
      <c s="24" r="D37">
        <v>1.0</v>
      </c>
      <c t="s" s="24" r="E37">
        <v>1118</v>
      </c>
      <c t="s" s="24" r="F37">
        <v>1120</v>
      </c>
      <c t="s" s="22" r="G37">
        <v>1121</v>
      </c>
    </row>
    <row r="38">
      <c t="s" s="66" r="A38">
        <v>1123</v>
      </c>
      <c s="37" r="B38"/>
      <c s="63" r="C38"/>
      <c s="63" r="D38"/>
      <c s="38" r="E38"/>
      <c t="s" s="38" r="F38">
        <v>1129</v>
      </c>
      <c t="s" s="37" r="G38">
        <v>1130</v>
      </c>
    </row>
    <row r="39">
      <c t="s" s="66" r="A39">
        <v>1133</v>
      </c>
      <c s="42" r="B39"/>
      <c s="74" r="C39"/>
      <c s="74" r="D39"/>
      <c s="40" r="E39"/>
      <c t="s" s="40" r="F39">
        <v>1134</v>
      </c>
      <c t="s" s="42" r="G39">
        <v>1136</v>
      </c>
    </row>
    <row r="40">
      <c t="s" s="66" r="A40">
        <v>1138</v>
      </c>
      <c t="s" s="22" r="B40">
        <v>1140</v>
      </c>
      <c t="s" s="24" r="C40">
        <v>1142</v>
      </c>
      <c s="24" r="D40">
        <v>1.0</v>
      </c>
      <c t="s" s="24" r="E40">
        <v>1143</v>
      </c>
      <c t="s" s="24" r="F40">
        <v>1145</v>
      </c>
      <c t="s" s="22" r="G40">
        <v>1146</v>
      </c>
    </row>
    <row r="41">
      <c t="s" s="66" r="A41">
        <v>1150</v>
      </c>
      <c s="37" r="B41"/>
      <c s="63" r="C41"/>
      <c s="63" r="D41"/>
      <c s="38" r="E41"/>
      <c t="s" s="38" r="F41">
        <v>1152</v>
      </c>
      <c t="s" s="37" r="G41">
        <v>1154</v>
      </c>
    </row>
    <row r="42">
      <c t="s" s="66" r="A42">
        <v>1156</v>
      </c>
      <c s="42" r="B42"/>
      <c s="74" r="C42"/>
      <c s="74" r="D42"/>
      <c s="40" r="E42"/>
      <c t="s" s="40" r="F42">
        <v>1157</v>
      </c>
      <c t="s" s="42" r="G42">
        <v>1158</v>
      </c>
    </row>
    <row r="43">
      <c t="s" s="66" r="A43">
        <v>1160</v>
      </c>
      <c t="s" s="22" r="B43">
        <v>1162</v>
      </c>
      <c t="s" s="24" r="C43">
        <v>1163</v>
      </c>
      <c s="24" r="D43">
        <v>1.0</v>
      </c>
      <c t="s" s="24" r="E43">
        <v>1165</v>
      </c>
      <c t="s" s="24" r="F43">
        <v>1166</v>
      </c>
      <c t="s" s="22" r="G43">
        <v>1167</v>
      </c>
    </row>
    <row r="44">
      <c t="s" s="66" r="A44">
        <v>1169</v>
      </c>
      <c s="37" r="B44"/>
      <c s="63" r="C44"/>
      <c s="63" r="D44"/>
      <c s="38" r="E44"/>
      <c t="s" s="38" r="F44">
        <v>1171</v>
      </c>
      <c t="s" s="37" r="G44">
        <v>1173</v>
      </c>
    </row>
    <row r="45">
      <c t="s" s="66" r="A45">
        <v>1175</v>
      </c>
      <c s="42" r="B45"/>
      <c s="55" r="C45"/>
      <c s="55" r="D45"/>
      <c s="40" r="E45"/>
      <c t="s" s="40" r="F45">
        <v>1178</v>
      </c>
      <c t="s" s="42" r="G45">
        <v>1179</v>
      </c>
    </row>
    <row r="46">
      <c t="s" s="66" r="A46">
        <v>1181</v>
      </c>
      <c t="s" s="22" r="B46">
        <v>1183</v>
      </c>
      <c t="s" s="24" r="C46">
        <v>1184</v>
      </c>
      <c s="24" r="D46">
        <v>1.0</v>
      </c>
      <c t="s" s="24" r="E46">
        <v>1186</v>
      </c>
      <c t="s" s="24" r="F46">
        <v>1187</v>
      </c>
      <c t="s" s="22" r="G46">
        <v>1188</v>
      </c>
    </row>
    <row r="47">
      <c t="s" s="66" r="A47">
        <v>1189</v>
      </c>
      <c s="37" r="B47"/>
      <c s="63" r="C47"/>
      <c s="63" r="D47"/>
      <c s="38" r="E47"/>
      <c t="s" s="38" r="F47">
        <v>1190</v>
      </c>
      <c t="s" s="37" r="G47">
        <v>1191</v>
      </c>
    </row>
    <row r="48">
      <c t="s" s="66" r="A48">
        <v>1192</v>
      </c>
      <c s="42" r="B48"/>
      <c s="74" r="C48"/>
      <c s="74" r="D48"/>
      <c s="40" r="E48"/>
      <c t="s" s="40" r="F48">
        <v>1193</v>
      </c>
      <c t="s" s="42" r="G48">
        <v>1195</v>
      </c>
    </row>
    <row r="49">
      <c t="s" s="66" r="A49">
        <v>1196</v>
      </c>
      <c t="s" s="22" r="B49">
        <v>1197</v>
      </c>
      <c t="s" s="24" r="C49">
        <v>1198</v>
      </c>
      <c s="24" r="D49">
        <v>1.0</v>
      </c>
      <c t="s" s="24" r="E49">
        <v>1200</v>
      </c>
      <c t="s" s="24" r="F49">
        <v>1201</v>
      </c>
      <c t="s" s="22" r="G49">
        <v>1203</v>
      </c>
    </row>
    <row r="50">
      <c t="s" s="66" r="A50">
        <v>1206</v>
      </c>
      <c s="37" r="B50"/>
      <c s="63" r="C50"/>
      <c s="63" r="D50"/>
      <c s="38" r="E50"/>
      <c t="s" s="38" r="F50">
        <v>1207</v>
      </c>
      <c t="s" s="37" r="G50">
        <v>1209</v>
      </c>
    </row>
    <row r="51">
      <c t="s" s="66" r="A51">
        <v>1213</v>
      </c>
      <c s="42" r="B51"/>
      <c s="74" r="C51"/>
      <c s="74" r="D51"/>
      <c s="40" r="E51"/>
      <c t="s" s="40" r="F51">
        <v>1216</v>
      </c>
      <c t="s" s="42" r="G51">
        <v>1217</v>
      </c>
    </row>
    <row r="52">
      <c t="s" s="66" r="A52">
        <v>1221</v>
      </c>
      <c t="s" s="22" r="B52">
        <v>1223</v>
      </c>
      <c t="s" s="24" r="C52">
        <v>1224</v>
      </c>
      <c s="24" r="D52">
        <v>1.0</v>
      </c>
      <c t="s" s="24" r="E52">
        <v>1227</v>
      </c>
      <c t="s" s="24" r="F52">
        <v>1228</v>
      </c>
      <c t="s" s="22" r="G52">
        <v>1229</v>
      </c>
    </row>
    <row r="53">
      <c t="s" s="66" r="A53">
        <v>1232</v>
      </c>
      <c s="37" r="B53"/>
      <c s="63" r="C53"/>
      <c s="63" r="D53"/>
      <c s="38" r="E53"/>
      <c t="s" s="38" r="F53">
        <v>1234</v>
      </c>
      <c t="s" s="37" r="G53">
        <v>1235</v>
      </c>
    </row>
    <row r="54">
      <c t="s" s="66" r="A54">
        <v>1237</v>
      </c>
      <c s="42" r="B54"/>
      <c s="74" r="C54"/>
      <c s="74" r="D54"/>
      <c s="40" r="E54"/>
      <c t="s" s="40" r="F54">
        <v>1239</v>
      </c>
      <c t="s" s="42" r="G54">
        <v>1240</v>
      </c>
    </row>
    <row r="55">
      <c t="s" s="66" r="A55">
        <v>1243</v>
      </c>
      <c t="s" s="22" r="B55">
        <v>1245</v>
      </c>
      <c t="s" s="24" r="C55">
        <v>1247</v>
      </c>
      <c s="24" r="D55">
        <v>1.0</v>
      </c>
      <c t="s" s="24" r="E55">
        <v>1249</v>
      </c>
      <c t="s" s="24" r="F55">
        <v>1250</v>
      </c>
      <c t="s" s="22" r="G55">
        <v>1251</v>
      </c>
    </row>
    <row r="56">
      <c t="s" s="66" r="A56">
        <v>1253</v>
      </c>
      <c s="37" r="B56"/>
      <c s="63" r="C56"/>
      <c s="63" r="D56"/>
      <c s="38" r="E56"/>
      <c t="s" s="38" r="F56">
        <v>1254</v>
      </c>
      <c t="s" s="37" r="G56">
        <v>1255</v>
      </c>
    </row>
    <row r="57">
      <c t="s" s="66" r="A57">
        <v>1256</v>
      </c>
      <c s="42" r="B57"/>
      <c s="74" r="C57"/>
      <c s="74" r="D57"/>
      <c s="40" r="E57"/>
      <c t="s" s="40" r="F57">
        <v>1258</v>
      </c>
      <c t="s" s="42" r="G57">
        <v>1259</v>
      </c>
    </row>
    <row r="58">
      <c t="s" s="66" r="A58">
        <v>1262</v>
      </c>
      <c t="s" s="22" r="B58">
        <v>1265</v>
      </c>
      <c t="s" s="24" r="C58">
        <v>1266</v>
      </c>
      <c s="24" r="D58">
        <v>1.0</v>
      </c>
      <c t="s" s="24" r="E58">
        <v>1269</v>
      </c>
      <c t="s" s="24" r="F58">
        <v>1271</v>
      </c>
      <c t="s" s="22" r="G58">
        <v>1272</v>
      </c>
    </row>
    <row r="59">
      <c t="s" s="66" r="A59">
        <v>1275</v>
      </c>
      <c s="37" r="B59"/>
      <c s="63" r="C59"/>
      <c s="63" r="D59"/>
      <c s="38" r="E59"/>
      <c t="s" s="38" r="F59">
        <v>1277</v>
      </c>
      <c t="s" s="37" r="G59">
        <v>1278</v>
      </c>
    </row>
    <row r="60">
      <c t="s" s="66" r="A60">
        <v>1280</v>
      </c>
      <c s="42" r="B60"/>
      <c s="55" r="C60"/>
      <c s="55" r="D60"/>
      <c s="40" r="E60"/>
      <c t="s" s="40" r="F60">
        <v>1283</v>
      </c>
      <c t="s" s="42" r="G60">
        <v>1285</v>
      </c>
    </row>
    <row r="61">
      <c t="s" s="66" r="A61">
        <v>1287</v>
      </c>
      <c t="s" s="22" r="B61">
        <v>1289</v>
      </c>
      <c t="s" s="24" r="C61">
        <v>1292</v>
      </c>
      <c s="24" r="D61">
        <v>1.0</v>
      </c>
      <c t="s" s="24" r="E61">
        <v>1294</v>
      </c>
      <c t="s" s="24" r="F61">
        <v>1295</v>
      </c>
      <c t="s" s="22" r="G61">
        <v>1296</v>
      </c>
    </row>
    <row r="62">
      <c t="s" s="66" r="A62">
        <v>1298</v>
      </c>
      <c s="37" r="B62"/>
      <c s="63" r="C62"/>
      <c s="63" r="D62"/>
      <c s="38" r="E62"/>
      <c t="s" s="38" r="F62">
        <v>1301</v>
      </c>
      <c t="s" s="37" r="G62">
        <v>1303</v>
      </c>
    </row>
    <row r="63">
      <c t="s" s="66" r="A63">
        <v>1305</v>
      </c>
      <c s="42" r="B63"/>
      <c s="55" r="C63"/>
      <c s="55" r="D63"/>
      <c s="40" r="E63"/>
      <c t="s" s="40" r="F63">
        <v>1307</v>
      </c>
      <c t="s" s="42" r="G63">
        <v>1309</v>
      </c>
    </row>
    <row r="64">
      <c t="s" s="66" r="A64">
        <v>1311</v>
      </c>
      <c t="s" s="22" r="B64">
        <v>1313</v>
      </c>
      <c t="s" s="24" r="C64">
        <v>1316</v>
      </c>
      <c s="24" r="D64">
        <v>1.0</v>
      </c>
      <c t="s" s="24" r="E64">
        <v>1320</v>
      </c>
      <c t="s" s="24" r="F64">
        <v>1321</v>
      </c>
      <c t="s" s="22" r="G64">
        <v>1322</v>
      </c>
    </row>
    <row r="65">
      <c t="s" s="66" r="A65">
        <v>1324</v>
      </c>
      <c s="37" r="B65"/>
      <c s="63" r="C65"/>
      <c s="63" r="D65"/>
      <c s="38" r="E65"/>
      <c t="s" s="38" r="F65">
        <v>1327</v>
      </c>
      <c t="s" s="37" r="G65">
        <v>1328</v>
      </c>
    </row>
    <row r="66">
      <c t="s" s="66" r="A66">
        <v>1332</v>
      </c>
      <c s="42" r="B66"/>
      <c s="55" r="C66"/>
      <c s="55" r="D66"/>
      <c s="40" r="E66"/>
      <c t="s" s="40" r="F66">
        <v>1334</v>
      </c>
      <c t="s" s="42" r="G66">
        <v>1335</v>
      </c>
    </row>
    <row r="67">
      <c t="s" s="66" r="A67">
        <v>1337</v>
      </c>
      <c t="s" s="22" r="B67">
        <v>1339</v>
      </c>
      <c t="s" s="24" r="C67">
        <v>1340</v>
      </c>
      <c s="24" r="D67">
        <v>1.0</v>
      </c>
      <c t="s" s="24" r="E67">
        <v>1345</v>
      </c>
      <c t="s" s="24" r="F67">
        <v>1348</v>
      </c>
      <c t="s" s="22" r="G67">
        <v>1349</v>
      </c>
    </row>
    <row r="68">
      <c t="s" s="66" r="A68">
        <v>1353</v>
      </c>
      <c s="37" r="B68"/>
      <c s="63" r="C68"/>
      <c s="63" r="D68"/>
      <c s="38" r="E68"/>
      <c t="s" s="38" r="F68">
        <v>1356</v>
      </c>
      <c t="s" s="37" r="G68">
        <v>1357</v>
      </c>
    </row>
    <row r="69">
      <c t="s" s="66" r="A69">
        <v>1359</v>
      </c>
      <c s="42" r="B69"/>
      <c s="55" r="C69"/>
      <c s="55" r="D69"/>
      <c s="40" r="E69"/>
      <c t="s" s="40" r="F69">
        <v>1361</v>
      </c>
      <c t="s" s="42" r="G69">
        <v>1363</v>
      </c>
    </row>
    <row r="70">
      <c t="s" s="66" r="A70">
        <v>1365</v>
      </c>
      <c t="s" s="22" r="B70">
        <v>1367</v>
      </c>
      <c t="s" s="24" r="C70">
        <v>1368</v>
      </c>
      <c s="24" r="D70">
        <v>1.0</v>
      </c>
      <c t="s" s="24" r="E70">
        <v>1370</v>
      </c>
      <c t="s" s="24" r="F70">
        <v>1371</v>
      </c>
      <c t="s" s="22" r="G70">
        <v>1372</v>
      </c>
    </row>
    <row r="71">
      <c t="s" s="66" r="A71">
        <v>1375</v>
      </c>
      <c s="37" r="B71"/>
      <c s="63" r="C71"/>
      <c s="63" r="D71"/>
      <c s="38" r="E71"/>
      <c t="s" s="38" r="F71">
        <v>1377</v>
      </c>
      <c t="s" s="37" r="G71">
        <v>1379</v>
      </c>
    </row>
    <row r="72">
      <c t="s" s="66" r="A72">
        <v>1382</v>
      </c>
      <c s="42" r="B72"/>
      <c s="55" r="C72"/>
      <c s="55" r="D72"/>
      <c s="40" r="E72"/>
      <c t="s" s="40" r="F72">
        <v>1386</v>
      </c>
      <c t="s" s="42" r="G72">
        <v>1388</v>
      </c>
    </row>
    <row r="73">
      <c t="s" s="66" r="A73">
        <v>1389</v>
      </c>
      <c t="s" s="22" r="B73">
        <v>1390</v>
      </c>
      <c t="s" s="24" r="C73">
        <v>1392</v>
      </c>
      <c s="24" r="D73">
        <v>1.0</v>
      </c>
      <c t="s" s="24" r="E73">
        <v>1395</v>
      </c>
      <c t="s" s="24" r="F73">
        <v>1396</v>
      </c>
      <c t="s" s="22" r="G73">
        <v>1398</v>
      </c>
    </row>
    <row r="74">
      <c t="s" s="66" r="A74">
        <v>1401</v>
      </c>
      <c s="37" r="B74"/>
      <c s="63" r="C74"/>
      <c s="63" r="D74"/>
      <c s="38" r="E74"/>
      <c t="s" s="38" r="F74">
        <v>1403</v>
      </c>
      <c t="s" s="37" r="G74">
        <v>1404</v>
      </c>
    </row>
    <row r="75">
      <c t="s" s="66" r="A75">
        <v>1406</v>
      </c>
      <c s="42" r="B75"/>
      <c s="55" r="C75"/>
      <c s="55" r="D75"/>
      <c s="40" r="E75"/>
      <c t="s" s="40" r="F75">
        <v>1408</v>
      </c>
      <c t="s" s="42" r="G75">
        <v>1410</v>
      </c>
    </row>
    <row r="76">
      <c t="s" s="66" r="A76">
        <v>1411</v>
      </c>
      <c t="s" s="22" r="B76">
        <v>1413</v>
      </c>
      <c t="s" s="24" r="C76">
        <v>1415</v>
      </c>
      <c s="24" r="D76">
        <v>1.0</v>
      </c>
      <c t="s" s="24" r="E76">
        <v>1416</v>
      </c>
      <c t="s" s="24" r="F76">
        <v>1418</v>
      </c>
      <c t="s" s="22" r="G76">
        <v>1419</v>
      </c>
    </row>
    <row r="77">
      <c t="s" s="66" r="A77">
        <v>1421</v>
      </c>
      <c s="37" r="B77"/>
      <c s="63" r="C77"/>
      <c s="63" r="D77"/>
      <c s="38" r="E77"/>
      <c t="s" s="38" r="F77">
        <v>1423</v>
      </c>
      <c t="s" s="37" r="G77">
        <v>1425</v>
      </c>
    </row>
    <row r="78">
      <c t="s" s="66" r="A78">
        <v>1430</v>
      </c>
      <c s="42" r="B78"/>
      <c s="55" r="C78"/>
      <c s="55" r="D78"/>
      <c s="40" r="E78"/>
      <c t="s" s="40" r="F78">
        <v>1432</v>
      </c>
      <c t="s" s="42" r="G78">
        <v>1433</v>
      </c>
    </row>
    <row r="79">
      <c t="s" s="66" r="A79">
        <v>1436</v>
      </c>
      <c t="s" s="22" r="B79">
        <v>1438</v>
      </c>
      <c t="s" s="24" r="C79">
        <v>1440</v>
      </c>
      <c s="24" r="D79">
        <v>1.0</v>
      </c>
      <c t="s" s="24" r="E79">
        <v>1442</v>
      </c>
      <c t="s" s="24" r="F79">
        <v>1444</v>
      </c>
      <c t="s" s="22" r="G79">
        <v>1445</v>
      </c>
    </row>
    <row r="80">
      <c t="s" s="66" r="A80">
        <v>1447</v>
      </c>
      <c s="37" r="B80"/>
      <c s="63" r="C80"/>
      <c s="63" r="D80"/>
      <c s="38" r="E80"/>
      <c t="s" s="38" r="F80">
        <v>1449</v>
      </c>
      <c t="s" s="37" r="G80">
        <v>1451</v>
      </c>
    </row>
    <row r="81">
      <c t="s" s="66" r="A81">
        <v>1453</v>
      </c>
      <c s="42" r="B81"/>
      <c s="55" r="C81"/>
      <c s="55" r="D81"/>
      <c s="40" r="E81"/>
      <c t="s" s="40" r="F81">
        <v>1455</v>
      </c>
      <c t="s" s="42" r="G81">
        <v>1456</v>
      </c>
    </row>
    <row r="82">
      <c t="s" s="66" r="A82">
        <v>1460</v>
      </c>
      <c t="s" s="22" r="B82">
        <v>1461</v>
      </c>
      <c t="s" s="24" r="C82">
        <v>1462</v>
      </c>
      <c s="24" r="D82">
        <v>1.0</v>
      </c>
      <c t="s" s="24" r="E82">
        <v>1463</v>
      </c>
      <c t="s" s="24" r="F82">
        <v>1464</v>
      </c>
      <c t="s" s="22" r="G82">
        <v>1466</v>
      </c>
    </row>
    <row r="83">
      <c t="s" s="66" r="A83">
        <v>1468</v>
      </c>
      <c s="37" r="B83"/>
      <c s="63" r="C83"/>
      <c s="63" r="D83"/>
      <c s="38" r="E83"/>
      <c t="s" s="38" r="F83">
        <v>1470</v>
      </c>
      <c t="s" s="37" r="G83">
        <v>1473</v>
      </c>
    </row>
    <row r="84">
      <c t="s" s="66" r="A84">
        <v>1475</v>
      </c>
      <c s="42" r="B84"/>
      <c s="55" r="C84"/>
      <c s="55" r="D84"/>
      <c s="40" r="E84"/>
      <c t="s" s="40" r="F84">
        <v>1477</v>
      </c>
      <c t="s" s="42" r="G84">
        <v>1479</v>
      </c>
    </row>
    <row r="85">
      <c t="s" s="66" r="A85">
        <v>1482</v>
      </c>
      <c t="s" s="22" r="B85">
        <v>1485</v>
      </c>
      <c t="s" s="24" r="C85">
        <v>1487</v>
      </c>
      <c s="24" r="D85">
        <v>1.0</v>
      </c>
      <c t="s" s="24" r="E85">
        <v>1488</v>
      </c>
      <c t="s" s="24" r="F85">
        <v>1490</v>
      </c>
      <c t="s" s="22" r="G85">
        <v>1491</v>
      </c>
    </row>
    <row r="86">
      <c t="s" s="66" r="A86">
        <v>1494</v>
      </c>
      <c s="37" r="B86"/>
      <c s="63" r="C86"/>
      <c s="63" r="D86"/>
      <c s="38" r="E86"/>
      <c t="s" s="38" r="F86">
        <v>1497</v>
      </c>
      <c t="s" s="37" r="G86">
        <v>1499</v>
      </c>
    </row>
    <row r="87">
      <c t="s" s="54" r="A87">
        <v>1502</v>
      </c>
      <c s="42" r="B87"/>
      <c s="55" r="C87"/>
      <c s="55" r="D87"/>
      <c s="40" r="E87"/>
      <c t="s" s="40" r="F87">
        <v>1504</v>
      </c>
      <c t="s" s="42" r="G87">
        <v>1505</v>
      </c>
    </row>
    <row r="88">
      <c t="s" s="52" r="A88">
        <v>1508</v>
      </c>
      <c t="s" s="22" r="B88">
        <v>1509</v>
      </c>
      <c t="s" s="24" r="C88">
        <v>1511</v>
      </c>
      <c s="24" r="D88">
        <v>2.0</v>
      </c>
      <c t="s" s="24" r="E88">
        <v>1515</v>
      </c>
      <c t="s" s="24" r="F88">
        <v>1517</v>
      </c>
      <c t="s" s="22" r="G88">
        <v>1520</v>
      </c>
    </row>
    <row r="89">
      <c t="s" s="66" r="A89">
        <v>1522</v>
      </c>
      <c s="42" r="B89"/>
      <c s="55" r="C89"/>
      <c s="55" r="D89"/>
      <c s="40" r="E89"/>
      <c t="s" s="40" r="F89">
        <v>1524</v>
      </c>
      <c t="s" s="42" r="G89">
        <v>1526</v>
      </c>
    </row>
    <row r="90">
      <c t="s" s="66" r="A90">
        <v>1528</v>
      </c>
      <c t="s" s="22" r="B90">
        <v>1530</v>
      </c>
      <c t="s" s="24" r="C90">
        <v>1531</v>
      </c>
      <c s="24" r="D90">
        <v>2.0</v>
      </c>
      <c t="s" s="24" r="E90">
        <v>1533</v>
      </c>
      <c t="s" s="24" r="F90">
        <v>1535</v>
      </c>
      <c t="s" s="22" r="G90">
        <v>1536</v>
      </c>
    </row>
    <row r="91">
      <c t="s" s="66" r="A91">
        <v>1538</v>
      </c>
      <c s="42" r="B91"/>
      <c s="55" r="C91"/>
      <c s="55" r="D91"/>
      <c s="40" r="E91"/>
      <c t="s" s="40" r="F91">
        <v>1541</v>
      </c>
      <c t="s" s="42" r="G91">
        <v>1542</v>
      </c>
    </row>
    <row r="92">
      <c t="s" s="66" r="A92">
        <v>1543</v>
      </c>
      <c t="s" s="22" r="B92">
        <v>1545</v>
      </c>
      <c t="s" s="24" r="C92">
        <v>1547</v>
      </c>
      <c s="24" r="D92">
        <v>2.0</v>
      </c>
      <c t="s" s="24" r="E92">
        <v>1549</v>
      </c>
      <c t="s" s="24" r="F92">
        <v>1550</v>
      </c>
      <c t="s" s="22" r="G92">
        <v>1551</v>
      </c>
    </row>
    <row r="93">
      <c t="s" s="66" r="A93">
        <v>1554</v>
      </c>
      <c s="42" r="B93"/>
      <c s="55" r="C93"/>
      <c s="55" r="D93"/>
      <c s="40" r="E93"/>
      <c t="s" s="40" r="F93">
        <v>1557</v>
      </c>
      <c t="s" s="42" r="G93">
        <v>1559</v>
      </c>
    </row>
    <row r="94">
      <c t="s" s="66" r="A94">
        <v>1561</v>
      </c>
      <c t="s" s="22" r="B94">
        <v>1563</v>
      </c>
      <c t="s" s="24" r="C94">
        <v>1565</v>
      </c>
      <c s="24" r="D94">
        <v>2.0</v>
      </c>
      <c t="s" s="24" r="E94">
        <v>1568</v>
      </c>
      <c t="s" s="24" r="F94">
        <v>1570</v>
      </c>
      <c t="s" s="22" r="G94">
        <v>1571</v>
      </c>
    </row>
    <row r="95">
      <c t="s" s="66" r="A95">
        <v>1573</v>
      </c>
      <c s="42" r="B95"/>
      <c s="55" r="C95"/>
      <c s="55" r="D95"/>
      <c s="40" r="E95"/>
      <c t="s" s="40" r="F95">
        <v>1575</v>
      </c>
      <c t="s" s="42" r="G95">
        <v>1576</v>
      </c>
    </row>
    <row r="96">
      <c t="s" s="66" r="A96">
        <v>1579</v>
      </c>
      <c t="s" s="22" r="B96">
        <v>1581</v>
      </c>
      <c t="s" s="24" r="C96">
        <v>1582</v>
      </c>
      <c s="24" r="D96">
        <v>2.0</v>
      </c>
      <c t="s" s="24" r="E96">
        <v>1584</v>
      </c>
      <c t="s" s="24" r="F96">
        <v>1586</v>
      </c>
      <c t="s" s="22" r="G96">
        <v>1587</v>
      </c>
    </row>
    <row r="97">
      <c t="s" s="66" r="A97">
        <v>1589</v>
      </c>
      <c s="42" r="B97"/>
      <c s="55" r="C97"/>
      <c s="55" r="D97"/>
      <c s="40" r="E97"/>
      <c t="s" s="40" r="F97">
        <v>1591</v>
      </c>
      <c t="s" s="42" r="G97">
        <v>1594</v>
      </c>
    </row>
    <row r="98">
      <c t="s" s="66" r="A98">
        <v>1596</v>
      </c>
      <c t="s" s="22" r="B98">
        <v>1597</v>
      </c>
      <c t="s" s="24" r="C98">
        <v>1599</v>
      </c>
      <c s="24" r="D98">
        <v>2.0</v>
      </c>
      <c t="s" s="24" r="E98">
        <v>1601</v>
      </c>
      <c t="s" s="24" r="F98">
        <v>1602</v>
      </c>
      <c t="s" s="22" r="G98">
        <v>1605</v>
      </c>
    </row>
    <row r="99">
      <c t="s" s="66" r="A99">
        <v>1608</v>
      </c>
      <c s="42" r="B99"/>
      <c s="55" r="C99"/>
      <c s="55" r="D99"/>
      <c s="40" r="E99"/>
      <c t="s" s="40" r="F99">
        <v>1610</v>
      </c>
      <c t="s" s="42" r="G99">
        <v>1611</v>
      </c>
    </row>
    <row r="100">
      <c t="s" s="66" r="A100">
        <v>1615</v>
      </c>
      <c t="s" s="22" r="B100">
        <v>1616</v>
      </c>
      <c t="s" s="24" r="C100">
        <v>1618</v>
      </c>
      <c s="24" r="D100">
        <v>2.0</v>
      </c>
      <c t="s" s="24" r="E100">
        <v>1620</v>
      </c>
      <c t="s" s="24" r="F100">
        <v>1621</v>
      </c>
      <c t="s" s="22" r="G100">
        <v>1622</v>
      </c>
    </row>
    <row r="101">
      <c t="s" s="66" r="A101">
        <v>1624</v>
      </c>
      <c s="42" r="B101"/>
      <c s="55" r="C101"/>
      <c s="55" r="D101"/>
      <c s="40" r="E101"/>
      <c t="s" s="40" r="F101">
        <v>1626</v>
      </c>
      <c t="s" s="42" r="G101">
        <v>1628</v>
      </c>
    </row>
    <row r="102">
      <c t="s" s="66" r="A102">
        <v>1630</v>
      </c>
      <c t="s" s="22" r="B102">
        <v>1632</v>
      </c>
      <c t="s" s="24" r="C102">
        <v>1633</v>
      </c>
      <c s="24" r="D102">
        <v>2.0</v>
      </c>
      <c t="s" s="24" r="E102">
        <v>1635</v>
      </c>
      <c t="s" s="24" r="F102">
        <v>1636</v>
      </c>
      <c t="s" s="22" r="G102">
        <v>1638</v>
      </c>
    </row>
    <row r="103">
      <c t="s" s="54" r="A103">
        <v>1639</v>
      </c>
      <c s="42" r="B103"/>
      <c s="55" r="C103"/>
      <c s="55" r="D103"/>
      <c s="40" r="E103"/>
      <c t="s" s="40" r="F103">
        <v>1642</v>
      </c>
      <c t="s" s="42" r="G103">
        <v>1643</v>
      </c>
    </row>
    <row r="104">
      <c t="s" s="52" r="A104">
        <v>1645</v>
      </c>
      <c t="s" s="22" r="B104">
        <v>1647</v>
      </c>
      <c t="s" s="24" r="C104">
        <v>1648</v>
      </c>
      <c s="24" r="D104">
        <v>1.0</v>
      </c>
      <c t="s" s="24" r="E104">
        <v>1651</v>
      </c>
      <c t="s" s="24" r="F104">
        <v>1653</v>
      </c>
      <c t="s" s="22" r="G104">
        <v>1655</v>
      </c>
    </row>
    <row r="105">
      <c t="s" s="54" r="A105">
        <v>1657</v>
      </c>
      <c s="42" r="B105"/>
      <c s="55" r="C105"/>
      <c s="55" r="D105"/>
      <c s="40" r="E105"/>
      <c t="s" s="40" r="F105">
        <v>1660</v>
      </c>
      <c t="s" s="42" r="G105">
        <v>1661</v>
      </c>
    </row>
    <row r="106">
      <c t="s" s="52" r="A106">
        <v>1664</v>
      </c>
      <c t="s" s="22" r="B106">
        <v>1683</v>
      </c>
      <c t="s" s="24" r="C106">
        <v>1684</v>
      </c>
      <c s="24" r="D106">
        <v>247.0</v>
      </c>
      <c t="s" s="24" r="E106">
        <v>1685</v>
      </c>
      <c t="s" s="24" r="F106">
        <v>1686</v>
      </c>
      <c t="s" s="22" r="G106">
        <v>1688</v>
      </c>
    </row>
    <row r="107">
      <c t="s" s="54" r="A107">
        <v>1690</v>
      </c>
      <c s="40" r="B107"/>
      <c s="40" r="E107"/>
      <c t="s" s="40" r="F107">
        <v>1692</v>
      </c>
      <c t="s" s="42" r="G107">
        <v>1694</v>
      </c>
    </row>
    <row r="108">
      <c t="s" s="52" r="A108">
        <v>1695</v>
      </c>
      <c t="s" s="22" r="B108">
        <v>1699</v>
      </c>
      <c t="s" s="24" r="C108">
        <v>1702</v>
      </c>
      <c s="24" r="D108">
        <v>2.0</v>
      </c>
      <c t="s" s="24" r="E108">
        <v>1704</v>
      </c>
      <c t="s" s="24" r="F108">
        <v>1706</v>
      </c>
      <c t="s" s="22" r="G108">
        <v>1709</v>
      </c>
    </row>
    <row r="109">
      <c t="s" s="66" r="A109">
        <v>1718</v>
      </c>
      <c s="42" r="B109"/>
      <c s="55" r="C109"/>
      <c s="55" r="D109"/>
      <c s="40" r="E109"/>
      <c t="s" s="40" r="F109">
        <v>1721</v>
      </c>
      <c t="s" s="42" r="G109">
        <v>1722</v>
      </c>
    </row>
    <row r="110">
      <c t="s" s="66" r="A110">
        <v>1726</v>
      </c>
      <c t="s" s="22" r="B110">
        <v>1727</v>
      </c>
      <c t="s" s="24" r="C110">
        <v>1729</v>
      </c>
      <c s="24" r="D110">
        <v>2.0</v>
      </c>
      <c t="s" s="24" r="E110">
        <v>1731</v>
      </c>
      <c t="s" s="24" r="F110">
        <v>1733</v>
      </c>
      <c t="s" s="22" r="G110">
        <v>1734</v>
      </c>
    </row>
    <row r="111">
      <c t="s" s="54" r="A111">
        <v>1737</v>
      </c>
      <c s="42" r="B111"/>
      <c s="55" r="C111"/>
      <c s="55" r="D111"/>
      <c s="40" r="E111"/>
      <c t="s" s="40" r="F111">
        <v>1738</v>
      </c>
      <c t="s" s="42" r="G111">
        <v>1740</v>
      </c>
    </row>
    <row r="112">
      <c t="s" s="52" r="A112">
        <v>1742</v>
      </c>
      <c t="s" s="22" r="B112">
        <v>1743</v>
      </c>
      <c t="s" s="24" r="C112">
        <v>1745</v>
      </c>
      <c s="24" r="D112">
        <v>4.0</v>
      </c>
      <c t="s" s="24" r="E112">
        <v>1747</v>
      </c>
      <c t="s" s="24" r="F112">
        <v>1748</v>
      </c>
      <c t="s" s="22" r="G112">
        <v>1750</v>
      </c>
    </row>
    <row r="113">
      <c t="s" s="66" r="A113">
        <v>1754</v>
      </c>
      <c s="42" r="B113"/>
      <c s="55" r="C113"/>
      <c s="55" r="D113"/>
      <c s="40" r="E113"/>
      <c t="s" s="40" r="F113">
        <v>1763</v>
      </c>
      <c t="s" s="42" r="G113">
        <v>1764</v>
      </c>
    </row>
    <row r="114">
      <c t="s" s="66" r="A114">
        <v>1769</v>
      </c>
      <c t="s" s="22" r="B114">
        <v>1770</v>
      </c>
      <c t="s" s="24" r="C114">
        <v>1771</v>
      </c>
      <c s="24" r="D114">
        <v>4.0</v>
      </c>
      <c t="s" s="24" r="E114">
        <v>1773</v>
      </c>
      <c t="s" s="24" r="F114">
        <v>1774</v>
      </c>
      <c t="s" s="22" r="G114">
        <v>1775</v>
      </c>
    </row>
    <row r="115">
      <c t="s" s="66" r="A115">
        <v>1778</v>
      </c>
      <c s="42" r="B115"/>
      <c s="55" r="C115"/>
      <c s="55" r="D115"/>
      <c s="40" r="E115"/>
      <c t="s" s="40" r="F115">
        <v>1780</v>
      </c>
      <c t="s" s="42" r="G115">
        <v>1782</v>
      </c>
    </row>
    <row r="116">
      <c t="s" s="66" r="A116">
        <v>1786</v>
      </c>
      <c t="s" s="22" r="B116">
        <v>1789</v>
      </c>
      <c t="s" s="24" r="C116">
        <v>1790</v>
      </c>
      <c s="24" r="D116">
        <v>4.0</v>
      </c>
      <c t="s" s="24" r="E116">
        <v>1793</v>
      </c>
      <c t="s" s="24" r="F116">
        <v>1794</v>
      </c>
      <c t="s" s="22" r="G116">
        <v>1795</v>
      </c>
    </row>
    <row r="117">
      <c t="s" s="54" r="A117">
        <v>1800</v>
      </c>
      <c s="42" r="B117"/>
      <c s="55" r="C117"/>
      <c s="55" r="D117"/>
      <c s="40" r="E117"/>
      <c t="s" s="40" r="F117">
        <v>1803</v>
      </c>
      <c t="s" s="42" r="G117">
        <v>1804</v>
      </c>
    </row>
    <row r="118">
      <c t="s" s="52" r="A118">
        <v>1807</v>
      </c>
      <c t="s" s="22" r="B118">
        <v>1809</v>
      </c>
      <c t="s" s="24" r="C118">
        <v>1812</v>
      </c>
      <c s="24" r="D118">
        <v>8.0</v>
      </c>
      <c t="s" s="24" r="E118">
        <v>1814</v>
      </c>
      <c t="s" s="24" r="F118">
        <v>1815</v>
      </c>
      <c t="s" s="22" r="G118">
        <v>1817</v>
      </c>
    </row>
    <row r="119">
      <c t="s" s="66" r="A119">
        <v>1820</v>
      </c>
      <c s="42" r="B119"/>
      <c s="55" r="C119"/>
      <c s="55" r="D119"/>
      <c s="40" r="E119"/>
      <c t="s" s="40" r="F119">
        <v>1823</v>
      </c>
      <c t="s" s="42" r="G119">
        <v>1824</v>
      </c>
    </row>
    <row r="120">
      <c t="s" s="66" r="A120">
        <v>1826</v>
      </c>
      <c t="s" s="22" r="B120">
        <v>1828</v>
      </c>
      <c t="s" s="24" r="C120">
        <v>1830</v>
      </c>
      <c s="24" r="D120">
        <v>8.0</v>
      </c>
      <c t="s" s="24" r="E120">
        <v>1831</v>
      </c>
      <c t="s" s="24" r="F120">
        <v>1832</v>
      </c>
      <c t="s" s="22" r="G120">
        <v>1834</v>
      </c>
    </row>
    <row r="121">
      <c t="s" s="66" r="A121">
        <v>1836</v>
      </c>
      <c s="42" r="B121"/>
      <c s="55" r="C121"/>
      <c s="55" r="D121"/>
      <c s="40" r="E121"/>
      <c t="s" s="40" r="F121">
        <v>1838</v>
      </c>
      <c t="s" s="42" r="G121">
        <v>1839</v>
      </c>
    </row>
    <row r="122">
      <c t="s" s="66" r="A122">
        <v>1841</v>
      </c>
      <c t="s" s="22" r="B122">
        <v>1843</v>
      </c>
      <c t="s" s="24" r="C122">
        <v>1844</v>
      </c>
      <c s="24" r="D122">
        <v>8.0</v>
      </c>
      <c t="s" s="24" r="E122">
        <v>1846</v>
      </c>
      <c t="s" s="24" r="F122">
        <v>1847</v>
      </c>
      <c t="s" s="22" r="G122">
        <v>1848</v>
      </c>
    </row>
    <row r="123">
      <c t="s" s="66" r="A123">
        <v>1869</v>
      </c>
      <c s="37" r="B123"/>
      <c s="63" r="C123"/>
      <c s="63" r="D123"/>
      <c s="38" r="E123"/>
      <c t="s" s="38" r="F123">
        <v>1871</v>
      </c>
      <c t="s" s="37" r="G123">
        <v>1873</v>
      </c>
    </row>
    <row r="124">
      <c t="s" s="52" r="A124">
        <v>1875</v>
      </c>
      <c t="s" s="22" r="B124">
        <v>1882</v>
      </c>
      <c t="s" s="24" r="C124">
        <v>1883</v>
      </c>
      <c s="24" r="D124">
        <v>4.0</v>
      </c>
      <c t="s" s="24" r="E124">
        <v>1887</v>
      </c>
      <c t="s" s="24" r="F124">
        <v>1889</v>
      </c>
      <c t="s" s="22" r="G124">
        <v>1891</v>
      </c>
    </row>
    <row r="125">
      <c t="s" s="66" r="A125">
        <v>1893</v>
      </c>
      <c s="42" r="B125"/>
      <c s="55" r="C125"/>
      <c s="55" r="D125"/>
      <c s="40" r="E125"/>
      <c t="s" s="40" r="F125">
        <v>1896</v>
      </c>
      <c t="s" s="42" r="G125">
        <v>1897</v>
      </c>
    </row>
    <row r="126">
      <c t="s" s="66" r="A126">
        <v>1898</v>
      </c>
      <c t="s" s="22" r="B126">
        <v>1900</v>
      </c>
      <c t="s" s="24" r="C126">
        <v>1901</v>
      </c>
      <c s="24" r="D126">
        <v>4.0</v>
      </c>
      <c t="s" s="24" r="E126">
        <v>1902</v>
      </c>
      <c t="s" s="24" r="F126">
        <v>1903</v>
      </c>
      <c t="s" s="22" r="G126">
        <v>1905</v>
      </c>
    </row>
    <row r="127">
      <c t="s" s="54" r="A127">
        <v>1906</v>
      </c>
      <c s="42" r="B127"/>
      <c s="55" r="C127"/>
      <c s="55" r="D127"/>
      <c s="40" r="E127"/>
      <c t="s" s="40" r="F127">
        <v>1908</v>
      </c>
      <c t="s" s="42" r="G127">
        <v>1909</v>
      </c>
    </row>
    <row r="128">
      <c t="s" s="52" r="A128">
        <v>1917</v>
      </c>
      <c t="s" s="22" r="B128">
        <v>1925</v>
      </c>
      <c t="s" s="24" r="C128">
        <v>1927</v>
      </c>
      <c s="24" r="D128">
        <v>5.0</v>
      </c>
      <c t="s" s="24" r="E128">
        <v>1930</v>
      </c>
      <c t="s" s="24" r="F128">
        <v>1932</v>
      </c>
      <c t="s" s="22" r="G128">
        <v>1933</v>
      </c>
    </row>
    <row r="129">
      <c t="s" s="54" r="A129">
        <v>1937</v>
      </c>
      <c s="42" r="B129"/>
      <c s="55" r="C129"/>
      <c s="55" r="D129"/>
      <c s="40" r="E129"/>
      <c t="s" s="40" r="F129">
        <v>1940</v>
      </c>
      <c t="s" s="42" r="G129">
        <v>1942</v>
      </c>
    </row>
    <row r="130">
      <c t="s" s="52" r="A130">
        <v>1947</v>
      </c>
      <c t="s" s="22" r="B130">
        <v>1950</v>
      </c>
      <c t="s" s="24" r="C130">
        <v>1952</v>
      </c>
      <c s="24" r="D130">
        <v>32.0</v>
      </c>
      <c t="s" s="24" r="E130">
        <v>1954</v>
      </c>
      <c t="s" s="24" r="F130">
        <v>1955</v>
      </c>
      <c t="s" s="22" r="G130">
        <v>1957</v>
      </c>
    </row>
    <row r="131">
      <c t="s" s="66" r="A131">
        <v>1962</v>
      </c>
      <c s="42" r="B131"/>
      <c s="55" r="C131"/>
      <c s="55" r="D131"/>
      <c s="40" r="E131"/>
      <c t="s" s="40" r="F131">
        <v>1963</v>
      </c>
      <c t="s" s="42" r="G131">
        <v>1965</v>
      </c>
    </row>
    <row r="132">
      <c t="s" s="52" r="A132">
        <v>1968</v>
      </c>
      <c t="s" s="26" r="B132">
        <v>1970</v>
      </c>
      <c t="s" s="27" r="C132">
        <v>1972</v>
      </c>
      <c s="27" r="D132">
        <v>1.0</v>
      </c>
      <c t="s" s="27" r="E132">
        <v>1973</v>
      </c>
      <c t="s" s="27" r="F132">
        <v>1974</v>
      </c>
      <c t="s" s="26" r="G132">
        <v>1975</v>
      </c>
    </row>
    <row r="133">
      <c t="s" s="66" r="A133">
        <v>1977</v>
      </c>
      <c t="s" s="26" r="B133">
        <v>1978</v>
      </c>
      <c t="s" s="27" r="C133">
        <v>1981</v>
      </c>
      <c s="27" r="D133">
        <v>4.0</v>
      </c>
      <c t="s" s="27" r="E133">
        <v>1982</v>
      </c>
      <c t="s" s="27" r="F133">
        <v>1986</v>
      </c>
      <c t="s" s="26" r="G133">
        <v>1989</v>
      </c>
    </row>
    <row r="134">
      <c t="s" s="66" r="A134">
        <v>1993</v>
      </c>
      <c t="s" s="26" r="B134">
        <v>1994</v>
      </c>
      <c t="s" s="27" r="C134">
        <v>1995</v>
      </c>
      <c s="27" r="D134">
        <v>3.0</v>
      </c>
      <c t="s" s="27" r="E134">
        <v>1997</v>
      </c>
      <c t="s" s="27" r="F134">
        <v>2000</v>
      </c>
      <c t="s" s="26" r="G134">
        <v>2001</v>
      </c>
    </row>
    <row r="135">
      <c t="s" s="66" r="A135">
        <v>2003</v>
      </c>
      <c t="s" s="26" r="B135">
        <v>2005</v>
      </c>
      <c t="s" s="27" r="C135">
        <v>2007</v>
      </c>
      <c s="27" r="D135">
        <v>3.0</v>
      </c>
      <c t="s" s="27" r="E135">
        <v>2009</v>
      </c>
      <c t="s" s="27" r="F135">
        <v>2011</v>
      </c>
      <c t="s" s="26" r="G135">
        <v>2013</v>
      </c>
    </row>
    <row r="136">
      <c t="s" s="66" r="A136">
        <v>2018</v>
      </c>
      <c t="s" s="26" r="B136">
        <v>2020</v>
      </c>
      <c t="s" s="27" r="C136">
        <v>2021</v>
      </c>
      <c s="27" r="D136">
        <v>2.0</v>
      </c>
      <c t="s" s="27" r="E136">
        <v>2023</v>
      </c>
      <c t="s" s="27" r="F136">
        <v>2025</v>
      </c>
      <c t="s" s="26" r="G136">
        <v>2026</v>
      </c>
    </row>
    <row r="137">
      <c t="s" s="66" r="A137">
        <v>2028</v>
      </c>
      <c t="s" s="26" r="B137">
        <v>2031</v>
      </c>
      <c t="s" s="27" r="C137">
        <v>2034</v>
      </c>
      <c s="27" r="D137">
        <v>1.0</v>
      </c>
      <c t="s" s="27" r="E137">
        <v>2040</v>
      </c>
      <c t="s" s="27" r="F137">
        <v>2042</v>
      </c>
      <c t="s" s="26" r="G137">
        <v>2044</v>
      </c>
    </row>
    <row r="138">
      <c t="s" s="66" r="A138">
        <v>2046</v>
      </c>
      <c t="s" s="26" r="B138">
        <v>2048</v>
      </c>
      <c t="s" s="27" r="C138">
        <v>2049</v>
      </c>
      <c s="27" r="D138">
        <v>1.0</v>
      </c>
      <c t="s" s="27" r="E138">
        <v>2051</v>
      </c>
      <c t="s" s="27" r="F138">
        <v>2053</v>
      </c>
      <c t="s" s="26" r="G138">
        <v>2056</v>
      </c>
    </row>
    <row r="139">
      <c t="s" s="54" r="A139">
        <v>2062</v>
      </c>
      <c t="s" s="26" r="B139">
        <v>2066</v>
      </c>
      <c t="s" s="27" r="C139">
        <v>2070</v>
      </c>
      <c s="27" r="D139">
        <v>1.0</v>
      </c>
      <c t="s" s="27" r="E139">
        <v>2072</v>
      </c>
      <c t="s" s="27" r="F139">
        <v>2074</v>
      </c>
      <c t="s" s="26" r="G139">
        <v>2075</v>
      </c>
    </row>
    <row r="140">
      <c t="s" s="107" r="A140">
        <v>2077</v>
      </c>
      <c t="s" s="26" r="B140">
        <v>2109</v>
      </c>
      <c t="s" s="27" r="C140">
        <v>2113</v>
      </c>
      <c s="27" r="D140">
        <v>4.0</v>
      </c>
      <c t="s" s="27" r="E140">
        <v>2116</v>
      </c>
      <c t="s" s="27" r="F140">
        <v>2118</v>
      </c>
      <c t="s" s="26" r="G140">
        <v>2119</v>
      </c>
    </row>
    <row r="141">
      <c t="s" s="108" r="A141">
        <v>2124</v>
      </c>
      <c t="s" s="26" r="B141">
        <v>2139</v>
      </c>
      <c t="s" s="27" r="C141">
        <v>2142</v>
      </c>
      <c s="27" r="D141">
        <v>5.0</v>
      </c>
      <c t="s" s="27" r="E141">
        <v>2147</v>
      </c>
      <c t="s" s="27" r="F141">
        <v>2149</v>
      </c>
      <c t="s" s="26" r="G141">
        <v>2150</v>
      </c>
    </row>
    <row r="142">
      <c t="s" s="108" r="A142">
        <v>2155</v>
      </c>
      <c t="s" s="26" r="B142">
        <v>2157</v>
      </c>
      <c t="s" s="27" r="C142">
        <v>2159</v>
      </c>
      <c s="27" r="D142">
        <v>1.0</v>
      </c>
      <c t="s" s="27" r="E142">
        <v>2162</v>
      </c>
      <c t="s" s="27" r="F142">
        <v>2165</v>
      </c>
      <c t="s" s="26" r="G142">
        <v>2168</v>
      </c>
    </row>
    <row r="143">
      <c t="s" s="52" r="A143">
        <v>2171</v>
      </c>
      <c t="s" s="26" r="B143">
        <v>2174</v>
      </c>
      <c t="s" s="27" r="C143">
        <v>2176</v>
      </c>
      <c s="27" r="D143">
        <v>3.0</v>
      </c>
      <c t="s" s="27" r="E143">
        <v>2177</v>
      </c>
      <c t="s" s="27" r="F143">
        <v>2181</v>
      </c>
      <c t="s" s="26" r="G143">
        <v>2183</v>
      </c>
    </row>
    <row r="144">
      <c t="s" s="54" r="A144">
        <v>2185</v>
      </c>
      <c t="s" s="26" r="B144">
        <v>2187</v>
      </c>
      <c t="s" s="27" r="C144">
        <v>2188</v>
      </c>
      <c s="27" r="D144">
        <v>3.0</v>
      </c>
      <c t="s" s="27" r="E144">
        <v>2189</v>
      </c>
      <c t="s" s="27" r="F144">
        <v>2191</v>
      </c>
      <c t="s" s="26" r="G144">
        <v>2192</v>
      </c>
    </row>
    <row r="145">
      <c t="s" s="108" r="A145">
        <v>2198</v>
      </c>
      <c t="s" s="26" r="B145">
        <v>2201</v>
      </c>
      <c t="s" s="27" r="C145">
        <v>2204</v>
      </c>
      <c s="27" r="D145">
        <v>2.0</v>
      </c>
      <c t="s" s="27" r="E145">
        <v>2207</v>
      </c>
      <c t="s" s="27" r="F145">
        <v>2208</v>
      </c>
      <c t="s" s="26" r="G145">
        <v>2210</v>
      </c>
    </row>
    <row r="146">
      <c t="s" s="108" r="A146">
        <v>2218</v>
      </c>
      <c t="s" s="26" r="B146">
        <v>2221</v>
      </c>
      <c t="s" s="27" r="C146">
        <v>2222</v>
      </c>
      <c s="27" r="D146">
        <v>2.0</v>
      </c>
      <c t="s" s="27" r="E146">
        <v>2224</v>
      </c>
      <c t="s" s="27" r="F146">
        <v>2226</v>
      </c>
      <c t="s" s="26" r="G146">
        <v>2227</v>
      </c>
    </row>
    <row r="147">
      <c t="s" s="108" r="A147">
        <v>2228</v>
      </c>
      <c t="s" s="26" r="B147">
        <v>2230</v>
      </c>
      <c t="s" s="27" r="C147">
        <v>2231</v>
      </c>
      <c s="27" r="D147">
        <v>10.0</v>
      </c>
      <c t="s" s="27" r="E147">
        <v>2232</v>
      </c>
      <c t="s" s="27" r="F147">
        <v>2233</v>
      </c>
      <c t="s" s="26" r="G147">
        <v>2234</v>
      </c>
    </row>
    <row r="148">
      <c t="s" s="109" r="A148">
        <v>2236</v>
      </c>
      <c t="s" s="26" r="B148">
        <v>2248</v>
      </c>
      <c t="s" s="27" r="C148">
        <v>2249</v>
      </c>
      <c s="27" r="D148">
        <v>11303.0</v>
      </c>
      <c t="s" s="27" r="E148">
        <v>2250</v>
      </c>
      <c t="s" s="27" r="F148">
        <v>2251</v>
      </c>
      <c t="s" s="26" r="G148">
        <v>2252</v>
      </c>
    </row>
    <row r="149">
      <c t="s" s="52" r="A149">
        <v>2253</v>
      </c>
      <c t="s" s="26" r="B149">
        <v>2254</v>
      </c>
      <c t="s" s="27" r="C149">
        <v>2255</v>
      </c>
      <c s="27" r="D149">
        <v>174.0</v>
      </c>
      <c t="s" s="27" r="E149">
        <v>2256</v>
      </c>
      <c t="s" s="27" r="F149">
        <v>2257</v>
      </c>
      <c t="s" s="26" r="G149">
        <v>2260</v>
      </c>
    </row>
    <row r="150">
      <c t="s" s="54" r="A150">
        <v>2261</v>
      </c>
      <c t="s" s="26" r="B150">
        <v>2262</v>
      </c>
      <c t="s" s="27" r="C150">
        <v>2263</v>
      </c>
      <c s="27" r="D150">
        <v>96.0</v>
      </c>
      <c t="s" s="27" r="E150">
        <v>2264</v>
      </c>
      <c t="s" s="27" r="F150">
        <v>2265</v>
      </c>
      <c t="s" s="26" r="G150">
        <v>2266</v>
      </c>
    </row>
    <row r="151">
      <c t="s" s="107" r="A151">
        <v>2267</v>
      </c>
      <c t="s" s="26" r="B151">
        <v>2268</v>
      </c>
      <c t="s" s="27" r="C151">
        <v>2269</v>
      </c>
      <c s="27" r="D151">
        <v>46.0</v>
      </c>
      <c t="s" s="27" r="E151">
        <v>2270</v>
      </c>
      <c t="s" s="27" r="F151">
        <v>2271</v>
      </c>
      <c t="s" s="26" r="G151">
        <v>2272</v>
      </c>
    </row>
    <row r="152">
      <c t="s" s="108" r="A152">
        <v>2273</v>
      </c>
      <c t="s" s="26" r="B152">
        <v>2274</v>
      </c>
      <c t="s" s="27" r="C152">
        <v>2276</v>
      </c>
      <c s="27" r="D152">
        <v>40.0</v>
      </c>
      <c t="s" s="27" r="E152">
        <v>2277</v>
      </c>
      <c t="s" s="27" r="F152">
        <v>2278</v>
      </c>
      <c t="s" s="26" r="G152">
        <v>2279</v>
      </c>
    </row>
    <row r="153">
      <c t="s" s="110" r="A153">
        <v>2281</v>
      </c>
      <c t="s" s="26" r="B153">
        <v>2282</v>
      </c>
      <c t="s" s="27" r="C153">
        <v>2283</v>
      </c>
      <c s="27" r="D153">
        <v>14.0</v>
      </c>
      <c t="s" s="27" r="E153">
        <v>2284</v>
      </c>
      <c t="s" s="27" r="F153">
        <v>2285</v>
      </c>
      <c t="s" s="26" r="G153">
        <v>2286</v>
      </c>
    </row>
    <row r="154">
      <c t="s" s="108" r="A154">
        <v>2287</v>
      </c>
      <c t="s" s="26" r="B154">
        <v>2289</v>
      </c>
      <c t="s" s="27" r="C154">
        <v>2290</v>
      </c>
      <c s="27" r="D154">
        <v>3.0</v>
      </c>
      <c t="s" s="27" r="E154">
        <v>2291</v>
      </c>
      <c t="s" s="27" r="F154">
        <v>2293</v>
      </c>
      <c t="s" s="26" r="G154">
        <v>2294</v>
      </c>
    </row>
    <row r="155">
      <c t="s" s="108" r="A155">
        <v>2295</v>
      </c>
      <c t="s" s="26" r="B155">
        <v>2296</v>
      </c>
      <c t="s" s="27" r="C155">
        <v>2297</v>
      </c>
      <c s="27" r="D155">
        <v>1.0</v>
      </c>
      <c t="s" s="27" r="E155">
        <v>2298</v>
      </c>
      <c t="s" s="27" r="F155">
        <v>2299</v>
      </c>
      <c t="s" s="26" r="G155">
        <v>2300</v>
      </c>
    </row>
    <row r="156">
      <c s="109" r="A156"/>
      <c t="s" s="26" r="B156">
        <v>2301</v>
      </c>
      <c t="s" s="111" r="C156">
        <v>2302</v>
      </c>
      <c s="27" r="D156">
        <v>16.0</v>
      </c>
      <c t="s" s="27" r="E156">
        <v>2304</v>
      </c>
      <c t="s" s="27" r="F156">
        <v>2305</v>
      </c>
      <c t="s" s="26" r="G156">
        <v>2306</v>
      </c>
    </row>
    <row r="157">
      <c t="s" s="52" r="A157">
        <v>2308</v>
      </c>
      <c t="s" s="112" r="B157">
        <v>2311</v>
      </c>
      <c t="s" s="113" r="C157">
        <v>2313</v>
      </c>
      <c s="27" r="D157">
        <v>2.0</v>
      </c>
      <c t="s" s="27" r="E157">
        <v>2316</v>
      </c>
      <c t="s" s="27" r="F157">
        <v>2317</v>
      </c>
      <c t="s" s="26" r="G157">
        <v>2318</v>
      </c>
    </row>
    <row r="158">
      <c t="s" s="54" r="A158">
        <v>2319</v>
      </c>
      <c t="s" s="112" r="B158">
        <v>2321</v>
      </c>
      <c t="s" s="113" r="C158">
        <v>2322</v>
      </c>
      <c s="27" r="D158">
        <v>7.0</v>
      </c>
      <c t="s" s="27" r="E158">
        <v>2323</v>
      </c>
      <c t="s" s="27" r="F158">
        <v>2324</v>
      </c>
      <c t="s" s="26" r="G158">
        <v>2325</v>
      </c>
    </row>
    <row r="159">
      <c t="s" s="66" r="A159">
        <v>2327</v>
      </c>
      <c t="s" s="22" r="B159">
        <v>2328</v>
      </c>
      <c t="s" s="114" r="C159">
        <v>2329</v>
      </c>
      <c s="24" r="D159">
        <v>12.0</v>
      </c>
      <c t="s" s="24" r="E159">
        <v>2330</v>
      </c>
      <c t="s" s="24" r="F159">
        <v>2333</v>
      </c>
      <c t="s" s="22" r="G159">
        <v>2334</v>
      </c>
    </row>
    <row r="160">
      <c t="s" s="54" r="A160">
        <v>2335</v>
      </c>
      <c s="37" r="B160"/>
      <c s="38" r="C160"/>
      <c s="38" r="D160"/>
      <c s="38" r="E160"/>
      <c t="s" s="40" r="F160">
        <v>2336</v>
      </c>
      <c t="s" s="42" r="G160">
        <v>2337</v>
      </c>
    </row>
    <row r="161">
      <c t="s" s="115" r="A161">
        <v>2338</v>
      </c>
      <c t="s" s="26" r="B161">
        <v>2340</v>
      </c>
      <c t="s" s="113" r="C161">
        <v>2341</v>
      </c>
      <c s="27" r="D161">
        <v>5.0</v>
      </c>
      <c t="s" s="27" r="E161">
        <v>2342</v>
      </c>
      <c t="s" s="27" r="F161">
        <v>2343</v>
      </c>
      <c t="s" s="26" r="G161">
        <v>2345</v>
      </c>
    </row>
    <row r="390">
      <c s="116" r="B390"/>
    </row>
    <row r="391">
      <c s="116" r="B391"/>
    </row>
    <row r="392">
      <c s="116" r="B392"/>
    </row>
    <row r="393">
      <c s="116" r="B393"/>
    </row>
    <row r="394">
      <c s="116" r="B394"/>
    </row>
    <row r="395">
      <c s="116" r="B395"/>
    </row>
    <row r="396">
      <c s="116" r="B396"/>
    </row>
    <row r="397">
      <c s="116" r="B397"/>
    </row>
    <row r="398">
      <c s="116" r="B398"/>
    </row>
    <row r="399">
      <c s="116" r="B399"/>
    </row>
    <row r="400">
      <c s="116" r="B400"/>
    </row>
    <row r="401">
      <c s="116" r="B401"/>
    </row>
    <row r="402">
      <c s="116" r="B402"/>
    </row>
    <row r="403">
      <c s="116" r="B403"/>
    </row>
    <row r="404">
      <c s="116" r="B404"/>
    </row>
    <row r="405">
      <c s="116" r="B405"/>
    </row>
    <row r="406">
      <c s="116" r="B406"/>
    </row>
    <row r="407">
      <c s="116" r="B407"/>
    </row>
    <row r="408">
      <c s="116" r="B408"/>
    </row>
    <row r="409">
      <c s="116" r="B409"/>
    </row>
    <row r="410">
      <c s="116" r="B410"/>
    </row>
    <row r="411">
      <c s="116" r="B411"/>
    </row>
    <row r="412">
      <c s="116" r="B412"/>
    </row>
    <row r="413">
      <c s="116" r="B413"/>
    </row>
    <row r="414">
      <c s="116" r="B414"/>
    </row>
    <row r="415">
      <c s="116" r="B415"/>
    </row>
    <row r="416">
      <c s="116" r="B416"/>
    </row>
    <row r="417">
      <c s="116" r="B417"/>
    </row>
    <row r="418">
      <c s="116" r="B418"/>
    </row>
    <row r="419">
      <c s="116" r="B419"/>
    </row>
    <row r="420">
      <c s="116" r="B420"/>
    </row>
    <row r="421">
      <c s="116" r="B421"/>
    </row>
    <row r="422">
      <c s="116" r="B422"/>
    </row>
    <row r="423">
      <c s="116" r="B423"/>
    </row>
    <row r="424">
      <c s="116" r="B424"/>
    </row>
    <row r="425">
      <c s="116" r="B425"/>
    </row>
    <row r="426">
      <c s="116" r="B426"/>
    </row>
    <row r="427">
      <c s="116" r="B427"/>
    </row>
    <row r="428">
      <c s="116" r="B428"/>
    </row>
    <row r="429">
      <c s="116" r="B429"/>
    </row>
    <row r="430">
      <c s="116" r="B430"/>
    </row>
    <row r="431">
      <c s="116" r="B431"/>
    </row>
    <row r="432">
      <c s="116" r="B432"/>
    </row>
    <row r="433">
      <c s="116" r="B433"/>
    </row>
    <row r="434">
      <c s="116" r="B434"/>
    </row>
    <row r="435">
      <c s="116" r="B435"/>
    </row>
    <row r="436">
      <c s="116" r="B436"/>
    </row>
    <row r="437">
      <c s="116" r="B437"/>
    </row>
    <row r="438">
      <c s="116" r="B438"/>
    </row>
    <row r="439">
      <c s="116" r="B439"/>
    </row>
    <row r="440">
      <c s="116" r="B440"/>
    </row>
    <row r="441">
      <c s="116" r="B441"/>
    </row>
    <row r="442">
      <c s="116" r="B442"/>
    </row>
    <row r="443">
      <c s="116" r="B443"/>
    </row>
    <row r="444">
      <c s="116" r="B444"/>
    </row>
    <row r="445">
      <c s="116" r="B445"/>
    </row>
    <row r="446">
      <c s="116" r="B446"/>
    </row>
    <row r="447">
      <c s="116" r="B447"/>
    </row>
    <row r="448">
      <c s="116" r="B448"/>
    </row>
    <row r="449">
      <c s="116" r="B449"/>
    </row>
    <row r="450">
      <c s="116" r="B450"/>
    </row>
    <row r="451">
      <c s="116" r="B451"/>
    </row>
    <row r="452">
      <c s="116" r="B452"/>
    </row>
    <row r="453">
      <c s="116" r="B453"/>
    </row>
    <row r="454">
      <c s="116" r="B454"/>
    </row>
    <row r="455">
      <c s="116" r="B455"/>
    </row>
    <row r="456">
      <c s="116" r="B456"/>
    </row>
    <row r="457">
      <c s="116" r="B457"/>
    </row>
    <row r="458">
      <c s="116" r="B458"/>
    </row>
    <row r="459">
      <c s="116" r="B459"/>
    </row>
    <row r="460">
      <c s="116" r="B460"/>
    </row>
    <row r="461">
      <c s="116" r="B461"/>
    </row>
    <row r="462">
      <c s="116" r="B462"/>
    </row>
    <row r="463">
      <c s="116" r="B463"/>
    </row>
    <row r="464">
      <c s="116" r="B464"/>
    </row>
    <row r="465">
      <c s="116" r="B465"/>
    </row>
    <row r="466">
      <c s="116" r="B466"/>
    </row>
    <row r="467">
      <c s="116" r="B467"/>
    </row>
    <row r="468">
      <c s="116" r="B468"/>
    </row>
    <row r="469">
      <c s="116" r="B469"/>
    </row>
    <row r="470">
      <c s="116" r="B470"/>
    </row>
    <row r="471">
      <c s="116" r="B471"/>
    </row>
    <row r="472">
      <c s="116" r="B472"/>
    </row>
    <row r="473">
      <c s="116" r="B473"/>
    </row>
    <row r="474">
      <c s="116" r="B474"/>
    </row>
    <row r="475">
      <c s="116" r="B475"/>
    </row>
    <row r="476">
      <c s="116" r="B476"/>
    </row>
    <row r="477">
      <c s="116" r="B477"/>
    </row>
    <row r="478">
      <c s="116" r="B478"/>
    </row>
    <row r="479">
      <c s="116" r="B479"/>
    </row>
    <row r="480">
      <c s="116" r="B480"/>
    </row>
    <row r="481">
      <c s="116" r="B481"/>
    </row>
    <row r="482">
      <c s="116" r="B482"/>
    </row>
    <row r="483">
      <c s="116" r="B483"/>
    </row>
    <row r="484">
      <c s="116" r="B484"/>
    </row>
    <row r="485">
      <c s="116" r="B485"/>
    </row>
    <row r="486">
      <c s="116" r="B486"/>
    </row>
    <row r="487">
      <c s="116" r="B487"/>
    </row>
    <row r="488">
      <c s="116" r="B488"/>
    </row>
    <row r="489">
      <c s="116" r="B489"/>
    </row>
    <row r="490">
      <c s="116" r="B490"/>
    </row>
    <row r="491">
      <c s="116" r="B491"/>
    </row>
    <row r="492">
      <c s="116" r="B492"/>
    </row>
    <row r="493">
      <c s="116" r="B493"/>
    </row>
    <row r="494">
      <c s="116" r="B494"/>
    </row>
    <row r="495">
      <c s="116" r="B495"/>
    </row>
    <row r="496">
      <c s="116" r="B496"/>
    </row>
    <row r="497">
      <c s="116" r="B497"/>
    </row>
    <row r="498">
      <c s="116" r="B498"/>
    </row>
    <row r="499">
      <c s="116" r="B499"/>
    </row>
    <row r="500">
      <c s="116" r="B500"/>
    </row>
    <row r="501">
      <c s="116" r="B501"/>
    </row>
    <row r="502">
      <c s="116" r="B502"/>
    </row>
    <row r="503">
      <c s="116" r="B503"/>
    </row>
    <row r="504">
      <c s="116" r="B504"/>
    </row>
    <row r="505">
      <c s="116" r="B505"/>
    </row>
    <row r="506">
      <c s="116" r="B506"/>
    </row>
    <row r="507">
      <c s="116" r="B507"/>
    </row>
    <row r="508">
      <c s="116" r="B508"/>
    </row>
    <row r="509">
      <c s="116" r="B509"/>
    </row>
    <row r="510">
      <c s="116" r="B510"/>
    </row>
    <row r="511">
      <c s="116" r="B511"/>
    </row>
    <row r="512">
      <c s="116" r="B512"/>
    </row>
    <row r="513">
      <c s="116" r="B513"/>
    </row>
    <row r="514">
      <c s="116" r="B514"/>
    </row>
    <row r="515">
      <c s="116" r="B515"/>
    </row>
    <row r="516">
      <c s="116" r="B516"/>
    </row>
    <row r="517">
      <c s="116" r="B517"/>
    </row>
    <row r="518">
      <c s="116" r="B518"/>
    </row>
    <row r="519">
      <c s="116" r="B519"/>
    </row>
    <row r="520">
      <c s="116" r="B520"/>
    </row>
    <row r="521">
      <c s="116" r="B521"/>
    </row>
    <row r="522">
      <c s="116" r="B522"/>
    </row>
    <row r="523">
      <c s="116" r="B523"/>
    </row>
    <row r="524">
      <c s="116" r="B524"/>
    </row>
    <row r="525">
      <c s="116" r="B525"/>
    </row>
    <row r="526">
      <c s="116" r="B526"/>
    </row>
    <row r="527">
      <c s="116" r="B527"/>
    </row>
    <row r="528">
      <c s="116" r="B528"/>
    </row>
    <row r="529">
      <c s="116" r="B529"/>
    </row>
    <row r="530">
      <c s="116" r="B530"/>
    </row>
    <row r="531">
      <c s="116" r="B531"/>
    </row>
    <row r="532">
      <c s="116" r="B532"/>
    </row>
    <row r="533">
      <c s="116" r="B533"/>
    </row>
    <row r="534">
      <c s="116" r="B534"/>
    </row>
    <row r="535">
      <c s="116" r="B535"/>
    </row>
    <row r="536">
      <c s="116" r="B536"/>
    </row>
    <row r="537">
      <c s="116" r="B537"/>
    </row>
    <row r="538">
      <c s="116" r="B538"/>
    </row>
    <row r="539">
      <c s="116" r="B539"/>
    </row>
    <row r="540">
      <c s="116" r="B540"/>
    </row>
    <row r="541">
      <c s="116" r="B541"/>
    </row>
    <row r="542">
      <c s="116" r="B542"/>
    </row>
    <row r="543">
      <c s="116" r="B543"/>
    </row>
    <row r="544">
      <c s="116" r="B544"/>
    </row>
    <row r="545">
      <c s="116" r="B545"/>
    </row>
    <row r="546">
      <c s="116" r="B546"/>
    </row>
    <row r="547">
      <c s="116" r="B547"/>
    </row>
    <row r="548">
      <c s="116" r="B548"/>
    </row>
    <row r="549">
      <c s="116" r="B549"/>
    </row>
    <row r="550">
      <c s="116" r="B550"/>
    </row>
    <row r="551">
      <c s="116" r="B551"/>
    </row>
    <row r="552">
      <c s="116" r="B552"/>
    </row>
    <row r="553">
      <c s="116" r="B553"/>
    </row>
    <row r="554">
      <c s="116" r="B554"/>
    </row>
    <row r="555">
      <c s="116" r="B555"/>
    </row>
    <row r="556">
      <c s="116" r="B556"/>
    </row>
    <row r="557">
      <c s="116" r="B557"/>
    </row>
    <row r="558">
      <c s="116" r="B558"/>
    </row>
    <row r="559">
      <c s="116" r="B559"/>
    </row>
    <row r="560">
      <c s="116" r="B560"/>
    </row>
    <row r="561">
      <c s="116" r="B561"/>
    </row>
    <row r="562">
      <c s="116" r="B562"/>
    </row>
    <row r="563">
      <c s="116" r="B563"/>
    </row>
    <row r="564">
      <c s="116" r="B564"/>
    </row>
    <row r="565">
      <c s="116" r="B565"/>
    </row>
    <row r="566">
      <c s="116" r="B566"/>
    </row>
    <row r="567">
      <c s="116" r="B567"/>
    </row>
    <row r="568">
      <c s="116" r="B568"/>
    </row>
    <row r="569">
      <c s="116" r="B569"/>
    </row>
    <row r="570">
      <c s="116" r="B570"/>
    </row>
    <row r="571">
      <c s="116" r="B571"/>
    </row>
    <row r="572">
      <c s="116" r="B572"/>
    </row>
    <row r="573">
      <c s="116" r="B573"/>
    </row>
    <row r="574">
      <c s="116" r="B574"/>
    </row>
    <row r="575">
      <c s="116" r="B575"/>
    </row>
    <row r="576">
      <c s="116" r="B576"/>
    </row>
    <row r="577">
      <c s="116" r="B577"/>
    </row>
    <row r="578">
      <c s="116" r="B578"/>
    </row>
    <row r="579">
      <c s="116" r="B579"/>
    </row>
    <row r="580">
      <c s="116" r="B580"/>
    </row>
    <row r="581">
      <c s="116" r="B581"/>
    </row>
    <row r="582">
      <c s="116" r="B582"/>
    </row>
    <row r="583">
      <c s="116" r="B583"/>
    </row>
    <row r="584">
      <c s="116" r="B584"/>
    </row>
    <row r="585">
      <c s="116" r="B585"/>
    </row>
    <row r="586">
      <c s="116" r="B586"/>
    </row>
    <row r="587">
      <c s="116" r="B587"/>
    </row>
    <row r="588">
      <c s="116" r="B588"/>
    </row>
    <row r="589">
      <c s="116" r="B589"/>
    </row>
    <row r="590">
      <c s="116" r="B590"/>
    </row>
    <row r="591">
      <c s="116" r="B591"/>
    </row>
    <row r="592">
      <c s="116" r="B592"/>
    </row>
    <row r="593">
      <c s="116" r="B593"/>
    </row>
    <row r="594">
      <c s="116" r="B594"/>
    </row>
    <row r="595">
      <c s="116" r="B595"/>
    </row>
    <row r="596">
      <c s="116" r="B596"/>
    </row>
    <row r="597">
      <c s="116" r="B597"/>
    </row>
    <row r="598">
      <c s="116" r="B598"/>
    </row>
    <row r="599">
      <c s="116" r="B599"/>
    </row>
    <row r="600">
      <c s="116" r="B600"/>
    </row>
    <row r="601">
      <c s="116" r="B601"/>
    </row>
    <row r="602">
      <c s="116" r="B602"/>
    </row>
    <row r="603">
      <c s="116" r="B603"/>
    </row>
    <row r="604">
      <c s="116" r="B604"/>
    </row>
    <row r="605">
      <c s="116" r="B605"/>
    </row>
    <row r="606">
      <c s="116" r="B606"/>
    </row>
    <row r="607">
      <c s="116" r="B607"/>
    </row>
    <row r="608">
      <c s="116" r="B608"/>
    </row>
    <row r="609">
      <c s="116" r="B609"/>
    </row>
    <row r="610">
      <c s="116" r="B610"/>
    </row>
    <row r="611">
      <c s="116" r="B611"/>
    </row>
    <row r="612">
      <c s="116" r="B612"/>
    </row>
    <row r="613">
      <c s="116" r="B613"/>
    </row>
    <row r="614">
      <c s="116" r="B614"/>
    </row>
    <row r="615">
      <c s="116" r="B615"/>
    </row>
    <row r="616">
      <c s="116" r="B616"/>
    </row>
    <row r="617">
      <c s="116" r="B617"/>
    </row>
    <row r="618">
      <c s="116" r="B618"/>
    </row>
    <row r="619">
      <c s="116" r="B619"/>
    </row>
    <row r="620">
      <c s="116" r="B620"/>
    </row>
    <row r="621">
      <c s="116" r="B621"/>
    </row>
    <row r="622">
      <c s="116" r="B622"/>
    </row>
    <row r="623">
      <c s="116" r="B623"/>
    </row>
    <row r="624">
      <c s="116" r="B624"/>
    </row>
    <row r="625">
      <c s="116" r="B625"/>
    </row>
    <row r="626">
      <c s="116" r="B626"/>
    </row>
    <row r="627">
      <c s="116" r="B627"/>
    </row>
    <row r="628">
      <c s="116" r="B628"/>
    </row>
    <row r="629">
      <c s="116" r="B629"/>
    </row>
    <row r="630">
      <c s="116" r="B630"/>
    </row>
    <row r="631">
      <c s="116" r="B631"/>
    </row>
    <row r="632">
      <c s="116" r="B632"/>
    </row>
    <row r="633">
      <c s="116" r="B633"/>
    </row>
    <row r="634">
      <c s="116" r="B634"/>
    </row>
    <row r="635">
      <c s="116" r="B635"/>
    </row>
    <row r="636">
      <c s="116" r="B636"/>
    </row>
    <row r="637">
      <c s="116" r="B637"/>
    </row>
    <row r="638">
      <c s="116" r="B638"/>
    </row>
    <row r="639">
      <c s="116" r="B639"/>
    </row>
    <row r="640">
      <c s="116" r="B640"/>
    </row>
    <row r="641">
      <c s="116" r="B641"/>
    </row>
    <row r="642">
      <c s="116" r="B642"/>
    </row>
    <row r="643">
      <c s="116" r="B643"/>
    </row>
    <row r="644">
      <c s="116" r="B644"/>
    </row>
    <row r="645">
      <c s="116" r="B645"/>
    </row>
    <row r="646">
      <c s="116" r="B646"/>
    </row>
    <row r="647">
      <c s="116" r="B647"/>
    </row>
    <row r="648">
      <c s="116" r="B648"/>
    </row>
    <row r="649">
      <c s="116" r="B649"/>
    </row>
    <row r="650">
      <c s="116" r="B650"/>
    </row>
    <row r="651">
      <c s="116" r="B651"/>
    </row>
    <row r="652">
      <c s="116" r="B652"/>
    </row>
    <row r="653">
      <c s="116" r="B653"/>
    </row>
    <row r="654">
      <c s="116" r="B654"/>
    </row>
    <row r="655">
      <c s="116" r="B655"/>
    </row>
    <row r="656">
      <c s="116" r="B656"/>
    </row>
    <row r="657">
      <c s="116" r="B657"/>
    </row>
    <row r="658">
      <c s="116" r="B658"/>
    </row>
    <row r="659">
      <c s="116" r="B659"/>
    </row>
    <row r="660">
      <c s="116" r="B660"/>
    </row>
    <row r="661">
      <c s="116" r="B661"/>
    </row>
    <row r="662">
      <c s="116" r="B662"/>
    </row>
    <row r="663">
      <c s="116" r="B663"/>
    </row>
    <row r="664">
      <c s="116" r="B664"/>
    </row>
    <row r="665">
      <c s="116" r="B665"/>
    </row>
    <row r="666">
      <c s="116" r="B666"/>
    </row>
    <row r="667">
      <c s="116" r="B667"/>
    </row>
    <row r="668">
      <c s="116" r="B668"/>
    </row>
    <row r="669">
      <c s="116" r="B669"/>
    </row>
    <row r="670">
      <c s="116" r="B670"/>
    </row>
    <row r="671">
      <c s="116" r="B671"/>
    </row>
    <row r="672">
      <c s="116" r="B672"/>
    </row>
    <row r="673">
      <c s="116" r="B673"/>
    </row>
    <row r="674">
      <c s="116" r="B674"/>
    </row>
    <row r="675">
      <c s="116" r="B675"/>
    </row>
    <row r="676">
      <c s="116" r="B676"/>
    </row>
    <row r="677">
      <c s="116" r="B677"/>
    </row>
    <row r="678">
      <c s="116" r="B678"/>
    </row>
    <row r="679">
      <c s="116" r="B679"/>
    </row>
    <row r="680">
      <c s="116" r="B680"/>
    </row>
    <row r="681">
      <c s="116" r="B681"/>
    </row>
    <row r="682">
      <c s="116" r="B682"/>
    </row>
    <row r="683">
      <c s="116" r="B683"/>
    </row>
    <row r="684">
      <c s="116" r="B684"/>
    </row>
    <row r="685">
      <c s="116" r="B685"/>
    </row>
    <row r="686">
      <c s="116" r="B686"/>
    </row>
    <row r="687">
      <c s="116" r="B687"/>
    </row>
    <row r="688">
      <c s="116" r="B688"/>
    </row>
    <row r="689">
      <c s="116" r="B689"/>
    </row>
    <row r="690">
      <c s="116" r="B690"/>
    </row>
    <row r="691">
      <c s="116" r="B691"/>
    </row>
    <row r="692">
      <c s="116" r="B692"/>
    </row>
    <row r="693">
      <c s="116" r="B693"/>
    </row>
    <row r="694">
      <c s="116" r="B694"/>
    </row>
    <row r="695">
      <c s="116" r="B695"/>
    </row>
    <row r="696">
      <c s="116" r="B696"/>
    </row>
    <row r="697">
      <c s="116" r="B697"/>
    </row>
    <row r="698">
      <c s="116" r="B698"/>
    </row>
    <row r="699">
      <c s="116" r="B699"/>
    </row>
    <row r="700">
      <c s="116" r="B700"/>
    </row>
    <row r="701">
      <c s="116" r="B701"/>
    </row>
    <row r="702">
      <c s="116" r="B702"/>
    </row>
    <row r="703">
      <c s="116" r="B703"/>
    </row>
    <row r="704">
      <c s="116" r="B704"/>
    </row>
    <row r="705">
      <c s="116" r="B705"/>
    </row>
    <row r="706">
      <c s="116" r="B706"/>
    </row>
    <row r="707">
      <c s="116" r="B707"/>
    </row>
    <row r="708">
      <c s="116" r="B708"/>
    </row>
    <row r="709">
      <c s="116" r="B709"/>
    </row>
    <row r="710">
      <c s="116" r="B710"/>
    </row>
    <row r="711">
      <c s="116" r="B711"/>
    </row>
    <row r="712">
      <c s="116" r="B712"/>
    </row>
    <row r="713">
      <c s="116" r="B713"/>
    </row>
    <row r="714">
      <c s="116" r="B714"/>
    </row>
    <row r="715">
      <c s="116" r="B715"/>
    </row>
    <row r="716">
      <c s="116" r="B716"/>
    </row>
    <row r="717">
      <c s="116" r="B717"/>
    </row>
    <row r="718">
      <c s="116" r="B718"/>
    </row>
    <row r="719">
      <c s="116" r="B719"/>
    </row>
    <row r="720">
      <c s="116" r="B720"/>
    </row>
    <row r="721">
      <c s="116" r="B721"/>
    </row>
    <row r="722">
      <c s="116" r="B722"/>
    </row>
    <row r="723">
      <c s="116" r="B723"/>
    </row>
    <row r="724">
      <c s="116" r="B724"/>
    </row>
    <row r="725">
      <c s="116" r="B725"/>
    </row>
    <row r="726">
      <c s="116" r="B726"/>
    </row>
    <row r="727">
      <c s="116" r="B727"/>
    </row>
    <row r="728">
      <c s="116" r="B728"/>
    </row>
    <row r="729">
      <c s="116" r="B729"/>
    </row>
    <row r="730">
      <c s="116" r="B730"/>
    </row>
    <row r="731">
      <c s="116" r="B731"/>
    </row>
    <row r="732">
      <c s="116" r="B732"/>
    </row>
    <row r="733">
      <c s="116" r="B733"/>
    </row>
    <row r="734">
      <c s="116" r="B734"/>
    </row>
    <row r="735">
      <c s="116" r="B735"/>
    </row>
    <row r="736">
      <c s="116" r="B736"/>
    </row>
    <row r="737">
      <c s="116" r="B737"/>
    </row>
    <row r="738">
      <c s="116" r="B738"/>
    </row>
    <row r="739">
      <c s="116" r="B739"/>
    </row>
    <row r="740">
      <c s="116" r="B740"/>
    </row>
    <row r="741">
      <c s="116" r="B741"/>
    </row>
    <row r="742">
      <c s="116" r="B742"/>
    </row>
    <row r="743">
      <c s="116" r="B743"/>
    </row>
    <row r="744">
      <c s="116" r="B744"/>
    </row>
    <row r="745">
      <c s="116" r="B745"/>
    </row>
    <row r="746">
      <c s="116" r="B746"/>
    </row>
    <row r="747">
      <c s="116" r="B747"/>
    </row>
    <row r="748">
      <c s="116" r="B748"/>
    </row>
    <row r="749">
      <c s="116" r="B749"/>
    </row>
    <row r="750">
      <c s="116" r="B750"/>
    </row>
    <row r="751">
      <c s="116" r="B751"/>
    </row>
    <row r="752">
      <c s="116" r="B752"/>
    </row>
    <row r="753">
      <c s="116" r="B753"/>
    </row>
    <row r="754">
      <c s="116" r="B754"/>
    </row>
    <row r="755">
      <c s="116" r="B755"/>
    </row>
    <row r="756">
      <c s="116" r="B756"/>
    </row>
    <row r="757">
      <c s="116" r="B757"/>
    </row>
    <row r="758">
      <c s="116" r="B758"/>
    </row>
    <row r="759">
      <c s="116" r="B759"/>
    </row>
    <row r="760">
      <c s="116" r="B760"/>
    </row>
    <row r="761">
      <c s="116" r="B761"/>
    </row>
    <row r="762">
      <c s="116" r="B762"/>
    </row>
    <row r="763">
      <c s="116" r="B763"/>
    </row>
    <row r="764">
      <c s="116" r="B764"/>
    </row>
    <row r="765">
      <c s="116" r="B765"/>
    </row>
    <row r="766">
      <c s="116" r="B766"/>
    </row>
    <row r="767">
      <c s="116" r="B767"/>
    </row>
    <row r="768">
      <c s="116" r="B768"/>
    </row>
    <row r="769">
      <c s="116" r="B769"/>
    </row>
    <row r="770">
      <c s="116" r="B770"/>
    </row>
    <row r="771">
      <c s="116" r="B771"/>
    </row>
    <row r="772">
      <c s="116" r="B772"/>
    </row>
    <row r="773">
      <c s="116" r="B773"/>
    </row>
    <row r="774">
      <c s="116" r="B774"/>
    </row>
    <row r="775">
      <c s="116" r="B775"/>
    </row>
    <row r="776">
      <c s="116" r="B776"/>
    </row>
    <row r="777">
      <c s="116" r="B777"/>
    </row>
    <row r="778">
      <c s="116" r="B778"/>
    </row>
    <row r="779">
      <c s="116" r="B779"/>
    </row>
    <row r="780">
      <c s="116" r="B780"/>
    </row>
    <row r="781">
      <c s="116" r="B781"/>
    </row>
    <row r="782">
      <c s="116" r="B782"/>
    </row>
    <row r="783">
      <c s="116" r="B783"/>
    </row>
    <row r="784">
      <c s="116" r="B784"/>
    </row>
    <row r="785">
      <c s="116" r="B785"/>
    </row>
    <row r="786">
      <c s="116" r="B786"/>
    </row>
    <row r="787">
      <c s="116" r="B787"/>
    </row>
    <row r="788">
      <c s="116" r="B788"/>
    </row>
    <row r="789">
      <c s="116" r="B789"/>
    </row>
    <row r="790">
      <c s="116" r="B790"/>
    </row>
    <row r="791">
      <c s="116" r="B791"/>
    </row>
    <row r="792">
      <c s="116" r="B792"/>
    </row>
    <row r="793">
      <c s="116" r="B793"/>
    </row>
    <row r="794">
      <c s="116" r="B794"/>
    </row>
    <row r="795">
      <c s="116" r="B795"/>
    </row>
    <row r="796">
      <c s="116" r="B796"/>
    </row>
    <row r="797">
      <c s="116" r="B797"/>
    </row>
    <row r="798">
      <c s="116" r="B798"/>
    </row>
    <row r="799">
      <c s="116" r="B799"/>
    </row>
    <row r="800">
      <c s="116" r="B800"/>
    </row>
    <row r="801">
      <c s="116" r="B801"/>
    </row>
    <row r="802">
      <c s="116" r="B802"/>
    </row>
    <row r="803">
      <c s="116" r="B803"/>
    </row>
    <row r="804">
      <c s="116" r="B804"/>
    </row>
    <row r="805">
      <c s="116" r="B805"/>
    </row>
    <row r="806">
      <c s="116" r="B806"/>
    </row>
    <row r="807">
      <c s="116" r="B807"/>
    </row>
    <row r="808">
      <c s="116" r="B808"/>
    </row>
    <row r="809">
      <c s="116" r="B809"/>
    </row>
    <row r="810">
      <c s="116" r="B810"/>
    </row>
    <row r="811">
      <c s="116" r="B811"/>
    </row>
    <row r="812">
      <c s="116" r="B812"/>
    </row>
    <row r="813">
      <c s="116" r="B813"/>
    </row>
    <row r="814">
      <c s="116" r="B814"/>
    </row>
    <row r="815">
      <c s="116" r="B815"/>
    </row>
    <row r="816">
      <c s="116" r="B816"/>
    </row>
    <row r="817">
      <c s="116" r="B817"/>
    </row>
    <row r="818">
      <c s="116" r="B818"/>
    </row>
    <row r="819">
      <c s="116" r="B819"/>
    </row>
    <row r="820">
      <c s="116" r="B820"/>
    </row>
    <row r="821">
      <c s="116" r="B821"/>
    </row>
    <row r="822">
      <c s="116" r="B822"/>
    </row>
    <row r="823">
      <c s="116" r="B823"/>
    </row>
    <row r="824">
      <c s="116" r="B824"/>
    </row>
    <row r="825">
      <c s="116" r="B825"/>
    </row>
    <row r="826">
      <c s="116" r="B826"/>
    </row>
    <row r="827">
      <c s="116" r="B827"/>
    </row>
    <row r="828">
      <c s="116" r="B828"/>
    </row>
    <row r="829">
      <c s="116" r="B829"/>
    </row>
    <row r="830">
      <c s="116" r="B830"/>
    </row>
    <row r="831">
      <c s="116" r="B831"/>
    </row>
    <row r="832">
      <c s="116" r="B832"/>
    </row>
    <row r="833">
      <c s="116" r="B833"/>
    </row>
    <row r="834">
      <c s="116" r="B834"/>
    </row>
    <row r="835">
      <c s="116" r="B835"/>
    </row>
    <row r="836">
      <c s="116" r="B836"/>
    </row>
    <row r="837">
      <c s="116" r="B837"/>
    </row>
    <row r="838">
      <c s="116" r="B838"/>
    </row>
    <row r="839">
      <c s="116" r="B839"/>
    </row>
    <row r="840">
      <c s="116" r="B840"/>
    </row>
    <row r="841">
      <c s="116" r="B841"/>
    </row>
    <row r="842">
      <c s="116" r="B842"/>
    </row>
    <row r="843">
      <c s="116" r="B843"/>
    </row>
    <row r="844">
      <c s="116" r="B844"/>
    </row>
    <row r="845">
      <c s="116" r="B845"/>
    </row>
    <row r="846">
      <c s="116" r="B846"/>
    </row>
    <row r="847">
      <c s="116" r="B847"/>
    </row>
    <row r="848">
      <c s="116" r="B848"/>
    </row>
    <row r="849">
      <c s="116" r="B849"/>
    </row>
    <row r="850">
      <c s="116" r="B850"/>
    </row>
    <row r="851">
      <c s="116" r="B851"/>
    </row>
    <row r="852">
      <c s="116" r="B852"/>
    </row>
    <row r="853">
      <c s="116" r="B853"/>
    </row>
    <row r="854">
      <c s="116" r="B854"/>
    </row>
    <row r="855">
      <c s="116" r="B855"/>
    </row>
    <row r="856">
      <c s="116" r="B856"/>
    </row>
    <row r="857">
      <c s="116" r="B857"/>
    </row>
    <row r="858">
      <c s="116" r="B858"/>
    </row>
    <row r="859">
      <c s="116" r="B859"/>
    </row>
    <row r="860">
      <c s="116" r="B860"/>
    </row>
    <row r="861">
      <c s="116" r="B861"/>
    </row>
    <row r="862">
      <c s="116" r="B862"/>
    </row>
    <row r="863">
      <c s="116" r="B863"/>
    </row>
    <row r="864">
      <c s="116" r="B864"/>
    </row>
    <row r="865">
      <c s="116" r="B865"/>
    </row>
    <row r="866">
      <c s="116" r="B866"/>
    </row>
    <row r="867">
      <c s="116" r="B867"/>
    </row>
    <row r="868">
      <c s="116" r="B868"/>
    </row>
    <row r="869">
      <c s="116" r="B869"/>
    </row>
    <row r="870">
      <c s="116" r="B870"/>
    </row>
    <row r="871">
      <c s="116" r="B871"/>
    </row>
    <row r="872">
      <c s="116" r="B872"/>
    </row>
    <row r="873">
      <c s="116" r="B873"/>
    </row>
    <row r="874">
      <c s="116" r="B874"/>
    </row>
    <row r="875">
      <c s="116" r="B875"/>
    </row>
    <row r="876">
      <c s="116" r="B876"/>
    </row>
    <row r="877">
      <c s="116" r="B877"/>
    </row>
    <row r="878">
      <c s="116" r="B878"/>
    </row>
    <row r="879">
      <c s="116" r="B879"/>
    </row>
    <row r="880">
      <c s="116" r="B880"/>
    </row>
    <row r="881">
      <c s="116" r="B881"/>
    </row>
    <row r="882">
      <c s="116" r="B882"/>
    </row>
    <row r="883">
      <c s="116" r="B883"/>
    </row>
    <row r="884">
      <c s="116" r="B884"/>
    </row>
    <row r="885">
      <c s="116" r="B885"/>
    </row>
    <row r="886">
      <c s="116" r="B886"/>
    </row>
    <row r="887">
      <c s="116" r="B887"/>
    </row>
    <row r="888">
      <c s="116" r="B888"/>
    </row>
    <row r="889">
      <c s="116" r="B889"/>
    </row>
    <row r="890">
      <c s="116" r="B890"/>
    </row>
    <row r="891">
      <c s="116" r="B891"/>
    </row>
    <row r="892">
      <c s="116" r="B892"/>
    </row>
    <row r="893">
      <c s="116" r="B893"/>
    </row>
    <row r="894">
      <c s="116" r="B894"/>
    </row>
    <row r="895">
      <c s="116" r="B895"/>
    </row>
    <row r="896">
      <c s="116" r="B896"/>
    </row>
    <row r="897">
      <c s="116" r="B897"/>
    </row>
    <row r="898">
      <c s="116" r="B898"/>
    </row>
    <row r="899">
      <c s="116" r="B899"/>
    </row>
    <row r="900">
      <c s="116" r="B900"/>
    </row>
    <row r="901">
      <c s="116" r="B901"/>
    </row>
    <row r="902">
      <c s="116" r="B902"/>
    </row>
    <row r="903">
      <c s="116" r="B903"/>
    </row>
    <row r="904">
      <c s="116" r="B904"/>
    </row>
    <row r="905">
      <c s="116" r="B905"/>
    </row>
    <row r="906">
      <c s="116" r="B906"/>
    </row>
    <row r="907">
      <c s="116" r="B907"/>
    </row>
    <row r="908">
      <c s="116" r="B908"/>
    </row>
    <row r="909">
      <c s="116" r="B909"/>
    </row>
    <row r="910">
      <c s="116" r="B910"/>
    </row>
    <row r="911">
      <c s="116" r="B911"/>
    </row>
    <row r="912">
      <c s="116" r="B912"/>
    </row>
    <row r="913">
      <c s="116" r="B913"/>
    </row>
    <row r="914">
      <c s="116" r="B914"/>
    </row>
    <row r="915">
      <c s="116" r="B915"/>
    </row>
    <row r="916">
      <c s="116" r="B916"/>
    </row>
    <row r="917">
      <c s="116" r="B917"/>
    </row>
    <row r="918">
      <c s="116" r="B918"/>
    </row>
    <row r="919">
      <c s="116" r="B919"/>
    </row>
    <row r="920">
      <c s="116" r="B920"/>
    </row>
    <row r="921">
      <c s="116" r="B921"/>
    </row>
    <row r="922">
      <c s="116" r="B922"/>
    </row>
    <row r="923">
      <c s="116" r="B923"/>
    </row>
    <row r="924">
      <c s="116" r="B924"/>
    </row>
    <row r="925">
      <c s="116" r="B925"/>
    </row>
    <row r="926">
      <c s="116" r="B926"/>
    </row>
    <row r="927">
      <c s="116" r="B927"/>
    </row>
    <row r="928">
      <c s="116" r="B928"/>
    </row>
    <row r="929">
      <c s="116" r="B929"/>
    </row>
    <row r="930">
      <c s="116" r="B930"/>
    </row>
    <row r="931">
      <c s="116" r="B931"/>
    </row>
    <row r="932">
      <c s="116" r="B932"/>
    </row>
    <row r="933">
      <c s="116" r="B933"/>
    </row>
    <row r="934">
      <c s="116" r="B934"/>
    </row>
    <row r="935">
      <c s="116" r="B935"/>
    </row>
    <row r="936">
      <c s="116" r="B936"/>
    </row>
    <row r="937">
      <c s="116" r="B937"/>
    </row>
    <row r="938">
      <c s="116" r="B938"/>
    </row>
    <row r="939">
      <c s="116" r="B939"/>
    </row>
    <row r="940">
      <c s="116" r="B940"/>
    </row>
    <row r="941">
      <c s="116" r="B941"/>
    </row>
    <row r="942">
      <c s="116" r="B942"/>
    </row>
    <row r="943">
      <c s="116" r="B943"/>
    </row>
    <row r="944">
      <c s="116" r="B944"/>
    </row>
    <row r="945">
      <c s="116" r="B945"/>
    </row>
    <row r="946">
      <c s="116" r="B946"/>
    </row>
    <row r="947">
      <c s="116" r="B947"/>
    </row>
    <row r="948">
      <c s="116" r="B948"/>
    </row>
    <row r="949">
      <c s="116" r="B949"/>
    </row>
    <row r="950">
      <c s="116" r="B950"/>
    </row>
    <row r="951">
      <c s="116" r="B951"/>
    </row>
    <row r="952">
      <c s="116" r="B952"/>
    </row>
    <row r="953">
      <c s="116" r="B953"/>
    </row>
    <row r="954">
      <c s="116" r="B954"/>
    </row>
    <row r="955">
      <c s="116" r="B955"/>
    </row>
    <row r="956">
      <c s="116" r="B956"/>
    </row>
    <row r="957">
      <c s="116" r="B957"/>
    </row>
    <row r="958">
      <c s="116" r="B958"/>
    </row>
    <row r="959">
      <c s="116" r="B959"/>
    </row>
    <row r="960">
      <c s="116" r="B960"/>
    </row>
    <row r="961">
      <c s="116" r="B961"/>
    </row>
    <row r="962">
      <c s="116" r="B962"/>
    </row>
    <row r="963">
      <c s="116" r="B963"/>
    </row>
    <row r="964">
      <c s="116" r="B964"/>
    </row>
    <row r="965">
      <c s="116" r="B965"/>
    </row>
    <row r="966">
      <c s="116" r="B966"/>
    </row>
    <row r="967">
      <c s="116" r="B967"/>
    </row>
    <row r="968">
      <c s="116" r="B968"/>
    </row>
    <row r="969">
      <c s="116" r="B969"/>
    </row>
    <row r="970">
      <c s="116" r="B970"/>
    </row>
    <row r="971">
      <c s="116" r="B971"/>
    </row>
    <row r="972">
      <c s="116" r="B972"/>
    </row>
    <row r="973">
      <c s="116" r="B973"/>
    </row>
    <row r="974">
      <c s="116" r="B974"/>
    </row>
    <row r="975">
      <c s="116" r="B975"/>
    </row>
    <row r="976">
      <c s="116" r="B976"/>
    </row>
    <row r="977">
      <c s="116" r="B977"/>
    </row>
    <row r="978">
      <c s="116" r="B978"/>
    </row>
    <row r="979">
      <c s="116" r="B979"/>
    </row>
    <row r="980">
      <c s="116" r="B980"/>
    </row>
    <row r="981">
      <c s="116" r="B981"/>
    </row>
    <row r="982">
      <c s="116" r="B982"/>
    </row>
    <row r="983">
      <c s="116" r="B983"/>
    </row>
    <row r="984">
      <c s="116" r="B984"/>
    </row>
    <row r="985">
      <c s="116" r="B985"/>
    </row>
    <row r="986">
      <c s="116" r="B986"/>
    </row>
    <row r="987">
      <c s="116" r="B987"/>
    </row>
    <row r="988">
      <c s="116" r="B988"/>
    </row>
    <row r="989">
      <c s="116" r="B989"/>
    </row>
    <row r="990">
      <c s="116" r="B990"/>
    </row>
    <row r="991">
      <c s="116" r="B991"/>
    </row>
    <row r="992">
      <c s="116" r="B992"/>
    </row>
    <row r="993">
      <c s="116" r="B993"/>
    </row>
    <row r="994">
      <c s="117" r="B994"/>
    </row>
  </sheetData>
  <mergeCells count="1">
    <mergeCell ref="B107:D10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min="1" customWidth="1" max="1" width="30.71"/>
    <col min="2" customWidth="1" max="5" width="6.0"/>
    <col min="6" customWidth="1" max="6" width="3.57"/>
    <col min="7" customWidth="1" max="7" width="17.57"/>
    <col min="8" customWidth="1" max="8" width="15.0"/>
    <col min="9" customWidth="1" max="12" width="8.86"/>
    <col min="13" customWidth="1" max="13" width="3.71"/>
    <col min="14" customWidth="1" max="14" width="27.29"/>
    <col min="15" customWidth="1" max="18" width="6.29"/>
  </cols>
  <sheetData>
    <row customHeight="1" r="1" ht="45.0">
      <c s="43" r="A1"/>
      <c t="s" s="44" r="B1">
        <v>466</v>
      </c>
      <c s="47" r="F1"/>
      <c t="s" s="44" r="G1">
        <v>534</v>
      </c>
      <c s="47" r="M1"/>
      <c s="49" r="N1"/>
      <c t="s" s="44" r="O1">
        <v>544</v>
      </c>
    </row>
    <row customHeight="1" r="2" ht="45.0">
      <c s="50" r="A2"/>
      <c t="s" s="65" r="B2">
        <v>557</v>
      </c>
      <c t="s" s="65" r="C2">
        <v>870</v>
      </c>
      <c t="s" s="65" r="D2">
        <v>872</v>
      </c>
      <c t="s" s="65" r="E2">
        <v>873</v>
      </c>
      <c s="118" r="F2"/>
      <c s="119" r="G2"/>
      <c t="s" s="120" r="H2">
        <v>2446</v>
      </c>
      <c t="s" s="65" r="I2">
        <v>2448</v>
      </c>
      <c t="s" s="65" r="J2">
        <v>2449</v>
      </c>
      <c t="s" s="65" r="K2">
        <v>2450</v>
      </c>
      <c t="s" s="65" r="L2">
        <v>2452</v>
      </c>
      <c s="118" r="M2"/>
      <c t="s" s="65" r="O2">
        <v>2453</v>
      </c>
      <c t="s" s="65" r="P2">
        <v>2454</v>
      </c>
      <c t="s" s="65" r="Q2">
        <v>2455</v>
      </c>
      <c t="s" s="65" r="R2">
        <v>2456</v>
      </c>
    </row>
    <row r="3">
      <c t="s" s="125" r="A3">
        <v>2457</v>
      </c>
      <c s="118" r="B3">
        <v>46.0</v>
      </c>
      <c s="118" r="C3">
        <v>26.0</v>
      </c>
      <c s="118" r="D3"/>
      <c t="str" s="118" r="E3">
        <f ref="E3:E11" t="shared" si="1">SUM(B3:C3)</f>
        <v>72</v>
      </c>
      <c s="118" r="F3"/>
      <c t="s" s="127" r="G3">
        <v>2500</v>
      </c>
      <c t="s" s="128" r="H3">
        <v>2506</v>
      </c>
      <c s="128" r="I3">
        <v>46.0</v>
      </c>
      <c s="128" r="J3">
        <v>26.0</v>
      </c>
      <c s="128" r="K3"/>
      <c t="str" s="130" r="L3">
        <f>SUM(I3:J3)</f>
        <v>72</v>
      </c>
      <c s="131" r="M3"/>
      <c t="s" s="125" r="N3">
        <v>2521</v>
      </c>
      <c s="118" r="O3">
        <v>45.0</v>
      </c>
      <c s="118" r="P3">
        <v>48.0</v>
      </c>
      <c s="118" r="Q3">
        <v>0.0</v>
      </c>
      <c s="118" r="R3">
        <v>93.0</v>
      </c>
    </row>
    <row r="4">
      <c t="s" s="125" r="A4">
        <v>2523</v>
      </c>
      <c s="118" r="B4">
        <v>77.0</v>
      </c>
      <c s="118" r="C4">
        <v>44.0</v>
      </c>
      <c s="118" r="D4"/>
      <c t="str" s="118" r="E4">
        <f t="shared" si="1"/>
        <v>121</v>
      </c>
      <c s="118" r="F4"/>
      <c t="s" s="133" r="H4">
        <v>2524</v>
      </c>
      <c s="133" r="I4">
        <v>45.0</v>
      </c>
      <c s="133" r="J4">
        <v>48.0</v>
      </c>
      <c s="133" r="K4">
        <v>0.0</v>
      </c>
      <c s="135" r="L4">
        <v>93.0</v>
      </c>
      <c s="131" r="M4"/>
      <c t="s" s="125" r="N4">
        <v>2533</v>
      </c>
      <c s="118" r="O4">
        <v>98.0</v>
      </c>
      <c s="118" r="P4">
        <v>73.0</v>
      </c>
      <c s="118" r="Q4">
        <v>0.0</v>
      </c>
      <c s="118" r="R4">
        <v>171.0</v>
      </c>
    </row>
    <row r="5">
      <c t="s" s="125" r="A5">
        <v>2535</v>
      </c>
      <c s="118" r="B5">
        <v>93.0</v>
      </c>
      <c s="118" r="C5">
        <v>44.0</v>
      </c>
      <c s="118" r="D5"/>
      <c t="str" s="118" r="E5">
        <f t="shared" si="1"/>
        <v>137</v>
      </c>
      <c s="118" r="F5"/>
      <c t="s" s="127" r="G5">
        <v>2537</v>
      </c>
      <c t="s" s="128" r="H5">
        <v>2539</v>
      </c>
      <c s="128" r="I5">
        <v>77.0</v>
      </c>
      <c s="128" r="J5">
        <v>44.0</v>
      </c>
      <c s="128" r="K5"/>
      <c t="str" s="130" r="L5">
        <f>SUM(I5:J5)</f>
        <v>121</v>
      </c>
      <c s="131" r="M5"/>
      <c t="s" s="125" r="N5">
        <v>2542</v>
      </c>
      <c s="118" r="O5">
        <v>237.0</v>
      </c>
      <c s="118" r="P5">
        <v>115.0</v>
      </c>
      <c s="118" r="Q5">
        <v>2.0</v>
      </c>
      <c s="118" r="R5">
        <v>354.0</v>
      </c>
    </row>
    <row r="6">
      <c t="s" s="125" r="A6">
        <v>2544</v>
      </c>
      <c s="118" r="B6">
        <v>348.0</v>
      </c>
      <c s="118" r="C6">
        <v>173.0</v>
      </c>
      <c s="118" r="D6"/>
      <c t="str" s="118" r="E6">
        <f t="shared" si="1"/>
        <v>521</v>
      </c>
      <c s="118" r="F6"/>
      <c t="s" s="133" r="H6">
        <v>2547</v>
      </c>
      <c s="133" r="I6">
        <v>98.0</v>
      </c>
      <c s="133" r="J6">
        <v>73.0</v>
      </c>
      <c s="133" r="K6">
        <v>0.0</v>
      </c>
      <c s="135" r="L6">
        <v>171.0</v>
      </c>
      <c s="131" r="M6"/>
      <c t="s" s="125" r="N6">
        <v>2551</v>
      </c>
      <c s="118" r="O6">
        <v>102.0</v>
      </c>
      <c s="118" r="P6">
        <v>61.0</v>
      </c>
      <c s="118" r="Q6">
        <v>0.0</v>
      </c>
      <c s="118" r="R6">
        <v>163.0</v>
      </c>
    </row>
    <row r="7">
      <c t="s" s="125" r="A7">
        <v>2554</v>
      </c>
      <c s="118" r="B7">
        <v>132.0</v>
      </c>
      <c s="118" r="C7">
        <v>55.0</v>
      </c>
      <c s="118" r="D7"/>
      <c t="str" s="118" r="E7">
        <f t="shared" si="1"/>
        <v>187</v>
      </c>
      <c s="118" r="F7"/>
      <c t="s" s="127" r="G7">
        <v>2557</v>
      </c>
      <c t="s" s="128" r="H7">
        <v>2558</v>
      </c>
      <c s="128" r="I7">
        <v>93.0</v>
      </c>
      <c s="128" r="J7">
        <v>44.0</v>
      </c>
      <c s="128" r="K7"/>
      <c t="str" s="130" r="L7">
        <f>SUM(I7:J7)</f>
        <v>137</v>
      </c>
      <c s="131" r="M7"/>
      <c t="s" s="125" r="N7">
        <v>2563</v>
      </c>
      <c s="118" r="O7">
        <v>200.0</v>
      </c>
      <c s="118" r="P7">
        <v>87.0</v>
      </c>
      <c s="118" r="Q7">
        <v>2.0</v>
      </c>
      <c s="118" r="R7">
        <v>289.0</v>
      </c>
    </row>
    <row r="8">
      <c t="s" s="125" r="A8">
        <v>2565</v>
      </c>
      <c s="118" r="B8">
        <v>220.0</v>
      </c>
      <c s="118" r="C8">
        <v>107.0</v>
      </c>
      <c s="118" r="D8"/>
      <c t="str" s="118" r="E8">
        <f t="shared" si="1"/>
        <v>327</v>
      </c>
      <c s="118" r="F8"/>
      <c t="s" s="133" r="H8">
        <v>2571</v>
      </c>
      <c s="133" r="I8">
        <v>237.0</v>
      </c>
      <c s="133" r="J8">
        <v>115.0</v>
      </c>
      <c s="133" r="K8">
        <v>2.0</v>
      </c>
      <c s="135" r="L8">
        <v>354.0</v>
      </c>
      <c s="131" r="M8"/>
      <c t="s" s="125" r="N8">
        <v>2573</v>
      </c>
      <c s="118" r="O8">
        <v>172.0</v>
      </c>
      <c s="118" r="P8">
        <v>75.0</v>
      </c>
      <c s="118" r="Q8">
        <v>1.0</v>
      </c>
      <c s="118" r="R8">
        <v>248.0</v>
      </c>
    </row>
    <row r="9">
      <c t="s" s="125" r="A9">
        <v>2574</v>
      </c>
      <c s="118" r="B9">
        <v>20.0</v>
      </c>
      <c s="118" r="C9">
        <v>16.0</v>
      </c>
      <c s="118" r="D9"/>
      <c t="str" s="118" r="E9">
        <f t="shared" si="1"/>
        <v>36</v>
      </c>
      <c s="118" r="F9"/>
      <c t="s" s="127" r="G9">
        <v>2577</v>
      </c>
      <c t="s" s="128" r="H9">
        <v>2580</v>
      </c>
      <c s="128" r="I9">
        <v>348.0</v>
      </c>
      <c s="128" r="J9">
        <v>173.0</v>
      </c>
      <c s="128" r="K9"/>
      <c t="str" s="130" r="L9">
        <f>SUM(I9:J9)</f>
        <v>521</v>
      </c>
      <c s="131" r="M9"/>
      <c t="s" s="125" r="N9">
        <v>2586</v>
      </c>
      <c s="118" r="O9">
        <v>248.0</v>
      </c>
      <c s="118" r="P9">
        <v>125.0</v>
      </c>
      <c s="118" r="Q9">
        <v>2.0</v>
      </c>
      <c s="118" r="R9">
        <v>375.0</v>
      </c>
    </row>
    <row r="10">
      <c t="s" s="139" r="A10">
        <v>2589</v>
      </c>
      <c s="118" r="B10">
        <v>314.0</v>
      </c>
      <c s="118" r="C10">
        <v>157.0</v>
      </c>
      <c s="118" r="D10"/>
      <c t="str" s="118" r="E10">
        <f t="shared" si="1"/>
        <v>471</v>
      </c>
      <c s="118" r="F10"/>
      <c t="s" s="133" r="H10">
        <v>2599</v>
      </c>
      <c s="133" r="I10">
        <v>102.0</v>
      </c>
      <c s="133" r="J10">
        <v>61.0</v>
      </c>
      <c s="133" r="K10">
        <v>0.0</v>
      </c>
      <c s="135" r="L10">
        <v>163.0</v>
      </c>
      <c s="131" r="M10"/>
      <c t="s" s="139" r="N10">
        <v>2601</v>
      </c>
      <c s="118" r="O10">
        <v>230.0</v>
      </c>
      <c s="118" r="P10">
        <v>108.0</v>
      </c>
      <c s="118" r="Q10">
        <v>2.0</v>
      </c>
      <c s="118" r="R10">
        <v>340.0</v>
      </c>
    </row>
    <row r="11">
      <c t="s" s="125" r="A11">
        <v>2602</v>
      </c>
      <c s="118" r="B11">
        <v>383.0</v>
      </c>
      <c s="118" r="C11">
        <v>189.0</v>
      </c>
      <c s="118" r="D11"/>
      <c t="str" s="118" r="E11">
        <f t="shared" si="1"/>
        <v>572</v>
      </c>
      <c s="118" r="F11"/>
      <c t="s" s="127" r="G11">
        <v>2609</v>
      </c>
      <c t="s" s="128" r="H11">
        <v>2611</v>
      </c>
      <c s="128" r="I11">
        <v>132.0</v>
      </c>
      <c s="128" r="J11">
        <v>55.0</v>
      </c>
      <c s="128" r="K11"/>
      <c t="str" s="130" r="L11">
        <f ref="L11:L12" t="shared" si="2">SUM(I11:J11)</f>
        <v>187</v>
      </c>
      <c s="131" r="M11"/>
      <c t="s" s="125" r="N11">
        <v>2617</v>
      </c>
      <c s="118" r="O11">
        <v>248.0</v>
      </c>
      <c s="118" r="P11">
        <v>125.0</v>
      </c>
      <c s="118" r="Q11">
        <v>2.0</v>
      </c>
      <c s="118" r="R11">
        <v>375.0</v>
      </c>
    </row>
    <row r="12">
      <c s="131" r="A12"/>
      <c s="131" r="B12"/>
      <c s="131" r="C12"/>
      <c s="131" r="D12"/>
      <c s="131" r="E12"/>
      <c s="131" r="F12"/>
      <c t="s" s="118" r="H12">
        <v>2620</v>
      </c>
      <c s="118" r="I12">
        <v>220.0</v>
      </c>
      <c s="118" r="J12">
        <v>107.0</v>
      </c>
      <c s="118" r="K12"/>
      <c t="str" s="140" r="L12">
        <f t="shared" si="2"/>
        <v>327</v>
      </c>
      <c s="131" r="M12"/>
      <c s="131" r="N12"/>
      <c s="131" r="O12"/>
      <c s="131" r="P12"/>
      <c s="131" r="Q12"/>
      <c s="131" r="R12"/>
    </row>
    <row r="13">
      <c s="131" r="F13"/>
      <c t="s" s="118" r="H13">
        <v>2632</v>
      </c>
      <c s="118" r="I13">
        <v>242.0</v>
      </c>
      <c s="118" r="J13">
        <v>115.0</v>
      </c>
      <c s="118" r="K13"/>
      <c t="str" s="140" r="L13">
        <f>SUM(L11:L12)</f>
        <v>514</v>
      </c>
      <c s="131" r="M13"/>
      <c s="131" r="N13"/>
      <c s="131" r="O13"/>
      <c s="131" r="P13"/>
      <c s="131" r="Q13"/>
      <c s="131" r="R13"/>
    </row>
    <row r="14">
      <c t="s" s="133" r="H14">
        <v>2636</v>
      </c>
      <c s="133" r="I14">
        <v>200.0</v>
      </c>
      <c s="133" r="J14">
        <v>87.0</v>
      </c>
      <c s="133" r="K14">
        <v>2.0</v>
      </c>
      <c s="135" r="L14">
        <v>289.0</v>
      </c>
      <c s="131" r="M14"/>
      <c s="131" r="O14"/>
      <c s="131" r="P14"/>
      <c s="131" r="Q14"/>
      <c s="131" r="R14"/>
    </row>
    <row r="15">
      <c t="s" s="127" r="G15">
        <v>2640</v>
      </c>
      <c t="s" s="128" r="H15">
        <v>2641</v>
      </c>
      <c s="128" r="I15">
        <v>172.0</v>
      </c>
      <c s="128" r="J15">
        <v>75.0</v>
      </c>
      <c s="128" r="K15">
        <v>1.0</v>
      </c>
      <c s="130" r="L15">
        <v>248.0</v>
      </c>
      <c s="131" r="M15"/>
      <c s="131" r="O15"/>
      <c s="131" r="P15"/>
      <c s="131" r="Q15"/>
      <c s="131" r="R15"/>
    </row>
    <row r="16">
      <c t="s" s="133" r="H16">
        <v>2643</v>
      </c>
      <c s="133" r="I16">
        <v>20.0</v>
      </c>
      <c s="133" r="J16">
        <v>16.0</v>
      </c>
      <c s="133" r="K16"/>
      <c t="str" s="135" r="L16">
        <f>SUM(I16:J16)</f>
        <v>36</v>
      </c>
      <c s="131" r="M16"/>
      <c s="131" r="O16"/>
      <c s="131" r="P16"/>
      <c s="131" r="Q16"/>
      <c s="131" r="R16"/>
    </row>
    <row r="17">
      <c t="s" s="127" r="G17">
        <v>2647</v>
      </c>
      <c t="s" s="141" r="H17">
        <v>2648</v>
      </c>
      <c s="141" r="I17">
        <v>248.0</v>
      </c>
      <c s="141" r="J17">
        <v>125.0</v>
      </c>
      <c s="141" r="K17">
        <v>2.0</v>
      </c>
      <c s="142" r="L17">
        <v>375.0</v>
      </c>
      <c s="131" r="M17"/>
      <c s="131" r="O17"/>
      <c s="131" r="P17"/>
      <c s="131" r="Q17"/>
      <c s="131" r="R17"/>
    </row>
    <row customHeight="1" r="18" ht="190.5">
      <c s="131" r="G18"/>
      <c s="131" r="H18"/>
      <c s="131" r="I18"/>
      <c s="131" r="J18"/>
      <c s="131" r="K18"/>
      <c s="131" r="L18"/>
      <c s="131" r="M18"/>
      <c s="131" r="O18"/>
      <c s="131" r="P18"/>
      <c s="131" r="Q18"/>
      <c s="131" r="R18"/>
    </row>
    <row customHeight="1" r="19" ht="190.5">
      <c s="131" r="G19"/>
      <c s="131" r="H19"/>
      <c s="131" r="I19"/>
      <c s="131" r="J19"/>
      <c s="131" r="K19"/>
      <c s="131" r="L19"/>
      <c s="131" r="M19"/>
      <c s="131" r="O19"/>
      <c s="131" r="P19"/>
      <c s="131" r="Q19"/>
      <c s="131" r="R19"/>
    </row>
  </sheetData>
  <mergeCells count="9">
    <mergeCell ref="G11:G14"/>
    <mergeCell ref="G15:G16"/>
    <mergeCell ref="G1:L1"/>
    <mergeCell ref="B1:E1"/>
    <mergeCell ref="O1:R1"/>
    <mergeCell ref="G3:G4"/>
    <mergeCell ref="G5:G6"/>
    <mergeCell ref="G7:G8"/>
    <mergeCell ref="G9:G10"/>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8" ySplit="7.0" activePane="bottomLeft" state="frozen"/>
      <selection sqref="B9" activeCell="B9" pane="bottomLeft"/>
    </sheetView>
  </sheetViews>
  <sheetFormatPr customHeight="1" defaultColWidth="14.43" defaultRowHeight="15.75"/>
  <cols>
    <col min="2" customWidth="1" max="2" width="14.29"/>
    <col min="3" customWidth="1" max="3" width="37.29"/>
    <col min="5" customWidth="1" max="5" hidden="1" width="4.14"/>
    <col min="7" customWidth="1" max="7" hidden="1" width="8.71"/>
    <col min="8" customWidth="1" max="8" width="18.0"/>
    <col min="9" max="9" hidden="1"/>
    <col min="11" customWidth="1" max="11" hidden="1" width="6.43"/>
    <col min="13" customWidth="1" max="13" hidden="1" width="5.71"/>
    <col min="15" customWidth="1" max="15" hidden="1" width="5.71"/>
    <col min="17" customWidth="1" max="17" hidden="1" width="7.14"/>
    <col min="19" customWidth="1" max="19" hidden="1" width="10.43"/>
    <col min="20" customWidth="1" max="20" width="12.14"/>
  </cols>
  <sheetData>
    <row r="1">
      <c s="2" r="A1"/>
      <c s="2" r="B1"/>
      <c t="s" s="16" r="C1">
        <v>5</v>
      </c>
      <c t="s" s="3" r="D1">
        <v>34</v>
      </c>
      <c s="19" r="E1"/>
      <c t="s" s="3" r="F1">
        <v>44</v>
      </c>
      <c s="19" r="G1"/>
      <c t="s" s="3" r="H1">
        <v>45</v>
      </c>
      <c s="19" r="I1"/>
      <c t="s" s="3" r="J1">
        <v>46</v>
      </c>
      <c s="19" r="K1"/>
      <c t="s" s="3" r="L1">
        <v>47</v>
      </c>
      <c s="19" r="M1"/>
      <c t="s" s="3" r="N1">
        <v>48</v>
      </c>
      <c s="19" r="O1"/>
      <c t="s" s="3" r="P1">
        <v>49</v>
      </c>
      <c s="19" r="Q1"/>
      <c t="s" s="3" r="R1">
        <v>50</v>
      </c>
      <c s="3" r="S1"/>
      <c t="s" s="3" r="T1">
        <v>51</v>
      </c>
    </row>
    <row r="2">
      <c t="s" s="21" r="A2">
        <v>52</v>
      </c>
      <c t="s" s="23" r="C2">
        <v>54</v>
      </c>
      <c t="str" s="39" r="D2">
        <f>countif(E8:E382,"HP")</f>
        <v>98</v>
      </c>
      <c s="41" r="E2"/>
      <c t="str" s="39" r="F2">
        <f>countif(G8:G382,"HP")</f>
        <v>238</v>
      </c>
      <c s="41" r="G2"/>
      <c t="str" s="39" r="H2">
        <f>countif(I8:I382,"HP")</f>
        <v>201</v>
      </c>
      <c s="41" r="I2"/>
      <c t="str" s="39" r="J2">
        <f>countif(K8:K382,"HP")</f>
        <v>231</v>
      </c>
      <c s="41" r="K2"/>
      <c t="str" s="39" r="L2">
        <f>countif(M8:M382,"HP")</f>
        <v>45</v>
      </c>
      <c s="41" r="M2"/>
      <c t="str" s="39" r="N2">
        <f>countif(O8:O382,"HP")</f>
        <v>102</v>
      </c>
      <c s="41" r="O2"/>
      <c t="str" s="39" r="P2">
        <f>countif(Q8:Q382,"HP")</f>
        <v>173</v>
      </c>
      <c s="41" r="Q2"/>
      <c t="str" s="39" r="R2">
        <f>countif(S:S,"HP")</f>
        <v>249</v>
      </c>
      <c s="41" r="S2"/>
      <c t="str" s="41" r="T2">
        <f>countif(B8:B382,"HP")</f>
        <v>249</v>
      </c>
    </row>
    <row r="3">
      <c t="s" s="23" r="C3">
        <v>481</v>
      </c>
      <c t="str" s="51" r="D3">
        <f>countif(E8:E382,"MP")</f>
        <v>73</v>
      </c>
      <c s="41" r="E3"/>
      <c t="str" s="51" r="F3">
        <f>countif(G8:G382,"MP")</f>
        <v>115</v>
      </c>
      <c s="41" r="G3"/>
      <c t="str" s="51" r="H3">
        <f>countif(I8:I382,"MP")</f>
        <v>87</v>
      </c>
      <c s="41" r="I3"/>
      <c t="str" s="51" r="J3">
        <f>countif(K8:K382,"MP")</f>
        <v>108</v>
      </c>
      <c s="41" r="K3"/>
      <c t="str" s="51" r="L3">
        <f>countif(M8:M382,"MP")</f>
        <v>48</v>
      </c>
      <c s="41" r="M3"/>
      <c t="str" s="51" r="N3">
        <f>countif(O8:O382,"MP")</f>
        <v>61</v>
      </c>
      <c s="41" r="O3"/>
      <c t="str" s="51" r="P3">
        <f>countif(Q8:Q382,"MP")</f>
        <v>75</v>
      </c>
      <c s="41" r="Q3"/>
      <c t="str" s="39" r="R3">
        <f>countif(S:S,"MP")</f>
        <v>125</v>
      </c>
      <c s="51" r="S3"/>
      <c t="str" s="51" r="T3">
        <f>countif(B8:B382,"MP")</f>
        <v>125</v>
      </c>
    </row>
    <row r="4">
      <c t="s" s="23" r="C4">
        <v>633</v>
      </c>
      <c t="str" s="51" r="D4">
        <f ref="D4:Q4" t="shared" si="1">countif(E8:E382,"New term")</f>
        <v>0</v>
      </c>
      <c t="str" s="51" r="E4">
        <f t="shared" si="1"/>
        <v>0</v>
      </c>
      <c t="str" s="51" r="F4">
        <f t="shared" si="1"/>
        <v>1</v>
      </c>
      <c t="str" s="51" r="G4">
        <f t="shared" si="1"/>
        <v>0</v>
      </c>
      <c t="str" s="51" r="H4">
        <f t="shared" si="1"/>
        <v>1</v>
      </c>
      <c t="str" s="51" r="I4">
        <f t="shared" si="1"/>
        <v>0</v>
      </c>
      <c t="str" s="51" r="J4">
        <f t="shared" si="1"/>
        <v>1</v>
      </c>
      <c t="str" s="51" r="K4">
        <f t="shared" si="1"/>
        <v>0</v>
      </c>
      <c t="str" s="51" r="L4">
        <f t="shared" si="1"/>
        <v>0</v>
      </c>
      <c t="str" s="51" r="M4">
        <f t="shared" si="1"/>
        <v>0</v>
      </c>
      <c t="str" s="51" r="N4">
        <f t="shared" si="1"/>
        <v>0</v>
      </c>
      <c t="str" s="51" r="O4">
        <f t="shared" si="1"/>
        <v>0</v>
      </c>
      <c t="str" s="51" r="P4">
        <f t="shared" si="1"/>
        <v>0</v>
      </c>
      <c t="str" s="51" r="Q4">
        <f t="shared" si="1"/>
        <v>0</v>
      </c>
      <c t="str" s="51" r="R4">
        <f>countif(S:S,"New term")</f>
        <v>1</v>
      </c>
      <c s="51" r="S4"/>
      <c t="str" s="51" r="T4">
        <f>countif(B8:B382,"New term")</f>
        <v>1</v>
      </c>
    </row>
    <row r="5">
      <c t="s" s="57" r="C5">
        <v>700</v>
      </c>
      <c t="str" s="59" r="D5">
        <f ref="D5:R5" t="shared" si="2">sum(D2:D4)</f>
        <v>171</v>
      </c>
      <c t="str" s="59" r="E5">
        <f t="shared" si="2"/>
        <v>0</v>
      </c>
      <c t="str" s="59" r="F5">
        <f t="shared" si="2"/>
        <v>354</v>
      </c>
      <c t="str" s="59" r="G5">
        <f t="shared" si="2"/>
        <v>0</v>
      </c>
      <c t="str" s="59" r="H5">
        <f t="shared" si="2"/>
        <v>289</v>
      </c>
      <c t="str" s="59" r="I5">
        <f t="shared" si="2"/>
        <v>0</v>
      </c>
      <c t="str" s="59" r="J5">
        <f t="shared" si="2"/>
        <v>340</v>
      </c>
      <c t="str" s="59" r="K5">
        <f t="shared" si="2"/>
        <v>0</v>
      </c>
      <c t="str" s="59" r="L5">
        <f t="shared" si="2"/>
        <v>93</v>
      </c>
      <c t="str" s="59" r="M5">
        <f t="shared" si="2"/>
        <v>0</v>
      </c>
      <c t="str" s="59" r="N5">
        <f t="shared" si="2"/>
        <v>163</v>
      </c>
      <c t="str" s="59" r="O5">
        <f t="shared" si="2"/>
        <v>0</v>
      </c>
      <c t="str" s="59" r="P5">
        <f t="shared" si="2"/>
        <v>248</v>
      </c>
      <c t="str" s="59" r="Q5">
        <f t="shared" si="2"/>
        <v>0</v>
      </c>
      <c t="str" s="59" r="R5">
        <f t="shared" si="2"/>
        <v>375</v>
      </c>
      <c s="59" r="S5"/>
      <c t="str" s="59" r="T5">
        <f>sum(T2:T4)</f>
        <v>375</v>
      </c>
    </row>
    <row r="6">
      <c s="72" r="A6"/>
      <c s="81" r="B6"/>
      <c s="72" r="C6"/>
      <c s="72" r="D6"/>
      <c s="72" r="E6"/>
      <c s="72" r="F6"/>
      <c s="72" r="G6"/>
      <c s="72" r="H6"/>
      <c s="121" r="I6"/>
      <c s="72" r="J6"/>
      <c s="121" r="K6"/>
      <c s="72" r="L6"/>
      <c s="121" r="M6"/>
      <c s="72" r="N6"/>
      <c s="121" r="O6"/>
      <c s="72" r="P6"/>
      <c s="121" r="Q6"/>
      <c s="72" r="R6"/>
      <c s="72" r="S6"/>
      <c s="72" r="T6"/>
    </row>
    <row r="7">
      <c t="s" s="3" r="A7">
        <v>2479</v>
      </c>
      <c t="s" s="5" r="B7">
        <v>2480</v>
      </c>
      <c t="s" s="3" r="C7">
        <v>2481</v>
      </c>
      <c t="s" s="3" r="D7">
        <v>2482</v>
      </c>
      <c s="19" r="E7"/>
      <c t="s" s="3" r="F7">
        <v>2483</v>
      </c>
      <c s="19" r="G7"/>
      <c t="s" s="3" r="H7">
        <v>2484</v>
      </c>
      <c s="19" r="I7"/>
      <c t="s" s="3" r="J7">
        <v>2485</v>
      </c>
      <c s="19" r="K7"/>
      <c t="s" s="3" r="L7">
        <v>2486</v>
      </c>
      <c s="19" r="M7"/>
      <c t="s" s="3" r="N7">
        <v>2487</v>
      </c>
      <c s="19" r="O7"/>
      <c t="s" s="3" r="P7">
        <v>2488</v>
      </c>
      <c s="19" r="Q7"/>
      <c t="s" s="3" r="R7">
        <v>2490</v>
      </c>
      <c s="3" r="S7"/>
      <c t="s" s="3" r="T7">
        <v>2491</v>
      </c>
    </row>
    <row r="8">
      <c t="s" s="126" r="A8">
        <v>2492</v>
      </c>
      <c t="str" s="31" r="B8">
        <f ref="B8:B382" t="shared" si="3">if(A8="New term","New term",if(iserror(find("HP",A8,1)),"MP","HP"))</f>
        <v>HP</v>
      </c>
      <c t="s" s="126" r="C8">
        <v>2501</v>
      </c>
      <c s="129" r="D8"/>
      <c t="str" s="124" r="E8">
        <f ref="E8:E382" t="shared" si="4">if(isblank(D8),"",$B8)</f>
        <v/>
      </c>
      <c t="s" s="126" r="F8">
        <v>2514</v>
      </c>
      <c t="str" s="124" r="G8">
        <f ref="G8:G382" t="shared" si="5">if(isblank(F8),"",$B8)</f>
        <v>HP</v>
      </c>
      <c t="s" s="126" r="H8">
        <v>2515</v>
      </c>
      <c t="str" s="124" r="I8">
        <f ref="I8:I382" t="shared" si="6">if(isblank(H8),"",$B8)</f>
        <v>HP</v>
      </c>
      <c t="s" s="126" r="J8">
        <v>2516</v>
      </c>
      <c t="str" s="124" r="K8">
        <f ref="K8:K382" t="shared" si="7">if(isblank(J8),"",$B8)</f>
        <v>HP</v>
      </c>
      <c s="129" r="L8"/>
      <c t="str" s="124" r="M8">
        <f ref="M8:M382" t="shared" si="8">if(isblank(L8),"",$B8)</f>
        <v/>
      </c>
      <c s="129" r="N8"/>
      <c t="str" s="124" r="O8">
        <f ref="O8:O382" t="shared" si="9">if(isblank(N8),"",$B8)</f>
        <v/>
      </c>
      <c t="s" s="126" r="P8">
        <v>2519</v>
      </c>
      <c t="str" s="124" r="Q8">
        <f ref="Q8:Q382" t="shared" si="10">if(isblank(P8),"",$B8)</f>
        <v>HP</v>
      </c>
      <c t="s" s="126" r="R8">
        <v>2522</v>
      </c>
      <c t="str" s="124" r="S8">
        <f ref="S8:S382" t="shared" si="11">if(isblank(R8),"",$B8)</f>
        <v>HP</v>
      </c>
      <c t="str" s="134" r="T8">
        <f ref="T8:T382" t="shared" si="12">counta(R8,P8,N8,L8,J8,H8,F8,D8)</f>
        <v>5</v>
      </c>
    </row>
    <row r="9">
      <c t="s" s="126" r="A9">
        <v>2529</v>
      </c>
      <c t="str" s="31" r="B9">
        <f t="shared" si="3"/>
        <v>HP</v>
      </c>
      <c t="s" s="126" r="C9">
        <v>2531</v>
      </c>
      <c s="136" r="D9"/>
      <c t="str" s="124" r="E9">
        <f t="shared" si="4"/>
        <v/>
      </c>
      <c t="s" s="126" r="F9">
        <v>2538</v>
      </c>
      <c t="str" s="124" r="G9">
        <f t="shared" si="5"/>
        <v>HP</v>
      </c>
      <c t="s" s="126" r="H9">
        <v>2540</v>
      </c>
      <c t="str" s="124" r="I9">
        <f t="shared" si="6"/>
        <v>HP</v>
      </c>
      <c t="s" s="126" r="J9">
        <v>2541</v>
      </c>
      <c t="str" s="124" r="K9">
        <f t="shared" si="7"/>
        <v>HP</v>
      </c>
      <c s="136" r="L9"/>
      <c t="str" s="124" r="M9">
        <f t="shared" si="8"/>
        <v/>
      </c>
      <c t="s" s="126" r="N9">
        <v>2543</v>
      </c>
      <c t="str" s="124" r="O9">
        <f t="shared" si="9"/>
        <v>HP</v>
      </c>
      <c t="s" s="126" r="P9">
        <v>2545</v>
      </c>
      <c t="str" s="124" r="Q9">
        <f t="shared" si="10"/>
        <v>HP</v>
      </c>
      <c t="s" s="126" r="R9">
        <v>2548</v>
      </c>
      <c t="str" s="124" r="S9">
        <f t="shared" si="11"/>
        <v>HP</v>
      </c>
      <c t="str" s="134" r="T9">
        <f t="shared" si="12"/>
        <v>6</v>
      </c>
    </row>
    <row r="10">
      <c t="s" s="126" r="A10">
        <v>2556</v>
      </c>
      <c t="str" s="31" r="B10">
        <f t="shared" si="3"/>
        <v>HP</v>
      </c>
      <c t="s" s="126" r="C10">
        <v>2559</v>
      </c>
      <c s="129" r="D10"/>
      <c t="str" s="124" r="E10">
        <f t="shared" si="4"/>
        <v/>
      </c>
      <c t="s" s="126" r="F10">
        <v>2560</v>
      </c>
      <c t="str" s="124" r="G10">
        <f t="shared" si="5"/>
        <v>HP</v>
      </c>
      <c t="s" s="126" r="H10">
        <v>2562</v>
      </c>
      <c t="str" s="124" r="I10">
        <f t="shared" si="6"/>
        <v>HP</v>
      </c>
      <c t="s" s="126" r="J10">
        <v>2564</v>
      </c>
      <c t="str" s="124" r="K10">
        <f t="shared" si="7"/>
        <v>HP</v>
      </c>
      <c s="129" r="L10"/>
      <c t="str" s="124" r="M10">
        <f t="shared" si="8"/>
        <v/>
      </c>
      <c s="129" r="N10"/>
      <c t="str" s="124" r="O10">
        <f t="shared" si="9"/>
        <v/>
      </c>
      <c t="s" s="126" r="P10">
        <v>2570</v>
      </c>
      <c t="str" s="124" r="Q10">
        <f t="shared" si="10"/>
        <v>HP</v>
      </c>
      <c t="s" s="126" r="R10">
        <v>2572</v>
      </c>
      <c t="str" s="124" r="S10">
        <f t="shared" si="11"/>
        <v>HP</v>
      </c>
      <c t="str" s="134" r="T10">
        <f t="shared" si="12"/>
        <v>5</v>
      </c>
    </row>
    <row r="11">
      <c t="s" s="126" r="A11">
        <v>2576</v>
      </c>
      <c t="str" s="31" r="B11">
        <f t="shared" si="3"/>
        <v>HP</v>
      </c>
      <c t="s" s="126" r="C11">
        <v>2578</v>
      </c>
      <c s="136" r="D11"/>
      <c t="str" s="124" r="E11">
        <f t="shared" si="4"/>
        <v/>
      </c>
      <c t="s" s="126" r="F11">
        <v>2582</v>
      </c>
      <c t="str" s="124" r="G11">
        <f t="shared" si="5"/>
        <v>HP</v>
      </c>
      <c t="s" s="126" r="H11">
        <v>2583</v>
      </c>
      <c t="str" s="124" r="I11">
        <f t="shared" si="6"/>
        <v>HP</v>
      </c>
      <c t="s" s="126" r="J11">
        <v>2585</v>
      </c>
      <c t="str" s="124" r="K11">
        <f t="shared" si="7"/>
        <v>HP</v>
      </c>
      <c s="136" r="L11"/>
      <c t="str" s="124" r="M11">
        <f t="shared" si="8"/>
        <v/>
      </c>
      <c s="136" r="N11"/>
      <c t="str" s="124" r="O11">
        <f t="shared" si="9"/>
        <v/>
      </c>
      <c t="s" s="126" r="P11">
        <v>2587</v>
      </c>
      <c t="str" s="124" r="Q11">
        <f t="shared" si="10"/>
        <v>HP</v>
      </c>
      <c t="s" s="126" r="R11">
        <v>2588</v>
      </c>
      <c t="str" s="124" r="S11">
        <f t="shared" si="11"/>
        <v>HP</v>
      </c>
      <c t="str" s="134" r="T11">
        <f t="shared" si="12"/>
        <v>5</v>
      </c>
    </row>
    <row r="12">
      <c t="s" s="126" r="A12">
        <v>2590</v>
      </c>
      <c t="str" s="31" r="B12">
        <f t="shared" si="3"/>
        <v>HP</v>
      </c>
      <c t="s" s="126" r="C12">
        <v>2593</v>
      </c>
      <c s="129" r="D12"/>
      <c t="str" s="124" r="E12">
        <f t="shared" si="4"/>
        <v/>
      </c>
      <c t="s" s="126" r="F12">
        <v>2594</v>
      </c>
      <c t="str" s="124" r="G12">
        <f t="shared" si="5"/>
        <v>HP</v>
      </c>
      <c t="s" s="126" r="H12">
        <v>2597</v>
      </c>
      <c t="str" s="124" r="I12">
        <f t="shared" si="6"/>
        <v>HP</v>
      </c>
      <c t="s" s="126" r="J12">
        <v>2598</v>
      </c>
      <c t="str" s="124" r="K12">
        <f t="shared" si="7"/>
        <v>HP</v>
      </c>
      <c s="129" r="L12"/>
      <c t="str" s="124" r="M12">
        <f t="shared" si="8"/>
        <v/>
      </c>
      <c s="129" r="N12"/>
      <c t="str" s="124" r="O12">
        <f t="shared" si="9"/>
        <v/>
      </c>
      <c t="s" s="126" r="P12">
        <v>2603</v>
      </c>
      <c t="str" s="124" r="Q12">
        <f t="shared" si="10"/>
        <v>HP</v>
      </c>
      <c t="s" s="126" r="R12">
        <v>2605</v>
      </c>
      <c t="str" s="124" r="S12">
        <f t="shared" si="11"/>
        <v>HP</v>
      </c>
      <c t="str" s="134" r="T12">
        <f t="shared" si="12"/>
        <v>5</v>
      </c>
    </row>
    <row r="13">
      <c t="s" s="126" r="A13">
        <v>2607</v>
      </c>
      <c t="str" s="31" r="B13">
        <f t="shared" si="3"/>
        <v>HP</v>
      </c>
      <c t="s" s="126" r="C13">
        <v>2610</v>
      </c>
      <c s="136" r="D13"/>
      <c t="str" s="124" r="E13">
        <f t="shared" si="4"/>
        <v/>
      </c>
      <c t="s" s="126" r="F13">
        <v>2613</v>
      </c>
      <c t="str" s="124" r="G13">
        <f t="shared" si="5"/>
        <v>HP</v>
      </c>
      <c t="s" s="126" r="H13">
        <v>2615</v>
      </c>
      <c t="str" s="124" r="I13">
        <f t="shared" si="6"/>
        <v>HP</v>
      </c>
      <c t="s" s="126" r="J13">
        <v>2616</v>
      </c>
      <c t="str" s="124" r="K13">
        <f t="shared" si="7"/>
        <v>HP</v>
      </c>
      <c s="136" r="L13"/>
      <c t="str" s="124" r="M13">
        <f t="shared" si="8"/>
        <v/>
      </c>
      <c s="136" r="N13"/>
      <c t="str" s="124" r="O13">
        <f t="shared" si="9"/>
        <v/>
      </c>
      <c t="s" s="126" r="P13">
        <v>2618</v>
      </c>
      <c t="str" s="124" r="Q13">
        <f t="shared" si="10"/>
        <v>HP</v>
      </c>
      <c t="s" s="126" r="R13">
        <v>2619</v>
      </c>
      <c t="str" s="124" r="S13">
        <f t="shared" si="11"/>
        <v>HP</v>
      </c>
      <c t="str" s="134" r="T13">
        <f t="shared" si="12"/>
        <v>5</v>
      </c>
    </row>
    <row r="14">
      <c t="s" s="126" r="A14">
        <v>2621</v>
      </c>
      <c t="str" s="31" r="B14">
        <f t="shared" si="3"/>
        <v>HP</v>
      </c>
      <c t="s" s="126" r="C14">
        <v>2622</v>
      </c>
      <c s="129" r="D14"/>
      <c t="str" s="124" r="E14">
        <f t="shared" si="4"/>
        <v/>
      </c>
      <c t="s" s="126" r="F14">
        <v>2625</v>
      </c>
      <c t="str" s="124" r="G14">
        <f t="shared" si="5"/>
        <v>HP</v>
      </c>
      <c t="s" s="126" r="H14">
        <v>2626</v>
      </c>
      <c t="str" s="124" r="I14">
        <f t="shared" si="6"/>
        <v>HP</v>
      </c>
      <c t="s" s="126" r="J14">
        <v>2629</v>
      </c>
      <c t="str" s="124" r="K14">
        <f t="shared" si="7"/>
        <v>HP</v>
      </c>
      <c s="129" r="L14"/>
      <c t="str" s="124" r="M14">
        <f t="shared" si="8"/>
        <v/>
      </c>
      <c s="129" r="N14"/>
      <c t="str" s="124" r="O14">
        <f t="shared" si="9"/>
        <v/>
      </c>
      <c t="s" s="126" r="P14">
        <v>2630</v>
      </c>
      <c t="str" s="124" r="Q14">
        <f t="shared" si="10"/>
        <v>HP</v>
      </c>
      <c t="s" s="126" r="R14">
        <v>2631</v>
      </c>
      <c t="str" s="124" r="S14">
        <f t="shared" si="11"/>
        <v>HP</v>
      </c>
      <c t="str" s="134" r="T14">
        <f t="shared" si="12"/>
        <v>5</v>
      </c>
    </row>
    <row r="15">
      <c t="s" s="126" r="A15">
        <v>2633</v>
      </c>
      <c t="str" s="31" r="B15">
        <f t="shared" si="3"/>
        <v>HP</v>
      </c>
      <c t="s" s="126" r="C15">
        <v>2635</v>
      </c>
      <c s="136" r="D15"/>
      <c t="str" s="124" r="E15">
        <f t="shared" si="4"/>
        <v/>
      </c>
      <c t="s" s="126" r="F15">
        <v>2637</v>
      </c>
      <c t="str" s="124" r="G15">
        <f t="shared" si="5"/>
        <v>HP</v>
      </c>
      <c t="s" s="126" r="H15">
        <v>2639</v>
      </c>
      <c t="str" s="124" r="I15">
        <f t="shared" si="6"/>
        <v>HP</v>
      </c>
      <c t="s" s="126" r="J15">
        <v>2642</v>
      </c>
      <c t="str" s="124" r="K15">
        <f t="shared" si="7"/>
        <v>HP</v>
      </c>
      <c s="136" r="L15"/>
      <c t="str" s="124" r="M15">
        <f t="shared" si="8"/>
        <v/>
      </c>
      <c t="s" s="126" r="N15">
        <v>2644</v>
      </c>
      <c t="str" s="124" r="O15">
        <f t="shared" si="9"/>
        <v>HP</v>
      </c>
      <c t="s" s="126" r="P15">
        <v>2645</v>
      </c>
      <c t="str" s="124" r="Q15">
        <f t="shared" si="10"/>
        <v>HP</v>
      </c>
      <c t="s" s="126" r="R15">
        <v>2646</v>
      </c>
      <c t="str" s="124" r="S15">
        <f t="shared" si="11"/>
        <v>HP</v>
      </c>
      <c t="str" s="134" r="T15">
        <f t="shared" si="12"/>
        <v>6</v>
      </c>
    </row>
    <row r="16">
      <c t="s" s="126" r="A16">
        <v>2649</v>
      </c>
      <c t="str" s="31" r="B16">
        <f t="shared" si="3"/>
        <v>HP</v>
      </c>
      <c t="s" s="126" r="C16">
        <v>2651</v>
      </c>
      <c s="129" r="D16"/>
      <c t="str" s="124" r="E16">
        <f t="shared" si="4"/>
        <v/>
      </c>
      <c t="s" s="126" r="F16">
        <v>2655</v>
      </c>
      <c t="str" s="124" r="G16">
        <f t="shared" si="5"/>
        <v>HP</v>
      </c>
      <c t="s" s="126" r="H16">
        <v>2658</v>
      </c>
      <c t="str" s="124" r="I16">
        <f t="shared" si="6"/>
        <v>HP</v>
      </c>
      <c t="s" s="126" r="J16">
        <v>2659</v>
      </c>
      <c t="str" s="124" r="K16">
        <f t="shared" si="7"/>
        <v>HP</v>
      </c>
      <c s="129" r="L16"/>
      <c t="str" s="124" r="M16">
        <f t="shared" si="8"/>
        <v/>
      </c>
      <c s="129" r="N16"/>
      <c t="str" s="124" r="O16">
        <f t="shared" si="9"/>
        <v/>
      </c>
      <c t="s" s="126" r="P16">
        <v>2660</v>
      </c>
      <c t="str" s="124" r="Q16">
        <f t="shared" si="10"/>
        <v>HP</v>
      </c>
      <c t="s" s="126" r="R16">
        <v>2661</v>
      </c>
      <c t="str" s="124" r="S16">
        <f t="shared" si="11"/>
        <v>HP</v>
      </c>
      <c t="str" s="134" r="T16">
        <f t="shared" si="12"/>
        <v>5</v>
      </c>
    </row>
    <row r="17">
      <c t="s" s="126" r="A17">
        <v>2664</v>
      </c>
      <c t="str" s="31" r="B17">
        <f t="shared" si="3"/>
        <v>HP</v>
      </c>
      <c t="s" s="126" r="C17">
        <v>2667</v>
      </c>
      <c t="s" s="126" r="D17">
        <v>2668</v>
      </c>
      <c t="str" s="124" r="E17">
        <f t="shared" si="4"/>
        <v>HP</v>
      </c>
      <c t="s" s="126" r="F17">
        <v>2670</v>
      </c>
      <c t="str" s="124" r="G17">
        <f t="shared" si="5"/>
        <v>HP</v>
      </c>
      <c t="s" s="126" r="H17">
        <v>2671</v>
      </c>
      <c t="str" s="124" r="I17">
        <f t="shared" si="6"/>
        <v>HP</v>
      </c>
      <c t="s" s="126" r="J17">
        <v>2672</v>
      </c>
      <c t="str" s="124" r="K17">
        <f t="shared" si="7"/>
        <v>HP</v>
      </c>
      <c s="136" r="L17"/>
      <c t="str" s="124" r="M17">
        <f t="shared" si="8"/>
        <v/>
      </c>
      <c s="136" r="N17"/>
      <c t="str" s="124" r="O17">
        <f t="shared" si="9"/>
        <v/>
      </c>
      <c t="s" s="126" r="P17">
        <v>2673</v>
      </c>
      <c t="str" s="124" r="Q17">
        <f t="shared" si="10"/>
        <v>HP</v>
      </c>
      <c t="s" s="126" r="R17">
        <v>2674</v>
      </c>
      <c t="str" s="124" r="S17">
        <f t="shared" si="11"/>
        <v>HP</v>
      </c>
      <c t="str" s="134" r="T17">
        <f t="shared" si="12"/>
        <v>6</v>
      </c>
    </row>
    <row r="18">
      <c t="s" s="126" r="A18">
        <v>2676</v>
      </c>
      <c t="str" s="31" r="B18">
        <f t="shared" si="3"/>
        <v>HP</v>
      </c>
      <c t="s" s="126" r="C18">
        <v>2677</v>
      </c>
      <c s="129" r="D18"/>
      <c t="str" s="124" r="E18">
        <f t="shared" si="4"/>
        <v/>
      </c>
      <c t="s" s="126" r="F18">
        <v>2679</v>
      </c>
      <c t="str" s="124" r="G18">
        <f t="shared" si="5"/>
        <v>HP</v>
      </c>
      <c t="s" s="126" r="H18">
        <v>2680</v>
      </c>
      <c t="str" s="124" r="I18">
        <f t="shared" si="6"/>
        <v>HP</v>
      </c>
      <c t="s" s="126" r="J18">
        <v>2682</v>
      </c>
      <c t="str" s="124" r="K18">
        <f t="shared" si="7"/>
        <v>HP</v>
      </c>
      <c s="129" r="L18"/>
      <c t="str" s="124" r="M18">
        <f t="shared" si="8"/>
        <v/>
      </c>
      <c t="s" s="126" r="N18">
        <v>2684</v>
      </c>
      <c t="str" s="124" r="O18">
        <f t="shared" si="9"/>
        <v>HP</v>
      </c>
      <c t="s" s="126" r="P18">
        <v>2686</v>
      </c>
      <c t="str" s="124" r="Q18">
        <f t="shared" si="10"/>
        <v>HP</v>
      </c>
      <c t="s" s="126" r="R18">
        <v>2687</v>
      </c>
      <c t="str" s="124" r="S18">
        <f t="shared" si="11"/>
        <v>HP</v>
      </c>
      <c t="str" s="134" r="T18">
        <f t="shared" si="12"/>
        <v>6</v>
      </c>
    </row>
    <row r="19">
      <c t="s" s="126" r="A19">
        <v>2692</v>
      </c>
      <c t="str" s="31" r="B19">
        <f t="shared" si="3"/>
        <v>HP</v>
      </c>
      <c t="s" s="126" r="C19">
        <v>2695</v>
      </c>
      <c s="136" r="D19"/>
      <c t="str" s="124" r="E19">
        <f t="shared" si="4"/>
        <v/>
      </c>
      <c t="s" s="126" r="F19">
        <v>2696</v>
      </c>
      <c t="str" s="124" r="G19">
        <f t="shared" si="5"/>
        <v>HP</v>
      </c>
      <c t="s" s="126" r="H19">
        <v>2697</v>
      </c>
      <c t="str" s="124" r="I19">
        <f t="shared" si="6"/>
        <v>HP</v>
      </c>
      <c t="s" s="126" r="J19">
        <v>2698</v>
      </c>
      <c t="str" s="124" r="K19">
        <f t="shared" si="7"/>
        <v>HP</v>
      </c>
      <c s="136" r="L19"/>
      <c t="str" s="124" r="M19">
        <f t="shared" si="8"/>
        <v/>
      </c>
      <c s="136" r="N19"/>
      <c t="str" s="124" r="O19">
        <f t="shared" si="9"/>
        <v/>
      </c>
      <c t="s" s="126" r="P19">
        <v>2699</v>
      </c>
      <c t="str" s="124" r="Q19">
        <f t="shared" si="10"/>
        <v>HP</v>
      </c>
      <c t="s" s="126" r="R19">
        <v>2701</v>
      </c>
      <c t="str" s="124" r="S19">
        <f t="shared" si="11"/>
        <v>HP</v>
      </c>
      <c t="str" s="134" r="T19">
        <f t="shared" si="12"/>
        <v>5</v>
      </c>
    </row>
    <row r="20">
      <c t="s" s="126" r="A20">
        <v>2704</v>
      </c>
      <c t="str" s="31" r="B20">
        <f t="shared" si="3"/>
        <v>HP</v>
      </c>
      <c t="s" s="126" r="C20">
        <v>2705</v>
      </c>
      <c t="s" s="126" r="D20">
        <v>2706</v>
      </c>
      <c t="str" s="124" r="E20">
        <f t="shared" si="4"/>
        <v>HP</v>
      </c>
      <c t="s" s="126" r="F20">
        <v>2707</v>
      </c>
      <c t="str" s="124" r="G20">
        <f t="shared" si="5"/>
        <v>HP</v>
      </c>
      <c t="s" s="126" r="H20">
        <v>2708</v>
      </c>
      <c t="str" s="124" r="I20">
        <f t="shared" si="6"/>
        <v>HP</v>
      </c>
      <c t="s" s="126" r="J20">
        <v>2710</v>
      </c>
      <c t="str" s="124" r="K20">
        <f t="shared" si="7"/>
        <v>HP</v>
      </c>
      <c s="129" r="L20"/>
      <c t="str" s="124" r="M20">
        <f t="shared" si="8"/>
        <v/>
      </c>
      <c s="129" r="N20"/>
      <c t="str" s="124" r="O20">
        <f t="shared" si="9"/>
        <v/>
      </c>
      <c t="s" s="126" r="P20">
        <v>2713</v>
      </c>
      <c t="str" s="124" r="Q20">
        <f t="shared" si="10"/>
        <v>HP</v>
      </c>
      <c t="s" s="126" r="R20">
        <v>2714</v>
      </c>
      <c t="str" s="124" r="S20">
        <f t="shared" si="11"/>
        <v>HP</v>
      </c>
      <c t="str" s="134" r="T20">
        <f t="shared" si="12"/>
        <v>6</v>
      </c>
    </row>
    <row r="21">
      <c t="s" s="126" r="A21">
        <v>2718</v>
      </c>
      <c t="str" s="31" r="B21">
        <f t="shared" si="3"/>
        <v>HP</v>
      </c>
      <c t="s" s="126" r="C21">
        <v>2720</v>
      </c>
      <c t="s" s="126" r="D21">
        <v>2721</v>
      </c>
      <c t="str" s="124" r="E21">
        <f t="shared" si="4"/>
        <v>HP</v>
      </c>
      <c t="s" s="126" r="F21">
        <v>2722</v>
      </c>
      <c t="str" s="124" r="G21">
        <f t="shared" si="5"/>
        <v>HP</v>
      </c>
      <c t="s" s="126" r="H21">
        <v>2723</v>
      </c>
      <c t="str" s="124" r="I21">
        <f t="shared" si="6"/>
        <v>HP</v>
      </c>
      <c t="s" s="126" r="J21">
        <v>2724</v>
      </c>
      <c t="str" s="124" r="K21">
        <f t="shared" si="7"/>
        <v>HP</v>
      </c>
      <c t="s" s="126" r="L21">
        <v>2725</v>
      </c>
      <c t="str" s="124" r="M21">
        <f t="shared" si="8"/>
        <v>HP</v>
      </c>
      <c s="136" r="N21"/>
      <c t="str" s="124" r="O21">
        <f t="shared" si="9"/>
        <v/>
      </c>
      <c s="136" r="P21"/>
      <c t="str" s="124" r="Q21">
        <f t="shared" si="10"/>
        <v/>
      </c>
      <c t="s" s="126" r="R21">
        <v>2727</v>
      </c>
      <c t="str" s="124" r="S21">
        <f t="shared" si="11"/>
        <v>HP</v>
      </c>
      <c t="str" s="134" r="T21">
        <f t="shared" si="12"/>
        <v>6</v>
      </c>
    </row>
    <row r="22">
      <c t="s" s="126" r="A22">
        <v>2730</v>
      </c>
      <c t="str" s="31" r="B22">
        <f t="shared" si="3"/>
        <v>HP</v>
      </c>
      <c t="s" s="126" r="C22">
        <v>2733</v>
      </c>
      <c s="129" r="D22"/>
      <c t="str" s="124" r="E22">
        <f t="shared" si="4"/>
        <v/>
      </c>
      <c t="s" s="126" r="F22">
        <v>2734</v>
      </c>
      <c t="str" s="124" r="G22">
        <f t="shared" si="5"/>
        <v>HP</v>
      </c>
      <c t="s" s="126" r="H22">
        <v>2735</v>
      </c>
      <c t="str" s="124" r="I22">
        <f t="shared" si="6"/>
        <v>HP</v>
      </c>
      <c t="s" s="126" r="J22">
        <v>2736</v>
      </c>
      <c t="str" s="124" r="K22">
        <f t="shared" si="7"/>
        <v>HP</v>
      </c>
      <c s="129" r="L22"/>
      <c t="str" s="124" r="M22">
        <f t="shared" si="8"/>
        <v/>
      </c>
      <c s="129" r="N22"/>
      <c t="str" s="124" r="O22">
        <f t="shared" si="9"/>
        <v/>
      </c>
      <c t="s" s="126" r="P22">
        <v>2737</v>
      </c>
      <c t="str" s="124" r="Q22">
        <f t="shared" si="10"/>
        <v>HP</v>
      </c>
      <c t="s" s="126" r="R22">
        <v>2738</v>
      </c>
      <c t="str" s="124" r="S22">
        <f t="shared" si="11"/>
        <v>HP</v>
      </c>
      <c t="str" s="134" r="T22">
        <f t="shared" si="12"/>
        <v>5</v>
      </c>
    </row>
    <row r="23">
      <c t="s" s="126" r="A23">
        <v>2740</v>
      </c>
      <c t="str" s="31" r="B23">
        <f t="shared" si="3"/>
        <v>HP</v>
      </c>
      <c t="s" s="126" r="C23">
        <v>2742</v>
      </c>
      <c s="136" r="D23"/>
      <c t="str" s="124" r="E23">
        <f t="shared" si="4"/>
        <v/>
      </c>
      <c t="s" s="126" r="F23">
        <v>2743</v>
      </c>
      <c t="str" s="124" r="G23">
        <f t="shared" si="5"/>
        <v>HP</v>
      </c>
      <c s="136" r="H23"/>
      <c t="str" s="124" r="I23">
        <f t="shared" si="6"/>
        <v/>
      </c>
      <c t="s" s="126" r="J23">
        <v>2744</v>
      </c>
      <c t="str" s="124" r="K23">
        <f t="shared" si="7"/>
        <v>HP</v>
      </c>
      <c s="136" r="L23"/>
      <c t="str" s="124" r="M23">
        <f t="shared" si="8"/>
        <v/>
      </c>
      <c t="s" s="126" r="N23">
        <v>2746</v>
      </c>
      <c t="str" s="124" r="O23">
        <f t="shared" si="9"/>
        <v>HP</v>
      </c>
      <c t="s" s="126" r="P23">
        <v>2747</v>
      </c>
      <c t="str" s="124" r="Q23">
        <f t="shared" si="10"/>
        <v>HP</v>
      </c>
      <c t="s" s="126" r="R23">
        <v>2750</v>
      </c>
      <c t="str" s="124" r="S23">
        <f t="shared" si="11"/>
        <v>HP</v>
      </c>
      <c t="str" s="134" r="T23">
        <f t="shared" si="12"/>
        <v>5</v>
      </c>
    </row>
    <row r="24">
      <c t="s" s="126" r="A24">
        <v>2755</v>
      </c>
      <c t="str" s="31" r="B24">
        <f t="shared" si="3"/>
        <v>HP</v>
      </c>
      <c t="s" s="126" r="C24">
        <v>2758</v>
      </c>
      <c s="129" r="D24"/>
      <c t="str" s="124" r="E24">
        <f t="shared" si="4"/>
        <v/>
      </c>
      <c t="s" s="126" r="F24">
        <v>2759</v>
      </c>
      <c t="str" s="124" r="G24">
        <f t="shared" si="5"/>
        <v>HP</v>
      </c>
      <c s="129" r="H24"/>
      <c t="str" s="124" r="I24">
        <f t="shared" si="6"/>
        <v/>
      </c>
      <c t="s" s="126" r="J24">
        <v>2760</v>
      </c>
      <c t="str" s="124" r="K24">
        <f t="shared" si="7"/>
        <v>HP</v>
      </c>
      <c s="129" r="L24"/>
      <c t="str" s="124" r="M24">
        <f t="shared" si="8"/>
        <v/>
      </c>
      <c t="s" s="126" r="N24">
        <v>2761</v>
      </c>
      <c t="str" s="124" r="O24">
        <f t="shared" si="9"/>
        <v>HP</v>
      </c>
      <c s="129" r="P24"/>
      <c t="str" s="124" r="Q24">
        <f t="shared" si="10"/>
        <v/>
      </c>
      <c t="s" s="126" r="R24">
        <v>2763</v>
      </c>
      <c t="str" s="124" r="S24">
        <f t="shared" si="11"/>
        <v>HP</v>
      </c>
      <c t="str" s="134" r="T24">
        <f t="shared" si="12"/>
        <v>4</v>
      </c>
    </row>
    <row r="25">
      <c t="s" s="126" r="A25">
        <v>2765</v>
      </c>
      <c t="str" s="31" r="B25">
        <f t="shared" si="3"/>
        <v>HP</v>
      </c>
      <c t="s" s="126" r="C25">
        <v>2766</v>
      </c>
      <c s="136" r="D25"/>
      <c t="str" s="124" r="E25">
        <f t="shared" si="4"/>
        <v/>
      </c>
      <c t="s" s="126" r="F25">
        <v>2767</v>
      </c>
      <c t="str" s="124" r="G25">
        <f t="shared" si="5"/>
        <v>HP</v>
      </c>
      <c t="s" s="126" r="H25">
        <v>2769</v>
      </c>
      <c t="str" s="124" r="I25">
        <f t="shared" si="6"/>
        <v>HP</v>
      </c>
      <c t="s" s="126" r="J25">
        <v>2770</v>
      </c>
      <c t="str" s="124" r="K25">
        <f t="shared" si="7"/>
        <v>HP</v>
      </c>
      <c s="136" r="L25"/>
      <c t="str" s="124" r="M25">
        <f t="shared" si="8"/>
        <v/>
      </c>
      <c s="136" r="N25"/>
      <c t="str" s="124" r="O25">
        <f t="shared" si="9"/>
        <v/>
      </c>
      <c t="s" s="126" r="P25">
        <v>2775</v>
      </c>
      <c t="str" s="124" r="Q25">
        <f t="shared" si="10"/>
        <v>HP</v>
      </c>
      <c t="s" s="126" r="R25">
        <v>2777</v>
      </c>
      <c t="str" s="124" r="S25">
        <f t="shared" si="11"/>
        <v>HP</v>
      </c>
      <c t="str" s="134" r="T25">
        <f t="shared" si="12"/>
        <v>5</v>
      </c>
    </row>
    <row r="26">
      <c t="s" s="126" r="A26">
        <v>2779</v>
      </c>
      <c t="str" s="31" r="B26">
        <f t="shared" si="3"/>
        <v>HP</v>
      </c>
      <c t="s" s="126" r="C26">
        <v>2780</v>
      </c>
      <c s="129" r="D26"/>
      <c t="str" s="124" r="E26">
        <f t="shared" si="4"/>
        <v/>
      </c>
      <c t="s" s="126" r="F26">
        <v>2783</v>
      </c>
      <c t="str" s="124" r="G26">
        <f t="shared" si="5"/>
        <v>HP</v>
      </c>
      <c t="s" s="126" r="H26">
        <v>2784</v>
      </c>
      <c t="str" s="124" r="I26">
        <f t="shared" si="6"/>
        <v>HP</v>
      </c>
      <c t="s" s="126" r="J26">
        <v>2786</v>
      </c>
      <c t="str" s="124" r="K26">
        <f t="shared" si="7"/>
        <v>HP</v>
      </c>
      <c s="129" r="L26"/>
      <c t="str" s="124" r="M26">
        <f t="shared" si="8"/>
        <v/>
      </c>
      <c t="s" s="126" r="N26">
        <v>2787</v>
      </c>
      <c t="str" s="124" r="O26">
        <f t="shared" si="9"/>
        <v>HP</v>
      </c>
      <c t="s" s="126" r="P26">
        <v>2788</v>
      </c>
      <c t="str" s="124" r="Q26">
        <f t="shared" si="10"/>
        <v>HP</v>
      </c>
      <c t="s" s="126" r="R26">
        <v>2789</v>
      </c>
      <c t="str" s="124" r="S26">
        <f t="shared" si="11"/>
        <v>HP</v>
      </c>
      <c t="str" s="134" r="T26">
        <f t="shared" si="12"/>
        <v>6</v>
      </c>
    </row>
    <row r="27">
      <c t="s" s="126" r="A27">
        <v>2792</v>
      </c>
      <c t="str" s="31" r="B27">
        <f t="shared" si="3"/>
        <v>HP</v>
      </c>
      <c t="s" s="126" r="C27">
        <v>2795</v>
      </c>
      <c s="136" r="D27"/>
      <c t="str" s="124" r="E27">
        <f t="shared" si="4"/>
        <v/>
      </c>
      <c t="s" s="126" r="F27">
        <v>2797</v>
      </c>
      <c t="str" s="124" r="G27">
        <f t="shared" si="5"/>
        <v>HP</v>
      </c>
      <c t="s" s="126" r="H27">
        <v>2799</v>
      </c>
      <c t="str" s="124" r="I27">
        <f t="shared" si="6"/>
        <v>HP</v>
      </c>
      <c t="s" s="126" r="J27">
        <v>2801</v>
      </c>
      <c t="str" s="124" r="K27">
        <f t="shared" si="7"/>
        <v>HP</v>
      </c>
      <c s="136" r="L27"/>
      <c t="str" s="124" r="M27">
        <f t="shared" si="8"/>
        <v/>
      </c>
      <c t="s" s="126" r="N27">
        <v>2803</v>
      </c>
      <c t="str" s="124" r="O27">
        <f t="shared" si="9"/>
        <v>HP</v>
      </c>
      <c t="s" s="126" r="P27">
        <v>2805</v>
      </c>
      <c t="str" s="124" r="Q27">
        <f t="shared" si="10"/>
        <v>HP</v>
      </c>
      <c t="s" s="126" r="R27">
        <v>2807</v>
      </c>
      <c t="str" s="124" r="S27">
        <f t="shared" si="11"/>
        <v>HP</v>
      </c>
      <c t="str" s="134" r="T27">
        <f t="shared" si="12"/>
        <v>6</v>
      </c>
    </row>
    <row r="28">
      <c t="s" s="126" r="A28">
        <v>2809</v>
      </c>
      <c t="str" s="31" r="B28">
        <f t="shared" si="3"/>
        <v>HP</v>
      </c>
      <c t="s" s="126" r="C28">
        <v>2810</v>
      </c>
      <c s="129" r="D28"/>
      <c t="str" s="124" r="E28">
        <f t="shared" si="4"/>
        <v/>
      </c>
      <c t="s" s="126" r="F28">
        <v>2811</v>
      </c>
      <c t="str" s="124" r="G28">
        <f t="shared" si="5"/>
        <v>HP</v>
      </c>
      <c t="s" s="126" r="H28">
        <v>2813</v>
      </c>
      <c t="str" s="124" r="I28">
        <f t="shared" si="6"/>
        <v>HP</v>
      </c>
      <c t="s" s="126" r="J28">
        <v>2815</v>
      </c>
      <c t="str" s="124" r="K28">
        <f t="shared" si="7"/>
        <v>HP</v>
      </c>
      <c s="129" r="L28"/>
      <c t="str" s="124" r="M28">
        <f t="shared" si="8"/>
        <v/>
      </c>
      <c s="129" r="N28"/>
      <c t="str" s="124" r="O28">
        <f t="shared" si="9"/>
        <v/>
      </c>
      <c t="s" s="126" r="P28">
        <v>2821</v>
      </c>
      <c t="str" s="124" r="Q28">
        <f t="shared" si="10"/>
        <v>HP</v>
      </c>
      <c t="s" s="126" r="R28">
        <v>2823</v>
      </c>
      <c t="str" s="124" r="S28">
        <f t="shared" si="11"/>
        <v>HP</v>
      </c>
      <c t="str" s="134" r="T28">
        <f t="shared" si="12"/>
        <v>5</v>
      </c>
    </row>
    <row r="29">
      <c t="s" s="126" r="A29">
        <v>2826</v>
      </c>
      <c t="str" s="31" r="B29">
        <f t="shared" si="3"/>
        <v>HP</v>
      </c>
      <c t="s" s="126" r="C29">
        <v>2828</v>
      </c>
      <c s="136" r="D29"/>
      <c t="str" s="124" r="E29">
        <f t="shared" si="4"/>
        <v/>
      </c>
      <c t="s" s="126" r="F29">
        <v>2830</v>
      </c>
      <c t="str" s="124" r="G29">
        <f t="shared" si="5"/>
        <v>HP</v>
      </c>
      <c t="s" s="126" r="H29">
        <v>2831</v>
      </c>
      <c t="str" s="124" r="I29">
        <f t="shared" si="6"/>
        <v>HP</v>
      </c>
      <c t="s" s="126" r="J29">
        <v>2833</v>
      </c>
      <c t="str" s="124" r="K29">
        <f t="shared" si="7"/>
        <v>HP</v>
      </c>
      <c s="136" r="L29"/>
      <c t="str" s="124" r="M29">
        <f t="shared" si="8"/>
        <v/>
      </c>
      <c t="s" s="126" r="N29">
        <v>2836</v>
      </c>
      <c t="str" s="124" r="O29">
        <f t="shared" si="9"/>
        <v>HP</v>
      </c>
      <c t="s" s="126" r="P29">
        <v>2838</v>
      </c>
      <c t="str" s="124" r="Q29">
        <f t="shared" si="10"/>
        <v>HP</v>
      </c>
      <c t="s" s="126" r="R29">
        <v>2839</v>
      </c>
      <c t="str" s="124" r="S29">
        <f t="shared" si="11"/>
        <v>HP</v>
      </c>
      <c t="str" s="134" r="T29">
        <f t="shared" si="12"/>
        <v>6</v>
      </c>
    </row>
    <row r="30">
      <c t="s" s="126" r="A30">
        <v>2841</v>
      </c>
      <c t="str" s="31" r="B30">
        <f t="shared" si="3"/>
        <v>HP</v>
      </c>
      <c t="s" s="126" r="C30">
        <v>2844</v>
      </c>
      <c s="129" r="D30"/>
      <c t="str" s="124" r="E30">
        <f t="shared" si="4"/>
        <v/>
      </c>
      <c t="s" s="126" r="F30">
        <v>2845</v>
      </c>
      <c t="str" s="124" r="G30">
        <f t="shared" si="5"/>
        <v>HP</v>
      </c>
      <c t="s" s="126" r="H30">
        <v>2848</v>
      </c>
      <c t="str" s="124" r="I30">
        <f t="shared" si="6"/>
        <v>HP</v>
      </c>
      <c t="s" s="126" r="J30">
        <v>2850</v>
      </c>
      <c t="str" s="124" r="K30">
        <f t="shared" si="7"/>
        <v>HP</v>
      </c>
      <c s="129" r="L30"/>
      <c t="str" s="124" r="M30">
        <f t="shared" si="8"/>
        <v/>
      </c>
      <c t="s" s="126" r="N30">
        <v>2851</v>
      </c>
      <c t="str" s="124" r="O30">
        <f t="shared" si="9"/>
        <v>HP</v>
      </c>
      <c t="s" s="126" r="P30">
        <v>2852</v>
      </c>
      <c t="str" s="124" r="Q30">
        <f t="shared" si="10"/>
        <v>HP</v>
      </c>
      <c t="s" s="126" r="R30">
        <v>2853</v>
      </c>
      <c t="str" s="124" r="S30">
        <f t="shared" si="11"/>
        <v>HP</v>
      </c>
      <c t="str" s="134" r="T30">
        <f t="shared" si="12"/>
        <v>6</v>
      </c>
    </row>
    <row r="31">
      <c t="s" s="126" r="A31">
        <v>2854</v>
      </c>
      <c t="str" s="31" r="B31">
        <f t="shared" si="3"/>
        <v>HP</v>
      </c>
      <c t="s" s="126" r="C31">
        <v>2856</v>
      </c>
      <c t="s" s="126" r="D31">
        <v>2857</v>
      </c>
      <c t="str" s="124" r="E31">
        <f t="shared" si="4"/>
        <v>HP</v>
      </c>
      <c t="s" s="126" r="F31">
        <v>2860</v>
      </c>
      <c t="str" s="124" r="G31">
        <f t="shared" si="5"/>
        <v>HP</v>
      </c>
      <c t="s" s="126" r="H31">
        <v>2862</v>
      </c>
      <c t="str" s="124" r="I31">
        <f t="shared" si="6"/>
        <v>HP</v>
      </c>
      <c t="s" s="126" r="J31">
        <v>2863</v>
      </c>
      <c t="str" s="124" r="K31">
        <f t="shared" si="7"/>
        <v>HP</v>
      </c>
      <c s="136" r="L31"/>
      <c t="str" s="124" r="M31">
        <f t="shared" si="8"/>
        <v/>
      </c>
      <c t="s" s="126" r="N31">
        <v>2864</v>
      </c>
      <c t="str" s="124" r="O31">
        <f t="shared" si="9"/>
        <v>HP</v>
      </c>
      <c t="s" s="126" r="P31">
        <v>2865</v>
      </c>
      <c t="str" s="124" r="Q31">
        <f t="shared" si="10"/>
        <v>HP</v>
      </c>
      <c t="s" s="126" r="R31">
        <v>2867</v>
      </c>
      <c t="str" s="124" r="S31">
        <f t="shared" si="11"/>
        <v>HP</v>
      </c>
      <c t="str" s="134" r="T31">
        <f t="shared" si="12"/>
        <v>7</v>
      </c>
    </row>
    <row r="32">
      <c t="s" s="126" r="A32">
        <v>2870</v>
      </c>
      <c t="str" s="31" r="B32">
        <f t="shared" si="3"/>
        <v>HP</v>
      </c>
      <c t="s" s="126" r="C32">
        <v>2872</v>
      </c>
      <c s="129" r="D32"/>
      <c t="str" s="124" r="E32">
        <f t="shared" si="4"/>
        <v/>
      </c>
      <c t="s" s="126" r="F32">
        <v>2874</v>
      </c>
      <c t="str" s="124" r="G32">
        <f t="shared" si="5"/>
        <v>HP</v>
      </c>
      <c t="s" s="126" r="H32">
        <v>2875</v>
      </c>
      <c t="str" s="124" r="I32">
        <f t="shared" si="6"/>
        <v>HP</v>
      </c>
      <c t="s" s="126" r="J32">
        <v>2876</v>
      </c>
      <c t="str" s="124" r="K32">
        <f t="shared" si="7"/>
        <v>HP</v>
      </c>
      <c s="129" r="L32"/>
      <c t="str" s="124" r="M32">
        <f t="shared" si="8"/>
        <v/>
      </c>
      <c s="129" r="N32"/>
      <c t="str" s="124" r="O32">
        <f t="shared" si="9"/>
        <v/>
      </c>
      <c t="s" s="126" r="P32">
        <v>2877</v>
      </c>
      <c t="str" s="124" r="Q32">
        <f t="shared" si="10"/>
        <v>HP</v>
      </c>
      <c t="s" s="126" r="R32">
        <v>2879</v>
      </c>
      <c t="str" s="124" r="S32">
        <f t="shared" si="11"/>
        <v>HP</v>
      </c>
      <c t="str" s="134" r="T32">
        <f t="shared" si="12"/>
        <v>5</v>
      </c>
    </row>
    <row r="33">
      <c t="s" s="126" r="A33">
        <v>2882</v>
      </c>
      <c t="str" s="31" r="B33">
        <f t="shared" si="3"/>
        <v>HP</v>
      </c>
      <c t="s" s="126" r="C33">
        <v>2884</v>
      </c>
      <c s="136" r="D33"/>
      <c t="str" s="124" r="E33">
        <f t="shared" si="4"/>
        <v/>
      </c>
      <c t="s" s="126" r="F33">
        <v>2885</v>
      </c>
      <c t="str" s="124" r="G33">
        <f t="shared" si="5"/>
        <v>HP</v>
      </c>
      <c t="s" s="126" r="H33">
        <v>2888</v>
      </c>
      <c t="str" s="124" r="I33">
        <f t="shared" si="6"/>
        <v>HP</v>
      </c>
      <c t="s" s="126" r="J33">
        <v>2889</v>
      </c>
      <c t="str" s="124" r="K33">
        <f t="shared" si="7"/>
        <v>HP</v>
      </c>
      <c s="136" r="L33"/>
      <c t="str" s="124" r="M33">
        <f t="shared" si="8"/>
        <v/>
      </c>
      <c s="136" r="N33"/>
      <c t="str" s="124" r="O33">
        <f t="shared" si="9"/>
        <v/>
      </c>
      <c t="s" s="126" r="P33">
        <v>2892</v>
      </c>
      <c t="str" s="124" r="Q33">
        <f t="shared" si="10"/>
        <v>HP</v>
      </c>
      <c t="s" s="126" r="R33">
        <v>2894</v>
      </c>
      <c t="str" s="124" r="S33">
        <f t="shared" si="11"/>
        <v>HP</v>
      </c>
      <c t="str" s="134" r="T33">
        <f t="shared" si="12"/>
        <v>5</v>
      </c>
    </row>
    <row r="34">
      <c t="s" s="126" r="A34">
        <v>2896</v>
      </c>
      <c t="str" s="31" r="B34">
        <f t="shared" si="3"/>
        <v>HP</v>
      </c>
      <c t="s" s="126" r="C34">
        <v>2897</v>
      </c>
      <c s="129" r="D34"/>
      <c t="str" s="124" r="E34">
        <f t="shared" si="4"/>
        <v/>
      </c>
      <c t="s" s="126" r="F34">
        <v>2898</v>
      </c>
      <c t="str" s="124" r="G34">
        <f t="shared" si="5"/>
        <v>HP</v>
      </c>
      <c t="s" s="126" r="H34">
        <v>2900</v>
      </c>
      <c t="str" s="124" r="I34">
        <f t="shared" si="6"/>
        <v>HP</v>
      </c>
      <c t="s" s="126" r="J34">
        <v>2901</v>
      </c>
      <c t="str" s="124" r="K34">
        <f t="shared" si="7"/>
        <v>HP</v>
      </c>
      <c s="129" r="L34"/>
      <c t="str" s="124" r="M34">
        <f t="shared" si="8"/>
        <v/>
      </c>
      <c s="129" r="N34"/>
      <c t="str" s="124" r="O34">
        <f t="shared" si="9"/>
        <v/>
      </c>
      <c s="129" r="P34"/>
      <c t="str" s="124" r="Q34">
        <f t="shared" si="10"/>
        <v/>
      </c>
      <c t="s" s="126" r="R34">
        <v>2904</v>
      </c>
      <c t="str" s="124" r="S34">
        <f t="shared" si="11"/>
        <v>HP</v>
      </c>
      <c t="str" s="134" r="T34">
        <f t="shared" si="12"/>
        <v>4</v>
      </c>
    </row>
    <row r="35">
      <c t="s" s="126" r="A35">
        <v>2906</v>
      </c>
      <c t="str" s="31" r="B35">
        <f t="shared" si="3"/>
        <v>HP</v>
      </c>
      <c t="s" s="126" r="C35">
        <v>2907</v>
      </c>
      <c s="136" r="D35"/>
      <c t="str" s="124" r="E35">
        <f t="shared" si="4"/>
        <v/>
      </c>
      <c t="s" s="126" r="F35">
        <v>2909</v>
      </c>
      <c t="str" s="124" r="G35">
        <f t="shared" si="5"/>
        <v>HP</v>
      </c>
      <c t="s" s="126" r="H35">
        <v>2911</v>
      </c>
      <c t="str" s="124" r="I35">
        <f t="shared" si="6"/>
        <v>HP</v>
      </c>
      <c t="s" s="126" r="J35">
        <v>2913</v>
      </c>
      <c t="str" s="124" r="K35">
        <f t="shared" si="7"/>
        <v>HP</v>
      </c>
      <c s="136" r="L35"/>
      <c t="str" s="124" r="M35">
        <f t="shared" si="8"/>
        <v/>
      </c>
      <c s="136" r="N35"/>
      <c t="str" s="124" r="O35">
        <f t="shared" si="9"/>
        <v/>
      </c>
      <c t="s" s="126" r="P35">
        <v>2918</v>
      </c>
      <c t="str" s="124" r="Q35">
        <f t="shared" si="10"/>
        <v>HP</v>
      </c>
      <c t="s" s="126" r="R35">
        <v>2919</v>
      </c>
      <c t="str" s="124" r="S35">
        <f t="shared" si="11"/>
        <v>HP</v>
      </c>
      <c t="str" s="134" r="T35">
        <f t="shared" si="12"/>
        <v>5</v>
      </c>
    </row>
    <row r="36">
      <c t="s" s="126" r="A36">
        <v>2921</v>
      </c>
      <c t="str" s="31" r="B36">
        <f t="shared" si="3"/>
        <v>HP</v>
      </c>
      <c t="s" s="126" r="C36">
        <v>2923</v>
      </c>
      <c t="s" s="126" r="D36">
        <v>2924</v>
      </c>
      <c t="str" s="124" r="E36">
        <f t="shared" si="4"/>
        <v>HP</v>
      </c>
      <c t="s" s="126" r="F36">
        <v>2925</v>
      </c>
      <c t="str" s="124" r="G36">
        <f t="shared" si="5"/>
        <v>HP</v>
      </c>
      <c t="s" s="126" r="H36">
        <v>2927</v>
      </c>
      <c t="str" s="124" r="I36">
        <f t="shared" si="6"/>
        <v>HP</v>
      </c>
      <c t="s" s="126" r="J36">
        <v>2928</v>
      </c>
      <c t="str" s="124" r="K36">
        <f t="shared" si="7"/>
        <v>HP</v>
      </c>
      <c s="129" r="L36"/>
      <c t="str" s="124" r="M36">
        <f t="shared" si="8"/>
        <v/>
      </c>
      <c t="s" s="126" r="N36">
        <v>2930</v>
      </c>
      <c t="str" s="124" r="O36">
        <f t="shared" si="9"/>
        <v>HP</v>
      </c>
      <c t="s" s="126" r="P36">
        <v>2931</v>
      </c>
      <c t="str" s="124" r="Q36">
        <f t="shared" si="10"/>
        <v>HP</v>
      </c>
      <c t="s" s="126" r="R36">
        <v>2932</v>
      </c>
      <c t="str" s="124" r="S36">
        <f t="shared" si="11"/>
        <v>HP</v>
      </c>
      <c t="str" s="134" r="T36">
        <f t="shared" si="12"/>
        <v>7</v>
      </c>
    </row>
    <row r="37">
      <c t="s" s="126" r="A37">
        <v>2933</v>
      </c>
      <c t="str" s="31" r="B37">
        <f t="shared" si="3"/>
        <v>HP</v>
      </c>
      <c t="s" s="126" r="C37">
        <v>2935</v>
      </c>
      <c t="s" s="126" r="D37">
        <v>2936</v>
      </c>
      <c t="str" s="124" r="E37">
        <f t="shared" si="4"/>
        <v>HP</v>
      </c>
      <c t="s" s="126" r="F37">
        <v>2937</v>
      </c>
      <c t="str" s="124" r="G37">
        <f t="shared" si="5"/>
        <v>HP</v>
      </c>
      <c t="s" s="126" r="H37">
        <v>2939</v>
      </c>
      <c t="str" s="124" r="I37">
        <f t="shared" si="6"/>
        <v>HP</v>
      </c>
      <c t="s" s="126" r="J37">
        <v>2941</v>
      </c>
      <c t="str" s="124" r="K37">
        <f t="shared" si="7"/>
        <v>HP</v>
      </c>
      <c s="136" r="L37"/>
      <c t="str" s="124" r="M37">
        <f t="shared" si="8"/>
        <v/>
      </c>
      <c t="s" s="126" r="N37">
        <v>2944</v>
      </c>
      <c t="str" s="124" r="O37">
        <f t="shared" si="9"/>
        <v>HP</v>
      </c>
      <c t="s" s="126" r="P37">
        <v>2946</v>
      </c>
      <c t="str" s="124" r="Q37">
        <f t="shared" si="10"/>
        <v>HP</v>
      </c>
      <c t="s" s="126" r="R37">
        <v>2947</v>
      </c>
      <c t="str" s="124" r="S37">
        <f t="shared" si="11"/>
        <v>HP</v>
      </c>
      <c t="str" s="134" r="T37">
        <f t="shared" si="12"/>
        <v>7</v>
      </c>
    </row>
    <row r="38">
      <c t="s" s="126" r="A38">
        <v>2949</v>
      </c>
      <c t="str" s="31" r="B38">
        <f t="shared" si="3"/>
        <v>HP</v>
      </c>
      <c t="s" s="126" r="C38">
        <v>2950</v>
      </c>
      <c t="s" s="126" r="D38">
        <v>2951</v>
      </c>
      <c t="str" s="124" r="E38">
        <f t="shared" si="4"/>
        <v>HP</v>
      </c>
      <c t="s" s="126" r="F38">
        <v>2953</v>
      </c>
      <c t="str" s="124" r="G38">
        <f t="shared" si="5"/>
        <v>HP</v>
      </c>
      <c t="s" s="126" r="H38">
        <v>2954</v>
      </c>
      <c t="str" s="124" r="I38">
        <f t="shared" si="6"/>
        <v>HP</v>
      </c>
      <c t="s" s="126" r="J38">
        <v>2956</v>
      </c>
      <c t="str" s="124" r="K38">
        <f t="shared" si="7"/>
        <v>HP</v>
      </c>
      <c s="129" r="L38"/>
      <c t="str" s="124" r="M38">
        <f t="shared" si="8"/>
        <v/>
      </c>
      <c s="129" r="N38"/>
      <c t="str" s="124" r="O38">
        <f t="shared" si="9"/>
        <v/>
      </c>
      <c t="s" s="126" r="P38">
        <v>2959</v>
      </c>
      <c t="str" s="124" r="Q38">
        <f t="shared" si="10"/>
        <v>HP</v>
      </c>
      <c t="s" s="126" r="R38">
        <v>2961</v>
      </c>
      <c t="str" s="124" r="S38">
        <f t="shared" si="11"/>
        <v>HP</v>
      </c>
      <c t="str" s="134" r="T38">
        <f t="shared" si="12"/>
        <v>6</v>
      </c>
    </row>
    <row r="39">
      <c t="s" s="126" r="A39">
        <v>2962</v>
      </c>
      <c t="str" s="31" r="B39">
        <f t="shared" si="3"/>
        <v>HP</v>
      </c>
      <c t="s" s="126" r="C39">
        <v>2964</v>
      </c>
      <c t="s" s="126" r="D39">
        <v>2965</v>
      </c>
      <c t="str" s="124" r="E39">
        <f t="shared" si="4"/>
        <v>HP</v>
      </c>
      <c t="s" s="126" r="F39">
        <v>2966</v>
      </c>
      <c t="str" s="124" r="G39">
        <f t="shared" si="5"/>
        <v>HP</v>
      </c>
      <c t="s" s="126" r="H39">
        <v>2968</v>
      </c>
      <c t="str" s="124" r="I39">
        <f t="shared" si="6"/>
        <v>HP</v>
      </c>
      <c t="s" s="126" r="J39">
        <v>2970</v>
      </c>
      <c t="str" s="124" r="K39">
        <f t="shared" si="7"/>
        <v>HP</v>
      </c>
      <c s="136" r="L39"/>
      <c t="str" s="124" r="M39">
        <f t="shared" si="8"/>
        <v/>
      </c>
      <c t="s" s="126" r="N39">
        <v>2971</v>
      </c>
      <c t="str" s="124" r="O39">
        <f t="shared" si="9"/>
        <v>HP</v>
      </c>
      <c t="s" s="126" r="P39">
        <v>2973</v>
      </c>
      <c t="str" s="124" r="Q39">
        <f t="shared" si="10"/>
        <v>HP</v>
      </c>
      <c t="s" s="126" r="R39">
        <v>2974</v>
      </c>
      <c t="str" s="124" r="S39">
        <f t="shared" si="11"/>
        <v>HP</v>
      </c>
      <c t="str" s="134" r="T39">
        <f t="shared" si="12"/>
        <v>7</v>
      </c>
    </row>
    <row r="40">
      <c t="s" s="126" r="A40">
        <v>2975</v>
      </c>
      <c t="str" s="31" r="B40">
        <f t="shared" si="3"/>
        <v>HP</v>
      </c>
      <c t="s" s="126" r="C40">
        <v>2977</v>
      </c>
      <c s="129" r="D40"/>
      <c t="str" s="124" r="E40">
        <f t="shared" si="4"/>
        <v/>
      </c>
      <c t="s" s="126" r="F40">
        <v>2978</v>
      </c>
      <c t="str" s="124" r="G40">
        <f t="shared" si="5"/>
        <v>HP</v>
      </c>
      <c t="s" s="126" r="H40">
        <v>2979</v>
      </c>
      <c t="str" s="124" r="I40">
        <f t="shared" si="6"/>
        <v>HP</v>
      </c>
      <c t="s" s="126" r="J40">
        <v>2981</v>
      </c>
      <c t="str" s="124" r="K40">
        <f t="shared" si="7"/>
        <v>HP</v>
      </c>
      <c t="s" s="126" r="L40">
        <v>2983</v>
      </c>
      <c t="str" s="124" r="M40">
        <f t="shared" si="8"/>
        <v>HP</v>
      </c>
      <c t="s" s="126" r="N40">
        <v>2984</v>
      </c>
      <c t="str" s="124" r="O40">
        <f t="shared" si="9"/>
        <v>HP</v>
      </c>
      <c t="s" s="126" r="P40">
        <v>2986</v>
      </c>
      <c t="str" s="124" r="Q40">
        <f t="shared" si="10"/>
        <v>HP</v>
      </c>
      <c t="s" s="126" r="R40">
        <v>2988</v>
      </c>
      <c t="str" s="124" r="S40">
        <f t="shared" si="11"/>
        <v>HP</v>
      </c>
      <c t="str" s="134" r="T40">
        <f t="shared" si="12"/>
        <v>7</v>
      </c>
    </row>
    <row r="41">
      <c t="s" s="126" r="A41">
        <v>2989</v>
      </c>
      <c t="str" s="31" r="B41">
        <f t="shared" si="3"/>
        <v>HP</v>
      </c>
      <c t="s" s="126" r="C41">
        <v>2990</v>
      </c>
      <c t="s" s="126" r="D41">
        <v>2991</v>
      </c>
      <c t="str" s="124" r="E41">
        <f t="shared" si="4"/>
        <v>HP</v>
      </c>
      <c t="s" s="126" r="F41">
        <v>2992</v>
      </c>
      <c t="str" s="124" r="G41">
        <f t="shared" si="5"/>
        <v>HP</v>
      </c>
      <c t="s" s="126" r="H41">
        <v>2993</v>
      </c>
      <c t="str" s="124" r="I41">
        <f t="shared" si="6"/>
        <v>HP</v>
      </c>
      <c t="s" s="126" r="J41">
        <v>2995</v>
      </c>
      <c t="str" s="124" r="K41">
        <f t="shared" si="7"/>
        <v>HP</v>
      </c>
      <c s="136" r="L41"/>
      <c t="str" s="124" r="M41">
        <f t="shared" si="8"/>
        <v/>
      </c>
      <c t="s" s="126" r="N41">
        <v>2998</v>
      </c>
      <c t="str" s="124" r="O41">
        <f t="shared" si="9"/>
        <v>HP</v>
      </c>
      <c t="s" s="126" r="P41">
        <v>2999</v>
      </c>
      <c t="str" s="124" r="Q41">
        <f t="shared" si="10"/>
        <v>HP</v>
      </c>
      <c t="s" s="126" r="R41">
        <v>3001</v>
      </c>
      <c t="str" s="124" r="S41">
        <f t="shared" si="11"/>
        <v>HP</v>
      </c>
      <c t="str" s="134" r="T41">
        <f t="shared" si="12"/>
        <v>7</v>
      </c>
    </row>
    <row r="42">
      <c t="s" s="126" r="A42">
        <v>3002</v>
      </c>
      <c t="str" s="31" r="B42">
        <f t="shared" si="3"/>
        <v>HP</v>
      </c>
      <c t="s" s="126" r="C42">
        <v>3004</v>
      </c>
      <c t="s" s="126" r="D42">
        <v>3005</v>
      </c>
      <c t="str" s="124" r="E42">
        <f t="shared" si="4"/>
        <v>HP</v>
      </c>
      <c t="s" s="126" r="F42">
        <v>3006</v>
      </c>
      <c t="str" s="124" r="G42">
        <f t="shared" si="5"/>
        <v>HP</v>
      </c>
      <c t="s" s="126" r="H42">
        <v>3008</v>
      </c>
      <c t="str" s="124" r="I42">
        <f t="shared" si="6"/>
        <v>HP</v>
      </c>
      <c s="129" r="J42"/>
      <c t="str" s="124" r="K42">
        <f t="shared" si="7"/>
        <v/>
      </c>
      <c s="129" r="L42"/>
      <c t="str" s="124" r="M42">
        <f t="shared" si="8"/>
        <v/>
      </c>
      <c s="129" r="N42"/>
      <c t="str" s="124" r="O42">
        <f t="shared" si="9"/>
        <v/>
      </c>
      <c t="s" s="126" r="P42">
        <v>3010</v>
      </c>
      <c t="str" s="124" r="Q42">
        <f t="shared" si="10"/>
        <v>HP</v>
      </c>
      <c t="s" s="126" r="R42">
        <v>3012</v>
      </c>
      <c t="str" s="124" r="S42">
        <f t="shared" si="11"/>
        <v>HP</v>
      </c>
      <c t="str" s="134" r="T42">
        <f t="shared" si="12"/>
        <v>5</v>
      </c>
    </row>
    <row r="43">
      <c t="s" s="126" r="A43">
        <v>3014</v>
      </c>
      <c t="str" s="31" r="B43">
        <f t="shared" si="3"/>
        <v>HP</v>
      </c>
      <c t="s" s="126" r="C43">
        <v>3015</v>
      </c>
      <c s="136" r="D43"/>
      <c t="str" s="124" r="E43">
        <f t="shared" si="4"/>
        <v/>
      </c>
      <c t="s" s="126" r="F43">
        <v>3016</v>
      </c>
      <c t="str" s="124" r="G43">
        <f t="shared" si="5"/>
        <v>HP</v>
      </c>
      <c s="136" r="H43"/>
      <c t="str" s="124" r="I43">
        <f t="shared" si="6"/>
        <v/>
      </c>
      <c s="136" r="J43"/>
      <c t="str" s="124" r="K43">
        <f t="shared" si="7"/>
        <v/>
      </c>
      <c s="136" r="L43"/>
      <c t="str" s="124" r="M43">
        <f t="shared" si="8"/>
        <v/>
      </c>
      <c s="136" r="N43"/>
      <c t="str" s="124" r="O43">
        <f t="shared" si="9"/>
        <v/>
      </c>
      <c s="136" r="P43"/>
      <c t="str" s="124" r="Q43">
        <f t="shared" si="10"/>
        <v/>
      </c>
      <c t="s" s="126" r="R43">
        <v>3020</v>
      </c>
      <c t="str" s="124" r="S43">
        <f t="shared" si="11"/>
        <v>HP</v>
      </c>
      <c t="str" s="134" r="T43">
        <f t="shared" si="12"/>
        <v>2</v>
      </c>
    </row>
    <row r="44">
      <c t="s" s="126" r="A44">
        <v>3024</v>
      </c>
      <c t="str" s="31" r="B44">
        <f t="shared" si="3"/>
        <v>HP</v>
      </c>
      <c t="s" s="126" r="C44">
        <v>3026</v>
      </c>
      <c s="129" r="D44"/>
      <c t="str" s="124" r="E44">
        <f t="shared" si="4"/>
        <v/>
      </c>
      <c t="s" s="126" r="F44">
        <v>3027</v>
      </c>
      <c t="str" s="124" r="G44">
        <f t="shared" si="5"/>
        <v>HP</v>
      </c>
      <c t="s" s="126" r="H44">
        <v>3028</v>
      </c>
      <c t="str" s="124" r="I44">
        <f t="shared" si="6"/>
        <v>HP</v>
      </c>
      <c t="s" s="126" r="J44">
        <v>3029</v>
      </c>
      <c t="str" s="124" r="K44">
        <f t="shared" si="7"/>
        <v>HP</v>
      </c>
      <c s="129" r="L44"/>
      <c t="str" s="124" r="M44">
        <f t="shared" si="8"/>
        <v/>
      </c>
      <c t="s" s="126" r="N44">
        <v>3031</v>
      </c>
      <c t="str" s="124" r="O44">
        <f t="shared" si="9"/>
        <v>HP</v>
      </c>
      <c t="s" s="126" r="P44">
        <v>3033</v>
      </c>
      <c t="str" s="124" r="Q44">
        <f t="shared" si="10"/>
        <v>HP</v>
      </c>
      <c t="s" s="126" r="R44">
        <v>3035</v>
      </c>
      <c t="str" s="124" r="S44">
        <f t="shared" si="11"/>
        <v>HP</v>
      </c>
      <c t="str" s="134" r="T44">
        <f t="shared" si="12"/>
        <v>6</v>
      </c>
    </row>
    <row r="45">
      <c t="s" s="126" r="A45">
        <v>3037</v>
      </c>
      <c t="str" s="31" r="B45">
        <f t="shared" si="3"/>
        <v>HP</v>
      </c>
      <c t="s" s="126" r="C45">
        <v>3038</v>
      </c>
      <c t="s" s="126" r="D45">
        <v>3039</v>
      </c>
      <c t="str" s="124" r="E45">
        <f t="shared" si="4"/>
        <v>HP</v>
      </c>
      <c t="s" s="126" r="F45">
        <v>3040</v>
      </c>
      <c t="str" s="124" r="G45">
        <f t="shared" si="5"/>
        <v>HP</v>
      </c>
      <c s="136" r="H45"/>
      <c t="str" s="124" r="I45">
        <f t="shared" si="6"/>
        <v/>
      </c>
      <c s="136" r="J45"/>
      <c t="str" s="124" r="K45">
        <f t="shared" si="7"/>
        <v/>
      </c>
      <c t="s" s="126" r="L45">
        <v>3041</v>
      </c>
      <c t="str" s="124" r="M45">
        <f t="shared" si="8"/>
        <v>HP</v>
      </c>
      <c s="136" r="N45"/>
      <c t="str" s="124" r="O45">
        <f t="shared" si="9"/>
        <v/>
      </c>
      <c t="s" s="126" r="P45">
        <v>3042</v>
      </c>
      <c t="str" s="124" r="Q45">
        <f t="shared" si="10"/>
        <v>HP</v>
      </c>
      <c t="s" s="126" r="R45">
        <v>3044</v>
      </c>
      <c t="str" s="124" r="S45">
        <f t="shared" si="11"/>
        <v>HP</v>
      </c>
      <c t="str" s="134" r="T45">
        <f t="shared" si="12"/>
        <v>5</v>
      </c>
    </row>
    <row r="46">
      <c t="s" s="126" r="A46">
        <v>3049</v>
      </c>
      <c t="str" s="31" r="B46">
        <f t="shared" si="3"/>
        <v>HP</v>
      </c>
      <c t="s" s="126" r="C46">
        <v>3051</v>
      </c>
      <c t="s" s="126" r="D46">
        <v>3052</v>
      </c>
      <c t="str" s="124" r="E46">
        <f t="shared" si="4"/>
        <v>HP</v>
      </c>
      <c t="s" s="126" r="F46">
        <v>3053</v>
      </c>
      <c t="str" s="124" r="G46">
        <f t="shared" si="5"/>
        <v>HP</v>
      </c>
      <c s="129" r="H46"/>
      <c t="str" s="124" r="I46">
        <f t="shared" si="6"/>
        <v/>
      </c>
      <c t="s" s="126" r="J46">
        <v>3056</v>
      </c>
      <c t="str" s="124" r="K46">
        <f t="shared" si="7"/>
        <v>HP</v>
      </c>
      <c t="s" s="126" r="L46">
        <v>3058</v>
      </c>
      <c t="str" s="124" r="M46">
        <f t="shared" si="8"/>
        <v>HP</v>
      </c>
      <c s="129" r="N46"/>
      <c t="str" s="124" r="O46">
        <f t="shared" si="9"/>
        <v/>
      </c>
      <c s="129" r="P46"/>
      <c t="str" s="124" r="Q46">
        <f t="shared" si="10"/>
        <v/>
      </c>
      <c t="s" s="126" r="R46">
        <v>3061</v>
      </c>
      <c t="str" s="124" r="S46">
        <f t="shared" si="11"/>
        <v>HP</v>
      </c>
      <c t="str" s="134" r="T46">
        <f t="shared" si="12"/>
        <v>5</v>
      </c>
    </row>
    <row r="47">
      <c t="s" s="126" r="A47">
        <v>3063</v>
      </c>
      <c t="str" s="31" r="B47">
        <f t="shared" si="3"/>
        <v>HP</v>
      </c>
      <c t="s" s="126" r="C47">
        <v>3064</v>
      </c>
      <c t="s" s="126" r="D47">
        <v>3065</v>
      </c>
      <c t="str" s="124" r="E47">
        <f t="shared" si="4"/>
        <v>HP</v>
      </c>
      <c t="s" s="126" r="F47">
        <v>3066</v>
      </c>
      <c t="str" s="124" r="G47">
        <f t="shared" si="5"/>
        <v>HP</v>
      </c>
      <c s="136" r="H47"/>
      <c t="str" s="124" r="I47">
        <f t="shared" si="6"/>
        <v/>
      </c>
      <c t="s" s="126" r="J47">
        <v>3068</v>
      </c>
      <c t="str" s="124" r="K47">
        <f t="shared" si="7"/>
        <v>HP</v>
      </c>
      <c s="136" r="L47"/>
      <c t="str" s="124" r="M47">
        <f t="shared" si="8"/>
        <v/>
      </c>
      <c t="s" s="126" r="N47">
        <v>3070</v>
      </c>
      <c t="str" s="124" r="O47">
        <f t="shared" si="9"/>
        <v>HP</v>
      </c>
      <c t="s" s="126" r="P47">
        <v>3072</v>
      </c>
      <c t="str" s="124" r="Q47">
        <f t="shared" si="10"/>
        <v>HP</v>
      </c>
      <c t="s" s="126" r="R47">
        <v>3073</v>
      </c>
      <c t="str" s="124" r="S47">
        <f t="shared" si="11"/>
        <v>HP</v>
      </c>
      <c t="str" s="134" r="T47">
        <f t="shared" si="12"/>
        <v>6</v>
      </c>
    </row>
    <row r="48">
      <c t="s" s="126" r="A48">
        <v>3075</v>
      </c>
      <c t="str" s="31" r="B48">
        <f t="shared" si="3"/>
        <v>HP</v>
      </c>
      <c t="s" s="126" r="C48">
        <v>3077</v>
      </c>
      <c s="129" r="D48"/>
      <c t="str" s="124" r="E48">
        <f t="shared" si="4"/>
        <v/>
      </c>
      <c t="s" s="126" r="F48">
        <v>3078</v>
      </c>
      <c t="str" s="124" r="G48">
        <f t="shared" si="5"/>
        <v>HP</v>
      </c>
      <c s="129" r="H48"/>
      <c t="str" s="124" r="I48">
        <f t="shared" si="6"/>
        <v/>
      </c>
      <c s="129" r="J48"/>
      <c t="str" s="124" r="K48">
        <f t="shared" si="7"/>
        <v/>
      </c>
      <c s="129" r="L48"/>
      <c t="str" s="124" r="M48">
        <f t="shared" si="8"/>
        <v/>
      </c>
      <c s="129" r="N48"/>
      <c t="str" s="124" r="O48">
        <f t="shared" si="9"/>
        <v/>
      </c>
      <c s="129" r="P48"/>
      <c t="str" s="124" r="Q48">
        <f t="shared" si="10"/>
        <v/>
      </c>
      <c t="s" s="126" r="R48">
        <v>3081</v>
      </c>
      <c t="str" s="124" r="S48">
        <f t="shared" si="11"/>
        <v>HP</v>
      </c>
      <c t="str" s="134" r="T48">
        <f t="shared" si="12"/>
        <v>2</v>
      </c>
    </row>
    <row r="49">
      <c t="s" s="126" r="A49">
        <v>3083</v>
      </c>
      <c t="str" s="31" r="B49">
        <f t="shared" si="3"/>
        <v>HP</v>
      </c>
      <c t="s" s="126" r="C49">
        <v>3084</v>
      </c>
      <c t="s" s="126" r="D49">
        <v>3085</v>
      </c>
      <c t="str" s="124" r="E49">
        <f t="shared" si="4"/>
        <v>HP</v>
      </c>
      <c t="s" s="126" r="F49">
        <v>3087</v>
      </c>
      <c t="str" s="124" r="G49">
        <f t="shared" si="5"/>
        <v>HP</v>
      </c>
      <c s="136" r="H49"/>
      <c t="str" s="124" r="I49">
        <f t="shared" si="6"/>
        <v/>
      </c>
      <c t="s" s="126" r="J49">
        <v>3088</v>
      </c>
      <c t="str" s="124" r="K49">
        <f t="shared" si="7"/>
        <v>HP</v>
      </c>
      <c s="136" r="L49"/>
      <c t="str" s="124" r="M49">
        <f t="shared" si="8"/>
        <v/>
      </c>
      <c s="136" r="N49"/>
      <c t="str" s="124" r="O49">
        <f t="shared" si="9"/>
        <v/>
      </c>
      <c s="136" r="P49"/>
      <c t="str" s="124" r="Q49">
        <f t="shared" si="10"/>
        <v/>
      </c>
      <c t="s" s="126" r="R49">
        <v>3090</v>
      </c>
      <c t="str" s="124" r="S49">
        <f t="shared" si="11"/>
        <v>HP</v>
      </c>
      <c t="str" s="134" r="T49">
        <f t="shared" si="12"/>
        <v>4</v>
      </c>
    </row>
    <row r="50">
      <c t="s" s="126" r="A50">
        <v>3094</v>
      </c>
      <c t="str" s="31" r="B50">
        <f t="shared" si="3"/>
        <v>HP</v>
      </c>
      <c t="s" s="126" r="C50">
        <v>3096</v>
      </c>
      <c s="129" r="D50"/>
      <c t="str" s="124" r="E50">
        <f t="shared" si="4"/>
        <v/>
      </c>
      <c t="s" s="126" r="F50">
        <v>3099</v>
      </c>
      <c t="str" s="124" r="G50">
        <f t="shared" si="5"/>
        <v>HP</v>
      </c>
      <c t="s" s="126" r="H50">
        <v>3100</v>
      </c>
      <c t="str" s="124" r="I50">
        <f t="shared" si="6"/>
        <v>HP</v>
      </c>
      <c t="s" s="126" r="J50">
        <v>3101</v>
      </c>
      <c t="str" s="124" r="K50">
        <f t="shared" si="7"/>
        <v>HP</v>
      </c>
      <c s="129" r="L50"/>
      <c t="str" s="124" r="M50">
        <f t="shared" si="8"/>
        <v/>
      </c>
      <c s="129" r="N50"/>
      <c t="str" s="124" r="O50">
        <f t="shared" si="9"/>
        <v/>
      </c>
      <c t="s" s="126" r="P50">
        <v>3104</v>
      </c>
      <c t="str" s="124" r="Q50">
        <f t="shared" si="10"/>
        <v>HP</v>
      </c>
      <c t="s" s="126" r="R50">
        <v>3106</v>
      </c>
      <c t="str" s="124" r="S50">
        <f t="shared" si="11"/>
        <v>HP</v>
      </c>
      <c t="str" s="134" r="T50">
        <f t="shared" si="12"/>
        <v>5</v>
      </c>
    </row>
    <row r="51">
      <c t="s" s="126" r="A51">
        <v>3108</v>
      </c>
      <c t="str" s="31" r="B51">
        <f t="shared" si="3"/>
        <v>HP</v>
      </c>
      <c t="s" s="126" r="C51">
        <v>3109</v>
      </c>
      <c s="136" r="D51"/>
      <c t="str" s="124" r="E51">
        <f t="shared" si="4"/>
        <v/>
      </c>
      <c t="s" s="126" r="F51">
        <v>3110</v>
      </c>
      <c t="str" s="124" r="G51">
        <f t="shared" si="5"/>
        <v>HP</v>
      </c>
      <c t="s" s="126" r="H51">
        <v>3112</v>
      </c>
      <c t="str" s="124" r="I51">
        <f t="shared" si="6"/>
        <v>HP</v>
      </c>
      <c t="s" s="126" r="J51">
        <v>3113</v>
      </c>
      <c t="str" s="124" r="K51">
        <f t="shared" si="7"/>
        <v>HP</v>
      </c>
      <c s="136" r="L51"/>
      <c t="str" s="124" r="M51">
        <f t="shared" si="8"/>
        <v/>
      </c>
      <c s="136" r="N51"/>
      <c t="str" s="124" r="O51">
        <f t="shared" si="9"/>
        <v/>
      </c>
      <c t="s" s="126" r="P51">
        <v>3115</v>
      </c>
      <c t="str" s="124" r="Q51">
        <f t="shared" si="10"/>
        <v>HP</v>
      </c>
      <c t="s" s="126" r="R51">
        <v>3116</v>
      </c>
      <c t="str" s="124" r="S51">
        <f t="shared" si="11"/>
        <v>HP</v>
      </c>
      <c t="str" s="134" r="T51">
        <f t="shared" si="12"/>
        <v>5</v>
      </c>
    </row>
    <row r="52">
      <c t="s" s="126" r="A52">
        <v>3119</v>
      </c>
      <c t="str" s="31" r="B52">
        <f t="shared" si="3"/>
        <v>HP</v>
      </c>
      <c t="s" s="126" r="C52">
        <v>3120</v>
      </c>
      <c t="s" s="126" r="D52">
        <v>3121</v>
      </c>
      <c t="str" s="124" r="E52">
        <f t="shared" si="4"/>
        <v>HP</v>
      </c>
      <c t="s" s="126" r="F52">
        <v>3122</v>
      </c>
      <c t="str" s="124" r="G52">
        <f t="shared" si="5"/>
        <v>HP</v>
      </c>
      <c s="129" r="H52"/>
      <c t="str" s="124" r="I52">
        <f t="shared" si="6"/>
        <v/>
      </c>
      <c t="s" s="126" r="J52">
        <v>3124</v>
      </c>
      <c t="str" s="124" r="K52">
        <f t="shared" si="7"/>
        <v>HP</v>
      </c>
      <c s="129" r="L52"/>
      <c t="str" s="124" r="M52">
        <f t="shared" si="8"/>
        <v/>
      </c>
      <c t="s" s="126" r="N52">
        <v>3127</v>
      </c>
      <c t="str" s="124" r="O52">
        <f t="shared" si="9"/>
        <v>HP</v>
      </c>
      <c s="129" r="P52"/>
      <c t="str" s="124" r="Q52">
        <f t="shared" si="10"/>
        <v/>
      </c>
      <c t="s" s="126" r="R52">
        <v>3129</v>
      </c>
      <c t="str" s="124" r="S52">
        <f t="shared" si="11"/>
        <v>HP</v>
      </c>
      <c t="str" s="134" r="T52">
        <f t="shared" si="12"/>
        <v>5</v>
      </c>
    </row>
    <row r="53">
      <c t="s" s="126" r="A53">
        <v>3131</v>
      </c>
      <c t="str" s="31" r="B53">
        <f t="shared" si="3"/>
        <v>HP</v>
      </c>
      <c t="s" s="126" r="C53">
        <v>3132</v>
      </c>
      <c s="136" r="D53"/>
      <c t="str" s="124" r="E53">
        <f t="shared" si="4"/>
        <v/>
      </c>
      <c t="s" s="126" r="F53">
        <v>3133</v>
      </c>
      <c t="str" s="124" r="G53">
        <f t="shared" si="5"/>
        <v>HP</v>
      </c>
      <c t="s" s="126" r="H53">
        <v>3134</v>
      </c>
      <c t="str" s="124" r="I53">
        <f t="shared" si="6"/>
        <v>HP</v>
      </c>
      <c t="s" s="126" r="J53">
        <v>3135</v>
      </c>
      <c t="str" s="124" r="K53">
        <f t="shared" si="7"/>
        <v>HP</v>
      </c>
      <c s="136" r="L53"/>
      <c t="str" s="124" r="M53">
        <f t="shared" si="8"/>
        <v/>
      </c>
      <c t="s" s="126" r="N53">
        <v>3137</v>
      </c>
      <c t="str" s="124" r="O53">
        <f t="shared" si="9"/>
        <v>HP</v>
      </c>
      <c t="s" s="126" r="P53">
        <v>3139</v>
      </c>
      <c t="str" s="124" r="Q53">
        <f t="shared" si="10"/>
        <v>HP</v>
      </c>
      <c t="s" s="126" r="R53">
        <v>3140</v>
      </c>
      <c t="str" s="124" r="S53">
        <f t="shared" si="11"/>
        <v>HP</v>
      </c>
      <c t="str" s="134" r="T53">
        <f t="shared" si="12"/>
        <v>6</v>
      </c>
    </row>
    <row r="54">
      <c t="s" s="126" r="A54">
        <v>3141</v>
      </c>
      <c t="str" s="31" r="B54">
        <f t="shared" si="3"/>
        <v>HP</v>
      </c>
      <c t="s" s="126" r="C54">
        <v>3142</v>
      </c>
      <c t="s" s="126" r="D54">
        <v>3143</v>
      </c>
      <c t="str" s="124" r="E54">
        <f t="shared" si="4"/>
        <v>HP</v>
      </c>
      <c t="s" s="126" r="F54">
        <v>3145</v>
      </c>
      <c t="str" s="124" r="G54">
        <f t="shared" si="5"/>
        <v>HP</v>
      </c>
      <c t="s" s="126" r="H54">
        <v>3146</v>
      </c>
      <c t="str" s="124" r="I54">
        <f t="shared" si="6"/>
        <v>HP</v>
      </c>
      <c t="s" s="126" r="J54">
        <v>3148</v>
      </c>
      <c t="str" s="124" r="K54">
        <f t="shared" si="7"/>
        <v>HP</v>
      </c>
      <c s="129" r="L54"/>
      <c t="str" s="124" r="M54">
        <f t="shared" si="8"/>
        <v/>
      </c>
      <c t="s" s="126" r="N54">
        <v>3151</v>
      </c>
      <c t="str" s="124" r="O54">
        <f t="shared" si="9"/>
        <v>HP</v>
      </c>
      <c t="s" s="126" r="P54">
        <v>3152</v>
      </c>
      <c t="str" s="124" r="Q54">
        <f t="shared" si="10"/>
        <v>HP</v>
      </c>
      <c t="s" s="126" r="R54">
        <v>3155</v>
      </c>
      <c t="str" s="124" r="S54">
        <f t="shared" si="11"/>
        <v>HP</v>
      </c>
      <c t="str" s="134" r="T54">
        <f t="shared" si="12"/>
        <v>7</v>
      </c>
    </row>
    <row r="55">
      <c t="s" s="126" r="A55">
        <v>3157</v>
      </c>
      <c t="str" s="31" r="B55">
        <f t="shared" si="3"/>
        <v>HP</v>
      </c>
      <c t="s" s="126" r="C55">
        <v>3159</v>
      </c>
      <c s="136" r="D55"/>
      <c t="str" s="124" r="E55">
        <f t="shared" si="4"/>
        <v/>
      </c>
      <c t="s" s="126" r="F55">
        <v>3160</v>
      </c>
      <c t="str" s="124" r="G55">
        <f t="shared" si="5"/>
        <v>HP</v>
      </c>
      <c t="s" s="126" r="H55">
        <v>3161</v>
      </c>
      <c t="str" s="124" r="I55">
        <f t="shared" si="6"/>
        <v>HP</v>
      </c>
      <c t="s" s="126" r="J55">
        <v>3163</v>
      </c>
      <c t="str" s="124" r="K55">
        <f t="shared" si="7"/>
        <v>HP</v>
      </c>
      <c s="136" r="L55"/>
      <c t="str" s="124" r="M55">
        <f t="shared" si="8"/>
        <v/>
      </c>
      <c t="s" s="126" r="N55">
        <v>3165</v>
      </c>
      <c t="str" s="124" r="O55">
        <f t="shared" si="9"/>
        <v>HP</v>
      </c>
      <c t="s" s="126" r="P55">
        <v>3166</v>
      </c>
      <c t="str" s="124" r="Q55">
        <f t="shared" si="10"/>
        <v>HP</v>
      </c>
      <c t="s" s="126" r="R55">
        <v>3168</v>
      </c>
      <c t="str" s="124" r="S55">
        <f t="shared" si="11"/>
        <v>HP</v>
      </c>
      <c t="str" s="134" r="T55">
        <f t="shared" si="12"/>
        <v>6</v>
      </c>
    </row>
    <row r="56">
      <c t="s" s="126" r="A56">
        <v>3169</v>
      </c>
      <c t="str" s="31" r="B56">
        <f t="shared" si="3"/>
        <v>HP</v>
      </c>
      <c t="s" s="126" r="C56">
        <v>3170</v>
      </c>
      <c s="129" r="D56"/>
      <c t="str" s="124" r="E56">
        <f t="shared" si="4"/>
        <v/>
      </c>
      <c t="s" s="126" r="F56">
        <v>3171</v>
      </c>
      <c t="str" s="124" r="G56">
        <f t="shared" si="5"/>
        <v>HP</v>
      </c>
      <c t="s" s="126" r="H56">
        <v>3173</v>
      </c>
      <c t="str" s="124" r="I56">
        <f t="shared" si="6"/>
        <v>HP</v>
      </c>
      <c t="s" s="126" r="J56">
        <v>3174</v>
      </c>
      <c t="str" s="124" r="K56">
        <f t="shared" si="7"/>
        <v>HP</v>
      </c>
      <c s="129" r="L56"/>
      <c t="str" s="124" r="M56">
        <f t="shared" si="8"/>
        <v/>
      </c>
      <c s="129" r="N56"/>
      <c t="str" s="124" r="O56">
        <f t="shared" si="9"/>
        <v/>
      </c>
      <c s="129" r="P56"/>
      <c t="str" s="124" r="Q56">
        <f t="shared" si="10"/>
        <v/>
      </c>
      <c t="s" s="126" r="R56">
        <v>3180</v>
      </c>
      <c t="str" s="124" r="S56">
        <f t="shared" si="11"/>
        <v>HP</v>
      </c>
      <c t="str" s="134" r="T56">
        <f t="shared" si="12"/>
        <v>4</v>
      </c>
    </row>
    <row r="57">
      <c t="s" s="126" r="A57">
        <v>3183</v>
      </c>
      <c t="str" s="31" r="B57">
        <f t="shared" si="3"/>
        <v>HP</v>
      </c>
      <c t="s" s="126" r="C57">
        <v>3185</v>
      </c>
      <c t="s" s="126" r="D57">
        <v>3186</v>
      </c>
      <c t="str" s="124" r="E57">
        <f t="shared" si="4"/>
        <v>HP</v>
      </c>
      <c t="s" s="126" r="F57">
        <v>3187</v>
      </c>
      <c t="str" s="124" r="G57">
        <f t="shared" si="5"/>
        <v>HP</v>
      </c>
      <c s="136" r="H57"/>
      <c t="str" s="124" r="I57">
        <f t="shared" si="6"/>
        <v/>
      </c>
      <c t="s" s="126" r="J57">
        <v>3189</v>
      </c>
      <c t="str" s="124" r="K57">
        <f t="shared" si="7"/>
        <v>HP</v>
      </c>
      <c s="136" r="L57"/>
      <c t="str" s="124" r="M57">
        <f t="shared" si="8"/>
        <v/>
      </c>
      <c t="s" s="126" r="N57">
        <v>3191</v>
      </c>
      <c t="str" s="124" r="O57">
        <f t="shared" si="9"/>
        <v>HP</v>
      </c>
      <c s="136" r="P57"/>
      <c t="str" s="124" r="Q57">
        <f t="shared" si="10"/>
        <v/>
      </c>
      <c t="s" s="126" r="R57">
        <v>3193</v>
      </c>
      <c t="str" s="124" r="S57">
        <f t="shared" si="11"/>
        <v>HP</v>
      </c>
      <c t="str" s="134" r="T57">
        <f t="shared" si="12"/>
        <v>5</v>
      </c>
    </row>
    <row r="58">
      <c t="s" s="126" r="A58">
        <v>3195</v>
      </c>
      <c t="str" s="31" r="B58">
        <f t="shared" si="3"/>
        <v>HP</v>
      </c>
      <c t="s" s="126" r="C58">
        <v>3196</v>
      </c>
      <c s="129" r="D58"/>
      <c t="str" s="124" r="E58">
        <f t="shared" si="4"/>
        <v/>
      </c>
      <c t="s" s="126" r="F58">
        <v>3197</v>
      </c>
      <c t="str" s="124" r="G58">
        <f t="shared" si="5"/>
        <v>HP</v>
      </c>
      <c t="s" s="126" r="H58">
        <v>3198</v>
      </c>
      <c t="str" s="124" r="I58">
        <f t="shared" si="6"/>
        <v>HP</v>
      </c>
      <c t="s" s="126" r="J58">
        <v>3200</v>
      </c>
      <c t="str" s="124" r="K58">
        <f t="shared" si="7"/>
        <v>HP</v>
      </c>
      <c s="129" r="L58"/>
      <c t="str" s="124" r="M58">
        <f t="shared" si="8"/>
        <v/>
      </c>
      <c t="s" s="126" r="N58">
        <v>3202</v>
      </c>
      <c t="str" s="124" r="O58">
        <f t="shared" si="9"/>
        <v>HP</v>
      </c>
      <c s="129" r="P58"/>
      <c t="str" s="124" r="Q58">
        <f t="shared" si="10"/>
        <v/>
      </c>
      <c t="s" s="126" r="R58">
        <v>3205</v>
      </c>
      <c t="str" s="124" r="S58">
        <f t="shared" si="11"/>
        <v>HP</v>
      </c>
      <c t="str" s="134" r="T58">
        <f t="shared" si="12"/>
        <v>5</v>
      </c>
    </row>
    <row r="59">
      <c t="s" s="126" r="A59">
        <v>3209</v>
      </c>
      <c t="str" s="31" r="B59">
        <f t="shared" si="3"/>
        <v>HP</v>
      </c>
      <c t="s" s="126" r="C59">
        <v>3210</v>
      </c>
      <c s="136" r="D59"/>
      <c t="str" s="124" r="E59">
        <f t="shared" si="4"/>
        <v/>
      </c>
      <c t="s" s="126" r="F59">
        <v>3211</v>
      </c>
      <c t="str" s="124" r="G59">
        <f t="shared" si="5"/>
        <v>HP</v>
      </c>
      <c t="s" s="126" r="H59">
        <v>3212</v>
      </c>
      <c t="str" s="124" r="I59">
        <f t="shared" si="6"/>
        <v>HP</v>
      </c>
      <c t="s" s="126" r="J59">
        <v>3214</v>
      </c>
      <c t="str" s="124" r="K59">
        <f t="shared" si="7"/>
        <v>HP</v>
      </c>
      <c s="136" r="L59"/>
      <c t="str" s="124" r="M59">
        <f t="shared" si="8"/>
        <v/>
      </c>
      <c s="136" r="N59"/>
      <c t="str" s="124" r="O59">
        <f t="shared" si="9"/>
        <v/>
      </c>
      <c t="s" s="126" r="P59">
        <v>3216</v>
      </c>
      <c t="str" s="124" r="Q59">
        <f t="shared" si="10"/>
        <v>HP</v>
      </c>
      <c t="s" s="126" r="R59">
        <v>3218</v>
      </c>
      <c t="str" s="124" r="S59">
        <f t="shared" si="11"/>
        <v>HP</v>
      </c>
      <c t="str" s="134" r="T59">
        <f t="shared" si="12"/>
        <v>5</v>
      </c>
    </row>
    <row r="60">
      <c t="s" s="126" r="A60">
        <v>3220</v>
      </c>
      <c t="str" s="31" r="B60">
        <f t="shared" si="3"/>
        <v>HP</v>
      </c>
      <c t="s" s="126" r="C60">
        <v>3222</v>
      </c>
      <c s="129" r="D60"/>
      <c t="str" s="124" r="E60">
        <f t="shared" si="4"/>
        <v/>
      </c>
      <c s="129" r="F60"/>
      <c t="str" s="124" r="G60">
        <f t="shared" si="5"/>
        <v/>
      </c>
      <c s="129" r="H60"/>
      <c t="str" s="124" r="I60">
        <f t="shared" si="6"/>
        <v/>
      </c>
      <c t="s" s="126" r="J60">
        <v>3223</v>
      </c>
      <c t="str" s="124" r="K60">
        <f t="shared" si="7"/>
        <v>HP</v>
      </c>
      <c s="129" r="L60"/>
      <c t="str" s="124" r="M60">
        <f t="shared" si="8"/>
        <v/>
      </c>
      <c t="s" s="126" r="N60">
        <v>3224</v>
      </c>
      <c t="str" s="124" r="O60">
        <f t="shared" si="9"/>
        <v>HP</v>
      </c>
      <c t="s" s="126" r="P60">
        <v>3225</v>
      </c>
      <c t="str" s="124" r="Q60">
        <f t="shared" si="10"/>
        <v>HP</v>
      </c>
      <c t="s" s="126" r="R60">
        <v>3226</v>
      </c>
      <c t="str" s="124" r="S60">
        <f t="shared" si="11"/>
        <v>HP</v>
      </c>
      <c t="str" s="134" r="T60">
        <f t="shared" si="12"/>
        <v>4</v>
      </c>
    </row>
    <row r="61">
      <c t="s" s="126" r="A61">
        <v>3229</v>
      </c>
      <c t="str" s="31" r="B61">
        <f t="shared" si="3"/>
        <v>HP</v>
      </c>
      <c t="s" s="126" r="C61">
        <v>3233</v>
      </c>
      <c s="136" r="D61"/>
      <c t="str" s="124" r="E61">
        <f t="shared" si="4"/>
        <v/>
      </c>
      <c t="s" s="126" r="F61">
        <v>3235</v>
      </c>
      <c t="str" s="124" r="G61">
        <f t="shared" si="5"/>
        <v>HP</v>
      </c>
      <c s="136" r="H61"/>
      <c t="str" s="124" r="I61">
        <f t="shared" si="6"/>
        <v/>
      </c>
      <c t="s" s="126" r="J61">
        <v>3236</v>
      </c>
      <c t="str" s="124" r="K61">
        <f t="shared" si="7"/>
        <v>HP</v>
      </c>
      <c s="136" r="L61"/>
      <c t="str" s="124" r="M61">
        <f t="shared" si="8"/>
        <v/>
      </c>
      <c t="s" s="126" r="N61">
        <v>3237</v>
      </c>
      <c t="str" s="124" r="O61">
        <f t="shared" si="9"/>
        <v>HP</v>
      </c>
      <c s="136" r="P61"/>
      <c t="str" s="124" r="Q61">
        <f t="shared" si="10"/>
        <v/>
      </c>
      <c t="s" s="126" r="R61">
        <v>3238</v>
      </c>
      <c t="str" s="124" r="S61">
        <f t="shared" si="11"/>
        <v>HP</v>
      </c>
      <c t="str" s="134" r="T61">
        <f t="shared" si="12"/>
        <v>4</v>
      </c>
    </row>
    <row r="62">
      <c t="s" s="126" r="A62">
        <v>3240</v>
      </c>
      <c t="str" s="31" r="B62">
        <f t="shared" si="3"/>
        <v>HP</v>
      </c>
      <c t="s" s="126" r="C62">
        <v>3243</v>
      </c>
      <c s="129" r="D62"/>
      <c t="str" s="124" r="E62">
        <f t="shared" si="4"/>
        <v/>
      </c>
      <c t="s" s="126" r="F62">
        <v>3246</v>
      </c>
      <c t="str" s="124" r="G62">
        <f t="shared" si="5"/>
        <v>HP</v>
      </c>
      <c s="129" r="H62"/>
      <c t="str" s="124" r="I62">
        <f t="shared" si="6"/>
        <v/>
      </c>
      <c t="s" s="126" r="J62">
        <v>3247</v>
      </c>
      <c t="str" s="124" r="K62">
        <f t="shared" si="7"/>
        <v>HP</v>
      </c>
      <c s="129" r="L62"/>
      <c t="str" s="124" r="M62">
        <f t="shared" si="8"/>
        <v/>
      </c>
      <c t="s" s="126" r="N62">
        <v>3248</v>
      </c>
      <c t="str" s="124" r="O62">
        <f t="shared" si="9"/>
        <v>HP</v>
      </c>
      <c s="129" r="P62"/>
      <c t="str" s="124" r="Q62">
        <f t="shared" si="10"/>
        <v/>
      </c>
      <c t="s" s="126" r="R62">
        <v>3249</v>
      </c>
      <c t="str" s="124" r="S62">
        <f t="shared" si="11"/>
        <v>HP</v>
      </c>
      <c t="str" s="134" r="T62">
        <f t="shared" si="12"/>
        <v>4</v>
      </c>
    </row>
    <row r="63">
      <c t="s" s="126" r="A63">
        <v>3250</v>
      </c>
      <c t="str" s="31" r="B63">
        <f t="shared" si="3"/>
        <v>HP</v>
      </c>
      <c t="s" s="126" r="C63">
        <v>3252</v>
      </c>
      <c s="136" r="D63"/>
      <c t="str" s="124" r="E63">
        <f t="shared" si="4"/>
        <v/>
      </c>
      <c t="s" s="126" r="F63">
        <v>3254</v>
      </c>
      <c t="str" s="124" r="G63">
        <f t="shared" si="5"/>
        <v>HP</v>
      </c>
      <c t="s" s="126" r="H63">
        <v>3256</v>
      </c>
      <c t="str" s="124" r="I63">
        <f t="shared" si="6"/>
        <v>HP</v>
      </c>
      <c t="s" s="126" r="J63">
        <v>3259</v>
      </c>
      <c t="str" s="124" r="K63">
        <f t="shared" si="7"/>
        <v>HP</v>
      </c>
      <c s="136" r="L63"/>
      <c t="str" s="124" r="M63">
        <f t="shared" si="8"/>
        <v/>
      </c>
      <c t="s" s="126" r="N63">
        <v>3262</v>
      </c>
      <c t="str" s="124" r="O63">
        <f t="shared" si="9"/>
        <v>HP</v>
      </c>
      <c t="s" s="126" r="P63">
        <v>3263</v>
      </c>
      <c t="str" s="124" r="Q63">
        <f t="shared" si="10"/>
        <v>HP</v>
      </c>
      <c t="s" s="126" r="R63">
        <v>3264</v>
      </c>
      <c t="str" s="124" r="S63">
        <f t="shared" si="11"/>
        <v>HP</v>
      </c>
      <c t="str" s="134" r="T63">
        <f t="shared" si="12"/>
        <v>6</v>
      </c>
    </row>
    <row r="64">
      <c t="s" s="126" r="A64">
        <v>3266</v>
      </c>
      <c t="str" s="31" r="B64">
        <f t="shared" si="3"/>
        <v>HP</v>
      </c>
      <c t="s" s="126" r="C64">
        <v>3268</v>
      </c>
      <c s="129" r="D64"/>
      <c t="str" s="124" r="E64">
        <f t="shared" si="4"/>
        <v/>
      </c>
      <c t="s" s="126" r="F64">
        <v>3270</v>
      </c>
      <c t="str" s="124" r="G64">
        <f t="shared" si="5"/>
        <v>HP</v>
      </c>
      <c t="s" s="126" r="H64">
        <v>3271</v>
      </c>
      <c t="str" s="124" r="I64">
        <f t="shared" si="6"/>
        <v>HP</v>
      </c>
      <c t="s" s="126" r="J64">
        <v>3273</v>
      </c>
      <c t="str" s="124" r="K64">
        <f t="shared" si="7"/>
        <v>HP</v>
      </c>
      <c s="129" r="L64"/>
      <c t="str" s="124" r="M64">
        <f t="shared" si="8"/>
        <v/>
      </c>
      <c t="s" s="126" r="N64">
        <v>3275</v>
      </c>
      <c t="str" s="124" r="O64">
        <f t="shared" si="9"/>
        <v>HP</v>
      </c>
      <c t="s" s="126" r="P64">
        <v>3276</v>
      </c>
      <c t="str" s="124" r="Q64">
        <f t="shared" si="10"/>
        <v>HP</v>
      </c>
      <c t="s" s="126" r="R64">
        <v>3277</v>
      </c>
      <c t="str" s="124" r="S64">
        <f t="shared" si="11"/>
        <v>HP</v>
      </c>
      <c t="str" s="134" r="T64">
        <f t="shared" si="12"/>
        <v>6</v>
      </c>
    </row>
    <row r="65">
      <c t="s" s="126" r="A65">
        <v>3278</v>
      </c>
      <c t="str" s="31" r="B65">
        <f t="shared" si="3"/>
        <v>HP</v>
      </c>
      <c t="s" s="126" r="C65">
        <v>3279</v>
      </c>
      <c t="s" s="126" r="D65">
        <v>3280</v>
      </c>
      <c t="str" s="124" r="E65">
        <f t="shared" si="4"/>
        <v>HP</v>
      </c>
      <c t="s" s="126" r="F65">
        <v>3281</v>
      </c>
      <c t="str" s="124" r="G65">
        <f t="shared" si="5"/>
        <v>HP</v>
      </c>
      <c t="s" s="126" r="H65">
        <v>3284</v>
      </c>
      <c t="str" s="124" r="I65">
        <f t="shared" si="6"/>
        <v>HP</v>
      </c>
      <c t="s" s="126" r="J65">
        <v>3286</v>
      </c>
      <c t="str" s="124" r="K65">
        <f t="shared" si="7"/>
        <v>HP</v>
      </c>
      <c s="136" r="L65"/>
      <c t="str" s="124" r="M65">
        <f t="shared" si="8"/>
        <v/>
      </c>
      <c s="136" r="N65"/>
      <c t="str" s="124" r="O65">
        <f t="shared" si="9"/>
        <v/>
      </c>
      <c t="s" s="126" r="P65">
        <v>3288</v>
      </c>
      <c t="str" s="124" r="Q65">
        <f t="shared" si="10"/>
        <v>HP</v>
      </c>
      <c t="s" s="126" r="R65">
        <v>3289</v>
      </c>
      <c t="str" s="124" r="S65">
        <f t="shared" si="11"/>
        <v>HP</v>
      </c>
      <c t="str" s="134" r="T65">
        <f t="shared" si="12"/>
        <v>6</v>
      </c>
    </row>
    <row r="66">
      <c t="s" s="126" r="A66">
        <v>3291</v>
      </c>
      <c t="str" s="31" r="B66">
        <f t="shared" si="3"/>
        <v>HP</v>
      </c>
      <c t="s" s="126" r="C66">
        <v>3292</v>
      </c>
      <c t="s" s="126" r="D66">
        <v>3293</v>
      </c>
      <c t="str" s="124" r="E66">
        <f t="shared" si="4"/>
        <v>HP</v>
      </c>
      <c t="s" s="126" r="F66">
        <v>3295</v>
      </c>
      <c t="str" s="124" r="G66">
        <f t="shared" si="5"/>
        <v>HP</v>
      </c>
      <c t="s" s="126" r="H66">
        <v>3297</v>
      </c>
      <c t="str" s="124" r="I66">
        <f t="shared" si="6"/>
        <v>HP</v>
      </c>
      <c t="s" s="126" r="J66">
        <v>3298</v>
      </c>
      <c t="str" s="124" r="K66">
        <f t="shared" si="7"/>
        <v>HP</v>
      </c>
      <c s="136" r="L66"/>
      <c t="str" s="124" r="M66">
        <f t="shared" si="8"/>
        <v/>
      </c>
      <c s="136" r="N66"/>
      <c t="str" s="124" r="O66">
        <f t="shared" si="9"/>
        <v/>
      </c>
      <c t="s" s="126" r="P66">
        <v>3301</v>
      </c>
      <c t="str" s="124" r="Q66">
        <f t="shared" si="10"/>
        <v>HP</v>
      </c>
      <c t="s" s="126" r="R66">
        <v>3302</v>
      </c>
      <c t="str" s="124" r="S66">
        <f t="shared" si="11"/>
        <v>HP</v>
      </c>
      <c t="str" s="134" r="T66">
        <f t="shared" si="12"/>
        <v>6</v>
      </c>
    </row>
    <row r="67">
      <c t="s" s="126" r="A67">
        <v>3303</v>
      </c>
      <c t="str" s="31" r="B67">
        <f t="shared" si="3"/>
        <v>HP</v>
      </c>
      <c t="s" s="126" r="C67">
        <v>3304</v>
      </c>
      <c s="136" r="D67"/>
      <c t="str" s="124" r="E67">
        <f t="shared" si="4"/>
        <v/>
      </c>
      <c t="s" s="126" r="F67">
        <v>3305</v>
      </c>
      <c t="str" s="124" r="G67">
        <f t="shared" si="5"/>
        <v>HP</v>
      </c>
      <c t="s" s="126" r="H67">
        <v>3306</v>
      </c>
      <c t="str" s="124" r="I67">
        <f t="shared" si="6"/>
        <v>HP</v>
      </c>
      <c t="s" s="126" r="J67">
        <v>3308</v>
      </c>
      <c t="str" s="124" r="K67">
        <f t="shared" si="7"/>
        <v>HP</v>
      </c>
      <c s="136" r="L67"/>
      <c t="str" s="124" r="M67">
        <f t="shared" si="8"/>
        <v/>
      </c>
      <c t="s" s="126" r="N67">
        <v>3311</v>
      </c>
      <c t="str" s="124" r="O67">
        <f t="shared" si="9"/>
        <v>HP</v>
      </c>
      <c t="s" s="126" r="P67">
        <v>3312</v>
      </c>
      <c t="str" s="124" r="Q67">
        <f t="shared" si="10"/>
        <v>HP</v>
      </c>
      <c t="s" s="126" r="R67">
        <v>3314</v>
      </c>
      <c t="str" s="124" r="S67">
        <f t="shared" si="11"/>
        <v>HP</v>
      </c>
      <c t="str" s="134" r="T67">
        <f t="shared" si="12"/>
        <v>6</v>
      </c>
    </row>
    <row r="68">
      <c t="s" s="126" r="A68">
        <v>3315</v>
      </c>
      <c t="str" s="31" r="B68">
        <f t="shared" si="3"/>
        <v>HP</v>
      </c>
      <c t="s" s="126" r="C68">
        <v>3316</v>
      </c>
      <c s="129" r="D68"/>
      <c t="str" s="124" r="E68">
        <f t="shared" si="4"/>
        <v/>
      </c>
      <c t="s" s="126" r="F68">
        <v>3317</v>
      </c>
      <c t="str" s="124" r="G68">
        <f t="shared" si="5"/>
        <v>HP</v>
      </c>
      <c t="s" s="126" r="H68">
        <v>3318</v>
      </c>
      <c t="str" s="124" r="I68">
        <f t="shared" si="6"/>
        <v>HP</v>
      </c>
      <c t="s" s="126" r="J68">
        <v>3321</v>
      </c>
      <c t="str" s="124" r="K68">
        <f t="shared" si="7"/>
        <v>HP</v>
      </c>
      <c s="129" r="L68"/>
      <c t="str" s="124" r="M68">
        <f t="shared" si="8"/>
        <v/>
      </c>
      <c s="129" r="N68"/>
      <c t="str" s="124" r="O68">
        <f t="shared" si="9"/>
        <v/>
      </c>
      <c t="s" s="126" r="P68">
        <v>3324</v>
      </c>
      <c t="str" s="124" r="Q68">
        <f t="shared" si="10"/>
        <v>HP</v>
      </c>
      <c t="s" s="126" r="R68">
        <v>3326</v>
      </c>
      <c t="str" s="124" r="S68">
        <f t="shared" si="11"/>
        <v>HP</v>
      </c>
      <c t="str" s="134" r="T68">
        <f t="shared" si="12"/>
        <v>5</v>
      </c>
    </row>
    <row r="69">
      <c t="s" s="126" r="A69">
        <v>3327</v>
      </c>
      <c t="str" s="31" r="B69">
        <f t="shared" si="3"/>
        <v>HP</v>
      </c>
      <c t="s" s="126" r="C69">
        <v>3328</v>
      </c>
      <c t="s" s="126" r="D69">
        <v>3329</v>
      </c>
      <c t="str" s="124" r="E69">
        <f t="shared" si="4"/>
        <v>HP</v>
      </c>
      <c t="s" s="126" r="F69">
        <v>3330</v>
      </c>
      <c t="str" s="124" r="G69">
        <f t="shared" si="5"/>
        <v>HP</v>
      </c>
      <c t="s" s="126" r="H69">
        <v>3331</v>
      </c>
      <c t="str" s="124" r="I69">
        <f t="shared" si="6"/>
        <v>HP</v>
      </c>
      <c t="s" s="126" r="J69">
        <v>3332</v>
      </c>
      <c t="str" s="124" r="K69">
        <f t="shared" si="7"/>
        <v>HP</v>
      </c>
      <c s="136" r="L69"/>
      <c t="str" s="124" r="M69">
        <f t="shared" si="8"/>
        <v/>
      </c>
      <c s="136" r="N69"/>
      <c t="str" s="124" r="O69">
        <f t="shared" si="9"/>
        <v/>
      </c>
      <c t="s" s="126" r="P69">
        <v>3335</v>
      </c>
      <c t="str" s="124" r="Q69">
        <f t="shared" si="10"/>
        <v>HP</v>
      </c>
      <c t="s" s="126" r="R69">
        <v>3337</v>
      </c>
      <c t="str" s="124" r="S69">
        <f t="shared" si="11"/>
        <v>HP</v>
      </c>
      <c t="str" s="134" r="T69">
        <f t="shared" si="12"/>
        <v>6</v>
      </c>
    </row>
    <row r="70">
      <c t="s" s="126" r="A70">
        <v>3340</v>
      </c>
      <c t="str" s="31" r="B70">
        <f t="shared" si="3"/>
        <v>HP</v>
      </c>
      <c t="s" s="126" r="C70">
        <v>3341</v>
      </c>
      <c s="129" r="D70"/>
      <c t="str" s="124" r="E70">
        <f t="shared" si="4"/>
        <v/>
      </c>
      <c t="s" s="126" r="F70">
        <v>3342</v>
      </c>
      <c t="str" s="124" r="G70">
        <f t="shared" si="5"/>
        <v>HP</v>
      </c>
      <c t="s" s="126" r="H70">
        <v>3343</v>
      </c>
      <c t="str" s="124" r="I70">
        <f t="shared" si="6"/>
        <v>HP</v>
      </c>
      <c t="s" s="126" r="J70">
        <v>3344</v>
      </c>
      <c t="str" s="124" r="K70">
        <f t="shared" si="7"/>
        <v>HP</v>
      </c>
      <c s="129" r="L70"/>
      <c t="str" s="124" r="M70">
        <f t="shared" si="8"/>
        <v/>
      </c>
      <c s="129" r="N70"/>
      <c t="str" s="124" r="O70">
        <f t="shared" si="9"/>
        <v/>
      </c>
      <c t="s" s="126" r="P70">
        <v>3348</v>
      </c>
      <c t="str" s="124" r="Q70">
        <f t="shared" si="10"/>
        <v>HP</v>
      </c>
      <c t="s" s="126" r="R70">
        <v>3350</v>
      </c>
      <c t="str" s="124" r="S70">
        <f t="shared" si="11"/>
        <v>HP</v>
      </c>
      <c t="str" s="134" r="T70">
        <f t="shared" si="12"/>
        <v>5</v>
      </c>
    </row>
    <row r="71">
      <c t="s" s="126" r="A71">
        <v>3353</v>
      </c>
      <c t="str" s="31" r="B71">
        <f t="shared" si="3"/>
        <v>HP</v>
      </c>
      <c t="s" s="126" r="C71">
        <v>3354</v>
      </c>
      <c s="136" r="D71"/>
      <c t="str" s="124" r="E71">
        <f t="shared" si="4"/>
        <v/>
      </c>
      <c t="s" s="126" r="F71">
        <v>3355</v>
      </c>
      <c t="str" s="124" r="G71">
        <f t="shared" si="5"/>
        <v>HP</v>
      </c>
      <c t="s" s="126" r="H71">
        <v>3356</v>
      </c>
      <c t="str" s="124" r="I71">
        <f t="shared" si="6"/>
        <v>HP</v>
      </c>
      <c t="s" s="126" r="J71">
        <v>3357</v>
      </c>
      <c t="str" s="124" r="K71">
        <f t="shared" si="7"/>
        <v>HP</v>
      </c>
      <c s="136" r="L71"/>
      <c t="str" s="124" r="M71">
        <f t="shared" si="8"/>
        <v/>
      </c>
      <c s="136" r="N71"/>
      <c t="str" s="124" r="O71">
        <f t="shared" si="9"/>
        <v/>
      </c>
      <c s="136" r="P71"/>
      <c t="str" s="124" r="Q71">
        <f t="shared" si="10"/>
        <v/>
      </c>
      <c t="s" s="126" r="R71">
        <v>3359</v>
      </c>
      <c t="str" s="124" r="S71">
        <f t="shared" si="11"/>
        <v>HP</v>
      </c>
      <c t="str" s="134" r="T71">
        <f t="shared" si="12"/>
        <v>4</v>
      </c>
    </row>
    <row r="72">
      <c t="s" s="126" r="A72">
        <v>3362</v>
      </c>
      <c t="str" s="31" r="B72">
        <f t="shared" si="3"/>
        <v>HP</v>
      </c>
      <c t="s" s="126" r="C72">
        <v>3363</v>
      </c>
      <c s="129" r="D72"/>
      <c t="str" s="124" r="E72">
        <f t="shared" si="4"/>
        <v/>
      </c>
      <c t="s" s="126" r="F72">
        <v>3365</v>
      </c>
      <c t="str" s="124" r="G72">
        <f t="shared" si="5"/>
        <v>HP</v>
      </c>
      <c t="s" s="126" r="H72">
        <v>3366</v>
      </c>
      <c t="str" s="124" r="I72">
        <f t="shared" si="6"/>
        <v>HP</v>
      </c>
      <c t="s" s="126" r="J72">
        <v>3368</v>
      </c>
      <c t="str" s="124" r="K72">
        <f t="shared" si="7"/>
        <v>HP</v>
      </c>
      <c s="129" r="L72"/>
      <c t="str" s="124" r="M72">
        <f t="shared" si="8"/>
        <v/>
      </c>
      <c t="s" s="126" r="N72">
        <v>3369</v>
      </c>
      <c t="str" s="124" r="O72">
        <f t="shared" si="9"/>
        <v>HP</v>
      </c>
      <c t="s" s="126" r="P72">
        <v>3370</v>
      </c>
      <c t="str" s="124" r="Q72">
        <f t="shared" si="10"/>
        <v>HP</v>
      </c>
      <c t="s" s="126" r="R72">
        <v>3371</v>
      </c>
      <c t="str" s="124" r="S72">
        <f t="shared" si="11"/>
        <v>HP</v>
      </c>
      <c t="str" s="134" r="T72">
        <f t="shared" si="12"/>
        <v>6</v>
      </c>
    </row>
    <row r="73">
      <c t="s" s="126" r="A73">
        <v>3374</v>
      </c>
      <c t="str" s="31" r="B73">
        <f t="shared" si="3"/>
        <v>HP</v>
      </c>
      <c t="s" s="126" r="C73">
        <v>3376</v>
      </c>
      <c t="s" s="126" r="D73">
        <v>3377</v>
      </c>
      <c t="str" s="124" r="E73">
        <f t="shared" si="4"/>
        <v>HP</v>
      </c>
      <c t="s" s="126" r="F73">
        <v>3379</v>
      </c>
      <c t="str" s="124" r="G73">
        <f t="shared" si="5"/>
        <v>HP</v>
      </c>
      <c t="s" s="126" r="H73">
        <v>3380</v>
      </c>
      <c t="str" s="124" r="I73">
        <f t="shared" si="6"/>
        <v>HP</v>
      </c>
      <c t="s" s="126" r="J73">
        <v>3382</v>
      </c>
      <c t="str" s="124" r="K73">
        <f t="shared" si="7"/>
        <v>HP</v>
      </c>
      <c s="136" r="L73"/>
      <c t="str" s="124" r="M73">
        <f t="shared" si="8"/>
        <v/>
      </c>
      <c s="136" r="N73"/>
      <c t="str" s="124" r="O73">
        <f t="shared" si="9"/>
        <v/>
      </c>
      <c s="136" r="P73"/>
      <c t="str" s="124" r="Q73">
        <f t="shared" si="10"/>
        <v/>
      </c>
      <c t="s" s="126" r="R73">
        <v>3383</v>
      </c>
      <c t="str" s="124" r="S73">
        <f t="shared" si="11"/>
        <v>HP</v>
      </c>
      <c t="str" s="134" r="T73">
        <f t="shared" si="12"/>
        <v>5</v>
      </c>
    </row>
    <row r="74">
      <c t="s" s="126" r="A74">
        <v>3384</v>
      </c>
      <c t="str" s="31" r="B74">
        <f t="shared" si="3"/>
        <v>HP</v>
      </c>
      <c t="s" s="126" r="C74">
        <v>3386</v>
      </c>
      <c t="s" s="126" r="D74">
        <v>3387</v>
      </c>
      <c t="str" s="124" r="E74">
        <f t="shared" si="4"/>
        <v>HP</v>
      </c>
      <c t="s" s="126" r="F74">
        <v>3389</v>
      </c>
      <c t="str" s="124" r="G74">
        <f t="shared" si="5"/>
        <v>HP</v>
      </c>
      <c t="s" s="126" r="H74">
        <v>3390</v>
      </c>
      <c t="str" s="124" r="I74">
        <f t="shared" si="6"/>
        <v>HP</v>
      </c>
      <c t="s" s="126" r="J74">
        <v>3391</v>
      </c>
      <c t="str" s="124" r="K74">
        <f t="shared" si="7"/>
        <v>HP</v>
      </c>
      <c s="129" r="L74"/>
      <c t="str" s="124" r="M74">
        <f t="shared" si="8"/>
        <v/>
      </c>
      <c s="129" r="N74"/>
      <c t="str" s="124" r="O74">
        <f t="shared" si="9"/>
        <v/>
      </c>
      <c s="129" r="P74"/>
      <c t="str" s="124" r="Q74">
        <f t="shared" si="10"/>
        <v/>
      </c>
      <c t="s" s="126" r="R74">
        <v>3395</v>
      </c>
      <c t="str" s="124" r="S74">
        <f t="shared" si="11"/>
        <v>HP</v>
      </c>
      <c t="str" s="134" r="T74">
        <f t="shared" si="12"/>
        <v>5</v>
      </c>
    </row>
    <row r="75">
      <c t="s" s="126" r="A75">
        <v>3396</v>
      </c>
      <c t="str" s="31" r="B75">
        <f t="shared" si="3"/>
        <v>HP</v>
      </c>
      <c t="s" s="126" r="C75">
        <v>3399</v>
      </c>
      <c s="136" r="D75"/>
      <c t="str" s="124" r="E75">
        <f t="shared" si="4"/>
        <v/>
      </c>
      <c t="s" s="126" r="F75">
        <v>3401</v>
      </c>
      <c t="str" s="124" r="G75">
        <f t="shared" si="5"/>
        <v>HP</v>
      </c>
      <c s="136" r="H75"/>
      <c t="str" s="124" r="I75">
        <f t="shared" si="6"/>
        <v/>
      </c>
      <c t="s" s="126" r="J75">
        <v>3404</v>
      </c>
      <c t="str" s="124" r="K75">
        <f t="shared" si="7"/>
        <v>HP</v>
      </c>
      <c s="136" r="L75"/>
      <c t="str" s="124" r="M75">
        <f t="shared" si="8"/>
        <v/>
      </c>
      <c t="s" s="126" r="N75">
        <v>3405</v>
      </c>
      <c t="str" s="124" r="O75">
        <f t="shared" si="9"/>
        <v>HP</v>
      </c>
      <c s="136" r="P75"/>
      <c t="str" s="124" r="Q75">
        <f t="shared" si="10"/>
        <v/>
      </c>
      <c t="s" s="126" r="R75">
        <v>3406</v>
      </c>
      <c t="str" s="124" r="S75">
        <f t="shared" si="11"/>
        <v>HP</v>
      </c>
      <c t="str" s="134" r="T75">
        <f t="shared" si="12"/>
        <v>4</v>
      </c>
    </row>
    <row r="76">
      <c t="s" s="126" r="A76">
        <v>3410</v>
      </c>
      <c t="str" s="31" r="B76">
        <f t="shared" si="3"/>
        <v>HP</v>
      </c>
      <c t="s" s="126" r="C76">
        <v>3412</v>
      </c>
      <c t="s" s="126" r="D76">
        <v>3413</v>
      </c>
      <c t="str" s="124" r="E76">
        <f t="shared" si="4"/>
        <v>HP</v>
      </c>
      <c t="s" s="126" r="F76">
        <v>3415</v>
      </c>
      <c t="str" s="124" r="G76">
        <f t="shared" si="5"/>
        <v>HP</v>
      </c>
      <c s="129" r="H76"/>
      <c t="str" s="124" r="I76">
        <f t="shared" si="6"/>
        <v/>
      </c>
      <c t="s" s="126" r="J76">
        <v>3417</v>
      </c>
      <c t="str" s="124" r="K76">
        <f t="shared" si="7"/>
        <v>HP</v>
      </c>
      <c t="s" s="126" r="L76">
        <v>3418</v>
      </c>
      <c t="str" s="124" r="M76">
        <f t="shared" si="8"/>
        <v>HP</v>
      </c>
      <c s="129" r="N76"/>
      <c t="str" s="124" r="O76">
        <f t="shared" si="9"/>
        <v/>
      </c>
      <c s="129" r="P76"/>
      <c t="str" s="124" r="Q76">
        <f t="shared" si="10"/>
        <v/>
      </c>
      <c t="s" s="126" r="R76">
        <v>3424</v>
      </c>
      <c t="str" s="124" r="S76">
        <f t="shared" si="11"/>
        <v>HP</v>
      </c>
      <c t="str" s="134" r="T76">
        <f t="shared" si="12"/>
        <v>5</v>
      </c>
    </row>
    <row r="77">
      <c t="s" s="126" r="A77">
        <v>3427</v>
      </c>
      <c t="str" s="31" r="B77">
        <f t="shared" si="3"/>
        <v>HP</v>
      </c>
      <c t="s" s="126" r="C77">
        <v>3428</v>
      </c>
      <c t="s" s="126" r="D77">
        <v>3429</v>
      </c>
      <c t="str" s="124" r="E77">
        <f t="shared" si="4"/>
        <v>HP</v>
      </c>
      <c t="s" s="126" r="F77">
        <v>3431</v>
      </c>
      <c t="str" s="124" r="G77">
        <f t="shared" si="5"/>
        <v>HP</v>
      </c>
      <c t="s" s="126" r="H77">
        <v>3433</v>
      </c>
      <c t="str" s="124" r="I77">
        <f t="shared" si="6"/>
        <v>HP</v>
      </c>
      <c t="s" s="126" r="J77">
        <v>3434</v>
      </c>
      <c t="str" s="124" r="K77">
        <f t="shared" si="7"/>
        <v>HP</v>
      </c>
      <c t="s" s="126" r="L77">
        <v>3435</v>
      </c>
      <c t="str" s="124" r="M77">
        <f t="shared" si="8"/>
        <v>HP</v>
      </c>
      <c s="136" r="N77"/>
      <c t="str" s="124" r="O77">
        <f t="shared" si="9"/>
        <v/>
      </c>
      <c s="136" r="P77"/>
      <c t="str" s="124" r="Q77">
        <f t="shared" si="10"/>
        <v/>
      </c>
      <c t="s" s="126" r="R77">
        <v>3437</v>
      </c>
      <c t="str" s="124" r="S77">
        <f t="shared" si="11"/>
        <v>HP</v>
      </c>
      <c t="str" s="134" r="T77">
        <f t="shared" si="12"/>
        <v>6</v>
      </c>
    </row>
    <row r="78">
      <c t="s" s="126" r="A78">
        <v>3439</v>
      </c>
      <c t="str" s="31" r="B78">
        <f t="shared" si="3"/>
        <v>HP</v>
      </c>
      <c t="s" s="126" r="C78">
        <v>3441</v>
      </c>
      <c t="s" s="126" r="D78">
        <v>3442</v>
      </c>
      <c t="str" s="124" r="E78">
        <f t="shared" si="4"/>
        <v>HP</v>
      </c>
      <c t="s" s="126" r="F78">
        <v>3444</v>
      </c>
      <c t="str" s="124" r="G78">
        <f t="shared" si="5"/>
        <v>HP</v>
      </c>
      <c s="129" r="H78"/>
      <c t="str" s="124" r="I78">
        <f t="shared" si="6"/>
        <v/>
      </c>
      <c t="s" s="126" r="J78">
        <v>3445</v>
      </c>
      <c t="str" s="124" r="K78">
        <f t="shared" si="7"/>
        <v>HP</v>
      </c>
      <c t="s" s="126" r="L78">
        <v>3446</v>
      </c>
      <c t="str" s="124" r="M78">
        <f t="shared" si="8"/>
        <v>HP</v>
      </c>
      <c s="129" r="N78"/>
      <c t="str" s="124" r="O78">
        <f t="shared" si="9"/>
        <v/>
      </c>
      <c t="s" s="126" r="P78">
        <v>3447</v>
      </c>
      <c t="str" s="124" r="Q78">
        <f t="shared" si="10"/>
        <v>HP</v>
      </c>
      <c t="s" s="126" r="R78">
        <v>3449</v>
      </c>
      <c t="str" s="124" r="S78">
        <f t="shared" si="11"/>
        <v>HP</v>
      </c>
      <c t="str" s="134" r="T78">
        <f t="shared" si="12"/>
        <v>6</v>
      </c>
    </row>
    <row r="79">
      <c t="s" s="126" r="A79">
        <v>3453</v>
      </c>
      <c t="str" s="31" r="B79">
        <f t="shared" si="3"/>
        <v>HP</v>
      </c>
      <c t="s" s="126" r="C79">
        <v>3454</v>
      </c>
      <c t="s" s="126" r="D79">
        <v>3455</v>
      </c>
      <c t="str" s="124" r="E79">
        <f t="shared" si="4"/>
        <v>HP</v>
      </c>
      <c t="s" s="126" r="F79">
        <v>3456</v>
      </c>
      <c t="str" s="124" r="G79">
        <f t="shared" si="5"/>
        <v>HP</v>
      </c>
      <c s="136" r="H79"/>
      <c t="str" s="124" r="I79">
        <f t="shared" si="6"/>
        <v/>
      </c>
      <c t="s" s="126" r="J79">
        <v>3457</v>
      </c>
      <c t="str" s="124" r="K79">
        <f t="shared" si="7"/>
        <v>HP</v>
      </c>
      <c t="s" s="126" r="L79">
        <v>3458</v>
      </c>
      <c t="str" s="124" r="M79">
        <f t="shared" si="8"/>
        <v>HP</v>
      </c>
      <c t="s" s="126" r="N79">
        <v>3459</v>
      </c>
      <c t="str" s="124" r="O79">
        <f t="shared" si="9"/>
        <v>HP</v>
      </c>
      <c t="s" s="126" r="P79">
        <v>3460</v>
      </c>
      <c t="str" s="124" r="Q79">
        <f t="shared" si="10"/>
        <v>HP</v>
      </c>
      <c t="s" s="126" r="R79">
        <v>3463</v>
      </c>
      <c t="str" s="124" r="S79">
        <f t="shared" si="11"/>
        <v>HP</v>
      </c>
      <c t="str" s="134" r="T79">
        <f t="shared" si="12"/>
        <v>7</v>
      </c>
    </row>
    <row r="80">
      <c t="s" s="126" r="A80">
        <v>3467</v>
      </c>
      <c t="str" s="31" r="B80">
        <f t="shared" si="3"/>
        <v>HP</v>
      </c>
      <c t="s" s="126" r="C80">
        <v>3468</v>
      </c>
      <c t="s" s="126" r="D80">
        <v>3470</v>
      </c>
      <c t="str" s="124" r="E80">
        <f t="shared" si="4"/>
        <v>HP</v>
      </c>
      <c t="s" s="126" r="F80">
        <v>3471</v>
      </c>
      <c t="str" s="124" r="G80">
        <f t="shared" si="5"/>
        <v>HP</v>
      </c>
      <c t="s" s="126" r="H80">
        <v>3473</v>
      </c>
      <c t="str" s="124" r="I80">
        <f t="shared" si="6"/>
        <v>HP</v>
      </c>
      <c t="s" s="126" r="J80">
        <v>3475</v>
      </c>
      <c t="str" s="124" r="K80">
        <f t="shared" si="7"/>
        <v>HP</v>
      </c>
      <c t="s" s="126" r="L80">
        <v>3478</v>
      </c>
      <c t="str" s="124" r="M80">
        <f t="shared" si="8"/>
        <v>HP</v>
      </c>
      <c s="129" r="N80"/>
      <c t="str" s="124" r="O80">
        <f t="shared" si="9"/>
        <v/>
      </c>
      <c t="s" s="126" r="P80">
        <v>3480</v>
      </c>
      <c t="str" s="124" r="Q80">
        <f t="shared" si="10"/>
        <v>HP</v>
      </c>
      <c t="s" s="126" r="R80">
        <v>3481</v>
      </c>
      <c t="str" s="124" r="S80">
        <f t="shared" si="11"/>
        <v>HP</v>
      </c>
      <c t="str" s="134" r="T80">
        <f t="shared" si="12"/>
        <v>7</v>
      </c>
    </row>
    <row r="81">
      <c t="s" s="126" r="A81">
        <v>3482</v>
      </c>
      <c t="str" s="31" r="B81">
        <f t="shared" si="3"/>
        <v>HP</v>
      </c>
      <c t="s" s="126" r="C81">
        <v>3483</v>
      </c>
      <c t="s" s="126" r="D81">
        <v>3484</v>
      </c>
      <c t="str" s="124" r="E81">
        <f t="shared" si="4"/>
        <v>HP</v>
      </c>
      <c t="s" s="126" r="F81">
        <v>3485</v>
      </c>
      <c t="str" s="124" r="G81">
        <f t="shared" si="5"/>
        <v>HP</v>
      </c>
      <c s="136" r="H81"/>
      <c t="str" s="124" r="I81">
        <f t="shared" si="6"/>
        <v/>
      </c>
      <c t="s" s="126" r="J81">
        <v>3486</v>
      </c>
      <c t="str" s="124" r="K81">
        <f t="shared" si="7"/>
        <v>HP</v>
      </c>
      <c t="s" s="126" r="L81">
        <v>3488</v>
      </c>
      <c t="str" s="124" r="M81">
        <f t="shared" si="8"/>
        <v>HP</v>
      </c>
      <c t="s" s="126" r="N81">
        <v>3489</v>
      </c>
      <c t="str" s="124" r="O81">
        <f t="shared" si="9"/>
        <v>HP</v>
      </c>
      <c s="136" r="P81"/>
      <c t="str" s="124" r="Q81">
        <f t="shared" si="10"/>
        <v/>
      </c>
      <c t="s" s="126" r="R81">
        <v>3492</v>
      </c>
      <c t="str" s="124" r="S81">
        <f t="shared" si="11"/>
        <v>HP</v>
      </c>
      <c t="str" s="134" r="T81">
        <f t="shared" si="12"/>
        <v>6</v>
      </c>
    </row>
    <row r="82">
      <c t="s" s="126" r="A82">
        <v>3494</v>
      </c>
      <c t="str" s="31" r="B82">
        <f t="shared" si="3"/>
        <v>HP</v>
      </c>
      <c t="s" s="126" r="C82">
        <v>3495</v>
      </c>
      <c t="s" s="126" r="D82">
        <v>3496</v>
      </c>
      <c t="str" s="124" r="E82">
        <f t="shared" si="4"/>
        <v>HP</v>
      </c>
      <c t="s" s="126" r="F82">
        <v>3498</v>
      </c>
      <c t="str" s="124" r="G82">
        <f t="shared" si="5"/>
        <v>HP</v>
      </c>
      <c t="s" s="126" r="H82">
        <v>3499</v>
      </c>
      <c t="str" s="124" r="I82">
        <f t="shared" si="6"/>
        <v>HP</v>
      </c>
      <c t="s" s="126" r="J82">
        <v>3500</v>
      </c>
      <c t="str" s="124" r="K82">
        <f t="shared" si="7"/>
        <v>HP</v>
      </c>
      <c t="s" s="126" r="L82">
        <v>3501</v>
      </c>
      <c t="str" s="124" r="M82">
        <f t="shared" si="8"/>
        <v>HP</v>
      </c>
      <c s="136" r="N82"/>
      <c t="str" s="124" r="O82">
        <f t="shared" si="9"/>
        <v/>
      </c>
      <c t="s" s="126" r="P82">
        <v>3504</v>
      </c>
      <c t="str" s="124" r="Q82">
        <f t="shared" si="10"/>
        <v>HP</v>
      </c>
      <c t="s" s="126" r="R82">
        <v>3506</v>
      </c>
      <c t="str" s="124" r="S82">
        <f t="shared" si="11"/>
        <v>HP</v>
      </c>
      <c t="str" s="134" r="T82">
        <f t="shared" si="12"/>
        <v>7</v>
      </c>
    </row>
    <row r="83">
      <c t="s" s="126" r="A83">
        <v>3508</v>
      </c>
      <c t="str" s="31" r="B83">
        <f t="shared" si="3"/>
        <v>HP</v>
      </c>
      <c t="s" s="126" r="C83">
        <v>3509</v>
      </c>
      <c t="s" s="126" r="D83">
        <v>3510</v>
      </c>
      <c t="str" s="124" r="E83">
        <f t="shared" si="4"/>
        <v>HP</v>
      </c>
      <c t="s" s="126" r="F83">
        <v>3511</v>
      </c>
      <c t="str" s="124" r="G83">
        <f t="shared" si="5"/>
        <v>HP</v>
      </c>
      <c t="s" s="126" r="H83">
        <v>3512</v>
      </c>
      <c t="str" s="124" r="I83">
        <f t="shared" si="6"/>
        <v>HP</v>
      </c>
      <c t="s" s="126" r="J83">
        <v>3513</v>
      </c>
      <c t="str" s="124" r="K83">
        <f t="shared" si="7"/>
        <v>HP</v>
      </c>
      <c t="s" s="126" r="L83">
        <v>3514</v>
      </c>
      <c t="str" s="124" r="M83">
        <f t="shared" si="8"/>
        <v>HP</v>
      </c>
      <c s="136" r="N83"/>
      <c t="str" s="124" r="O83">
        <f t="shared" si="9"/>
        <v/>
      </c>
      <c t="s" s="126" r="P83">
        <v>3516</v>
      </c>
      <c t="str" s="124" r="Q83">
        <f t="shared" si="10"/>
        <v>HP</v>
      </c>
      <c t="s" s="126" r="R83">
        <v>3518</v>
      </c>
      <c t="str" s="124" r="S83">
        <f t="shared" si="11"/>
        <v>HP</v>
      </c>
      <c t="str" s="134" r="T83">
        <f t="shared" si="12"/>
        <v>7</v>
      </c>
    </row>
    <row r="84">
      <c t="s" s="126" r="A84">
        <v>3520</v>
      </c>
      <c t="str" s="31" r="B84">
        <f t="shared" si="3"/>
        <v>HP</v>
      </c>
      <c t="s" s="126" r="C84">
        <v>3522</v>
      </c>
      <c t="s" s="126" r="D84">
        <v>3523</v>
      </c>
      <c t="str" s="124" r="E84">
        <f t="shared" si="4"/>
        <v>HP</v>
      </c>
      <c t="s" s="126" r="F84">
        <v>3524</v>
      </c>
      <c t="str" s="124" r="G84">
        <f t="shared" si="5"/>
        <v>HP</v>
      </c>
      <c t="s" s="126" r="H84">
        <v>3525</v>
      </c>
      <c t="str" s="124" r="I84">
        <f t="shared" si="6"/>
        <v>HP</v>
      </c>
      <c t="s" s="126" r="J84">
        <v>3527</v>
      </c>
      <c t="str" s="124" r="K84">
        <f t="shared" si="7"/>
        <v>HP</v>
      </c>
      <c s="129" r="L84"/>
      <c t="str" s="124" r="M84">
        <f t="shared" si="8"/>
        <v/>
      </c>
      <c t="s" s="126" r="N84">
        <v>3529</v>
      </c>
      <c t="str" s="124" r="O84">
        <f t="shared" si="9"/>
        <v>HP</v>
      </c>
      <c t="s" s="126" r="P84">
        <v>3530</v>
      </c>
      <c t="str" s="124" r="Q84">
        <f t="shared" si="10"/>
        <v>HP</v>
      </c>
      <c t="s" s="126" r="R84">
        <v>3533</v>
      </c>
      <c t="str" s="124" r="S84">
        <f t="shared" si="11"/>
        <v>HP</v>
      </c>
      <c t="str" s="134" r="T84">
        <f t="shared" si="12"/>
        <v>7</v>
      </c>
    </row>
    <row r="85">
      <c t="s" s="126" r="A85">
        <v>3536</v>
      </c>
      <c t="str" s="31" r="B85">
        <f t="shared" si="3"/>
        <v>HP</v>
      </c>
      <c t="s" s="126" r="C85">
        <v>3537</v>
      </c>
      <c t="s" s="126" r="D85">
        <v>3538</v>
      </c>
      <c t="str" s="124" r="E85">
        <f t="shared" si="4"/>
        <v>HP</v>
      </c>
      <c t="s" s="126" r="F85">
        <v>3539</v>
      </c>
      <c t="str" s="124" r="G85">
        <f t="shared" si="5"/>
        <v>HP</v>
      </c>
      <c s="136" r="H85"/>
      <c t="str" s="124" r="I85">
        <f t="shared" si="6"/>
        <v/>
      </c>
      <c t="s" s="126" r="J85">
        <v>3540</v>
      </c>
      <c t="str" s="124" r="K85">
        <f t="shared" si="7"/>
        <v>HP</v>
      </c>
      <c t="s" s="126" r="L85">
        <v>3541</v>
      </c>
      <c t="str" s="124" r="M85">
        <f t="shared" si="8"/>
        <v>HP</v>
      </c>
      <c s="136" r="N85"/>
      <c t="str" s="124" r="O85">
        <f t="shared" si="9"/>
        <v/>
      </c>
      <c s="136" r="P85"/>
      <c t="str" s="124" r="Q85">
        <f t="shared" si="10"/>
        <v/>
      </c>
      <c t="s" s="126" r="R85">
        <v>3544</v>
      </c>
      <c t="str" s="124" r="S85">
        <f t="shared" si="11"/>
        <v>HP</v>
      </c>
      <c t="str" s="134" r="T85">
        <f t="shared" si="12"/>
        <v>5</v>
      </c>
    </row>
    <row r="86">
      <c t="s" s="126" r="A86">
        <v>3545</v>
      </c>
      <c t="str" s="31" r="B86">
        <f t="shared" si="3"/>
        <v>HP</v>
      </c>
      <c t="s" s="126" r="C86">
        <v>3547</v>
      </c>
      <c s="136" r="D86"/>
      <c t="str" s="124" r="E86">
        <f t="shared" si="4"/>
        <v/>
      </c>
      <c t="s" s="126" r="F86">
        <v>3548</v>
      </c>
      <c t="str" s="124" r="G86">
        <f t="shared" si="5"/>
        <v>HP</v>
      </c>
      <c s="136" r="H86"/>
      <c t="str" s="124" r="I86">
        <f t="shared" si="6"/>
        <v/>
      </c>
      <c t="s" s="126" r="J86">
        <v>3550</v>
      </c>
      <c t="str" s="124" r="K86">
        <f t="shared" si="7"/>
        <v>HP</v>
      </c>
      <c s="136" r="L86"/>
      <c t="str" s="124" r="M86">
        <f t="shared" si="8"/>
        <v/>
      </c>
      <c t="s" s="126" r="N86">
        <v>3551</v>
      </c>
      <c t="str" s="124" r="O86">
        <f t="shared" si="9"/>
        <v>HP</v>
      </c>
      <c s="136" r="P86"/>
      <c t="str" s="124" r="Q86">
        <f t="shared" si="10"/>
        <v/>
      </c>
      <c t="s" s="126" r="R86">
        <v>3554</v>
      </c>
      <c t="str" s="124" r="S86">
        <f t="shared" si="11"/>
        <v>HP</v>
      </c>
      <c t="str" s="134" r="T86">
        <f t="shared" si="12"/>
        <v>4</v>
      </c>
    </row>
    <row r="87">
      <c t="s" s="126" r="A87">
        <v>3557</v>
      </c>
      <c t="str" s="31" r="B87">
        <f t="shared" si="3"/>
        <v>HP</v>
      </c>
      <c t="s" s="126" r="C87">
        <v>3558</v>
      </c>
      <c s="136" r="D87"/>
      <c t="str" s="124" r="E87">
        <f t="shared" si="4"/>
        <v/>
      </c>
      <c s="136" r="F87"/>
      <c t="str" s="124" r="G87">
        <f t="shared" si="5"/>
        <v/>
      </c>
      <c t="s" s="126" r="H87">
        <v>3560</v>
      </c>
      <c t="str" s="124" r="I87">
        <f t="shared" si="6"/>
        <v>HP</v>
      </c>
      <c t="s" s="126" r="J87">
        <v>3561</v>
      </c>
      <c t="str" s="124" r="K87">
        <f t="shared" si="7"/>
        <v>HP</v>
      </c>
      <c s="136" r="L87"/>
      <c t="str" s="124" r="M87">
        <f t="shared" si="8"/>
        <v/>
      </c>
      <c t="s" s="126" r="N87">
        <v>3562</v>
      </c>
      <c t="str" s="124" r="O87">
        <f t="shared" si="9"/>
        <v>HP</v>
      </c>
      <c t="s" s="126" r="P87">
        <v>3563</v>
      </c>
      <c t="str" s="124" r="Q87">
        <f t="shared" si="10"/>
        <v>HP</v>
      </c>
      <c t="s" s="126" r="R87">
        <v>3565</v>
      </c>
      <c t="str" s="124" r="S87">
        <f t="shared" si="11"/>
        <v>HP</v>
      </c>
      <c t="str" s="134" r="T87">
        <f t="shared" si="12"/>
        <v>5</v>
      </c>
    </row>
    <row r="88">
      <c t="s" s="126" r="A88">
        <v>3567</v>
      </c>
      <c t="str" s="31" r="B88">
        <f t="shared" si="3"/>
        <v>HP</v>
      </c>
      <c t="s" s="126" r="C88">
        <v>3568</v>
      </c>
      <c s="129" r="D88"/>
      <c t="str" s="124" r="E88">
        <f t="shared" si="4"/>
        <v/>
      </c>
      <c s="129" r="F88"/>
      <c t="str" s="124" r="G88">
        <f t="shared" si="5"/>
        <v/>
      </c>
      <c t="s" s="126" r="H88">
        <v>3570</v>
      </c>
      <c t="str" s="124" r="I88">
        <f t="shared" si="6"/>
        <v>HP</v>
      </c>
      <c t="s" s="126" r="J88">
        <v>3571</v>
      </c>
      <c t="str" s="124" r="K88">
        <f t="shared" si="7"/>
        <v>HP</v>
      </c>
      <c s="129" r="L88"/>
      <c t="str" s="124" r="M88">
        <f t="shared" si="8"/>
        <v/>
      </c>
      <c t="s" s="126" r="N88">
        <v>3573</v>
      </c>
      <c t="str" s="124" r="O88">
        <f t="shared" si="9"/>
        <v>HP</v>
      </c>
      <c t="s" s="126" r="P88">
        <v>3574</v>
      </c>
      <c t="str" s="124" r="Q88">
        <f t="shared" si="10"/>
        <v>HP</v>
      </c>
      <c t="s" s="126" r="R88">
        <v>3575</v>
      </c>
      <c t="str" s="124" r="S88">
        <f t="shared" si="11"/>
        <v>HP</v>
      </c>
      <c t="str" s="134" r="T88">
        <f t="shared" si="12"/>
        <v>5</v>
      </c>
    </row>
    <row r="89">
      <c t="s" s="126" r="A89">
        <v>3577</v>
      </c>
      <c t="str" s="31" r="B89">
        <f t="shared" si="3"/>
        <v>HP</v>
      </c>
      <c t="s" s="126" r="C89">
        <v>3579</v>
      </c>
      <c s="136" r="D89"/>
      <c t="str" s="124" r="E89">
        <f t="shared" si="4"/>
        <v/>
      </c>
      <c s="136" r="F89"/>
      <c t="str" s="124" r="G89">
        <f t="shared" si="5"/>
        <v/>
      </c>
      <c t="s" s="126" r="H89">
        <v>3581</v>
      </c>
      <c t="str" s="124" r="I89">
        <f t="shared" si="6"/>
        <v>HP</v>
      </c>
      <c t="s" s="126" r="J89">
        <v>3582</v>
      </c>
      <c t="str" s="124" r="K89">
        <f t="shared" si="7"/>
        <v>HP</v>
      </c>
      <c s="136" r="L89"/>
      <c t="str" s="124" r="M89">
        <f t="shared" si="8"/>
        <v/>
      </c>
      <c t="s" s="126" r="N89">
        <v>3584</v>
      </c>
      <c t="str" s="124" r="O89">
        <f t="shared" si="9"/>
        <v>HP</v>
      </c>
      <c t="s" s="126" r="P89">
        <v>3585</v>
      </c>
      <c t="str" s="124" r="Q89">
        <f t="shared" si="10"/>
        <v>HP</v>
      </c>
      <c t="s" s="126" r="R89">
        <v>3587</v>
      </c>
      <c t="str" s="124" r="S89">
        <f t="shared" si="11"/>
        <v>HP</v>
      </c>
      <c t="str" s="134" r="T89">
        <f t="shared" si="12"/>
        <v>5</v>
      </c>
    </row>
    <row r="90">
      <c t="s" s="126" r="A90">
        <v>3590</v>
      </c>
      <c t="str" s="31" r="B90">
        <f t="shared" si="3"/>
        <v>HP</v>
      </c>
      <c t="s" s="126" r="C90">
        <v>3591</v>
      </c>
      <c s="129" r="D90"/>
      <c t="str" s="124" r="E90">
        <f t="shared" si="4"/>
        <v/>
      </c>
      <c s="129" r="F90"/>
      <c t="str" s="124" r="G90">
        <f t="shared" si="5"/>
        <v/>
      </c>
      <c t="s" s="126" r="H90">
        <v>3593</v>
      </c>
      <c t="str" s="124" r="I90">
        <f t="shared" si="6"/>
        <v>HP</v>
      </c>
      <c t="s" s="126" r="J90">
        <v>3595</v>
      </c>
      <c t="str" s="124" r="K90">
        <f t="shared" si="7"/>
        <v>HP</v>
      </c>
      <c s="129" r="L90"/>
      <c t="str" s="124" r="M90">
        <f t="shared" si="8"/>
        <v/>
      </c>
      <c t="s" s="126" r="N90">
        <v>3596</v>
      </c>
      <c t="str" s="124" r="O90">
        <f t="shared" si="9"/>
        <v>HP</v>
      </c>
      <c t="s" s="126" r="P90">
        <v>3597</v>
      </c>
      <c t="str" s="124" r="Q90">
        <f t="shared" si="10"/>
        <v>HP</v>
      </c>
      <c t="s" s="126" r="R90">
        <v>3599</v>
      </c>
      <c t="str" s="124" r="S90">
        <f t="shared" si="11"/>
        <v>HP</v>
      </c>
      <c t="str" s="134" r="T90">
        <f t="shared" si="12"/>
        <v>5</v>
      </c>
    </row>
    <row r="91">
      <c t="s" s="126" r="A91">
        <v>3601</v>
      </c>
      <c t="str" s="31" r="B91">
        <f t="shared" si="3"/>
        <v>HP</v>
      </c>
      <c t="s" s="126" r="C91">
        <v>3604</v>
      </c>
      <c s="136" r="D91"/>
      <c t="str" s="124" r="E91">
        <f t="shared" si="4"/>
        <v/>
      </c>
      <c t="s" s="126" r="F91">
        <v>3605</v>
      </c>
      <c t="str" s="124" r="G91">
        <f t="shared" si="5"/>
        <v>HP</v>
      </c>
      <c t="s" s="126" r="H91">
        <v>3607</v>
      </c>
      <c t="str" s="124" r="I91">
        <f t="shared" si="6"/>
        <v>HP</v>
      </c>
      <c t="s" s="126" r="J91">
        <v>3609</v>
      </c>
      <c t="str" s="124" r="K91">
        <f t="shared" si="7"/>
        <v>HP</v>
      </c>
      <c s="136" r="L91"/>
      <c t="str" s="124" r="M91">
        <f t="shared" si="8"/>
        <v/>
      </c>
      <c s="136" r="N91"/>
      <c t="str" s="124" r="O91">
        <f t="shared" si="9"/>
        <v/>
      </c>
      <c s="136" r="P91"/>
      <c t="str" s="124" r="Q91">
        <f t="shared" si="10"/>
        <v/>
      </c>
      <c t="s" s="126" r="R91">
        <v>3611</v>
      </c>
      <c t="str" s="124" r="S91">
        <f t="shared" si="11"/>
        <v>HP</v>
      </c>
      <c t="str" s="134" r="T91">
        <f t="shared" si="12"/>
        <v>4</v>
      </c>
    </row>
    <row r="92">
      <c t="s" s="126" r="A92">
        <v>3613</v>
      </c>
      <c t="str" s="31" r="B92">
        <f t="shared" si="3"/>
        <v>HP</v>
      </c>
      <c t="s" s="126" r="C92">
        <v>3615</v>
      </c>
      <c s="129" r="D92"/>
      <c t="str" s="124" r="E92">
        <f t="shared" si="4"/>
        <v/>
      </c>
      <c t="s" s="126" r="F92">
        <v>3617</v>
      </c>
      <c t="str" s="124" r="G92">
        <f t="shared" si="5"/>
        <v>HP</v>
      </c>
      <c t="s" s="126" r="H92">
        <v>3618</v>
      </c>
      <c t="str" s="124" r="I92">
        <f t="shared" si="6"/>
        <v>HP</v>
      </c>
      <c t="s" s="126" r="J92">
        <v>3620</v>
      </c>
      <c t="str" s="124" r="K92">
        <f t="shared" si="7"/>
        <v>HP</v>
      </c>
      <c s="129" r="L92"/>
      <c t="str" s="124" r="M92">
        <f t="shared" si="8"/>
        <v/>
      </c>
      <c s="129" r="N92"/>
      <c t="str" s="124" r="O92">
        <f t="shared" si="9"/>
        <v/>
      </c>
      <c t="s" s="126" r="P92">
        <v>3625</v>
      </c>
      <c t="str" s="124" r="Q92">
        <f t="shared" si="10"/>
        <v>HP</v>
      </c>
      <c t="s" s="126" r="R92">
        <v>3628</v>
      </c>
      <c t="str" s="124" r="S92">
        <f t="shared" si="11"/>
        <v>HP</v>
      </c>
      <c t="str" s="134" r="T92">
        <f t="shared" si="12"/>
        <v>5</v>
      </c>
    </row>
    <row r="93">
      <c t="s" s="126" r="A93">
        <v>3630</v>
      </c>
      <c t="str" s="31" r="B93">
        <f t="shared" si="3"/>
        <v>HP</v>
      </c>
      <c t="s" s="126" r="C93">
        <v>3631</v>
      </c>
      <c t="s" s="126" r="D93">
        <v>3632</v>
      </c>
      <c t="str" s="124" r="E93">
        <f t="shared" si="4"/>
        <v>HP</v>
      </c>
      <c t="s" s="126" r="F93">
        <v>3634</v>
      </c>
      <c t="str" s="124" r="G93">
        <f t="shared" si="5"/>
        <v>HP</v>
      </c>
      <c t="s" s="126" r="H93">
        <v>3636</v>
      </c>
      <c t="str" s="124" r="I93">
        <f t="shared" si="6"/>
        <v>HP</v>
      </c>
      <c t="s" s="126" r="J93">
        <v>3637</v>
      </c>
      <c t="str" s="124" r="K93">
        <f t="shared" si="7"/>
        <v>HP</v>
      </c>
      <c s="136" r="L93"/>
      <c t="str" s="124" r="M93">
        <f t="shared" si="8"/>
        <v/>
      </c>
      <c s="136" r="N93"/>
      <c t="str" s="124" r="O93">
        <f t="shared" si="9"/>
        <v/>
      </c>
      <c t="s" s="126" r="P93">
        <v>3640</v>
      </c>
      <c t="str" s="124" r="Q93">
        <f t="shared" si="10"/>
        <v>HP</v>
      </c>
      <c t="s" s="126" r="R93">
        <v>3641</v>
      </c>
      <c t="str" s="124" r="S93">
        <f t="shared" si="11"/>
        <v>HP</v>
      </c>
      <c t="str" s="134" r="T93">
        <f t="shared" si="12"/>
        <v>6</v>
      </c>
    </row>
    <row r="94">
      <c t="s" s="126" r="A94">
        <v>3643</v>
      </c>
      <c t="str" s="31" r="B94">
        <f t="shared" si="3"/>
        <v>HP</v>
      </c>
      <c t="s" s="126" r="C94">
        <v>3645</v>
      </c>
      <c t="s" s="126" r="D94">
        <v>3646</v>
      </c>
      <c t="str" s="124" r="E94">
        <f t="shared" si="4"/>
        <v>HP</v>
      </c>
      <c t="s" s="126" r="F94">
        <v>3649</v>
      </c>
      <c t="str" s="124" r="G94">
        <f t="shared" si="5"/>
        <v>HP</v>
      </c>
      <c t="s" s="126" r="H94">
        <v>3652</v>
      </c>
      <c t="str" s="124" r="I94">
        <f t="shared" si="6"/>
        <v>HP</v>
      </c>
      <c t="s" s="126" r="J94">
        <v>3653</v>
      </c>
      <c t="str" s="124" r="K94">
        <f t="shared" si="7"/>
        <v>HP</v>
      </c>
      <c s="129" r="L94"/>
      <c t="str" s="124" r="M94">
        <f t="shared" si="8"/>
        <v/>
      </c>
      <c t="s" s="126" r="N94">
        <v>3654</v>
      </c>
      <c t="str" s="124" r="O94">
        <f t="shared" si="9"/>
        <v>HP</v>
      </c>
      <c t="s" s="126" r="P94">
        <v>3655</v>
      </c>
      <c t="str" s="124" r="Q94">
        <f t="shared" si="10"/>
        <v>HP</v>
      </c>
      <c t="s" s="126" r="R94">
        <v>3657</v>
      </c>
      <c t="str" s="124" r="S94">
        <f t="shared" si="11"/>
        <v>HP</v>
      </c>
      <c t="str" s="134" r="T94">
        <f t="shared" si="12"/>
        <v>7</v>
      </c>
    </row>
    <row r="95">
      <c t="s" s="126" r="A95">
        <v>3660</v>
      </c>
      <c t="str" s="31" r="B95">
        <f t="shared" si="3"/>
        <v>HP</v>
      </c>
      <c t="s" s="126" r="C95">
        <v>3663</v>
      </c>
      <c t="s" s="126" r="D95">
        <v>3664</v>
      </c>
      <c t="str" s="124" r="E95">
        <f t="shared" si="4"/>
        <v>HP</v>
      </c>
      <c t="s" s="126" r="F95">
        <v>3665</v>
      </c>
      <c t="str" s="124" r="G95">
        <f t="shared" si="5"/>
        <v>HP</v>
      </c>
      <c t="s" s="126" r="H95">
        <v>3667</v>
      </c>
      <c t="str" s="124" r="I95">
        <f t="shared" si="6"/>
        <v>HP</v>
      </c>
      <c t="s" s="126" r="J95">
        <v>3668</v>
      </c>
      <c t="str" s="124" r="K95">
        <f t="shared" si="7"/>
        <v>HP</v>
      </c>
      <c s="136" r="L95"/>
      <c t="str" s="124" r="M95">
        <f t="shared" si="8"/>
        <v/>
      </c>
      <c t="s" s="126" r="N95">
        <v>3670</v>
      </c>
      <c t="str" s="124" r="O95">
        <f t="shared" si="9"/>
        <v>HP</v>
      </c>
      <c t="s" s="126" r="P95">
        <v>3671</v>
      </c>
      <c t="str" s="124" r="Q95">
        <f t="shared" si="10"/>
        <v>HP</v>
      </c>
      <c t="s" s="126" r="R95">
        <v>3672</v>
      </c>
      <c t="str" s="124" r="S95">
        <f t="shared" si="11"/>
        <v>HP</v>
      </c>
      <c t="str" s="134" r="T95">
        <f t="shared" si="12"/>
        <v>7</v>
      </c>
    </row>
    <row r="96">
      <c t="s" s="126" r="A96">
        <v>3674</v>
      </c>
      <c t="str" s="31" r="B96">
        <f t="shared" si="3"/>
        <v>HP</v>
      </c>
      <c t="s" s="126" r="C96">
        <v>3675</v>
      </c>
      <c s="129" r="D96"/>
      <c t="str" s="124" r="E96">
        <f t="shared" si="4"/>
        <v/>
      </c>
      <c s="129" r="F96"/>
      <c t="str" s="124" r="G96">
        <f t="shared" si="5"/>
        <v/>
      </c>
      <c t="s" s="126" r="H96">
        <v>3677</v>
      </c>
      <c t="str" s="124" r="I96">
        <f t="shared" si="6"/>
        <v>HP</v>
      </c>
      <c t="s" s="126" r="J96">
        <v>3678</v>
      </c>
      <c t="str" s="124" r="K96">
        <f t="shared" si="7"/>
        <v>HP</v>
      </c>
      <c s="129" r="L96"/>
      <c t="str" s="124" r="M96">
        <f t="shared" si="8"/>
        <v/>
      </c>
      <c t="s" s="126" r="N96">
        <v>3680</v>
      </c>
      <c t="str" s="124" r="O96">
        <f t="shared" si="9"/>
        <v>HP</v>
      </c>
      <c t="s" s="126" r="P96">
        <v>3681</v>
      </c>
      <c t="str" s="124" r="Q96">
        <f t="shared" si="10"/>
        <v>HP</v>
      </c>
      <c t="s" s="126" r="R96">
        <v>3683</v>
      </c>
      <c t="str" s="124" r="S96">
        <f t="shared" si="11"/>
        <v>HP</v>
      </c>
      <c t="str" s="134" r="T96">
        <f t="shared" si="12"/>
        <v>5</v>
      </c>
    </row>
    <row r="97">
      <c t="s" s="126" r="A97">
        <v>3686</v>
      </c>
      <c t="str" s="31" r="B97">
        <f t="shared" si="3"/>
        <v>HP</v>
      </c>
      <c t="s" s="126" r="C97">
        <v>3689</v>
      </c>
      <c s="136" r="D97"/>
      <c t="str" s="124" r="E97">
        <f t="shared" si="4"/>
        <v/>
      </c>
      <c t="s" s="126" r="F97">
        <v>3690</v>
      </c>
      <c t="str" s="124" r="G97">
        <f t="shared" si="5"/>
        <v>HP</v>
      </c>
      <c t="s" s="126" r="H97">
        <v>3691</v>
      </c>
      <c t="str" s="124" r="I97">
        <f t="shared" si="6"/>
        <v>HP</v>
      </c>
      <c t="s" s="126" r="J97">
        <v>3692</v>
      </c>
      <c t="str" s="124" r="K97">
        <f t="shared" si="7"/>
        <v>HP</v>
      </c>
      <c s="136" r="L97"/>
      <c t="str" s="124" r="M97">
        <f t="shared" si="8"/>
        <v/>
      </c>
      <c s="136" r="N97"/>
      <c t="str" s="124" r="O97">
        <f t="shared" si="9"/>
        <v/>
      </c>
      <c t="s" s="126" r="P97">
        <v>3694</v>
      </c>
      <c t="str" s="124" r="Q97">
        <f t="shared" si="10"/>
        <v>HP</v>
      </c>
      <c t="s" s="126" r="R97">
        <v>3695</v>
      </c>
      <c t="str" s="124" r="S97">
        <f t="shared" si="11"/>
        <v>HP</v>
      </c>
      <c t="str" s="134" r="T97">
        <f t="shared" si="12"/>
        <v>5</v>
      </c>
    </row>
    <row r="98">
      <c t="s" s="126" r="A98">
        <v>3697</v>
      </c>
      <c t="str" s="31" r="B98">
        <f t="shared" si="3"/>
        <v>HP</v>
      </c>
      <c t="s" s="126" r="C98">
        <v>3699</v>
      </c>
      <c s="136" r="D98"/>
      <c t="str" s="124" r="E98">
        <f t="shared" si="4"/>
        <v/>
      </c>
      <c t="s" s="126" r="F98">
        <v>3700</v>
      </c>
      <c t="str" s="124" r="G98">
        <f t="shared" si="5"/>
        <v>HP</v>
      </c>
      <c t="s" s="126" r="H98">
        <v>3701</v>
      </c>
      <c t="str" s="124" r="I98">
        <f t="shared" si="6"/>
        <v>HP</v>
      </c>
      <c t="s" s="126" r="J98">
        <v>3702</v>
      </c>
      <c t="str" s="124" r="K98">
        <f t="shared" si="7"/>
        <v>HP</v>
      </c>
      <c s="136" r="L98"/>
      <c t="str" s="124" r="M98">
        <f t="shared" si="8"/>
        <v/>
      </c>
      <c s="136" r="N98"/>
      <c t="str" s="124" r="O98">
        <f t="shared" si="9"/>
        <v/>
      </c>
      <c s="136" r="P98"/>
      <c t="str" s="124" r="Q98">
        <f t="shared" si="10"/>
        <v/>
      </c>
      <c t="s" s="126" r="R98">
        <v>3703</v>
      </c>
      <c t="str" s="124" r="S98">
        <f t="shared" si="11"/>
        <v>HP</v>
      </c>
      <c t="str" s="134" r="T98">
        <f t="shared" si="12"/>
        <v>4</v>
      </c>
    </row>
    <row r="99">
      <c t="s" s="126" r="A99">
        <v>3707</v>
      </c>
      <c t="str" s="31" r="B99">
        <f t="shared" si="3"/>
        <v>HP</v>
      </c>
      <c t="s" s="126" r="C99">
        <v>3708</v>
      </c>
      <c t="s" s="126" r="D99">
        <v>3709</v>
      </c>
      <c t="str" s="124" r="E99">
        <f t="shared" si="4"/>
        <v>HP</v>
      </c>
      <c t="s" s="126" r="F99">
        <v>3711</v>
      </c>
      <c t="str" s="124" r="G99">
        <f t="shared" si="5"/>
        <v>HP</v>
      </c>
      <c t="s" s="126" r="H99">
        <v>3712</v>
      </c>
      <c t="str" s="124" r="I99">
        <f t="shared" si="6"/>
        <v>HP</v>
      </c>
      <c t="s" s="126" r="J99">
        <v>3714</v>
      </c>
      <c t="str" s="124" r="K99">
        <f t="shared" si="7"/>
        <v>HP</v>
      </c>
      <c s="136" r="L99"/>
      <c t="str" s="124" r="M99">
        <f t="shared" si="8"/>
        <v/>
      </c>
      <c t="s" s="126" r="N99">
        <v>3715</v>
      </c>
      <c t="str" s="124" r="O99">
        <f t="shared" si="9"/>
        <v>HP</v>
      </c>
      <c t="s" s="126" r="P99">
        <v>3717</v>
      </c>
      <c t="str" s="124" r="Q99">
        <f t="shared" si="10"/>
        <v>HP</v>
      </c>
      <c t="s" s="126" r="R99">
        <v>3718</v>
      </c>
      <c t="str" s="124" r="S99">
        <f t="shared" si="11"/>
        <v>HP</v>
      </c>
      <c t="str" s="134" r="T99">
        <f t="shared" si="12"/>
        <v>7</v>
      </c>
    </row>
    <row r="100">
      <c t="s" s="126" r="A100">
        <v>3720</v>
      </c>
      <c t="str" s="31" r="B100">
        <f t="shared" si="3"/>
        <v>HP</v>
      </c>
      <c t="s" s="126" r="C100">
        <v>3722</v>
      </c>
      <c s="129" r="D100"/>
      <c t="str" s="124" r="E100">
        <f t="shared" si="4"/>
        <v/>
      </c>
      <c t="s" s="126" r="F100">
        <v>3724</v>
      </c>
      <c t="str" s="124" r="G100">
        <f t="shared" si="5"/>
        <v>HP</v>
      </c>
      <c t="s" s="126" r="H100">
        <v>3726</v>
      </c>
      <c t="str" s="124" r="I100">
        <f t="shared" si="6"/>
        <v>HP</v>
      </c>
      <c t="s" s="126" r="J100">
        <v>3728</v>
      </c>
      <c t="str" s="124" r="K100">
        <f t="shared" si="7"/>
        <v>HP</v>
      </c>
      <c t="s" s="126" r="L100">
        <v>3729</v>
      </c>
      <c t="str" s="124" r="M100">
        <f t="shared" si="8"/>
        <v>HP</v>
      </c>
      <c s="129" r="N100"/>
      <c t="str" s="124" r="O100">
        <f t="shared" si="9"/>
        <v/>
      </c>
      <c s="129" r="P100"/>
      <c t="str" s="124" r="Q100">
        <f t="shared" si="10"/>
        <v/>
      </c>
      <c t="s" s="126" r="R100">
        <v>3730</v>
      </c>
      <c t="str" s="124" r="S100">
        <f t="shared" si="11"/>
        <v>HP</v>
      </c>
      <c t="str" s="134" r="T100">
        <f t="shared" si="12"/>
        <v>5</v>
      </c>
    </row>
    <row r="101">
      <c t="s" s="126" r="A101">
        <v>3732</v>
      </c>
      <c t="str" s="31" r="B101">
        <f t="shared" si="3"/>
        <v>HP</v>
      </c>
      <c t="s" s="126" r="C101">
        <v>3734</v>
      </c>
      <c s="136" r="D101"/>
      <c t="str" s="124" r="E101">
        <f t="shared" si="4"/>
        <v/>
      </c>
      <c t="s" s="126" r="F101">
        <v>3736</v>
      </c>
      <c t="str" s="124" r="G101">
        <f t="shared" si="5"/>
        <v>HP</v>
      </c>
      <c t="s" s="126" r="H101">
        <v>3738</v>
      </c>
      <c t="str" s="124" r="I101">
        <f t="shared" si="6"/>
        <v>HP</v>
      </c>
      <c t="s" s="126" r="J101">
        <v>3739</v>
      </c>
      <c t="str" s="124" r="K101">
        <f t="shared" si="7"/>
        <v>HP</v>
      </c>
      <c t="s" s="126" r="L101">
        <v>3740</v>
      </c>
      <c t="str" s="124" r="M101">
        <f t="shared" si="8"/>
        <v>HP</v>
      </c>
      <c s="136" r="N101"/>
      <c t="str" s="124" r="O101">
        <f t="shared" si="9"/>
        <v/>
      </c>
      <c s="136" r="P101"/>
      <c t="str" s="124" r="Q101">
        <f t="shared" si="10"/>
        <v/>
      </c>
      <c t="s" s="126" r="R101">
        <v>3742</v>
      </c>
      <c t="str" s="124" r="S101">
        <f t="shared" si="11"/>
        <v>HP</v>
      </c>
      <c t="str" s="134" r="T101">
        <f t="shared" si="12"/>
        <v>5</v>
      </c>
    </row>
    <row r="102">
      <c t="s" s="126" r="A102">
        <v>3743</v>
      </c>
      <c t="str" s="31" r="B102">
        <f t="shared" si="3"/>
        <v>HP</v>
      </c>
      <c t="s" s="126" r="C102">
        <v>3744</v>
      </c>
      <c s="129" r="D102"/>
      <c t="str" s="124" r="E102">
        <f t="shared" si="4"/>
        <v/>
      </c>
      <c t="s" s="126" r="F102">
        <v>3745</v>
      </c>
      <c t="str" s="124" r="G102">
        <f t="shared" si="5"/>
        <v>HP</v>
      </c>
      <c t="s" s="126" r="H102">
        <v>3747</v>
      </c>
      <c t="str" s="124" r="I102">
        <f t="shared" si="6"/>
        <v>HP</v>
      </c>
      <c t="s" s="126" r="J102">
        <v>3748</v>
      </c>
      <c t="str" s="124" r="K102">
        <f t="shared" si="7"/>
        <v>HP</v>
      </c>
      <c s="129" r="L102"/>
      <c t="str" s="124" r="M102">
        <f t="shared" si="8"/>
        <v/>
      </c>
      <c t="s" s="126" r="N102">
        <v>3750</v>
      </c>
      <c t="str" s="124" r="O102">
        <f t="shared" si="9"/>
        <v>HP</v>
      </c>
      <c t="s" s="126" r="P102">
        <v>3752</v>
      </c>
      <c t="str" s="124" r="Q102">
        <f t="shared" si="10"/>
        <v>HP</v>
      </c>
      <c t="s" s="126" r="R102">
        <v>3754</v>
      </c>
      <c t="str" s="124" r="S102">
        <f t="shared" si="11"/>
        <v>HP</v>
      </c>
      <c t="str" s="134" r="T102">
        <f t="shared" si="12"/>
        <v>6</v>
      </c>
    </row>
    <row r="103">
      <c t="s" s="126" r="A103">
        <v>3755</v>
      </c>
      <c t="str" s="31" r="B103">
        <f t="shared" si="3"/>
        <v>HP</v>
      </c>
      <c t="s" s="126" r="C103">
        <v>3756</v>
      </c>
      <c s="136" r="D103"/>
      <c t="str" s="124" r="E103">
        <f t="shared" si="4"/>
        <v/>
      </c>
      <c t="s" s="126" r="F103">
        <v>3757</v>
      </c>
      <c t="str" s="124" r="G103">
        <f t="shared" si="5"/>
        <v>HP</v>
      </c>
      <c t="s" s="126" r="H103">
        <v>3758</v>
      </c>
      <c t="str" s="124" r="I103">
        <f t="shared" si="6"/>
        <v>HP</v>
      </c>
      <c t="s" s="126" r="J103">
        <v>3759</v>
      </c>
      <c t="str" s="124" r="K103">
        <f t="shared" si="7"/>
        <v>HP</v>
      </c>
      <c s="136" r="L103"/>
      <c t="str" s="124" r="M103">
        <f t="shared" si="8"/>
        <v/>
      </c>
      <c t="s" s="126" r="N103">
        <v>3761</v>
      </c>
      <c t="str" s="124" r="O103">
        <f t="shared" si="9"/>
        <v>HP</v>
      </c>
      <c t="s" s="126" r="P103">
        <v>3762</v>
      </c>
      <c t="str" s="124" r="Q103">
        <f t="shared" si="10"/>
        <v>HP</v>
      </c>
      <c t="s" s="126" r="R103">
        <v>3765</v>
      </c>
      <c t="str" s="124" r="S103">
        <f t="shared" si="11"/>
        <v>HP</v>
      </c>
      <c t="str" s="134" r="T103">
        <f t="shared" si="12"/>
        <v>6</v>
      </c>
    </row>
    <row r="104">
      <c t="s" s="126" r="A104">
        <v>3767</v>
      </c>
      <c t="str" s="31" r="B104">
        <f t="shared" si="3"/>
        <v>HP</v>
      </c>
      <c t="s" s="126" r="C104">
        <v>3768</v>
      </c>
      <c s="129" r="D104"/>
      <c t="str" s="124" r="E104">
        <f t="shared" si="4"/>
        <v/>
      </c>
      <c t="s" s="126" r="F104">
        <v>3769</v>
      </c>
      <c t="str" s="124" r="G104">
        <f t="shared" si="5"/>
        <v>HP</v>
      </c>
      <c t="s" s="126" r="H104">
        <v>3770</v>
      </c>
      <c t="str" s="124" r="I104">
        <f t="shared" si="6"/>
        <v>HP</v>
      </c>
      <c t="s" s="126" r="J104">
        <v>3772</v>
      </c>
      <c t="str" s="124" r="K104">
        <f t="shared" si="7"/>
        <v>HP</v>
      </c>
      <c s="129" r="L104"/>
      <c t="str" s="124" r="M104">
        <f t="shared" si="8"/>
        <v/>
      </c>
      <c s="129" r="N104"/>
      <c t="str" s="124" r="O104">
        <f t="shared" si="9"/>
        <v/>
      </c>
      <c t="s" s="126" r="P104">
        <v>3775</v>
      </c>
      <c t="str" s="124" r="Q104">
        <f t="shared" si="10"/>
        <v>HP</v>
      </c>
      <c t="s" s="126" r="R104">
        <v>3777</v>
      </c>
      <c t="str" s="124" r="S104">
        <f t="shared" si="11"/>
        <v>HP</v>
      </c>
      <c t="str" s="134" r="T104">
        <f t="shared" si="12"/>
        <v>5</v>
      </c>
    </row>
    <row r="105">
      <c t="s" s="126" r="A105">
        <v>3780</v>
      </c>
      <c t="str" s="31" r="B105">
        <f t="shared" si="3"/>
        <v>HP</v>
      </c>
      <c t="s" s="126" r="C105">
        <v>3781</v>
      </c>
      <c s="136" r="D105"/>
      <c t="str" s="124" r="E105">
        <f t="shared" si="4"/>
        <v/>
      </c>
      <c t="s" s="126" r="F105">
        <v>3782</v>
      </c>
      <c t="str" s="124" r="G105">
        <f t="shared" si="5"/>
        <v>HP</v>
      </c>
      <c t="s" s="126" r="H105">
        <v>3783</v>
      </c>
      <c t="str" s="124" r="I105">
        <f t="shared" si="6"/>
        <v>HP</v>
      </c>
      <c t="s" s="126" r="J105">
        <v>3784</v>
      </c>
      <c t="str" s="124" r="K105">
        <f t="shared" si="7"/>
        <v>HP</v>
      </c>
      <c s="136" r="L105"/>
      <c t="str" s="124" r="M105">
        <f t="shared" si="8"/>
        <v/>
      </c>
      <c s="136" r="N105"/>
      <c t="str" s="124" r="O105">
        <f t="shared" si="9"/>
        <v/>
      </c>
      <c t="s" s="126" r="P105">
        <v>3786</v>
      </c>
      <c t="str" s="124" r="Q105">
        <f t="shared" si="10"/>
        <v>HP</v>
      </c>
      <c t="s" s="126" r="R105">
        <v>3788</v>
      </c>
      <c t="str" s="124" r="S105">
        <f t="shared" si="11"/>
        <v>HP</v>
      </c>
      <c t="str" s="134" r="T105">
        <f t="shared" si="12"/>
        <v>5</v>
      </c>
    </row>
    <row r="106">
      <c t="s" s="126" r="A106">
        <v>3791</v>
      </c>
      <c t="str" s="31" r="B106">
        <f t="shared" si="3"/>
        <v>HP</v>
      </c>
      <c t="s" s="126" r="C106">
        <v>3792</v>
      </c>
      <c s="129" r="D106"/>
      <c t="str" s="124" r="E106">
        <f t="shared" si="4"/>
        <v/>
      </c>
      <c t="s" s="126" r="F106">
        <v>3793</v>
      </c>
      <c t="str" s="124" r="G106">
        <f t="shared" si="5"/>
        <v>HP</v>
      </c>
      <c t="s" s="126" r="H106">
        <v>3794</v>
      </c>
      <c t="str" s="124" r="I106">
        <f t="shared" si="6"/>
        <v>HP</v>
      </c>
      <c t="s" s="126" r="J106">
        <v>3796</v>
      </c>
      <c t="str" s="124" r="K106">
        <f t="shared" si="7"/>
        <v>HP</v>
      </c>
      <c s="129" r="L106"/>
      <c t="str" s="124" r="M106">
        <f t="shared" si="8"/>
        <v/>
      </c>
      <c s="129" r="N106"/>
      <c t="str" s="124" r="O106">
        <f t="shared" si="9"/>
        <v/>
      </c>
      <c s="129" r="P106"/>
      <c t="str" s="124" r="Q106">
        <f t="shared" si="10"/>
        <v/>
      </c>
      <c t="s" s="126" r="R106">
        <v>3799</v>
      </c>
      <c t="str" s="124" r="S106">
        <f t="shared" si="11"/>
        <v>HP</v>
      </c>
      <c t="str" s="134" r="T106">
        <f t="shared" si="12"/>
        <v>4</v>
      </c>
    </row>
    <row r="107">
      <c t="s" s="126" r="A107">
        <v>3803</v>
      </c>
      <c t="str" s="31" r="B107">
        <f t="shared" si="3"/>
        <v>HP</v>
      </c>
      <c t="s" s="126" r="C107">
        <v>3805</v>
      </c>
      <c s="136" r="D107"/>
      <c t="str" s="124" r="E107">
        <f t="shared" si="4"/>
        <v/>
      </c>
      <c t="s" s="126" r="F107">
        <v>3806</v>
      </c>
      <c t="str" s="124" r="G107">
        <f t="shared" si="5"/>
        <v>HP</v>
      </c>
      <c t="s" s="126" r="H107">
        <v>3807</v>
      </c>
      <c t="str" s="124" r="I107">
        <f t="shared" si="6"/>
        <v>HP</v>
      </c>
      <c t="s" s="126" r="J107">
        <v>3808</v>
      </c>
      <c t="str" s="124" r="K107">
        <f t="shared" si="7"/>
        <v>HP</v>
      </c>
      <c s="136" r="L107"/>
      <c t="str" s="124" r="M107">
        <f t="shared" si="8"/>
        <v/>
      </c>
      <c t="s" s="126" r="N107">
        <v>3809</v>
      </c>
      <c t="str" s="124" r="O107">
        <f t="shared" si="9"/>
        <v>HP</v>
      </c>
      <c t="s" s="126" r="P107">
        <v>3810</v>
      </c>
      <c t="str" s="124" r="Q107">
        <f t="shared" si="10"/>
        <v>HP</v>
      </c>
      <c t="s" s="126" r="R107">
        <v>3811</v>
      </c>
      <c t="str" s="124" r="S107">
        <f t="shared" si="11"/>
        <v>HP</v>
      </c>
      <c t="str" s="134" r="T107">
        <f t="shared" si="12"/>
        <v>6</v>
      </c>
    </row>
    <row r="108">
      <c t="s" s="126" r="A108">
        <v>3814</v>
      </c>
      <c t="str" s="31" r="B108">
        <f t="shared" si="3"/>
        <v>HP</v>
      </c>
      <c t="s" s="126" r="C108">
        <v>3816</v>
      </c>
      <c s="129" r="D108"/>
      <c t="str" s="124" r="E108">
        <f t="shared" si="4"/>
        <v/>
      </c>
      <c t="s" s="126" r="F108">
        <v>3818</v>
      </c>
      <c t="str" s="124" r="G108">
        <f t="shared" si="5"/>
        <v>HP</v>
      </c>
      <c t="s" s="126" r="H108">
        <v>3819</v>
      </c>
      <c t="str" s="124" r="I108">
        <f t="shared" si="6"/>
        <v>HP</v>
      </c>
      <c t="s" s="126" r="J108">
        <v>3820</v>
      </c>
      <c t="str" s="124" r="K108">
        <f t="shared" si="7"/>
        <v>HP</v>
      </c>
      <c s="129" r="L108"/>
      <c t="str" s="124" r="M108">
        <f t="shared" si="8"/>
        <v/>
      </c>
      <c t="s" s="126" r="N108">
        <v>3821</v>
      </c>
      <c t="str" s="124" r="O108">
        <f t="shared" si="9"/>
        <v>HP</v>
      </c>
      <c t="s" s="126" r="P108">
        <v>3822</v>
      </c>
      <c t="str" s="124" r="Q108">
        <f t="shared" si="10"/>
        <v>HP</v>
      </c>
      <c t="s" s="126" r="R108">
        <v>3823</v>
      </c>
      <c t="str" s="124" r="S108">
        <f t="shared" si="11"/>
        <v>HP</v>
      </c>
      <c t="str" s="134" r="T108">
        <f t="shared" si="12"/>
        <v>6</v>
      </c>
    </row>
    <row r="109">
      <c t="s" s="126" r="A109">
        <v>3826</v>
      </c>
      <c t="str" s="31" r="B109">
        <f t="shared" si="3"/>
        <v>HP</v>
      </c>
      <c t="s" s="126" r="C109">
        <v>3829</v>
      </c>
      <c t="s" s="126" r="D109">
        <v>3830</v>
      </c>
      <c t="str" s="124" r="E109">
        <f t="shared" si="4"/>
        <v>HP</v>
      </c>
      <c t="s" s="126" r="F109">
        <v>3831</v>
      </c>
      <c t="str" s="124" r="G109">
        <f t="shared" si="5"/>
        <v>HP</v>
      </c>
      <c t="s" s="126" r="H109">
        <v>3832</v>
      </c>
      <c t="str" s="124" r="I109">
        <f t="shared" si="6"/>
        <v>HP</v>
      </c>
      <c s="136" r="J109"/>
      <c t="str" s="124" r="K109">
        <f t="shared" si="7"/>
        <v/>
      </c>
      <c s="136" r="L109"/>
      <c t="str" s="124" r="M109">
        <f t="shared" si="8"/>
        <v/>
      </c>
      <c s="136" r="N109"/>
      <c t="str" s="124" r="O109">
        <f t="shared" si="9"/>
        <v/>
      </c>
      <c t="s" s="126" r="P109">
        <v>3833</v>
      </c>
      <c t="str" s="124" r="Q109">
        <f t="shared" si="10"/>
        <v>HP</v>
      </c>
      <c t="s" s="126" r="R109">
        <v>3836</v>
      </c>
      <c t="str" s="124" r="S109">
        <f t="shared" si="11"/>
        <v>HP</v>
      </c>
      <c t="str" s="134" r="T109">
        <f t="shared" si="12"/>
        <v>5</v>
      </c>
    </row>
    <row r="110">
      <c t="s" s="126" r="A110">
        <v>3840</v>
      </c>
      <c t="str" s="31" r="B110">
        <f t="shared" si="3"/>
        <v>HP</v>
      </c>
      <c t="s" s="126" r="C110">
        <v>3841</v>
      </c>
      <c s="129" r="D110"/>
      <c t="str" s="124" r="E110">
        <f t="shared" si="4"/>
        <v/>
      </c>
      <c t="s" s="126" r="F110">
        <v>3843</v>
      </c>
      <c t="str" s="124" r="G110">
        <f t="shared" si="5"/>
        <v>HP</v>
      </c>
      <c t="s" s="126" r="H110">
        <v>3845</v>
      </c>
      <c t="str" s="124" r="I110">
        <f t="shared" si="6"/>
        <v>HP</v>
      </c>
      <c t="s" s="126" r="J110">
        <v>3847</v>
      </c>
      <c t="str" s="124" r="K110">
        <f t="shared" si="7"/>
        <v>HP</v>
      </c>
      <c s="129" r="L110"/>
      <c t="str" s="124" r="M110">
        <f t="shared" si="8"/>
        <v/>
      </c>
      <c t="s" s="126" r="N110">
        <v>3850</v>
      </c>
      <c t="str" s="124" r="O110">
        <f t="shared" si="9"/>
        <v>HP</v>
      </c>
      <c t="s" s="126" r="P110">
        <v>3852</v>
      </c>
      <c t="str" s="124" r="Q110">
        <f t="shared" si="10"/>
        <v>HP</v>
      </c>
      <c t="s" s="126" r="R110">
        <v>3853</v>
      </c>
      <c t="str" s="124" r="S110">
        <f t="shared" si="11"/>
        <v>HP</v>
      </c>
      <c t="str" s="134" r="T110">
        <f t="shared" si="12"/>
        <v>6</v>
      </c>
    </row>
    <row r="111">
      <c t="s" s="126" r="A111">
        <v>3854</v>
      </c>
      <c t="str" s="31" r="B111">
        <f t="shared" si="3"/>
        <v>HP</v>
      </c>
      <c t="s" s="126" r="C111">
        <v>3857</v>
      </c>
      <c s="136" r="D111"/>
      <c t="str" s="124" r="E111">
        <f t="shared" si="4"/>
        <v/>
      </c>
      <c t="s" s="126" r="F111">
        <v>3859</v>
      </c>
      <c t="str" s="124" r="G111">
        <f t="shared" si="5"/>
        <v>HP</v>
      </c>
      <c t="s" s="126" r="H111">
        <v>3861</v>
      </c>
      <c t="str" s="124" r="I111">
        <f t="shared" si="6"/>
        <v>HP</v>
      </c>
      <c t="s" s="126" r="J111">
        <v>3862</v>
      </c>
      <c t="str" s="124" r="K111">
        <f t="shared" si="7"/>
        <v>HP</v>
      </c>
      <c s="136" r="L111"/>
      <c t="str" s="124" r="M111">
        <f t="shared" si="8"/>
        <v/>
      </c>
      <c t="s" s="126" r="N111">
        <v>3863</v>
      </c>
      <c t="str" s="124" r="O111">
        <f t="shared" si="9"/>
        <v>HP</v>
      </c>
      <c t="s" s="126" r="P111">
        <v>3864</v>
      </c>
      <c t="str" s="124" r="Q111">
        <f t="shared" si="10"/>
        <v>HP</v>
      </c>
      <c t="s" s="126" r="R111">
        <v>3865</v>
      </c>
      <c t="str" s="124" r="S111">
        <f t="shared" si="11"/>
        <v>HP</v>
      </c>
      <c t="str" s="134" r="T111">
        <f t="shared" si="12"/>
        <v>6</v>
      </c>
    </row>
    <row r="112">
      <c t="s" s="126" r="A112">
        <v>3868</v>
      </c>
      <c t="str" s="31" r="B112">
        <f t="shared" si="3"/>
        <v>HP</v>
      </c>
      <c t="s" s="126" r="C112">
        <v>3871</v>
      </c>
      <c t="s" s="126" r="D112">
        <v>3872</v>
      </c>
      <c t="str" s="124" r="E112">
        <f t="shared" si="4"/>
        <v>HP</v>
      </c>
      <c t="s" s="126" r="F112">
        <v>3873</v>
      </c>
      <c t="str" s="124" r="G112">
        <f t="shared" si="5"/>
        <v>HP</v>
      </c>
      <c s="129" r="H112"/>
      <c t="str" s="124" r="I112">
        <f t="shared" si="6"/>
        <v/>
      </c>
      <c s="129" r="J112"/>
      <c t="str" s="124" r="K112">
        <f t="shared" si="7"/>
        <v/>
      </c>
      <c t="s" s="126" r="L112">
        <v>3874</v>
      </c>
      <c t="str" s="124" r="M112">
        <f t="shared" si="8"/>
        <v>HP</v>
      </c>
      <c s="129" r="N112"/>
      <c t="str" s="124" r="O112">
        <f t="shared" si="9"/>
        <v/>
      </c>
      <c t="s" s="126" r="P112">
        <v>3876</v>
      </c>
      <c t="str" s="124" r="Q112">
        <f t="shared" si="10"/>
        <v>HP</v>
      </c>
      <c t="s" s="126" r="R112">
        <v>3877</v>
      </c>
      <c t="str" s="124" r="S112">
        <f t="shared" si="11"/>
        <v>HP</v>
      </c>
      <c t="str" s="134" r="T112">
        <f t="shared" si="12"/>
        <v>5</v>
      </c>
    </row>
    <row r="113">
      <c t="s" s="126" r="A113">
        <v>3881</v>
      </c>
      <c t="str" s="31" r="B113">
        <f t="shared" si="3"/>
        <v>HP</v>
      </c>
      <c t="s" s="126" r="C113">
        <v>3882</v>
      </c>
      <c s="136" r="D113"/>
      <c t="str" s="124" r="E113">
        <f t="shared" si="4"/>
        <v/>
      </c>
      <c t="s" s="126" r="F113">
        <v>3884</v>
      </c>
      <c t="str" s="124" r="G113">
        <f t="shared" si="5"/>
        <v>HP</v>
      </c>
      <c t="s" s="126" r="H113">
        <v>3886</v>
      </c>
      <c t="str" s="124" r="I113">
        <f t="shared" si="6"/>
        <v>HP</v>
      </c>
      <c s="136" r="J113"/>
      <c t="str" s="124" r="K113">
        <f t="shared" si="7"/>
        <v/>
      </c>
      <c s="136" r="L113"/>
      <c t="str" s="124" r="M113">
        <f t="shared" si="8"/>
        <v/>
      </c>
      <c t="s" s="126" r="N113">
        <v>3890</v>
      </c>
      <c t="str" s="124" r="O113">
        <f t="shared" si="9"/>
        <v>HP</v>
      </c>
      <c t="s" s="126" r="P113">
        <v>3892</v>
      </c>
      <c t="str" s="124" r="Q113">
        <f t="shared" si="10"/>
        <v>HP</v>
      </c>
      <c t="s" s="126" r="R113">
        <v>3893</v>
      </c>
      <c t="str" s="124" r="S113">
        <f t="shared" si="11"/>
        <v>HP</v>
      </c>
      <c t="str" s="134" r="T113">
        <f t="shared" si="12"/>
        <v>5</v>
      </c>
    </row>
    <row r="114">
      <c t="s" s="126" r="A114">
        <v>3894</v>
      </c>
      <c t="str" s="31" r="B114">
        <f t="shared" si="3"/>
        <v>HP</v>
      </c>
      <c t="s" s="126" r="C114">
        <v>3896</v>
      </c>
      <c t="s" s="126" r="D114">
        <v>3897</v>
      </c>
      <c t="str" s="124" r="E114">
        <f t="shared" si="4"/>
        <v>HP</v>
      </c>
      <c t="s" s="126" r="F114">
        <v>3899</v>
      </c>
      <c t="str" s="124" r="G114">
        <f t="shared" si="5"/>
        <v>HP</v>
      </c>
      <c s="129" r="H114"/>
      <c t="str" s="124" r="I114">
        <f t="shared" si="6"/>
        <v/>
      </c>
      <c t="s" s="126" r="J114">
        <v>3902</v>
      </c>
      <c t="str" s="124" r="K114">
        <f t="shared" si="7"/>
        <v>HP</v>
      </c>
      <c t="s" s="126" r="L114">
        <v>3903</v>
      </c>
      <c t="str" s="124" r="M114">
        <f t="shared" si="8"/>
        <v>HP</v>
      </c>
      <c s="129" r="N114"/>
      <c t="str" s="124" r="O114">
        <f t="shared" si="9"/>
        <v/>
      </c>
      <c s="129" r="P114"/>
      <c t="str" s="124" r="Q114">
        <f t="shared" si="10"/>
        <v/>
      </c>
      <c t="s" s="126" r="R114">
        <v>3906</v>
      </c>
      <c t="str" s="124" r="S114">
        <f t="shared" si="11"/>
        <v>HP</v>
      </c>
      <c t="str" s="134" r="T114">
        <f t="shared" si="12"/>
        <v>5</v>
      </c>
    </row>
    <row r="115">
      <c t="s" s="126" r="A115">
        <v>3910</v>
      </c>
      <c t="str" s="31" r="B115">
        <f t="shared" si="3"/>
        <v>HP</v>
      </c>
      <c t="s" s="126" r="C115">
        <v>3912</v>
      </c>
      <c s="136" r="D115"/>
      <c t="str" s="124" r="E115">
        <f t="shared" si="4"/>
        <v/>
      </c>
      <c t="s" s="126" r="F115">
        <v>3913</v>
      </c>
      <c t="str" s="124" r="G115">
        <f t="shared" si="5"/>
        <v>HP</v>
      </c>
      <c t="s" s="126" r="H115">
        <v>3914</v>
      </c>
      <c t="str" s="124" r="I115">
        <f t="shared" si="6"/>
        <v>HP</v>
      </c>
      <c t="s" s="126" r="J115">
        <v>3915</v>
      </c>
      <c t="str" s="124" r="K115">
        <f t="shared" si="7"/>
        <v>HP</v>
      </c>
      <c s="136" r="L115"/>
      <c t="str" s="124" r="M115">
        <f t="shared" si="8"/>
        <v/>
      </c>
      <c t="s" s="126" r="N115">
        <v>3918</v>
      </c>
      <c t="str" s="124" r="O115">
        <f t="shared" si="9"/>
        <v>HP</v>
      </c>
      <c t="s" s="126" r="P115">
        <v>3919</v>
      </c>
      <c t="str" s="124" r="Q115">
        <f t="shared" si="10"/>
        <v>HP</v>
      </c>
      <c t="s" s="126" r="R115">
        <v>3921</v>
      </c>
      <c t="str" s="124" r="S115">
        <f t="shared" si="11"/>
        <v>HP</v>
      </c>
      <c t="str" s="134" r="T115">
        <f t="shared" si="12"/>
        <v>6</v>
      </c>
    </row>
    <row r="116">
      <c t="s" s="126" r="A116">
        <v>3923</v>
      </c>
      <c t="str" s="31" r="B116">
        <f t="shared" si="3"/>
        <v>HP</v>
      </c>
      <c t="s" s="126" r="C116">
        <v>3926</v>
      </c>
      <c t="s" s="126" r="D116">
        <v>3927</v>
      </c>
      <c t="str" s="124" r="E116">
        <f t="shared" si="4"/>
        <v>HP</v>
      </c>
      <c t="s" s="126" r="F116">
        <v>3930</v>
      </c>
      <c t="str" s="124" r="G116">
        <f t="shared" si="5"/>
        <v>HP</v>
      </c>
      <c t="s" s="126" r="H116">
        <v>3931</v>
      </c>
      <c t="str" s="124" r="I116">
        <f t="shared" si="6"/>
        <v>HP</v>
      </c>
      <c s="129" r="J116"/>
      <c t="str" s="124" r="K116">
        <f t="shared" si="7"/>
        <v/>
      </c>
      <c s="129" r="L116"/>
      <c t="str" s="124" r="M116">
        <f t="shared" si="8"/>
        <v/>
      </c>
      <c s="129" r="N116"/>
      <c t="str" s="124" r="O116">
        <f t="shared" si="9"/>
        <v/>
      </c>
      <c t="s" s="126" r="P116">
        <v>3934</v>
      </c>
      <c t="str" s="124" r="Q116">
        <f t="shared" si="10"/>
        <v>HP</v>
      </c>
      <c t="s" s="126" r="R116">
        <v>3935</v>
      </c>
      <c t="str" s="124" r="S116">
        <f t="shared" si="11"/>
        <v>HP</v>
      </c>
      <c t="str" s="134" r="T116">
        <f t="shared" si="12"/>
        <v>5</v>
      </c>
    </row>
    <row r="117">
      <c t="s" s="126" r="A117">
        <v>3936</v>
      </c>
      <c t="str" s="31" r="B117">
        <f t="shared" si="3"/>
        <v>HP</v>
      </c>
      <c t="s" s="126" r="C117">
        <v>3938</v>
      </c>
      <c s="136" r="D117"/>
      <c t="str" s="124" r="E117">
        <f t="shared" si="4"/>
        <v/>
      </c>
      <c t="s" s="126" r="F117">
        <v>3939</v>
      </c>
      <c t="str" s="124" r="G117">
        <f t="shared" si="5"/>
        <v>HP</v>
      </c>
      <c t="s" s="126" r="H117">
        <v>3941</v>
      </c>
      <c t="str" s="124" r="I117">
        <f t="shared" si="6"/>
        <v>HP</v>
      </c>
      <c t="s" s="126" r="J117">
        <v>3942</v>
      </c>
      <c t="str" s="124" r="K117">
        <f t="shared" si="7"/>
        <v>HP</v>
      </c>
      <c s="136" r="L117"/>
      <c t="str" s="124" r="M117">
        <f t="shared" si="8"/>
        <v/>
      </c>
      <c t="s" s="126" r="N117">
        <v>3943</v>
      </c>
      <c t="str" s="124" r="O117">
        <f t="shared" si="9"/>
        <v>HP</v>
      </c>
      <c t="s" s="126" r="P117">
        <v>3944</v>
      </c>
      <c t="str" s="124" r="Q117">
        <f t="shared" si="10"/>
        <v>HP</v>
      </c>
      <c t="s" s="126" r="R117">
        <v>3946</v>
      </c>
      <c t="str" s="124" r="S117">
        <f t="shared" si="11"/>
        <v>HP</v>
      </c>
      <c t="str" s="134" r="T117">
        <f t="shared" si="12"/>
        <v>6</v>
      </c>
    </row>
    <row r="118">
      <c t="s" s="126" r="A118">
        <v>3948</v>
      </c>
      <c t="str" s="31" r="B118">
        <f t="shared" si="3"/>
        <v>HP</v>
      </c>
      <c t="s" s="126" r="C118">
        <v>3950</v>
      </c>
      <c t="s" s="126" r="D118">
        <v>3951</v>
      </c>
      <c t="str" s="124" r="E118">
        <f t="shared" si="4"/>
        <v>HP</v>
      </c>
      <c t="s" s="126" r="F118">
        <v>3954</v>
      </c>
      <c t="str" s="124" r="G118">
        <f t="shared" si="5"/>
        <v>HP</v>
      </c>
      <c t="s" s="126" r="H118">
        <v>3956</v>
      </c>
      <c t="str" s="124" r="I118">
        <f t="shared" si="6"/>
        <v>HP</v>
      </c>
      <c t="s" s="126" r="J118">
        <v>3957</v>
      </c>
      <c t="str" s="124" r="K118">
        <f t="shared" si="7"/>
        <v>HP</v>
      </c>
      <c s="136" r="L118"/>
      <c t="str" s="124" r="M118">
        <f t="shared" si="8"/>
        <v/>
      </c>
      <c s="136" r="N118"/>
      <c t="str" s="124" r="O118">
        <f t="shared" si="9"/>
        <v/>
      </c>
      <c t="s" s="126" r="P118">
        <v>3959</v>
      </c>
      <c t="str" s="124" r="Q118">
        <f t="shared" si="10"/>
        <v>HP</v>
      </c>
      <c t="s" s="126" r="R118">
        <v>3961</v>
      </c>
      <c t="str" s="124" r="S118">
        <f t="shared" si="11"/>
        <v>HP</v>
      </c>
      <c t="str" s="134" r="T118">
        <f t="shared" si="12"/>
        <v>6</v>
      </c>
    </row>
    <row r="119">
      <c t="s" s="126" r="A119">
        <v>3962</v>
      </c>
      <c t="str" s="31" r="B119">
        <f t="shared" si="3"/>
        <v>HP</v>
      </c>
      <c t="s" s="126" r="C119">
        <v>3964</v>
      </c>
      <c s="136" r="D119"/>
      <c t="str" s="124" r="E119">
        <f t="shared" si="4"/>
        <v/>
      </c>
      <c t="s" s="126" r="F119">
        <v>3965</v>
      </c>
      <c t="str" s="124" r="G119">
        <f t="shared" si="5"/>
        <v>HP</v>
      </c>
      <c t="s" s="126" r="H119">
        <v>3967</v>
      </c>
      <c t="str" s="124" r="I119">
        <f t="shared" si="6"/>
        <v>HP</v>
      </c>
      <c t="s" s="126" r="J119">
        <v>3968</v>
      </c>
      <c t="str" s="124" r="K119">
        <f t="shared" si="7"/>
        <v>HP</v>
      </c>
      <c s="136" r="L119"/>
      <c t="str" s="124" r="M119">
        <f t="shared" si="8"/>
        <v/>
      </c>
      <c t="s" s="126" r="N119">
        <v>3969</v>
      </c>
      <c t="str" s="124" r="O119">
        <f t="shared" si="9"/>
        <v>HP</v>
      </c>
      <c s="136" r="P119"/>
      <c t="str" s="124" r="Q119">
        <f t="shared" si="10"/>
        <v/>
      </c>
      <c t="s" s="126" r="R119">
        <v>3970</v>
      </c>
      <c t="str" s="124" r="S119">
        <f t="shared" si="11"/>
        <v>HP</v>
      </c>
      <c t="str" s="134" r="T119">
        <f t="shared" si="12"/>
        <v>5</v>
      </c>
    </row>
    <row r="120">
      <c t="s" s="126" r="A120">
        <v>3973</v>
      </c>
      <c t="str" s="31" r="B120">
        <f t="shared" si="3"/>
        <v>HP</v>
      </c>
      <c t="s" s="126" r="C120">
        <v>3975</v>
      </c>
      <c s="136" r="D120"/>
      <c t="str" s="124" r="E120">
        <f t="shared" si="4"/>
        <v/>
      </c>
      <c t="s" s="126" r="F120">
        <v>3976</v>
      </c>
      <c t="str" s="124" r="G120">
        <f t="shared" si="5"/>
        <v>HP</v>
      </c>
      <c t="s" s="126" r="H120">
        <v>3978</v>
      </c>
      <c t="str" s="124" r="I120">
        <f t="shared" si="6"/>
        <v>HP</v>
      </c>
      <c t="s" s="126" r="J120">
        <v>3980</v>
      </c>
      <c t="str" s="124" r="K120">
        <f t="shared" si="7"/>
        <v>HP</v>
      </c>
      <c s="136" r="L120"/>
      <c t="str" s="124" r="M120">
        <f t="shared" si="8"/>
        <v/>
      </c>
      <c t="s" s="126" r="N120">
        <v>3981</v>
      </c>
      <c t="str" s="124" r="O120">
        <f t="shared" si="9"/>
        <v>HP</v>
      </c>
      <c t="s" s="126" r="P120">
        <v>3983</v>
      </c>
      <c t="str" s="124" r="Q120">
        <f t="shared" si="10"/>
        <v>HP</v>
      </c>
      <c t="s" s="126" r="R120">
        <v>3984</v>
      </c>
      <c t="str" s="124" r="S120">
        <f t="shared" si="11"/>
        <v>HP</v>
      </c>
      <c t="str" s="134" r="T120">
        <f t="shared" si="12"/>
        <v>6</v>
      </c>
    </row>
    <row r="121">
      <c t="s" s="126" r="A121">
        <v>3986</v>
      </c>
      <c t="str" s="31" r="B121">
        <f t="shared" si="3"/>
        <v>HP</v>
      </c>
      <c t="s" s="126" r="C121">
        <v>3987</v>
      </c>
      <c s="136" r="D121"/>
      <c t="str" s="124" r="E121">
        <f t="shared" si="4"/>
        <v/>
      </c>
      <c t="s" s="126" r="F121">
        <v>3989</v>
      </c>
      <c t="str" s="124" r="G121">
        <f t="shared" si="5"/>
        <v>HP</v>
      </c>
      <c t="s" s="126" r="H121">
        <v>3990</v>
      </c>
      <c t="str" s="124" r="I121">
        <f t="shared" si="6"/>
        <v>HP</v>
      </c>
      <c t="s" s="126" r="J121">
        <v>3993</v>
      </c>
      <c t="str" s="124" r="K121">
        <f t="shared" si="7"/>
        <v>HP</v>
      </c>
      <c s="136" r="L121"/>
      <c t="str" s="124" r="M121">
        <f t="shared" si="8"/>
        <v/>
      </c>
      <c t="s" s="126" r="N121">
        <v>3995</v>
      </c>
      <c t="str" s="124" r="O121">
        <f t="shared" si="9"/>
        <v>HP</v>
      </c>
      <c t="s" s="126" r="P121">
        <v>3996</v>
      </c>
      <c t="str" s="124" r="Q121">
        <f t="shared" si="10"/>
        <v>HP</v>
      </c>
      <c t="s" s="126" r="R121">
        <v>3997</v>
      </c>
      <c t="str" s="124" r="S121">
        <f t="shared" si="11"/>
        <v>HP</v>
      </c>
      <c t="str" s="134" r="T121">
        <f t="shared" si="12"/>
        <v>6</v>
      </c>
    </row>
    <row r="122">
      <c t="s" s="126" r="A122">
        <v>3999</v>
      </c>
      <c t="str" s="31" r="B122">
        <f t="shared" si="3"/>
        <v>HP</v>
      </c>
      <c t="s" s="126" r="C122">
        <v>4000</v>
      </c>
      <c s="129" r="D122"/>
      <c t="str" s="124" r="E122">
        <f t="shared" si="4"/>
        <v/>
      </c>
      <c s="129" r="F122"/>
      <c t="str" s="124" r="G122">
        <f t="shared" si="5"/>
        <v/>
      </c>
      <c t="s" s="126" r="H122">
        <v>4004</v>
      </c>
      <c t="str" s="124" r="I122">
        <f t="shared" si="6"/>
        <v>HP</v>
      </c>
      <c t="s" s="126" r="J122">
        <v>4006</v>
      </c>
      <c t="str" s="124" r="K122">
        <f t="shared" si="7"/>
        <v>HP</v>
      </c>
      <c s="129" r="L122"/>
      <c t="str" s="124" r="M122">
        <f t="shared" si="8"/>
        <v/>
      </c>
      <c t="s" s="126" r="N122">
        <v>4007</v>
      </c>
      <c t="str" s="124" r="O122">
        <f t="shared" si="9"/>
        <v>HP</v>
      </c>
      <c t="s" s="126" r="P122">
        <v>4008</v>
      </c>
      <c t="str" s="124" r="Q122">
        <f t="shared" si="10"/>
        <v>HP</v>
      </c>
      <c t="s" s="126" r="R122">
        <v>4009</v>
      </c>
      <c t="str" s="124" r="S122">
        <f t="shared" si="11"/>
        <v>HP</v>
      </c>
      <c t="str" s="134" r="T122">
        <f t="shared" si="12"/>
        <v>5</v>
      </c>
    </row>
    <row r="123">
      <c t="s" s="126" r="A123">
        <v>4012</v>
      </c>
      <c t="str" s="31" r="B123">
        <f t="shared" si="3"/>
        <v>HP</v>
      </c>
      <c t="s" s="126" r="C123">
        <v>4013</v>
      </c>
      <c s="136" r="D123"/>
      <c t="str" s="124" r="E123">
        <f t="shared" si="4"/>
        <v/>
      </c>
      <c t="s" s="126" r="F123">
        <v>4015</v>
      </c>
      <c t="str" s="124" r="G123">
        <f t="shared" si="5"/>
        <v>HP</v>
      </c>
      <c t="s" s="126" r="H123">
        <v>4017</v>
      </c>
      <c t="str" s="124" r="I123">
        <f t="shared" si="6"/>
        <v>HP</v>
      </c>
      <c t="s" s="126" r="J123">
        <v>4020</v>
      </c>
      <c t="str" s="124" r="K123">
        <f t="shared" si="7"/>
        <v>HP</v>
      </c>
      <c s="136" r="L123"/>
      <c t="str" s="124" r="M123">
        <f t="shared" si="8"/>
        <v/>
      </c>
      <c s="136" r="N123"/>
      <c t="str" s="124" r="O123">
        <f t="shared" si="9"/>
        <v/>
      </c>
      <c t="s" s="126" r="P123">
        <v>4021</v>
      </c>
      <c t="str" s="124" r="Q123">
        <f t="shared" si="10"/>
        <v>HP</v>
      </c>
      <c t="s" s="126" r="R123">
        <v>4022</v>
      </c>
      <c t="str" s="124" r="S123">
        <f t="shared" si="11"/>
        <v>HP</v>
      </c>
      <c t="str" s="134" r="T123">
        <f t="shared" si="12"/>
        <v>5</v>
      </c>
    </row>
    <row r="124">
      <c t="s" s="126" r="A124">
        <v>4023</v>
      </c>
      <c t="str" s="31" r="B124">
        <f t="shared" si="3"/>
        <v>HP</v>
      </c>
      <c t="s" s="126" r="C124">
        <v>4024</v>
      </c>
      <c s="136" r="D124"/>
      <c t="str" s="124" r="E124">
        <f t="shared" si="4"/>
        <v/>
      </c>
      <c t="s" s="126" r="F124">
        <v>4026</v>
      </c>
      <c t="str" s="124" r="G124">
        <f t="shared" si="5"/>
        <v>HP</v>
      </c>
      <c t="s" s="126" r="H124">
        <v>4028</v>
      </c>
      <c t="str" s="124" r="I124">
        <f t="shared" si="6"/>
        <v>HP</v>
      </c>
      <c t="s" s="126" r="J124">
        <v>4030</v>
      </c>
      <c t="str" s="124" r="K124">
        <f t="shared" si="7"/>
        <v>HP</v>
      </c>
      <c s="136" r="L124"/>
      <c t="str" s="124" r="M124">
        <f t="shared" si="8"/>
        <v/>
      </c>
      <c s="136" r="N124"/>
      <c t="str" s="124" r="O124">
        <f t="shared" si="9"/>
        <v/>
      </c>
      <c t="s" s="126" r="P124">
        <v>4034</v>
      </c>
      <c t="str" s="124" r="Q124">
        <f t="shared" si="10"/>
        <v>HP</v>
      </c>
      <c t="s" s="126" r="R124">
        <v>4035</v>
      </c>
      <c t="str" s="124" r="S124">
        <f t="shared" si="11"/>
        <v>HP</v>
      </c>
      <c t="str" s="134" r="T124">
        <f t="shared" si="12"/>
        <v>5</v>
      </c>
    </row>
    <row r="125">
      <c t="s" s="126" r="A125">
        <v>4037</v>
      </c>
      <c t="str" s="31" r="B125">
        <f t="shared" si="3"/>
        <v>HP</v>
      </c>
      <c t="s" s="126" r="C125">
        <v>4039</v>
      </c>
      <c s="136" r="D125"/>
      <c t="str" s="124" r="E125">
        <f t="shared" si="4"/>
        <v/>
      </c>
      <c t="s" s="126" r="F125">
        <v>4041</v>
      </c>
      <c t="str" s="124" r="G125">
        <f t="shared" si="5"/>
        <v>HP</v>
      </c>
      <c t="s" s="126" r="H125">
        <v>4042</v>
      </c>
      <c t="str" s="124" r="I125">
        <f t="shared" si="6"/>
        <v>HP</v>
      </c>
      <c t="s" s="126" r="J125">
        <v>4043</v>
      </c>
      <c t="str" s="124" r="K125">
        <f t="shared" si="7"/>
        <v>HP</v>
      </c>
      <c s="136" r="L125"/>
      <c t="str" s="124" r="M125">
        <f t="shared" si="8"/>
        <v/>
      </c>
      <c s="136" r="N125"/>
      <c t="str" s="124" r="O125">
        <f t="shared" si="9"/>
        <v/>
      </c>
      <c t="s" s="126" r="P125">
        <v>4045</v>
      </c>
      <c t="str" s="124" r="Q125">
        <f t="shared" si="10"/>
        <v>HP</v>
      </c>
      <c t="s" s="126" r="R125">
        <v>4046</v>
      </c>
      <c t="str" s="124" r="S125">
        <f t="shared" si="11"/>
        <v>HP</v>
      </c>
      <c t="str" s="134" r="T125">
        <f t="shared" si="12"/>
        <v>5</v>
      </c>
    </row>
    <row r="126">
      <c t="s" s="126" r="A126">
        <v>4049</v>
      </c>
      <c t="str" s="31" r="B126">
        <f t="shared" si="3"/>
        <v>HP</v>
      </c>
      <c t="s" s="126" r="C126">
        <v>4051</v>
      </c>
      <c s="129" r="D126"/>
      <c t="str" s="124" r="E126">
        <f t="shared" si="4"/>
        <v/>
      </c>
      <c t="s" s="126" r="F126">
        <v>4052</v>
      </c>
      <c t="str" s="124" r="G126">
        <f t="shared" si="5"/>
        <v>HP</v>
      </c>
      <c t="s" s="126" r="H126">
        <v>4054</v>
      </c>
      <c t="str" s="124" r="I126">
        <f t="shared" si="6"/>
        <v>HP</v>
      </c>
      <c t="s" s="126" r="J126">
        <v>4055</v>
      </c>
      <c t="str" s="124" r="K126">
        <f t="shared" si="7"/>
        <v>HP</v>
      </c>
      <c s="129" r="L126"/>
      <c t="str" s="124" r="M126">
        <f t="shared" si="8"/>
        <v/>
      </c>
      <c s="129" r="N126"/>
      <c t="str" s="124" r="O126">
        <f t="shared" si="9"/>
        <v/>
      </c>
      <c t="s" s="126" r="P126">
        <v>4059</v>
      </c>
      <c t="str" s="124" r="Q126">
        <f t="shared" si="10"/>
        <v>HP</v>
      </c>
      <c t="s" s="126" r="R126">
        <v>4060</v>
      </c>
      <c t="str" s="124" r="S126">
        <f t="shared" si="11"/>
        <v>HP</v>
      </c>
      <c t="str" s="134" r="T126">
        <f t="shared" si="12"/>
        <v>5</v>
      </c>
    </row>
    <row r="127">
      <c t="s" s="126" r="A127">
        <v>4062</v>
      </c>
      <c t="str" s="31" r="B127">
        <f t="shared" si="3"/>
        <v>HP</v>
      </c>
      <c t="s" s="126" r="C127">
        <v>4063</v>
      </c>
      <c s="136" r="D127"/>
      <c t="str" s="124" r="E127">
        <f t="shared" si="4"/>
        <v/>
      </c>
      <c t="s" s="126" r="F127">
        <v>4064</v>
      </c>
      <c t="str" s="124" r="G127">
        <f t="shared" si="5"/>
        <v>HP</v>
      </c>
      <c t="s" s="126" r="H127">
        <v>4066</v>
      </c>
      <c t="str" s="124" r="I127">
        <f t="shared" si="6"/>
        <v>HP</v>
      </c>
      <c t="s" s="126" r="J127">
        <v>4067</v>
      </c>
      <c t="str" s="124" r="K127">
        <f t="shared" si="7"/>
        <v>HP</v>
      </c>
      <c s="136" r="L127"/>
      <c t="str" s="124" r="M127">
        <f t="shared" si="8"/>
        <v/>
      </c>
      <c t="s" s="126" r="N127">
        <v>4069</v>
      </c>
      <c t="str" s="124" r="O127">
        <f t="shared" si="9"/>
        <v>HP</v>
      </c>
      <c s="136" r="P127"/>
      <c t="str" s="124" r="Q127">
        <f t="shared" si="10"/>
        <v/>
      </c>
      <c t="s" s="126" r="R127">
        <v>4070</v>
      </c>
      <c t="str" s="124" r="S127">
        <f t="shared" si="11"/>
        <v>HP</v>
      </c>
      <c t="str" s="134" r="T127">
        <f t="shared" si="12"/>
        <v>5</v>
      </c>
    </row>
    <row r="128">
      <c t="s" s="126" r="A128">
        <v>4073</v>
      </c>
      <c t="str" s="31" r="B128">
        <f t="shared" si="3"/>
        <v>HP</v>
      </c>
      <c t="s" s="126" r="C128">
        <v>4075</v>
      </c>
      <c s="129" r="D128"/>
      <c t="str" s="124" r="E128">
        <f t="shared" si="4"/>
        <v/>
      </c>
      <c t="s" s="126" r="F128">
        <v>4079</v>
      </c>
      <c t="str" s="124" r="G128">
        <f t="shared" si="5"/>
        <v>HP</v>
      </c>
      <c t="s" s="126" r="H128">
        <v>4080</v>
      </c>
      <c t="str" s="124" r="I128">
        <f t="shared" si="6"/>
        <v>HP</v>
      </c>
      <c t="s" s="126" r="J128">
        <v>4082</v>
      </c>
      <c t="str" s="124" r="K128">
        <f t="shared" si="7"/>
        <v>HP</v>
      </c>
      <c s="129" r="L128"/>
      <c t="str" s="124" r="M128">
        <f t="shared" si="8"/>
        <v/>
      </c>
      <c t="s" s="126" r="N128">
        <v>4083</v>
      </c>
      <c t="str" s="124" r="O128">
        <f t="shared" si="9"/>
        <v>HP</v>
      </c>
      <c s="129" r="P128"/>
      <c t="str" s="124" r="Q128">
        <f t="shared" si="10"/>
        <v/>
      </c>
      <c t="s" s="126" r="R128">
        <v>4085</v>
      </c>
      <c t="str" s="124" r="S128">
        <f t="shared" si="11"/>
        <v>HP</v>
      </c>
      <c t="str" s="134" r="T128">
        <f t="shared" si="12"/>
        <v>5</v>
      </c>
    </row>
    <row r="129">
      <c t="s" s="126" r="A129">
        <v>4087</v>
      </c>
      <c t="str" s="31" r="B129">
        <f t="shared" si="3"/>
        <v>HP</v>
      </c>
      <c t="s" s="126" r="C129">
        <v>4088</v>
      </c>
      <c t="s" s="126" r="D129">
        <v>4089</v>
      </c>
      <c t="str" s="124" r="E129">
        <f t="shared" si="4"/>
        <v>HP</v>
      </c>
      <c t="s" s="126" r="F129">
        <v>4091</v>
      </c>
      <c t="str" s="124" r="G129">
        <f t="shared" si="5"/>
        <v>HP</v>
      </c>
      <c t="s" s="126" r="H129">
        <v>4092</v>
      </c>
      <c t="str" s="124" r="I129">
        <f t="shared" si="6"/>
        <v>HP</v>
      </c>
      <c t="s" s="126" r="J129">
        <v>4094</v>
      </c>
      <c t="str" s="124" r="K129">
        <f t="shared" si="7"/>
        <v>HP</v>
      </c>
      <c s="136" r="L129"/>
      <c t="str" s="124" r="M129">
        <f t="shared" si="8"/>
        <v/>
      </c>
      <c s="136" r="N129"/>
      <c t="str" s="124" r="O129">
        <f t="shared" si="9"/>
        <v/>
      </c>
      <c s="136" r="P129"/>
      <c t="str" s="124" r="Q129">
        <f t="shared" si="10"/>
        <v/>
      </c>
      <c t="s" s="126" r="R129">
        <v>4095</v>
      </c>
      <c t="str" s="124" r="S129">
        <f t="shared" si="11"/>
        <v>HP</v>
      </c>
      <c t="str" s="134" r="T129">
        <f t="shared" si="12"/>
        <v>5</v>
      </c>
    </row>
    <row r="130">
      <c t="s" s="126" r="A130">
        <v>4097</v>
      </c>
      <c t="str" s="31" r="B130">
        <f t="shared" si="3"/>
        <v>HP</v>
      </c>
      <c t="s" s="126" r="C130">
        <v>4099</v>
      </c>
      <c s="129" r="D130"/>
      <c t="str" s="124" r="E130">
        <f t="shared" si="4"/>
        <v/>
      </c>
      <c t="s" s="126" r="F130">
        <v>4101</v>
      </c>
      <c t="str" s="124" r="G130">
        <f t="shared" si="5"/>
        <v>HP</v>
      </c>
      <c t="s" s="126" r="H130">
        <v>4102</v>
      </c>
      <c t="str" s="124" r="I130">
        <f t="shared" si="6"/>
        <v>HP</v>
      </c>
      <c t="s" s="126" r="J130">
        <v>4103</v>
      </c>
      <c t="str" s="124" r="K130">
        <f t="shared" si="7"/>
        <v>HP</v>
      </c>
      <c s="129" r="L130"/>
      <c t="str" s="124" r="M130">
        <f t="shared" si="8"/>
        <v/>
      </c>
      <c s="129" r="N130"/>
      <c t="str" s="124" r="O130">
        <f t="shared" si="9"/>
        <v/>
      </c>
      <c t="s" s="126" r="P130">
        <v>4106</v>
      </c>
      <c t="str" s="124" r="Q130">
        <f t="shared" si="10"/>
        <v>HP</v>
      </c>
      <c t="s" s="126" r="R130">
        <v>4108</v>
      </c>
      <c t="str" s="124" r="S130">
        <f t="shared" si="11"/>
        <v>HP</v>
      </c>
      <c t="str" s="134" r="T130">
        <f t="shared" si="12"/>
        <v>5</v>
      </c>
    </row>
    <row r="131">
      <c t="s" s="126" r="A131">
        <v>4111</v>
      </c>
      <c t="str" s="31" r="B131">
        <f t="shared" si="3"/>
        <v>HP</v>
      </c>
      <c t="s" s="126" r="C131">
        <v>4112</v>
      </c>
      <c t="s" s="126" r="D131">
        <v>4113</v>
      </c>
      <c t="str" s="124" r="E131">
        <f t="shared" si="4"/>
        <v>HP</v>
      </c>
      <c t="s" s="126" r="F131">
        <v>4114</v>
      </c>
      <c t="str" s="124" r="G131">
        <f t="shared" si="5"/>
        <v>HP</v>
      </c>
      <c t="s" s="126" r="H131">
        <v>4115</v>
      </c>
      <c t="str" s="124" r="I131">
        <f t="shared" si="6"/>
        <v>HP</v>
      </c>
      <c t="s" s="126" r="J131">
        <v>4116</v>
      </c>
      <c t="str" s="124" r="K131">
        <f t="shared" si="7"/>
        <v>HP</v>
      </c>
      <c s="136" r="L131"/>
      <c t="str" s="124" r="M131">
        <f t="shared" si="8"/>
        <v/>
      </c>
      <c t="s" s="126" r="N131">
        <v>4117</v>
      </c>
      <c t="str" s="124" r="O131">
        <f t="shared" si="9"/>
        <v>HP</v>
      </c>
      <c t="s" s="126" r="P131">
        <v>4118</v>
      </c>
      <c t="str" s="124" r="Q131">
        <f t="shared" si="10"/>
        <v>HP</v>
      </c>
      <c t="s" s="126" r="R131">
        <v>4119</v>
      </c>
      <c t="str" s="124" r="S131">
        <f t="shared" si="11"/>
        <v>HP</v>
      </c>
      <c t="str" s="134" r="T131">
        <f t="shared" si="12"/>
        <v>7</v>
      </c>
    </row>
    <row r="132">
      <c t="s" s="126" r="A132">
        <v>4122</v>
      </c>
      <c t="str" s="31" r="B132">
        <f t="shared" si="3"/>
        <v>HP</v>
      </c>
      <c t="s" s="126" r="C132">
        <v>4124</v>
      </c>
      <c t="s" s="126" r="D132">
        <v>4125</v>
      </c>
      <c t="str" s="124" r="E132">
        <f t="shared" si="4"/>
        <v>HP</v>
      </c>
      <c t="s" s="126" r="F132">
        <v>4126</v>
      </c>
      <c t="str" s="124" r="G132">
        <f t="shared" si="5"/>
        <v>HP</v>
      </c>
      <c t="s" s="126" r="H132">
        <v>4128</v>
      </c>
      <c t="str" s="124" r="I132">
        <f t="shared" si="6"/>
        <v>HP</v>
      </c>
      <c t="s" s="126" r="J132">
        <v>4129</v>
      </c>
      <c t="str" s="124" r="K132">
        <f t="shared" si="7"/>
        <v>HP</v>
      </c>
      <c s="129" r="L132"/>
      <c t="str" s="124" r="M132">
        <f t="shared" si="8"/>
        <v/>
      </c>
      <c s="129" r="N132"/>
      <c t="str" s="124" r="O132">
        <f t="shared" si="9"/>
        <v/>
      </c>
      <c s="129" r="P132"/>
      <c t="str" s="124" r="Q132">
        <f t="shared" si="10"/>
        <v/>
      </c>
      <c t="s" s="126" r="R132">
        <v>4131</v>
      </c>
      <c t="str" s="124" r="S132">
        <f t="shared" si="11"/>
        <v>HP</v>
      </c>
      <c t="str" s="134" r="T132">
        <f t="shared" si="12"/>
        <v>5</v>
      </c>
    </row>
    <row r="133">
      <c t="s" s="126" r="A133">
        <v>4134</v>
      </c>
      <c t="str" s="31" r="B133">
        <f t="shared" si="3"/>
        <v>HP</v>
      </c>
      <c t="s" s="126" r="C133">
        <v>4137</v>
      </c>
      <c t="s" s="126" r="D133">
        <v>4138</v>
      </c>
      <c t="str" s="124" r="E133">
        <f t="shared" si="4"/>
        <v>HP</v>
      </c>
      <c t="s" s="126" r="F133">
        <v>4140</v>
      </c>
      <c t="str" s="124" r="G133">
        <f t="shared" si="5"/>
        <v>HP</v>
      </c>
      <c t="s" s="126" r="H133">
        <v>4142</v>
      </c>
      <c t="str" s="124" r="I133">
        <f t="shared" si="6"/>
        <v>HP</v>
      </c>
      <c t="s" s="126" r="J133">
        <v>4143</v>
      </c>
      <c t="str" s="124" r="K133">
        <f t="shared" si="7"/>
        <v>HP</v>
      </c>
      <c t="s" s="126" r="L133">
        <v>4144</v>
      </c>
      <c t="str" s="124" r="M133">
        <f t="shared" si="8"/>
        <v>HP</v>
      </c>
      <c s="136" r="N133"/>
      <c t="str" s="124" r="O133">
        <f t="shared" si="9"/>
        <v/>
      </c>
      <c s="136" r="P133"/>
      <c t="str" s="124" r="Q133">
        <f t="shared" si="10"/>
        <v/>
      </c>
      <c t="s" s="126" r="R133">
        <v>4145</v>
      </c>
      <c t="str" s="124" r="S133">
        <f t="shared" si="11"/>
        <v>HP</v>
      </c>
      <c t="str" s="134" r="T133">
        <f t="shared" si="12"/>
        <v>6</v>
      </c>
    </row>
    <row r="134">
      <c t="s" s="126" r="A134">
        <v>4147</v>
      </c>
      <c t="str" s="31" r="B134">
        <f t="shared" si="3"/>
        <v>HP</v>
      </c>
      <c t="s" s="126" r="C134">
        <v>4148</v>
      </c>
      <c s="129" r="D134"/>
      <c t="str" s="124" r="E134">
        <f t="shared" si="4"/>
        <v/>
      </c>
      <c t="s" s="126" r="F134">
        <v>4150</v>
      </c>
      <c t="str" s="124" r="G134">
        <f t="shared" si="5"/>
        <v>HP</v>
      </c>
      <c t="s" s="126" r="H134">
        <v>4153</v>
      </c>
      <c t="str" s="124" r="I134">
        <f t="shared" si="6"/>
        <v>HP</v>
      </c>
      <c t="s" s="126" r="J134">
        <v>4154</v>
      </c>
      <c t="str" s="124" r="K134">
        <f t="shared" si="7"/>
        <v>HP</v>
      </c>
      <c s="129" r="L134"/>
      <c t="str" s="124" r="M134">
        <f t="shared" si="8"/>
        <v/>
      </c>
      <c t="s" s="126" r="N134">
        <v>4156</v>
      </c>
      <c t="str" s="124" r="O134">
        <f t="shared" si="9"/>
        <v>HP</v>
      </c>
      <c t="s" s="126" r="P134">
        <v>4157</v>
      </c>
      <c t="str" s="124" r="Q134">
        <f t="shared" si="10"/>
        <v>HP</v>
      </c>
      <c t="s" s="126" r="R134">
        <v>4158</v>
      </c>
      <c t="str" s="124" r="S134">
        <f t="shared" si="11"/>
        <v>HP</v>
      </c>
      <c t="str" s="134" r="T134">
        <f t="shared" si="12"/>
        <v>6</v>
      </c>
    </row>
    <row r="135">
      <c t="s" s="126" r="A135">
        <v>4161</v>
      </c>
      <c t="str" s="31" r="B135">
        <f t="shared" si="3"/>
        <v>HP</v>
      </c>
      <c t="s" s="126" r="C135">
        <v>4163</v>
      </c>
      <c s="136" r="D135"/>
      <c t="str" s="124" r="E135">
        <f t="shared" si="4"/>
        <v/>
      </c>
      <c t="s" s="126" r="F135">
        <v>4165</v>
      </c>
      <c t="str" s="124" r="G135">
        <f t="shared" si="5"/>
        <v>HP</v>
      </c>
      <c t="s" s="126" r="H135">
        <v>4166</v>
      </c>
      <c t="str" s="124" r="I135">
        <f t="shared" si="6"/>
        <v>HP</v>
      </c>
      <c t="s" s="126" r="J135">
        <v>4167</v>
      </c>
      <c t="str" s="124" r="K135">
        <f t="shared" si="7"/>
        <v>HP</v>
      </c>
      <c s="136" r="L135"/>
      <c t="str" s="124" r="M135">
        <f t="shared" si="8"/>
        <v/>
      </c>
      <c s="136" r="N135"/>
      <c t="str" s="124" r="O135">
        <f t="shared" si="9"/>
        <v/>
      </c>
      <c s="136" r="P135"/>
      <c t="str" s="124" r="Q135">
        <f t="shared" si="10"/>
        <v/>
      </c>
      <c t="s" s="126" r="R135">
        <v>4171</v>
      </c>
      <c t="str" s="124" r="S135">
        <f t="shared" si="11"/>
        <v>HP</v>
      </c>
      <c t="str" s="134" r="T135">
        <f t="shared" si="12"/>
        <v>4</v>
      </c>
    </row>
    <row r="136">
      <c t="s" s="126" r="A136">
        <v>4173</v>
      </c>
      <c t="str" s="31" r="B136">
        <f t="shared" si="3"/>
        <v>HP</v>
      </c>
      <c t="s" s="126" r="C136">
        <v>4176</v>
      </c>
      <c t="s" s="126" r="D136">
        <v>4177</v>
      </c>
      <c t="str" s="124" r="E136">
        <f t="shared" si="4"/>
        <v>HP</v>
      </c>
      <c t="s" s="126" r="F136">
        <v>4178</v>
      </c>
      <c t="str" s="124" r="G136">
        <f t="shared" si="5"/>
        <v>HP</v>
      </c>
      <c t="s" s="126" r="H136">
        <v>4180</v>
      </c>
      <c t="str" s="124" r="I136">
        <f t="shared" si="6"/>
        <v>HP</v>
      </c>
      <c t="s" s="126" r="J136">
        <v>4182</v>
      </c>
      <c t="str" s="124" r="K136">
        <f t="shared" si="7"/>
        <v>HP</v>
      </c>
      <c s="129" r="L136"/>
      <c t="str" s="124" r="M136">
        <f t="shared" si="8"/>
        <v/>
      </c>
      <c s="129" r="N136"/>
      <c t="str" s="124" r="O136">
        <f t="shared" si="9"/>
        <v/>
      </c>
      <c s="129" r="P136"/>
      <c t="str" s="124" r="Q136">
        <f t="shared" si="10"/>
        <v/>
      </c>
      <c t="s" s="126" r="R136">
        <v>4186</v>
      </c>
      <c t="str" s="124" r="S136">
        <f t="shared" si="11"/>
        <v>HP</v>
      </c>
      <c t="str" s="134" r="T136">
        <f t="shared" si="12"/>
        <v>5</v>
      </c>
    </row>
    <row r="137">
      <c t="s" s="126" r="A137">
        <v>4188</v>
      </c>
      <c t="str" s="31" r="B137">
        <f t="shared" si="3"/>
        <v>HP</v>
      </c>
      <c t="s" s="126" r="C137">
        <v>4189</v>
      </c>
      <c t="s" s="126" r="D137">
        <v>4190</v>
      </c>
      <c t="str" s="124" r="E137">
        <f t="shared" si="4"/>
        <v>HP</v>
      </c>
      <c t="s" s="126" r="F137">
        <v>4191</v>
      </c>
      <c t="str" s="124" r="G137">
        <f t="shared" si="5"/>
        <v>HP</v>
      </c>
      <c s="136" r="H137"/>
      <c t="str" s="124" r="I137">
        <f t="shared" si="6"/>
        <v/>
      </c>
      <c t="s" s="126" r="J137">
        <v>4192</v>
      </c>
      <c t="str" s="124" r="K137">
        <f t="shared" si="7"/>
        <v>HP</v>
      </c>
      <c t="s" s="126" r="L137">
        <v>4193</v>
      </c>
      <c t="str" s="124" r="M137">
        <f t="shared" si="8"/>
        <v>HP</v>
      </c>
      <c s="136" r="N137"/>
      <c t="str" s="124" r="O137">
        <f t="shared" si="9"/>
        <v/>
      </c>
      <c s="136" r="P137"/>
      <c t="str" s="124" r="Q137">
        <f t="shared" si="10"/>
        <v/>
      </c>
      <c t="s" s="126" r="R137">
        <v>4194</v>
      </c>
      <c t="str" s="124" r="S137">
        <f t="shared" si="11"/>
        <v>HP</v>
      </c>
      <c t="str" s="134" r="T137">
        <f t="shared" si="12"/>
        <v>5</v>
      </c>
    </row>
    <row r="138">
      <c t="s" s="126" r="A138">
        <v>4196</v>
      </c>
      <c t="str" s="31" r="B138">
        <f t="shared" si="3"/>
        <v>HP</v>
      </c>
      <c t="s" s="126" r="C138">
        <v>4199</v>
      </c>
      <c s="129" r="D138"/>
      <c t="str" s="124" r="E138">
        <f t="shared" si="4"/>
        <v/>
      </c>
      <c t="s" s="126" r="F138">
        <v>4201</v>
      </c>
      <c t="str" s="124" r="G138">
        <f t="shared" si="5"/>
        <v>HP</v>
      </c>
      <c t="s" s="126" r="H138">
        <v>4202</v>
      </c>
      <c t="str" s="124" r="I138">
        <f t="shared" si="6"/>
        <v>HP</v>
      </c>
      <c t="s" s="126" r="J138">
        <v>4204</v>
      </c>
      <c t="str" s="124" r="K138">
        <f t="shared" si="7"/>
        <v>HP</v>
      </c>
      <c s="129" r="L138"/>
      <c t="str" s="124" r="M138">
        <f t="shared" si="8"/>
        <v/>
      </c>
      <c t="s" s="126" r="N138">
        <v>4205</v>
      </c>
      <c t="str" s="124" r="O138">
        <f t="shared" si="9"/>
        <v>HP</v>
      </c>
      <c t="s" s="126" r="P138">
        <v>4206</v>
      </c>
      <c t="str" s="124" r="Q138">
        <f t="shared" si="10"/>
        <v>HP</v>
      </c>
      <c t="s" s="126" r="R138">
        <v>4207</v>
      </c>
      <c t="str" s="124" r="S138">
        <f t="shared" si="11"/>
        <v>HP</v>
      </c>
      <c t="str" s="134" r="T138">
        <f t="shared" si="12"/>
        <v>6</v>
      </c>
    </row>
    <row r="139">
      <c t="s" s="126" r="A139">
        <v>4210</v>
      </c>
      <c t="str" s="31" r="B139">
        <f t="shared" si="3"/>
        <v>HP</v>
      </c>
      <c t="s" s="126" r="C139">
        <v>4211</v>
      </c>
      <c s="136" r="D139"/>
      <c t="str" s="124" r="E139">
        <f t="shared" si="4"/>
        <v/>
      </c>
      <c t="s" s="126" r="F139">
        <v>4214</v>
      </c>
      <c t="str" s="124" r="G139">
        <f t="shared" si="5"/>
        <v>HP</v>
      </c>
      <c s="136" r="H139"/>
      <c t="str" s="124" r="I139">
        <f t="shared" si="6"/>
        <v/>
      </c>
      <c t="s" s="126" r="J139">
        <v>4215</v>
      </c>
      <c t="str" s="124" r="K139">
        <f t="shared" si="7"/>
        <v>HP</v>
      </c>
      <c s="136" r="L139"/>
      <c t="str" s="124" r="M139">
        <f t="shared" si="8"/>
        <v/>
      </c>
      <c t="s" s="126" r="N139">
        <v>4217</v>
      </c>
      <c t="str" s="124" r="O139">
        <f t="shared" si="9"/>
        <v>HP</v>
      </c>
      <c t="s" s="126" r="P139">
        <v>4218</v>
      </c>
      <c t="str" s="124" r="Q139">
        <f t="shared" si="10"/>
        <v>HP</v>
      </c>
      <c t="s" s="126" r="R139">
        <v>4219</v>
      </c>
      <c t="str" s="124" r="S139">
        <f t="shared" si="11"/>
        <v>HP</v>
      </c>
      <c t="str" s="134" r="T139">
        <f t="shared" si="12"/>
        <v>5</v>
      </c>
    </row>
    <row r="140">
      <c t="s" s="126" r="A140">
        <v>4220</v>
      </c>
      <c t="str" s="31" r="B140">
        <f t="shared" si="3"/>
        <v>HP</v>
      </c>
      <c t="s" s="126" r="C140">
        <v>4222</v>
      </c>
      <c s="136" r="D140"/>
      <c t="str" s="124" r="E140">
        <f t="shared" si="4"/>
        <v/>
      </c>
      <c t="s" s="126" r="F140">
        <v>4224</v>
      </c>
      <c t="str" s="124" r="G140">
        <f t="shared" si="5"/>
        <v>HP</v>
      </c>
      <c t="s" s="126" r="H140">
        <v>4225</v>
      </c>
      <c t="str" s="124" r="I140">
        <f t="shared" si="6"/>
        <v>HP</v>
      </c>
      <c t="s" s="126" r="J140">
        <v>4226</v>
      </c>
      <c t="str" s="124" r="K140">
        <f t="shared" si="7"/>
        <v>HP</v>
      </c>
      <c s="136" r="L140"/>
      <c t="str" s="124" r="M140">
        <f t="shared" si="8"/>
        <v/>
      </c>
      <c s="136" r="N140"/>
      <c t="str" s="124" r="O140">
        <f t="shared" si="9"/>
        <v/>
      </c>
      <c t="s" s="126" r="P140">
        <v>4229</v>
      </c>
      <c t="str" s="124" r="Q140">
        <f t="shared" si="10"/>
        <v>HP</v>
      </c>
      <c t="s" s="126" r="R140">
        <v>4230</v>
      </c>
      <c t="str" s="124" r="S140">
        <f t="shared" si="11"/>
        <v>HP</v>
      </c>
      <c t="str" s="134" r="T140">
        <f t="shared" si="12"/>
        <v>5</v>
      </c>
    </row>
    <row r="141">
      <c t="s" s="126" r="A141">
        <v>4235</v>
      </c>
      <c t="str" s="31" r="B141">
        <f t="shared" si="3"/>
        <v>HP</v>
      </c>
      <c t="s" s="126" r="C141">
        <v>4236</v>
      </c>
      <c t="s" s="126" r="D141">
        <v>4238</v>
      </c>
      <c t="str" s="124" r="E141">
        <f t="shared" si="4"/>
        <v>HP</v>
      </c>
      <c t="s" s="126" r="F141">
        <v>4239</v>
      </c>
      <c t="str" s="124" r="G141">
        <f t="shared" si="5"/>
        <v>HP</v>
      </c>
      <c t="s" s="126" r="H141">
        <v>4240</v>
      </c>
      <c t="str" s="124" r="I141">
        <f t="shared" si="6"/>
        <v>HP</v>
      </c>
      <c t="s" s="126" r="J141">
        <v>4241</v>
      </c>
      <c t="str" s="124" r="K141">
        <f t="shared" si="7"/>
        <v>HP</v>
      </c>
      <c s="136" r="L141"/>
      <c t="str" s="124" r="M141">
        <f t="shared" si="8"/>
        <v/>
      </c>
      <c s="136" r="N141"/>
      <c t="str" s="124" r="O141">
        <f t="shared" si="9"/>
        <v/>
      </c>
      <c t="s" s="126" r="P141">
        <v>4243</v>
      </c>
      <c t="str" s="124" r="Q141">
        <f t="shared" si="10"/>
        <v>HP</v>
      </c>
      <c t="s" s="126" r="R141">
        <v>4245</v>
      </c>
      <c t="str" s="124" r="S141">
        <f t="shared" si="11"/>
        <v>HP</v>
      </c>
      <c t="str" s="134" r="T141">
        <f t="shared" si="12"/>
        <v>6</v>
      </c>
    </row>
    <row r="142">
      <c t="s" s="126" r="A142">
        <v>4248</v>
      </c>
      <c t="str" s="31" r="B142">
        <f t="shared" si="3"/>
        <v>HP</v>
      </c>
      <c t="s" s="126" r="C142">
        <v>4249</v>
      </c>
      <c s="129" r="D142"/>
      <c t="str" s="124" r="E142">
        <f t="shared" si="4"/>
        <v/>
      </c>
      <c t="s" s="126" r="F142">
        <v>4251</v>
      </c>
      <c t="str" s="124" r="G142">
        <f t="shared" si="5"/>
        <v>HP</v>
      </c>
      <c t="s" s="126" r="H142">
        <v>4253</v>
      </c>
      <c t="str" s="124" r="I142">
        <f t="shared" si="6"/>
        <v>HP</v>
      </c>
      <c t="s" s="126" r="J142">
        <v>4256</v>
      </c>
      <c t="str" s="124" r="K142">
        <f t="shared" si="7"/>
        <v>HP</v>
      </c>
      <c s="129" r="L142"/>
      <c t="str" s="124" r="M142">
        <f t="shared" si="8"/>
        <v/>
      </c>
      <c s="129" r="N142"/>
      <c t="str" s="124" r="O142">
        <f t="shared" si="9"/>
        <v/>
      </c>
      <c t="s" s="126" r="P142">
        <v>4259</v>
      </c>
      <c t="str" s="124" r="Q142">
        <f t="shared" si="10"/>
        <v>HP</v>
      </c>
      <c t="s" s="126" r="R142">
        <v>4260</v>
      </c>
      <c t="str" s="124" r="S142">
        <f t="shared" si="11"/>
        <v>HP</v>
      </c>
      <c t="str" s="134" r="T142">
        <f t="shared" si="12"/>
        <v>5</v>
      </c>
    </row>
    <row r="143">
      <c t="s" s="126" r="A143">
        <v>4262</v>
      </c>
      <c t="str" s="31" r="B143">
        <f t="shared" si="3"/>
        <v>HP</v>
      </c>
      <c t="s" s="126" r="C143">
        <v>4265</v>
      </c>
      <c s="136" r="D143"/>
      <c t="str" s="124" r="E143">
        <f t="shared" si="4"/>
        <v/>
      </c>
      <c t="s" s="126" r="F143">
        <v>4267</v>
      </c>
      <c t="str" s="124" r="G143">
        <f t="shared" si="5"/>
        <v>HP</v>
      </c>
      <c t="s" s="126" r="H143">
        <v>4268</v>
      </c>
      <c t="str" s="124" r="I143">
        <f t="shared" si="6"/>
        <v>HP</v>
      </c>
      <c t="s" s="126" r="J143">
        <v>4270</v>
      </c>
      <c t="str" s="124" r="K143">
        <f t="shared" si="7"/>
        <v>HP</v>
      </c>
      <c s="136" r="L143"/>
      <c t="str" s="124" r="M143">
        <f t="shared" si="8"/>
        <v/>
      </c>
      <c s="136" r="N143"/>
      <c t="str" s="124" r="O143">
        <f t="shared" si="9"/>
        <v/>
      </c>
      <c t="s" s="126" r="P143">
        <v>4272</v>
      </c>
      <c t="str" s="124" r="Q143">
        <f t="shared" si="10"/>
        <v>HP</v>
      </c>
      <c t="s" s="126" r="R143">
        <v>4273</v>
      </c>
      <c t="str" s="124" r="S143">
        <f t="shared" si="11"/>
        <v>HP</v>
      </c>
      <c t="str" s="134" r="T143">
        <f t="shared" si="12"/>
        <v>5</v>
      </c>
    </row>
    <row r="144">
      <c t="s" s="126" r="A144">
        <v>4277</v>
      </c>
      <c t="str" s="31" r="B144">
        <f t="shared" si="3"/>
        <v>HP</v>
      </c>
      <c t="s" s="126" r="C144">
        <v>4280</v>
      </c>
      <c s="129" r="D144"/>
      <c t="str" s="124" r="E144">
        <f t="shared" si="4"/>
        <v/>
      </c>
      <c t="s" s="126" r="F144">
        <v>4281</v>
      </c>
      <c t="str" s="124" r="G144">
        <f t="shared" si="5"/>
        <v>HP</v>
      </c>
      <c t="s" s="126" r="H144">
        <v>4282</v>
      </c>
      <c t="str" s="124" r="I144">
        <f t="shared" si="6"/>
        <v>HP</v>
      </c>
      <c t="s" s="126" r="J144">
        <v>4283</v>
      </c>
      <c t="str" s="124" r="K144">
        <f t="shared" si="7"/>
        <v>HP</v>
      </c>
      <c s="129" r="L144"/>
      <c t="str" s="124" r="M144">
        <f t="shared" si="8"/>
        <v/>
      </c>
      <c s="129" r="N144"/>
      <c t="str" s="124" r="O144">
        <f t="shared" si="9"/>
        <v/>
      </c>
      <c t="s" s="126" r="P144">
        <v>4285</v>
      </c>
      <c t="str" s="124" r="Q144">
        <f t="shared" si="10"/>
        <v>HP</v>
      </c>
      <c t="s" s="126" r="R144">
        <v>4287</v>
      </c>
      <c t="str" s="124" r="S144">
        <f t="shared" si="11"/>
        <v>HP</v>
      </c>
      <c t="str" s="134" r="T144">
        <f t="shared" si="12"/>
        <v>5</v>
      </c>
    </row>
    <row r="145">
      <c t="s" s="126" r="A145">
        <v>4290</v>
      </c>
      <c t="str" s="31" r="B145">
        <f t="shared" si="3"/>
        <v>HP</v>
      </c>
      <c t="s" s="126" r="C145">
        <v>4291</v>
      </c>
      <c t="s" s="126" r="D145">
        <v>4292</v>
      </c>
      <c t="str" s="124" r="E145">
        <f t="shared" si="4"/>
        <v>HP</v>
      </c>
      <c t="s" s="126" r="F145">
        <v>4293</v>
      </c>
      <c t="str" s="124" r="G145">
        <f t="shared" si="5"/>
        <v>HP</v>
      </c>
      <c t="s" s="126" r="H145">
        <v>4295</v>
      </c>
      <c t="str" s="124" r="I145">
        <f t="shared" si="6"/>
        <v>HP</v>
      </c>
      <c t="s" s="126" r="J145">
        <v>4296</v>
      </c>
      <c t="str" s="124" r="K145">
        <f t="shared" si="7"/>
        <v>HP</v>
      </c>
      <c s="136" r="L145"/>
      <c t="str" s="124" r="M145">
        <f t="shared" si="8"/>
        <v/>
      </c>
      <c t="s" s="126" r="N145">
        <v>4298</v>
      </c>
      <c t="str" s="124" r="O145">
        <f t="shared" si="9"/>
        <v>HP</v>
      </c>
      <c t="s" s="126" r="P145">
        <v>4299</v>
      </c>
      <c t="str" s="124" r="Q145">
        <f t="shared" si="10"/>
        <v>HP</v>
      </c>
      <c t="s" s="126" r="R145">
        <v>4301</v>
      </c>
      <c t="str" s="124" r="S145">
        <f t="shared" si="11"/>
        <v>HP</v>
      </c>
      <c t="str" s="134" r="T145">
        <f t="shared" si="12"/>
        <v>7</v>
      </c>
    </row>
    <row r="146">
      <c t="s" s="126" r="A146">
        <v>4304</v>
      </c>
      <c t="str" s="31" r="B146">
        <f t="shared" si="3"/>
        <v>HP</v>
      </c>
      <c t="s" s="126" r="C146">
        <v>4305</v>
      </c>
      <c s="129" r="D146"/>
      <c t="str" s="124" r="E146">
        <f t="shared" si="4"/>
        <v/>
      </c>
      <c t="s" s="126" r="F146">
        <v>4306</v>
      </c>
      <c t="str" s="124" r="G146">
        <f t="shared" si="5"/>
        <v>HP</v>
      </c>
      <c t="s" s="126" r="H146">
        <v>4308</v>
      </c>
      <c t="str" s="124" r="I146">
        <f t="shared" si="6"/>
        <v>HP</v>
      </c>
      <c t="s" s="126" r="J146">
        <v>4309</v>
      </c>
      <c t="str" s="124" r="K146">
        <f t="shared" si="7"/>
        <v>HP</v>
      </c>
      <c s="129" r="L146"/>
      <c t="str" s="124" r="M146">
        <f t="shared" si="8"/>
        <v/>
      </c>
      <c t="s" s="126" r="N146">
        <v>4312</v>
      </c>
      <c t="str" s="124" r="O146">
        <f t="shared" si="9"/>
        <v>HP</v>
      </c>
      <c t="s" s="126" r="P146">
        <v>4315</v>
      </c>
      <c t="str" s="124" r="Q146">
        <f t="shared" si="10"/>
        <v>HP</v>
      </c>
      <c t="s" s="126" r="R146">
        <v>4316</v>
      </c>
      <c t="str" s="124" r="S146">
        <f t="shared" si="11"/>
        <v>HP</v>
      </c>
      <c t="str" s="134" r="T146">
        <f t="shared" si="12"/>
        <v>6</v>
      </c>
    </row>
    <row r="147">
      <c t="s" s="126" r="A147">
        <v>4319</v>
      </c>
      <c t="str" s="31" r="B147">
        <f t="shared" si="3"/>
        <v>HP</v>
      </c>
      <c t="s" s="126" r="C147">
        <v>4320</v>
      </c>
      <c s="136" r="D147"/>
      <c t="str" s="124" r="E147">
        <f t="shared" si="4"/>
        <v/>
      </c>
      <c t="s" s="126" r="F147">
        <v>4321</v>
      </c>
      <c t="str" s="124" r="G147">
        <f t="shared" si="5"/>
        <v>HP</v>
      </c>
      <c t="s" s="126" r="H147">
        <v>4323</v>
      </c>
      <c t="str" s="124" r="I147">
        <f t="shared" si="6"/>
        <v>HP</v>
      </c>
      <c t="s" s="126" r="J147">
        <v>4324</v>
      </c>
      <c t="str" s="124" r="K147">
        <f t="shared" si="7"/>
        <v>HP</v>
      </c>
      <c s="136" r="L147"/>
      <c t="str" s="124" r="M147">
        <f t="shared" si="8"/>
        <v/>
      </c>
      <c t="s" s="126" r="N147">
        <v>4326</v>
      </c>
      <c t="str" s="124" r="O147">
        <f t="shared" si="9"/>
        <v>HP</v>
      </c>
      <c t="s" s="126" r="P147">
        <v>4327</v>
      </c>
      <c t="str" s="124" r="Q147">
        <f t="shared" si="10"/>
        <v>HP</v>
      </c>
      <c t="s" s="126" r="R147">
        <v>4328</v>
      </c>
      <c t="str" s="124" r="S147">
        <f t="shared" si="11"/>
        <v>HP</v>
      </c>
      <c t="str" s="134" r="T147">
        <f t="shared" si="12"/>
        <v>6</v>
      </c>
    </row>
    <row r="148">
      <c t="s" s="126" r="A148">
        <v>4329</v>
      </c>
      <c t="str" s="31" r="B148">
        <f t="shared" si="3"/>
        <v>HP</v>
      </c>
      <c t="s" s="126" r="C148">
        <v>4330</v>
      </c>
      <c s="129" r="D148"/>
      <c t="str" s="124" r="E148">
        <f t="shared" si="4"/>
        <v/>
      </c>
      <c t="s" s="126" r="F148">
        <v>4334</v>
      </c>
      <c t="str" s="124" r="G148">
        <f t="shared" si="5"/>
        <v>HP</v>
      </c>
      <c t="s" s="126" r="H148">
        <v>4337</v>
      </c>
      <c t="str" s="124" r="I148">
        <f t="shared" si="6"/>
        <v>HP</v>
      </c>
      <c t="s" s="126" r="J148">
        <v>4339</v>
      </c>
      <c t="str" s="124" r="K148">
        <f t="shared" si="7"/>
        <v>HP</v>
      </c>
      <c s="129" r="L148"/>
      <c t="str" s="124" r="M148">
        <f t="shared" si="8"/>
        <v/>
      </c>
      <c s="129" r="N148"/>
      <c t="str" s="124" r="O148">
        <f t="shared" si="9"/>
        <v/>
      </c>
      <c s="129" r="P148"/>
      <c t="str" s="124" r="Q148">
        <f t="shared" si="10"/>
        <v/>
      </c>
      <c t="s" s="126" r="R148">
        <v>4342</v>
      </c>
      <c t="str" s="124" r="S148">
        <f t="shared" si="11"/>
        <v>HP</v>
      </c>
      <c t="str" s="134" r="T148">
        <f t="shared" si="12"/>
        <v>4</v>
      </c>
    </row>
    <row r="149">
      <c t="s" s="126" r="A149">
        <v>4345</v>
      </c>
      <c t="str" s="31" r="B149">
        <f t="shared" si="3"/>
        <v>HP</v>
      </c>
      <c t="s" s="126" r="C149">
        <v>4346</v>
      </c>
      <c s="136" r="D149"/>
      <c t="str" s="124" r="E149">
        <f t="shared" si="4"/>
        <v/>
      </c>
      <c t="s" s="126" r="F149">
        <v>4347</v>
      </c>
      <c t="str" s="124" r="G149">
        <f t="shared" si="5"/>
        <v>HP</v>
      </c>
      <c t="s" s="126" r="H149">
        <v>4348</v>
      </c>
      <c t="str" s="124" r="I149">
        <f t="shared" si="6"/>
        <v>HP</v>
      </c>
      <c t="s" s="126" r="J149">
        <v>4350</v>
      </c>
      <c t="str" s="124" r="K149">
        <f t="shared" si="7"/>
        <v>HP</v>
      </c>
      <c s="136" r="L149"/>
      <c t="str" s="124" r="M149">
        <f t="shared" si="8"/>
        <v/>
      </c>
      <c s="136" r="N149"/>
      <c t="str" s="124" r="O149">
        <f t="shared" si="9"/>
        <v/>
      </c>
      <c t="s" s="126" r="P149">
        <v>4355</v>
      </c>
      <c t="str" s="124" r="Q149">
        <f t="shared" si="10"/>
        <v>HP</v>
      </c>
      <c t="s" s="126" r="R149">
        <v>4357</v>
      </c>
      <c t="str" s="124" r="S149">
        <f t="shared" si="11"/>
        <v>HP</v>
      </c>
      <c t="str" s="134" r="T149">
        <f t="shared" si="12"/>
        <v>5</v>
      </c>
    </row>
    <row r="150">
      <c t="s" s="126" r="A150">
        <v>4360</v>
      </c>
      <c t="str" s="31" r="B150">
        <f t="shared" si="3"/>
        <v>HP</v>
      </c>
      <c t="s" s="126" r="C150">
        <v>4363</v>
      </c>
      <c t="s" s="126" r="D150">
        <v>4364</v>
      </c>
      <c t="str" s="124" r="E150">
        <f t="shared" si="4"/>
        <v>HP</v>
      </c>
      <c t="s" s="126" r="F150">
        <v>4366</v>
      </c>
      <c t="str" s="124" r="G150">
        <f t="shared" si="5"/>
        <v>HP</v>
      </c>
      <c s="129" r="H150"/>
      <c t="str" s="124" r="I150">
        <f t="shared" si="6"/>
        <v/>
      </c>
      <c t="s" s="126" r="J150">
        <v>4368</v>
      </c>
      <c t="str" s="124" r="K150">
        <f t="shared" si="7"/>
        <v>HP</v>
      </c>
      <c s="129" r="L150"/>
      <c t="str" s="124" r="M150">
        <f t="shared" si="8"/>
        <v/>
      </c>
      <c s="129" r="N150"/>
      <c t="str" s="124" r="O150">
        <f t="shared" si="9"/>
        <v/>
      </c>
      <c s="129" r="P150"/>
      <c t="str" s="124" r="Q150">
        <f t="shared" si="10"/>
        <v/>
      </c>
      <c t="s" s="126" r="R150">
        <v>4369</v>
      </c>
      <c t="str" s="124" r="S150">
        <f t="shared" si="11"/>
        <v>HP</v>
      </c>
      <c t="str" s="134" r="T150">
        <f t="shared" si="12"/>
        <v>4</v>
      </c>
    </row>
    <row r="151">
      <c t="s" s="126" r="A151">
        <v>4372</v>
      </c>
      <c t="str" s="31" r="B151">
        <f t="shared" si="3"/>
        <v>HP</v>
      </c>
      <c t="s" s="126" r="C151">
        <v>4375</v>
      </c>
      <c s="136" r="D151"/>
      <c t="str" s="124" r="E151">
        <f t="shared" si="4"/>
        <v/>
      </c>
      <c t="s" s="126" r="F151">
        <v>4377</v>
      </c>
      <c t="str" s="124" r="G151">
        <f t="shared" si="5"/>
        <v>HP</v>
      </c>
      <c t="s" s="126" r="H151">
        <v>4378</v>
      </c>
      <c t="str" s="124" r="I151">
        <f t="shared" si="6"/>
        <v>HP</v>
      </c>
      <c t="s" s="126" r="J151">
        <v>4380</v>
      </c>
      <c t="str" s="124" r="K151">
        <f t="shared" si="7"/>
        <v>HP</v>
      </c>
      <c s="136" r="L151"/>
      <c t="str" s="124" r="M151">
        <f t="shared" si="8"/>
        <v/>
      </c>
      <c s="136" r="N151"/>
      <c t="str" s="124" r="O151">
        <f t="shared" si="9"/>
        <v/>
      </c>
      <c t="s" s="126" r="P151">
        <v>4381</v>
      </c>
      <c t="str" s="124" r="Q151">
        <f t="shared" si="10"/>
        <v>HP</v>
      </c>
      <c t="s" s="126" r="R151">
        <v>4382</v>
      </c>
      <c t="str" s="124" r="S151">
        <f t="shared" si="11"/>
        <v>HP</v>
      </c>
      <c t="str" s="134" r="T151">
        <f t="shared" si="12"/>
        <v>5</v>
      </c>
    </row>
    <row r="152">
      <c t="s" s="126" r="A152">
        <v>4385</v>
      </c>
      <c t="str" s="31" r="B152">
        <f t="shared" si="3"/>
        <v>HP</v>
      </c>
      <c t="s" s="126" r="C152">
        <v>4387</v>
      </c>
      <c t="s" s="126" r="D152">
        <v>4388</v>
      </c>
      <c t="str" s="124" r="E152">
        <f t="shared" si="4"/>
        <v>HP</v>
      </c>
      <c t="s" s="126" r="F152">
        <v>4389</v>
      </c>
      <c t="str" s="124" r="G152">
        <f t="shared" si="5"/>
        <v>HP</v>
      </c>
      <c s="129" r="H152"/>
      <c t="str" s="124" r="I152">
        <f t="shared" si="6"/>
        <v/>
      </c>
      <c t="s" s="126" r="J152">
        <v>4391</v>
      </c>
      <c t="str" s="124" r="K152">
        <f t="shared" si="7"/>
        <v>HP</v>
      </c>
      <c t="s" s="126" r="L152">
        <v>4392</v>
      </c>
      <c t="str" s="124" r="M152">
        <f t="shared" si="8"/>
        <v>HP</v>
      </c>
      <c s="129" r="N152"/>
      <c t="str" s="124" r="O152">
        <f t="shared" si="9"/>
        <v/>
      </c>
      <c s="129" r="P152"/>
      <c t="str" s="124" r="Q152">
        <f t="shared" si="10"/>
        <v/>
      </c>
      <c t="s" s="126" r="R152">
        <v>4393</v>
      </c>
      <c t="str" s="124" r="S152">
        <f t="shared" si="11"/>
        <v>HP</v>
      </c>
      <c t="str" s="134" r="T152">
        <f t="shared" si="12"/>
        <v>5</v>
      </c>
    </row>
    <row r="153">
      <c t="s" s="126" r="A153">
        <v>4395</v>
      </c>
      <c t="str" s="31" r="B153">
        <f t="shared" si="3"/>
        <v>HP</v>
      </c>
      <c t="s" s="126" r="C153">
        <v>4398</v>
      </c>
      <c t="s" s="126" r="D153">
        <v>4399</v>
      </c>
      <c t="str" s="124" r="E153">
        <f t="shared" si="4"/>
        <v>HP</v>
      </c>
      <c t="s" s="126" r="F153">
        <v>4400</v>
      </c>
      <c t="str" s="124" r="G153">
        <f t="shared" si="5"/>
        <v>HP</v>
      </c>
      <c t="s" s="126" r="H153">
        <v>4401</v>
      </c>
      <c t="str" s="124" r="I153">
        <f t="shared" si="6"/>
        <v>HP</v>
      </c>
      <c t="s" s="126" r="J153">
        <v>4403</v>
      </c>
      <c t="str" s="124" r="K153">
        <f t="shared" si="7"/>
        <v>HP</v>
      </c>
      <c s="136" r="L153"/>
      <c t="str" s="124" r="M153">
        <f t="shared" si="8"/>
        <v/>
      </c>
      <c t="s" s="126" r="N153">
        <v>4405</v>
      </c>
      <c t="str" s="124" r="O153">
        <f t="shared" si="9"/>
        <v>HP</v>
      </c>
      <c t="s" s="126" r="P153">
        <v>4406</v>
      </c>
      <c t="str" s="124" r="Q153">
        <f t="shared" si="10"/>
        <v>HP</v>
      </c>
      <c t="s" s="126" r="R153">
        <v>4407</v>
      </c>
      <c t="str" s="124" r="S153">
        <f t="shared" si="11"/>
        <v>HP</v>
      </c>
      <c t="str" s="134" r="T153">
        <f t="shared" si="12"/>
        <v>7</v>
      </c>
    </row>
    <row r="154">
      <c t="s" s="126" r="A154">
        <v>4410</v>
      </c>
      <c t="str" s="31" r="B154">
        <f t="shared" si="3"/>
        <v>HP</v>
      </c>
      <c t="s" s="126" r="C154">
        <v>4411</v>
      </c>
      <c t="s" s="126" r="D154">
        <v>4412</v>
      </c>
      <c t="str" s="124" r="E154">
        <f t="shared" si="4"/>
        <v>HP</v>
      </c>
      <c t="s" s="126" r="F154">
        <v>4415</v>
      </c>
      <c t="str" s="124" r="G154">
        <f t="shared" si="5"/>
        <v>HP</v>
      </c>
      <c t="s" s="126" r="H154">
        <v>4416</v>
      </c>
      <c t="str" s="124" r="I154">
        <f t="shared" si="6"/>
        <v>HP</v>
      </c>
      <c t="s" s="126" r="J154">
        <v>4417</v>
      </c>
      <c t="str" s="124" r="K154">
        <f t="shared" si="7"/>
        <v>HP</v>
      </c>
      <c s="129" r="L154"/>
      <c t="str" s="124" r="M154">
        <f t="shared" si="8"/>
        <v/>
      </c>
      <c t="s" s="126" r="N154">
        <v>4419</v>
      </c>
      <c t="str" s="124" r="O154">
        <f t="shared" si="9"/>
        <v>HP</v>
      </c>
      <c t="s" s="126" r="P154">
        <v>4420</v>
      </c>
      <c t="str" s="124" r="Q154">
        <f t="shared" si="10"/>
        <v>HP</v>
      </c>
      <c t="s" s="126" r="R154">
        <v>4421</v>
      </c>
      <c t="str" s="124" r="S154">
        <f t="shared" si="11"/>
        <v>HP</v>
      </c>
      <c t="str" s="134" r="T154">
        <f t="shared" si="12"/>
        <v>7</v>
      </c>
    </row>
    <row r="155">
      <c t="s" s="126" r="A155">
        <v>4423</v>
      </c>
      <c t="str" s="31" r="B155">
        <f t="shared" si="3"/>
        <v>HP</v>
      </c>
      <c t="s" s="126" r="C155">
        <v>4426</v>
      </c>
      <c t="s" s="126" r="D155">
        <v>4427</v>
      </c>
      <c t="str" s="124" r="E155">
        <f t="shared" si="4"/>
        <v>HP</v>
      </c>
      <c t="s" s="126" r="F155">
        <v>4429</v>
      </c>
      <c t="str" s="124" r="G155">
        <f t="shared" si="5"/>
        <v>HP</v>
      </c>
      <c t="s" s="126" r="H155">
        <v>4430</v>
      </c>
      <c t="str" s="124" r="I155">
        <f t="shared" si="6"/>
        <v>HP</v>
      </c>
      <c t="s" s="126" r="J155">
        <v>4431</v>
      </c>
      <c t="str" s="124" r="K155">
        <f t="shared" si="7"/>
        <v>HP</v>
      </c>
      <c s="136" r="L155"/>
      <c t="str" s="124" r="M155">
        <f t="shared" si="8"/>
        <v/>
      </c>
      <c s="136" r="N155"/>
      <c t="str" s="124" r="O155">
        <f t="shared" si="9"/>
        <v/>
      </c>
      <c t="s" s="126" r="P155">
        <v>4434</v>
      </c>
      <c t="str" s="124" r="Q155">
        <f t="shared" si="10"/>
        <v>HP</v>
      </c>
      <c t="s" s="126" r="R155">
        <v>4435</v>
      </c>
      <c t="str" s="124" r="S155">
        <f t="shared" si="11"/>
        <v>HP</v>
      </c>
      <c t="str" s="134" r="T155">
        <f t="shared" si="12"/>
        <v>6</v>
      </c>
    </row>
    <row r="156">
      <c t="s" s="126" r="A156">
        <v>4438</v>
      </c>
      <c t="str" s="31" r="B156">
        <f t="shared" si="3"/>
        <v>HP</v>
      </c>
      <c t="s" s="126" r="C156">
        <v>4442</v>
      </c>
      <c s="129" r="D156"/>
      <c t="str" s="124" r="E156">
        <f t="shared" si="4"/>
        <v/>
      </c>
      <c t="s" s="126" r="F156">
        <v>4445</v>
      </c>
      <c t="str" s="124" r="G156">
        <f t="shared" si="5"/>
        <v>HP</v>
      </c>
      <c t="s" s="126" r="H156">
        <v>4446</v>
      </c>
      <c t="str" s="124" r="I156">
        <f t="shared" si="6"/>
        <v>HP</v>
      </c>
      <c t="s" s="126" r="J156">
        <v>4447</v>
      </c>
      <c t="str" s="124" r="K156">
        <f t="shared" si="7"/>
        <v>HP</v>
      </c>
      <c s="129" r="L156"/>
      <c t="str" s="124" r="M156">
        <f t="shared" si="8"/>
        <v/>
      </c>
      <c s="129" r="N156"/>
      <c t="str" s="124" r="O156">
        <f t="shared" si="9"/>
        <v/>
      </c>
      <c s="129" r="P156"/>
      <c t="str" s="124" r="Q156">
        <f t="shared" si="10"/>
        <v/>
      </c>
      <c t="s" s="126" r="R156">
        <v>4448</v>
      </c>
      <c t="str" s="124" r="S156">
        <f t="shared" si="11"/>
        <v>HP</v>
      </c>
      <c t="str" s="134" r="T156">
        <f t="shared" si="12"/>
        <v>4</v>
      </c>
    </row>
    <row r="157">
      <c t="s" s="126" r="A157">
        <v>4454</v>
      </c>
      <c t="str" s="31" r="B157">
        <f t="shared" si="3"/>
        <v>HP</v>
      </c>
      <c t="s" s="126" r="C157">
        <v>4455</v>
      </c>
      <c t="s" s="126" r="D157">
        <v>4457</v>
      </c>
      <c t="str" s="124" r="E157">
        <f t="shared" si="4"/>
        <v>HP</v>
      </c>
      <c t="s" s="126" r="F157">
        <v>4458</v>
      </c>
      <c t="str" s="124" r="G157">
        <f t="shared" si="5"/>
        <v>HP</v>
      </c>
      <c s="136" r="H157"/>
      <c t="str" s="124" r="I157">
        <f t="shared" si="6"/>
        <v/>
      </c>
      <c t="s" s="126" r="J157">
        <v>4461</v>
      </c>
      <c t="str" s="124" r="K157">
        <f t="shared" si="7"/>
        <v>HP</v>
      </c>
      <c t="s" s="126" r="L157">
        <v>4462</v>
      </c>
      <c t="str" s="124" r="M157">
        <f t="shared" si="8"/>
        <v>HP</v>
      </c>
      <c s="136" r="N157"/>
      <c t="str" s="124" r="O157">
        <f t="shared" si="9"/>
        <v/>
      </c>
      <c t="s" s="126" r="P157">
        <v>4465</v>
      </c>
      <c t="str" s="124" r="Q157">
        <f t="shared" si="10"/>
        <v>HP</v>
      </c>
      <c t="s" s="126" r="R157">
        <v>4466</v>
      </c>
      <c t="str" s="124" r="S157">
        <f t="shared" si="11"/>
        <v>HP</v>
      </c>
      <c t="str" s="134" r="T157">
        <f t="shared" si="12"/>
        <v>6</v>
      </c>
    </row>
    <row r="158">
      <c t="s" s="126" r="A158">
        <v>4467</v>
      </c>
      <c t="str" s="31" r="B158">
        <f t="shared" si="3"/>
        <v>HP</v>
      </c>
      <c t="s" s="126" r="C158">
        <v>4468</v>
      </c>
      <c s="129" r="D158"/>
      <c t="str" s="124" r="E158">
        <f t="shared" si="4"/>
        <v/>
      </c>
      <c t="s" s="126" r="F158">
        <v>4469</v>
      </c>
      <c t="str" s="124" r="G158">
        <f t="shared" si="5"/>
        <v>HP</v>
      </c>
      <c t="s" s="126" r="H158">
        <v>4470</v>
      </c>
      <c t="str" s="124" r="I158">
        <f t="shared" si="6"/>
        <v>HP</v>
      </c>
      <c t="s" s="126" r="J158">
        <v>4472</v>
      </c>
      <c t="str" s="124" r="K158">
        <f t="shared" si="7"/>
        <v>HP</v>
      </c>
      <c s="129" r="L158"/>
      <c t="str" s="124" r="M158">
        <f t="shared" si="8"/>
        <v/>
      </c>
      <c s="129" r="N158"/>
      <c t="str" s="124" r="O158">
        <f t="shared" si="9"/>
        <v/>
      </c>
      <c t="s" s="126" r="P158">
        <v>4474</v>
      </c>
      <c t="str" s="124" r="Q158">
        <f t="shared" si="10"/>
        <v>HP</v>
      </c>
      <c t="s" s="126" r="R158">
        <v>4476</v>
      </c>
      <c t="str" s="124" r="S158">
        <f t="shared" si="11"/>
        <v>HP</v>
      </c>
      <c t="str" s="134" r="T158">
        <f t="shared" si="12"/>
        <v>5</v>
      </c>
    </row>
    <row r="159">
      <c t="s" s="126" r="A159">
        <v>4480</v>
      </c>
      <c t="str" s="31" r="B159">
        <f t="shared" si="3"/>
        <v>HP</v>
      </c>
      <c t="s" s="126" r="C159">
        <v>4482</v>
      </c>
      <c s="136" r="D159"/>
      <c t="str" s="124" r="E159">
        <f t="shared" si="4"/>
        <v/>
      </c>
      <c t="s" s="126" r="F159">
        <v>4483</v>
      </c>
      <c t="str" s="124" r="G159">
        <f t="shared" si="5"/>
        <v>HP</v>
      </c>
      <c t="s" s="126" r="H159">
        <v>4484</v>
      </c>
      <c t="str" s="124" r="I159">
        <f t="shared" si="6"/>
        <v>HP</v>
      </c>
      <c t="s" s="126" r="J159">
        <v>4486</v>
      </c>
      <c t="str" s="124" r="K159">
        <f t="shared" si="7"/>
        <v>HP</v>
      </c>
      <c s="136" r="L159"/>
      <c t="str" s="124" r="M159">
        <f t="shared" si="8"/>
        <v/>
      </c>
      <c t="s" s="126" r="N159">
        <v>4487</v>
      </c>
      <c t="str" s="124" r="O159">
        <f t="shared" si="9"/>
        <v>HP</v>
      </c>
      <c t="s" s="126" r="P159">
        <v>4489</v>
      </c>
      <c t="str" s="124" r="Q159">
        <f t="shared" si="10"/>
        <v>HP</v>
      </c>
      <c t="s" s="126" r="R159">
        <v>4490</v>
      </c>
      <c t="str" s="124" r="S159">
        <f t="shared" si="11"/>
        <v>HP</v>
      </c>
      <c t="str" s="134" r="T159">
        <f t="shared" si="12"/>
        <v>6</v>
      </c>
    </row>
    <row r="160">
      <c t="s" s="126" r="A160">
        <v>4492</v>
      </c>
      <c t="str" s="31" r="B160">
        <f t="shared" si="3"/>
        <v>HP</v>
      </c>
      <c t="s" s="126" r="C160">
        <v>4493</v>
      </c>
      <c t="s" s="126" r="D160">
        <v>4494</v>
      </c>
      <c t="str" s="124" r="E160">
        <f t="shared" si="4"/>
        <v>HP</v>
      </c>
      <c t="s" s="126" r="F160">
        <v>4497</v>
      </c>
      <c t="str" s="124" r="G160">
        <f t="shared" si="5"/>
        <v>HP</v>
      </c>
      <c t="s" s="126" r="H160">
        <v>4498</v>
      </c>
      <c t="str" s="124" r="I160">
        <f t="shared" si="6"/>
        <v>HP</v>
      </c>
      <c t="s" s="126" r="J160">
        <v>4499</v>
      </c>
      <c t="str" s="124" r="K160">
        <f t="shared" si="7"/>
        <v>HP</v>
      </c>
      <c s="129" r="L160"/>
      <c t="str" s="124" r="M160">
        <f t="shared" si="8"/>
        <v/>
      </c>
      <c s="129" r="N160"/>
      <c t="str" s="124" r="O160">
        <f t="shared" si="9"/>
        <v/>
      </c>
      <c t="s" s="126" r="P160">
        <v>4500</v>
      </c>
      <c t="str" s="124" r="Q160">
        <f t="shared" si="10"/>
        <v>HP</v>
      </c>
      <c t="s" s="126" r="R160">
        <v>4502</v>
      </c>
      <c t="str" s="124" r="S160">
        <f t="shared" si="11"/>
        <v>HP</v>
      </c>
      <c t="str" s="134" r="T160">
        <f t="shared" si="12"/>
        <v>6</v>
      </c>
    </row>
    <row r="161">
      <c t="s" s="126" r="A161">
        <v>4505</v>
      </c>
      <c t="str" s="31" r="B161">
        <f t="shared" si="3"/>
        <v>HP</v>
      </c>
      <c t="s" s="126" r="C161">
        <v>4507</v>
      </c>
      <c s="136" r="D161"/>
      <c t="str" s="124" r="E161">
        <f t="shared" si="4"/>
        <v/>
      </c>
      <c t="s" s="126" r="F161">
        <v>4509</v>
      </c>
      <c t="str" s="124" r="G161">
        <f t="shared" si="5"/>
        <v>HP</v>
      </c>
      <c t="s" s="126" r="H161">
        <v>4510</v>
      </c>
      <c t="str" s="124" r="I161">
        <f t="shared" si="6"/>
        <v>HP</v>
      </c>
      <c t="s" s="126" r="J161">
        <v>4511</v>
      </c>
      <c t="str" s="124" r="K161">
        <f t="shared" si="7"/>
        <v>HP</v>
      </c>
      <c s="136" r="L161"/>
      <c t="str" s="124" r="M161">
        <f t="shared" si="8"/>
        <v/>
      </c>
      <c s="136" r="N161"/>
      <c t="str" s="124" r="O161">
        <f t="shared" si="9"/>
        <v/>
      </c>
      <c t="s" s="126" r="P161">
        <v>4513</v>
      </c>
      <c t="str" s="124" r="Q161">
        <f t="shared" si="10"/>
        <v>HP</v>
      </c>
      <c t="s" s="126" r="R161">
        <v>4516</v>
      </c>
      <c t="str" s="124" r="S161">
        <f t="shared" si="11"/>
        <v>HP</v>
      </c>
      <c t="str" s="134" r="T161">
        <f t="shared" si="12"/>
        <v>5</v>
      </c>
    </row>
    <row r="162">
      <c t="s" s="126" r="A162">
        <v>4518</v>
      </c>
      <c t="str" s="31" r="B162">
        <f t="shared" si="3"/>
        <v>HP</v>
      </c>
      <c t="s" s="126" r="C162">
        <v>4519</v>
      </c>
      <c s="129" r="D162"/>
      <c t="str" s="124" r="E162">
        <f t="shared" si="4"/>
        <v/>
      </c>
      <c t="s" s="126" r="F162">
        <v>4520</v>
      </c>
      <c t="str" s="124" r="G162">
        <f t="shared" si="5"/>
        <v>HP</v>
      </c>
      <c t="s" s="126" r="H162">
        <v>4521</v>
      </c>
      <c t="str" s="124" r="I162">
        <f t="shared" si="6"/>
        <v>HP</v>
      </c>
      <c t="s" s="126" r="J162">
        <v>4523</v>
      </c>
      <c t="str" s="124" r="K162">
        <f t="shared" si="7"/>
        <v>HP</v>
      </c>
      <c s="129" r="L162"/>
      <c t="str" s="124" r="M162">
        <f t="shared" si="8"/>
        <v/>
      </c>
      <c t="s" s="126" r="N162">
        <v>4527</v>
      </c>
      <c t="str" s="124" r="O162">
        <f t="shared" si="9"/>
        <v>HP</v>
      </c>
      <c t="s" s="126" r="P162">
        <v>4528</v>
      </c>
      <c t="str" s="124" r="Q162">
        <f t="shared" si="10"/>
        <v>HP</v>
      </c>
      <c t="s" s="126" r="R162">
        <v>4529</v>
      </c>
      <c t="str" s="124" r="S162">
        <f t="shared" si="11"/>
        <v>HP</v>
      </c>
      <c t="str" s="134" r="T162">
        <f t="shared" si="12"/>
        <v>6</v>
      </c>
    </row>
    <row r="163">
      <c t="s" s="126" r="A163">
        <v>4533</v>
      </c>
      <c t="str" s="31" r="B163">
        <f t="shared" si="3"/>
        <v>HP</v>
      </c>
      <c t="s" s="126" r="C163">
        <v>4536</v>
      </c>
      <c s="136" r="D163"/>
      <c t="str" s="124" r="E163">
        <f t="shared" si="4"/>
        <v/>
      </c>
      <c t="s" s="126" r="F163">
        <v>4537</v>
      </c>
      <c t="str" s="124" r="G163">
        <f t="shared" si="5"/>
        <v>HP</v>
      </c>
      <c t="s" s="126" r="H163">
        <v>4538</v>
      </c>
      <c t="str" s="124" r="I163">
        <f t="shared" si="6"/>
        <v>HP</v>
      </c>
      <c t="s" s="126" r="J163">
        <v>4539</v>
      </c>
      <c t="str" s="124" r="K163">
        <f t="shared" si="7"/>
        <v>HP</v>
      </c>
      <c s="136" r="L163"/>
      <c t="str" s="124" r="M163">
        <f t="shared" si="8"/>
        <v/>
      </c>
      <c s="136" r="N163"/>
      <c t="str" s="124" r="O163">
        <f t="shared" si="9"/>
        <v/>
      </c>
      <c s="136" r="P163"/>
      <c t="str" s="124" r="Q163">
        <f t="shared" si="10"/>
        <v/>
      </c>
      <c t="s" s="126" r="R163">
        <v>4541</v>
      </c>
      <c t="str" s="124" r="S163">
        <f t="shared" si="11"/>
        <v>HP</v>
      </c>
      <c t="str" s="134" r="T163">
        <f t="shared" si="12"/>
        <v>4</v>
      </c>
    </row>
    <row r="164">
      <c t="s" s="126" r="A164">
        <v>4545</v>
      </c>
      <c t="str" s="31" r="B164">
        <f t="shared" si="3"/>
        <v>HP</v>
      </c>
      <c t="s" s="126" r="C164">
        <v>4547</v>
      </c>
      <c s="129" r="D164"/>
      <c t="str" s="124" r="E164">
        <f t="shared" si="4"/>
        <v/>
      </c>
      <c t="s" s="126" r="F164">
        <v>4548</v>
      </c>
      <c t="str" s="124" r="G164">
        <f t="shared" si="5"/>
        <v>HP</v>
      </c>
      <c t="s" s="126" r="H164">
        <v>4551</v>
      </c>
      <c t="str" s="124" r="I164">
        <f t="shared" si="6"/>
        <v>HP</v>
      </c>
      <c t="s" s="126" r="J164">
        <v>4553</v>
      </c>
      <c t="str" s="124" r="K164">
        <f t="shared" si="7"/>
        <v>HP</v>
      </c>
      <c t="s" s="126" r="L164">
        <v>4556</v>
      </c>
      <c t="str" s="124" r="M164">
        <f t="shared" si="8"/>
        <v>HP</v>
      </c>
      <c s="129" r="N164"/>
      <c t="str" s="124" r="O164">
        <f t="shared" si="9"/>
        <v/>
      </c>
      <c s="129" r="P164"/>
      <c t="str" s="124" r="Q164">
        <f t="shared" si="10"/>
        <v/>
      </c>
      <c t="s" s="126" r="R164">
        <v>4557</v>
      </c>
      <c t="str" s="124" r="S164">
        <f t="shared" si="11"/>
        <v>HP</v>
      </c>
      <c t="str" s="134" r="T164">
        <f t="shared" si="12"/>
        <v>5</v>
      </c>
    </row>
    <row r="165">
      <c t="s" s="126" r="A165">
        <v>4559</v>
      </c>
      <c t="str" s="31" r="B165">
        <f t="shared" si="3"/>
        <v>HP</v>
      </c>
      <c t="s" s="126" r="C165">
        <v>4561</v>
      </c>
      <c t="s" s="126" r="D165">
        <v>4562</v>
      </c>
      <c t="str" s="124" r="E165">
        <f t="shared" si="4"/>
        <v>HP</v>
      </c>
      <c t="s" s="126" r="F165">
        <v>4563</v>
      </c>
      <c t="str" s="124" r="G165">
        <f t="shared" si="5"/>
        <v>HP</v>
      </c>
      <c t="s" s="126" r="H165">
        <v>4565</v>
      </c>
      <c t="str" s="124" r="I165">
        <f t="shared" si="6"/>
        <v>HP</v>
      </c>
      <c t="s" s="126" r="J165">
        <v>4567</v>
      </c>
      <c t="str" s="124" r="K165">
        <f t="shared" si="7"/>
        <v>HP</v>
      </c>
      <c t="s" s="126" r="L165">
        <v>4568</v>
      </c>
      <c t="str" s="124" r="M165">
        <f t="shared" si="8"/>
        <v>HP</v>
      </c>
      <c s="136" r="N165"/>
      <c t="str" s="124" r="O165">
        <f t="shared" si="9"/>
        <v/>
      </c>
      <c s="136" r="P165"/>
      <c t="str" s="124" r="Q165">
        <f t="shared" si="10"/>
        <v/>
      </c>
      <c t="s" s="126" r="R165">
        <v>4573</v>
      </c>
      <c t="str" s="124" r="S165">
        <f t="shared" si="11"/>
        <v>HP</v>
      </c>
      <c t="str" s="134" r="T165">
        <f t="shared" si="12"/>
        <v>6</v>
      </c>
    </row>
    <row r="166">
      <c t="s" s="126" r="A166">
        <v>4576</v>
      </c>
      <c t="str" s="31" r="B166">
        <f t="shared" si="3"/>
        <v>HP</v>
      </c>
      <c t="s" s="126" r="C166">
        <v>4577</v>
      </c>
      <c t="s" s="126" r="D166">
        <v>4578</v>
      </c>
      <c t="str" s="124" r="E166">
        <f t="shared" si="4"/>
        <v>HP</v>
      </c>
      <c t="s" s="126" r="F166">
        <v>4579</v>
      </c>
      <c t="str" s="124" r="G166">
        <f t="shared" si="5"/>
        <v>HP</v>
      </c>
      <c t="s" s="126" r="H166">
        <v>4581</v>
      </c>
      <c t="str" s="124" r="I166">
        <f t="shared" si="6"/>
        <v>HP</v>
      </c>
      <c t="s" s="126" r="J166">
        <v>4583</v>
      </c>
      <c t="str" s="124" r="K166">
        <f t="shared" si="7"/>
        <v>HP</v>
      </c>
      <c s="129" r="L166"/>
      <c t="str" s="124" r="M166">
        <f t="shared" si="8"/>
        <v/>
      </c>
      <c t="s" s="126" r="N166">
        <v>4585</v>
      </c>
      <c t="str" s="124" r="O166">
        <f t="shared" si="9"/>
        <v>HP</v>
      </c>
      <c s="129" r="P166"/>
      <c t="str" s="124" r="Q166">
        <f t="shared" si="10"/>
        <v/>
      </c>
      <c t="s" s="126" r="R166">
        <v>4588</v>
      </c>
      <c t="str" s="124" r="S166">
        <f t="shared" si="11"/>
        <v>HP</v>
      </c>
      <c t="str" s="134" r="T166">
        <f t="shared" si="12"/>
        <v>6</v>
      </c>
    </row>
    <row r="167">
      <c t="s" s="126" r="A167">
        <v>4593</v>
      </c>
      <c t="str" s="31" r="B167">
        <f t="shared" si="3"/>
        <v>HP</v>
      </c>
      <c t="s" s="126" r="C167">
        <v>4596</v>
      </c>
      <c s="136" r="D167"/>
      <c t="str" s="124" r="E167">
        <f t="shared" si="4"/>
        <v/>
      </c>
      <c t="s" s="126" r="F167">
        <v>4598</v>
      </c>
      <c t="str" s="124" r="G167">
        <f t="shared" si="5"/>
        <v>HP</v>
      </c>
      <c t="s" s="126" r="H167">
        <v>4600</v>
      </c>
      <c t="str" s="124" r="I167">
        <f t="shared" si="6"/>
        <v>HP</v>
      </c>
      <c t="s" s="126" r="J167">
        <v>4601</v>
      </c>
      <c t="str" s="124" r="K167">
        <f t="shared" si="7"/>
        <v>HP</v>
      </c>
      <c s="136" r="L167"/>
      <c t="str" s="124" r="M167">
        <f t="shared" si="8"/>
        <v/>
      </c>
      <c t="s" s="126" r="N167">
        <v>4602</v>
      </c>
      <c t="str" s="124" r="O167">
        <f t="shared" si="9"/>
        <v>HP</v>
      </c>
      <c t="s" s="126" r="P167">
        <v>4604</v>
      </c>
      <c t="str" s="124" r="Q167">
        <f t="shared" si="10"/>
        <v>HP</v>
      </c>
      <c t="s" s="126" r="R167">
        <v>4607</v>
      </c>
      <c t="str" s="124" r="S167">
        <f t="shared" si="11"/>
        <v>HP</v>
      </c>
      <c t="str" s="134" r="T167">
        <f t="shared" si="12"/>
        <v>6</v>
      </c>
    </row>
    <row r="168">
      <c t="s" s="126" r="A168">
        <v>4609</v>
      </c>
      <c t="str" s="31" r="B168">
        <f t="shared" si="3"/>
        <v>HP</v>
      </c>
      <c t="s" s="126" r="C168">
        <v>4611</v>
      </c>
      <c t="s" s="126" r="D168">
        <v>4612</v>
      </c>
      <c t="str" s="124" r="E168">
        <f t="shared" si="4"/>
        <v>HP</v>
      </c>
      <c t="s" s="126" r="F168">
        <v>4613</v>
      </c>
      <c t="str" s="124" r="G168">
        <f t="shared" si="5"/>
        <v>HP</v>
      </c>
      <c s="129" r="H168"/>
      <c t="str" s="124" r="I168">
        <f t="shared" si="6"/>
        <v/>
      </c>
      <c t="s" s="126" r="J168">
        <v>4618</v>
      </c>
      <c t="str" s="124" r="K168">
        <f t="shared" si="7"/>
        <v>HP</v>
      </c>
      <c t="s" s="126" r="L168">
        <v>4621</v>
      </c>
      <c t="str" s="124" r="M168">
        <f t="shared" si="8"/>
        <v>HP</v>
      </c>
      <c s="129" r="N168"/>
      <c t="str" s="124" r="O168">
        <f t="shared" si="9"/>
        <v/>
      </c>
      <c t="s" s="126" r="P168">
        <v>4623</v>
      </c>
      <c t="str" s="124" r="Q168">
        <f t="shared" si="10"/>
        <v>HP</v>
      </c>
      <c t="s" s="126" r="R168">
        <v>4624</v>
      </c>
      <c t="str" s="124" r="S168">
        <f t="shared" si="11"/>
        <v>HP</v>
      </c>
      <c t="str" s="134" r="T168">
        <f t="shared" si="12"/>
        <v>6</v>
      </c>
    </row>
    <row r="169">
      <c t="s" s="126" r="A169">
        <v>4627</v>
      </c>
      <c t="str" s="31" r="B169">
        <f t="shared" si="3"/>
        <v>HP</v>
      </c>
      <c t="s" s="126" r="C169">
        <v>4628</v>
      </c>
      <c s="136" r="D169"/>
      <c t="str" s="124" r="E169">
        <f t="shared" si="4"/>
        <v/>
      </c>
      <c t="s" s="126" r="F169">
        <v>4629</v>
      </c>
      <c t="str" s="124" r="G169">
        <f t="shared" si="5"/>
        <v>HP</v>
      </c>
      <c t="s" s="126" r="H169">
        <v>4631</v>
      </c>
      <c t="str" s="124" r="I169">
        <f t="shared" si="6"/>
        <v>HP</v>
      </c>
      <c t="s" s="126" r="J169">
        <v>4633</v>
      </c>
      <c t="str" s="124" r="K169">
        <f t="shared" si="7"/>
        <v>HP</v>
      </c>
      <c s="136" r="L169"/>
      <c t="str" s="124" r="M169">
        <f t="shared" si="8"/>
        <v/>
      </c>
      <c s="136" r="N169"/>
      <c t="str" s="124" r="O169">
        <f t="shared" si="9"/>
        <v/>
      </c>
      <c s="136" r="P169"/>
      <c t="str" s="124" r="Q169">
        <f t="shared" si="10"/>
        <v/>
      </c>
      <c t="s" s="126" r="R169">
        <v>4636</v>
      </c>
      <c t="str" s="124" r="S169">
        <f t="shared" si="11"/>
        <v>HP</v>
      </c>
      <c t="str" s="134" r="T169">
        <f t="shared" si="12"/>
        <v>4</v>
      </c>
    </row>
    <row r="170">
      <c t="s" s="126" r="A170">
        <v>4638</v>
      </c>
      <c t="str" s="31" r="B170">
        <f t="shared" si="3"/>
        <v>HP</v>
      </c>
      <c t="s" s="126" r="C170">
        <v>4639</v>
      </c>
      <c t="s" s="126" r="D170">
        <v>4641</v>
      </c>
      <c t="str" s="124" r="E170">
        <f t="shared" si="4"/>
        <v>HP</v>
      </c>
      <c t="s" s="126" r="F170">
        <v>4642</v>
      </c>
      <c t="str" s="124" r="G170">
        <f t="shared" si="5"/>
        <v>HP</v>
      </c>
      <c t="s" s="126" r="H170">
        <v>4643</v>
      </c>
      <c t="str" s="124" r="I170">
        <f t="shared" si="6"/>
        <v>HP</v>
      </c>
      <c t="s" s="126" r="J170">
        <v>4644</v>
      </c>
      <c t="str" s="124" r="K170">
        <f t="shared" si="7"/>
        <v>HP</v>
      </c>
      <c s="129" r="L170"/>
      <c t="str" s="124" r="M170">
        <f t="shared" si="8"/>
        <v/>
      </c>
      <c s="129" r="N170"/>
      <c t="str" s="124" r="O170">
        <f t="shared" si="9"/>
        <v/>
      </c>
      <c s="129" r="P170"/>
      <c t="str" s="124" r="Q170">
        <f t="shared" si="10"/>
        <v/>
      </c>
      <c t="s" s="126" r="R170">
        <v>4647</v>
      </c>
      <c t="str" s="124" r="S170">
        <f t="shared" si="11"/>
        <v>HP</v>
      </c>
      <c t="str" s="134" r="T170">
        <f t="shared" si="12"/>
        <v>5</v>
      </c>
    </row>
    <row r="171">
      <c t="s" s="126" r="A171">
        <v>4648</v>
      </c>
      <c t="str" s="31" r="B171">
        <f t="shared" si="3"/>
        <v>HP</v>
      </c>
      <c t="s" s="126" r="C171">
        <v>4651</v>
      </c>
      <c t="s" s="126" r="D171">
        <v>4652</v>
      </c>
      <c t="str" s="124" r="E171">
        <f t="shared" si="4"/>
        <v>HP</v>
      </c>
      <c t="s" s="126" r="F171">
        <v>4653</v>
      </c>
      <c t="str" s="124" r="G171">
        <f t="shared" si="5"/>
        <v>HP</v>
      </c>
      <c t="s" s="126" r="H171">
        <v>4655</v>
      </c>
      <c t="str" s="124" r="I171">
        <f t="shared" si="6"/>
        <v>HP</v>
      </c>
      <c s="136" r="J171"/>
      <c t="str" s="124" r="K171">
        <f t="shared" si="7"/>
        <v/>
      </c>
      <c t="s" s="126" r="L171">
        <v>4656</v>
      </c>
      <c t="str" s="124" r="M171">
        <f t="shared" si="8"/>
        <v>HP</v>
      </c>
      <c t="s" s="126" r="N171">
        <v>4658</v>
      </c>
      <c t="str" s="124" r="O171">
        <f t="shared" si="9"/>
        <v>HP</v>
      </c>
      <c t="s" s="126" r="P171">
        <v>4660</v>
      </c>
      <c t="str" s="124" r="Q171">
        <f t="shared" si="10"/>
        <v>HP</v>
      </c>
      <c t="s" s="126" r="R171">
        <v>4661</v>
      </c>
      <c t="str" s="124" r="S171">
        <f t="shared" si="11"/>
        <v>HP</v>
      </c>
      <c t="str" s="134" r="T171">
        <f t="shared" si="12"/>
        <v>7</v>
      </c>
    </row>
    <row r="172">
      <c t="s" s="126" r="A172">
        <v>4664</v>
      </c>
      <c t="str" s="31" r="B172">
        <f t="shared" si="3"/>
        <v>HP</v>
      </c>
      <c t="s" s="126" r="C172">
        <v>4666</v>
      </c>
      <c s="136" r="D172"/>
      <c t="str" s="124" r="E172">
        <f t="shared" si="4"/>
        <v/>
      </c>
      <c t="s" s="126" r="F172">
        <v>4667</v>
      </c>
      <c t="str" s="124" r="G172">
        <f t="shared" si="5"/>
        <v>HP</v>
      </c>
      <c t="s" s="126" r="H172">
        <v>4669</v>
      </c>
      <c t="str" s="124" r="I172">
        <f t="shared" si="6"/>
        <v>HP</v>
      </c>
      <c t="s" s="126" r="J172">
        <v>4670</v>
      </c>
      <c t="str" s="124" r="K172">
        <f t="shared" si="7"/>
        <v>HP</v>
      </c>
      <c s="136" r="L172"/>
      <c t="str" s="124" r="M172">
        <f t="shared" si="8"/>
        <v/>
      </c>
      <c t="s" s="126" r="N172">
        <v>4671</v>
      </c>
      <c t="str" s="124" r="O172">
        <f t="shared" si="9"/>
        <v>HP</v>
      </c>
      <c t="s" s="126" r="P172">
        <v>4672</v>
      </c>
      <c t="str" s="124" r="Q172">
        <f t="shared" si="10"/>
        <v>HP</v>
      </c>
      <c t="s" s="126" r="R172">
        <v>4673</v>
      </c>
      <c t="str" s="124" r="S172">
        <f t="shared" si="11"/>
        <v>HP</v>
      </c>
      <c t="str" s="134" r="T172">
        <f t="shared" si="12"/>
        <v>6</v>
      </c>
    </row>
    <row r="173">
      <c t="s" s="126" r="A173">
        <v>4675</v>
      </c>
      <c t="str" s="31" r="B173">
        <f t="shared" si="3"/>
        <v>HP</v>
      </c>
      <c t="s" s="126" r="C173">
        <v>4677</v>
      </c>
      <c t="s" s="126" r="D173">
        <v>4678</v>
      </c>
      <c t="str" s="124" r="E173">
        <f t="shared" si="4"/>
        <v>HP</v>
      </c>
      <c t="s" s="126" r="F173">
        <v>4679</v>
      </c>
      <c t="str" s="124" r="G173">
        <f t="shared" si="5"/>
        <v>HP</v>
      </c>
      <c t="s" s="126" r="H173">
        <v>4681</v>
      </c>
      <c t="str" s="124" r="I173">
        <f t="shared" si="6"/>
        <v>HP</v>
      </c>
      <c t="s" s="126" r="J173">
        <v>4683</v>
      </c>
      <c t="str" s="124" r="K173">
        <f t="shared" si="7"/>
        <v>HP</v>
      </c>
      <c t="s" s="126" r="L173">
        <v>4685</v>
      </c>
      <c t="str" s="124" r="M173">
        <f t="shared" si="8"/>
        <v>HP</v>
      </c>
      <c s="136" r="N173"/>
      <c t="str" s="124" r="O173">
        <f t="shared" si="9"/>
        <v/>
      </c>
      <c s="136" r="P173"/>
      <c t="str" s="124" r="Q173">
        <f t="shared" si="10"/>
        <v/>
      </c>
      <c t="s" s="126" r="R173">
        <v>4687</v>
      </c>
      <c t="str" s="124" r="S173">
        <f t="shared" si="11"/>
        <v>HP</v>
      </c>
      <c t="str" s="134" r="T173">
        <f t="shared" si="12"/>
        <v>6</v>
      </c>
    </row>
    <row r="174">
      <c t="s" s="126" r="A174">
        <v>4689</v>
      </c>
      <c t="str" s="31" r="B174">
        <f t="shared" si="3"/>
        <v>HP</v>
      </c>
      <c t="s" s="126" r="C174">
        <v>4690</v>
      </c>
      <c t="s" s="126" r="D174">
        <v>4691</v>
      </c>
      <c t="str" s="124" r="E174">
        <f t="shared" si="4"/>
        <v>HP</v>
      </c>
      <c t="s" s="126" r="F174">
        <v>4692</v>
      </c>
      <c t="str" s="124" r="G174">
        <f t="shared" si="5"/>
        <v>HP</v>
      </c>
      <c s="136" r="H174"/>
      <c t="str" s="124" r="I174">
        <f t="shared" si="6"/>
        <v/>
      </c>
      <c t="s" s="126" r="J174">
        <v>4694</v>
      </c>
      <c t="str" s="124" r="K174">
        <f t="shared" si="7"/>
        <v>HP</v>
      </c>
      <c t="s" s="126" r="L174">
        <v>4695</v>
      </c>
      <c t="str" s="124" r="M174">
        <f t="shared" si="8"/>
        <v>HP</v>
      </c>
      <c s="136" r="N174"/>
      <c t="str" s="124" r="O174">
        <f t="shared" si="9"/>
        <v/>
      </c>
      <c t="s" s="126" r="P174">
        <v>4697</v>
      </c>
      <c t="str" s="124" r="Q174">
        <f t="shared" si="10"/>
        <v>HP</v>
      </c>
      <c t="s" s="126" r="R174">
        <v>4698</v>
      </c>
      <c t="str" s="124" r="S174">
        <f t="shared" si="11"/>
        <v>HP</v>
      </c>
      <c t="str" s="134" r="T174">
        <f t="shared" si="12"/>
        <v>6</v>
      </c>
    </row>
    <row r="175">
      <c t="s" s="126" r="A175">
        <v>4700</v>
      </c>
      <c t="str" s="31" r="B175">
        <f t="shared" si="3"/>
        <v>HP</v>
      </c>
      <c t="s" s="126" r="C175">
        <v>4701</v>
      </c>
      <c t="s" s="126" r="D175">
        <v>4702</v>
      </c>
      <c t="str" s="124" r="E175">
        <f t="shared" si="4"/>
        <v>HP</v>
      </c>
      <c t="s" s="126" r="F175">
        <v>4704</v>
      </c>
      <c t="str" s="124" r="G175">
        <f t="shared" si="5"/>
        <v>HP</v>
      </c>
      <c t="s" s="126" r="H175">
        <v>4705</v>
      </c>
      <c t="str" s="124" r="I175">
        <f t="shared" si="6"/>
        <v>HP</v>
      </c>
      <c t="s" s="126" r="J175">
        <v>4706</v>
      </c>
      <c t="str" s="124" r="K175">
        <f t="shared" si="7"/>
        <v>HP</v>
      </c>
      <c s="136" r="L175"/>
      <c t="str" s="124" r="M175">
        <f t="shared" si="8"/>
        <v/>
      </c>
      <c s="136" r="N175"/>
      <c t="str" s="124" r="O175">
        <f t="shared" si="9"/>
        <v/>
      </c>
      <c s="136" r="P175"/>
      <c t="str" s="124" r="Q175">
        <f t="shared" si="10"/>
        <v/>
      </c>
      <c t="s" s="126" r="R175">
        <v>4710</v>
      </c>
      <c t="str" s="124" r="S175">
        <f t="shared" si="11"/>
        <v>HP</v>
      </c>
      <c t="str" s="134" r="T175">
        <f t="shared" si="12"/>
        <v>5</v>
      </c>
    </row>
    <row r="176">
      <c t="s" s="126" r="A176">
        <v>4712</v>
      </c>
      <c t="str" s="31" r="B176">
        <f t="shared" si="3"/>
        <v>HP</v>
      </c>
      <c t="s" s="126" r="C176">
        <v>4713</v>
      </c>
      <c s="136" r="D176"/>
      <c t="str" s="124" r="E176">
        <f t="shared" si="4"/>
        <v/>
      </c>
      <c t="s" s="126" r="F176">
        <v>4715</v>
      </c>
      <c t="str" s="124" r="G176">
        <f t="shared" si="5"/>
        <v>HP</v>
      </c>
      <c t="s" s="126" r="H176">
        <v>4716</v>
      </c>
      <c t="str" s="124" r="I176">
        <f t="shared" si="6"/>
        <v>HP</v>
      </c>
      <c t="s" s="126" r="J176">
        <v>4717</v>
      </c>
      <c t="str" s="124" r="K176">
        <f t="shared" si="7"/>
        <v>HP</v>
      </c>
      <c s="136" r="L176"/>
      <c t="str" s="124" r="M176">
        <f t="shared" si="8"/>
        <v/>
      </c>
      <c s="136" r="N176"/>
      <c t="str" s="124" r="O176">
        <f t="shared" si="9"/>
        <v/>
      </c>
      <c s="136" r="P176"/>
      <c t="str" s="124" r="Q176">
        <f t="shared" si="10"/>
        <v/>
      </c>
      <c t="s" s="126" r="R176">
        <v>4720</v>
      </c>
      <c t="str" s="124" r="S176">
        <f t="shared" si="11"/>
        <v>HP</v>
      </c>
      <c t="str" s="134" r="T176">
        <f t="shared" si="12"/>
        <v>4</v>
      </c>
    </row>
    <row r="177">
      <c t="s" s="126" r="A177">
        <v>4721</v>
      </c>
      <c t="str" s="31" r="B177">
        <f t="shared" si="3"/>
        <v>HP</v>
      </c>
      <c t="s" s="126" r="C177">
        <v>4722</v>
      </c>
      <c t="s" s="126" r="D177">
        <v>4723</v>
      </c>
      <c t="str" s="124" r="E177">
        <f t="shared" si="4"/>
        <v>HP</v>
      </c>
      <c t="s" s="126" r="F177">
        <v>4724</v>
      </c>
      <c t="str" s="124" r="G177">
        <f t="shared" si="5"/>
        <v>HP</v>
      </c>
      <c t="s" s="126" r="H177">
        <v>4725</v>
      </c>
      <c t="str" s="124" r="I177">
        <f t="shared" si="6"/>
        <v>HP</v>
      </c>
      <c t="s" s="126" r="J177">
        <v>4727</v>
      </c>
      <c t="str" s="124" r="K177">
        <f t="shared" si="7"/>
        <v>HP</v>
      </c>
      <c s="136" r="L177"/>
      <c t="str" s="124" r="M177">
        <f t="shared" si="8"/>
        <v/>
      </c>
      <c s="136" r="N177"/>
      <c t="str" s="124" r="O177">
        <f t="shared" si="9"/>
        <v/>
      </c>
      <c s="136" r="P177"/>
      <c t="str" s="124" r="Q177">
        <f t="shared" si="10"/>
        <v/>
      </c>
      <c t="s" s="126" r="R177">
        <v>4731</v>
      </c>
      <c t="str" s="124" r="S177">
        <f t="shared" si="11"/>
        <v>HP</v>
      </c>
      <c t="str" s="134" r="T177">
        <f t="shared" si="12"/>
        <v>5</v>
      </c>
    </row>
    <row r="178">
      <c t="s" s="126" r="A178">
        <v>4732</v>
      </c>
      <c t="str" s="31" r="B178">
        <f t="shared" si="3"/>
        <v>HP</v>
      </c>
      <c t="s" s="126" r="C178">
        <v>4733</v>
      </c>
      <c t="s" s="126" r="D178">
        <v>4734</v>
      </c>
      <c t="str" s="124" r="E178">
        <f t="shared" si="4"/>
        <v>HP</v>
      </c>
      <c t="s" s="126" r="F178">
        <v>4736</v>
      </c>
      <c t="str" s="124" r="G178">
        <f t="shared" si="5"/>
        <v>HP</v>
      </c>
      <c t="s" s="126" r="H178">
        <v>4737</v>
      </c>
      <c t="str" s="124" r="I178">
        <f t="shared" si="6"/>
        <v>HP</v>
      </c>
      <c t="s" s="126" r="J178">
        <v>4738</v>
      </c>
      <c t="str" s="124" r="K178">
        <f t="shared" si="7"/>
        <v>HP</v>
      </c>
      <c t="s" s="126" r="L178">
        <v>4740</v>
      </c>
      <c t="str" s="124" r="M178">
        <f t="shared" si="8"/>
        <v>HP</v>
      </c>
      <c s="129" r="N178"/>
      <c t="str" s="124" r="O178">
        <f t="shared" si="9"/>
        <v/>
      </c>
      <c s="129" r="P178"/>
      <c t="str" s="124" r="Q178">
        <f t="shared" si="10"/>
        <v/>
      </c>
      <c t="s" s="126" r="R178">
        <v>4742</v>
      </c>
      <c t="str" s="124" r="S178">
        <f t="shared" si="11"/>
        <v>HP</v>
      </c>
      <c t="str" s="134" r="T178">
        <f t="shared" si="12"/>
        <v>6</v>
      </c>
    </row>
    <row r="179">
      <c t="s" s="126" r="A179">
        <v>4744</v>
      </c>
      <c t="str" s="31" r="B179">
        <f t="shared" si="3"/>
        <v>HP</v>
      </c>
      <c t="s" s="126" r="C179">
        <v>4745</v>
      </c>
      <c s="136" r="D179"/>
      <c t="str" s="124" r="E179">
        <f t="shared" si="4"/>
        <v/>
      </c>
      <c t="s" s="126" r="F179">
        <v>4746</v>
      </c>
      <c t="str" s="124" r="G179">
        <f t="shared" si="5"/>
        <v>HP</v>
      </c>
      <c t="s" s="126" r="H179">
        <v>4747</v>
      </c>
      <c t="str" s="124" r="I179">
        <f t="shared" si="6"/>
        <v>HP</v>
      </c>
      <c t="s" s="126" r="J179">
        <v>4748</v>
      </c>
      <c t="str" s="124" r="K179">
        <f t="shared" si="7"/>
        <v>HP</v>
      </c>
      <c s="136" r="L179"/>
      <c t="str" s="124" r="M179">
        <f t="shared" si="8"/>
        <v/>
      </c>
      <c t="s" s="126" r="N179">
        <v>4749</v>
      </c>
      <c t="str" s="124" r="O179">
        <f t="shared" si="9"/>
        <v>HP</v>
      </c>
      <c t="s" s="126" r="P179">
        <v>4750</v>
      </c>
      <c t="str" s="124" r="Q179">
        <f t="shared" si="10"/>
        <v>HP</v>
      </c>
      <c t="s" s="126" r="R179">
        <v>4752</v>
      </c>
      <c t="str" s="124" r="S179">
        <f t="shared" si="11"/>
        <v>HP</v>
      </c>
      <c t="str" s="134" r="T179">
        <f t="shared" si="12"/>
        <v>6</v>
      </c>
    </row>
    <row r="180">
      <c t="s" s="126" r="A180">
        <v>4755</v>
      </c>
      <c t="str" s="31" r="B180">
        <f t="shared" si="3"/>
        <v>HP</v>
      </c>
      <c t="s" s="126" r="C180">
        <v>4756</v>
      </c>
      <c t="s" s="126" r="D180">
        <v>4757</v>
      </c>
      <c t="str" s="124" r="E180">
        <f t="shared" si="4"/>
        <v>HP</v>
      </c>
      <c t="s" s="126" r="F180">
        <v>4760</v>
      </c>
      <c t="str" s="124" r="G180">
        <f t="shared" si="5"/>
        <v>HP</v>
      </c>
      <c t="s" s="126" r="H180">
        <v>4761</v>
      </c>
      <c t="str" s="124" r="I180">
        <f t="shared" si="6"/>
        <v>HP</v>
      </c>
      <c t="s" s="126" r="J180">
        <v>4762</v>
      </c>
      <c t="str" s="124" r="K180">
        <f t="shared" si="7"/>
        <v>HP</v>
      </c>
      <c s="129" r="L180"/>
      <c t="str" s="124" r="M180">
        <f t="shared" si="8"/>
        <v/>
      </c>
      <c t="s" s="126" r="N180">
        <v>4763</v>
      </c>
      <c t="str" s="124" r="O180">
        <f t="shared" si="9"/>
        <v>HP</v>
      </c>
      <c t="s" s="126" r="P180">
        <v>4764</v>
      </c>
      <c t="str" s="124" r="Q180">
        <f t="shared" si="10"/>
        <v>HP</v>
      </c>
      <c t="s" s="126" r="R180">
        <v>4766</v>
      </c>
      <c t="str" s="124" r="S180">
        <f t="shared" si="11"/>
        <v>HP</v>
      </c>
      <c t="str" s="134" r="T180">
        <f t="shared" si="12"/>
        <v>7</v>
      </c>
    </row>
    <row r="181">
      <c t="s" s="126" r="A181">
        <v>4770</v>
      </c>
      <c t="str" s="31" r="B181">
        <f t="shared" si="3"/>
        <v>HP</v>
      </c>
      <c t="s" s="126" r="C181">
        <v>4771</v>
      </c>
      <c t="s" s="126" r="D181">
        <v>4772</v>
      </c>
      <c t="str" s="124" r="E181">
        <f t="shared" si="4"/>
        <v>HP</v>
      </c>
      <c t="s" s="126" r="F181">
        <v>4773</v>
      </c>
      <c t="str" s="124" r="G181">
        <f t="shared" si="5"/>
        <v>HP</v>
      </c>
      <c t="s" s="126" r="H181">
        <v>4774</v>
      </c>
      <c t="str" s="124" r="I181">
        <f t="shared" si="6"/>
        <v>HP</v>
      </c>
      <c t="s" s="126" r="J181">
        <v>4775</v>
      </c>
      <c t="str" s="124" r="K181">
        <f t="shared" si="7"/>
        <v>HP</v>
      </c>
      <c s="136" r="L181"/>
      <c t="str" s="124" r="M181">
        <f t="shared" si="8"/>
        <v/>
      </c>
      <c s="136" r="N181"/>
      <c t="str" s="124" r="O181">
        <f t="shared" si="9"/>
        <v/>
      </c>
      <c s="136" r="P181"/>
      <c t="str" s="124" r="Q181">
        <f t="shared" si="10"/>
        <v/>
      </c>
      <c t="s" s="126" r="R181">
        <v>4776</v>
      </c>
      <c t="str" s="124" r="S181">
        <f t="shared" si="11"/>
        <v>HP</v>
      </c>
      <c t="str" s="134" r="T181">
        <f t="shared" si="12"/>
        <v>5</v>
      </c>
    </row>
    <row r="182">
      <c t="s" s="126" r="A182">
        <v>4779</v>
      </c>
      <c t="str" s="31" r="B182">
        <f t="shared" si="3"/>
        <v>HP</v>
      </c>
      <c t="s" s="126" r="C182">
        <v>4780</v>
      </c>
      <c s="129" r="D182"/>
      <c t="str" s="124" r="E182">
        <f t="shared" si="4"/>
        <v/>
      </c>
      <c t="s" s="126" r="F182">
        <v>4781</v>
      </c>
      <c t="str" s="124" r="G182">
        <f t="shared" si="5"/>
        <v>HP</v>
      </c>
      <c t="s" s="126" r="H182">
        <v>4783</v>
      </c>
      <c t="str" s="124" r="I182">
        <f t="shared" si="6"/>
        <v>HP</v>
      </c>
      <c t="s" s="126" r="J182">
        <v>4784</v>
      </c>
      <c t="str" s="124" r="K182">
        <f t="shared" si="7"/>
        <v>HP</v>
      </c>
      <c s="129" r="L182"/>
      <c t="str" s="124" r="M182">
        <f t="shared" si="8"/>
        <v/>
      </c>
      <c s="129" r="N182"/>
      <c t="str" s="124" r="O182">
        <f t="shared" si="9"/>
        <v/>
      </c>
      <c t="s" s="126" r="P182">
        <v>4786</v>
      </c>
      <c t="str" s="124" r="Q182">
        <f t="shared" si="10"/>
        <v>HP</v>
      </c>
      <c t="s" s="126" r="R182">
        <v>4787</v>
      </c>
      <c t="str" s="124" r="S182">
        <f t="shared" si="11"/>
        <v>HP</v>
      </c>
      <c t="str" s="134" r="T182">
        <f t="shared" si="12"/>
        <v>5</v>
      </c>
    </row>
    <row r="183">
      <c t="s" s="126" r="A183">
        <v>4789</v>
      </c>
      <c t="str" s="31" r="B183">
        <f t="shared" si="3"/>
        <v>HP</v>
      </c>
      <c t="s" s="126" r="C183">
        <v>4792</v>
      </c>
      <c s="136" r="D183"/>
      <c t="str" s="124" r="E183">
        <f t="shared" si="4"/>
        <v/>
      </c>
      <c s="136" r="F183"/>
      <c t="str" s="124" r="G183">
        <f t="shared" si="5"/>
        <v/>
      </c>
      <c t="s" s="126" r="H183">
        <v>4794</v>
      </c>
      <c t="str" s="124" r="I183">
        <f t="shared" si="6"/>
        <v>HP</v>
      </c>
      <c t="s" s="126" r="J183">
        <v>4795</v>
      </c>
      <c t="str" s="124" r="K183">
        <f t="shared" si="7"/>
        <v>HP</v>
      </c>
      <c s="136" r="L183"/>
      <c t="str" s="124" r="M183">
        <f t="shared" si="8"/>
        <v/>
      </c>
      <c t="s" s="126" r="N183">
        <v>4797</v>
      </c>
      <c t="str" s="124" r="O183">
        <f t="shared" si="9"/>
        <v>HP</v>
      </c>
      <c t="s" s="126" r="P183">
        <v>4798</v>
      </c>
      <c t="str" s="124" r="Q183">
        <f t="shared" si="10"/>
        <v>HP</v>
      </c>
      <c t="s" s="126" r="R183">
        <v>4799</v>
      </c>
      <c t="str" s="124" r="S183">
        <f t="shared" si="11"/>
        <v>HP</v>
      </c>
      <c t="str" s="134" r="T183">
        <f t="shared" si="12"/>
        <v>5</v>
      </c>
    </row>
    <row r="184">
      <c t="s" s="126" r="A184">
        <v>4801</v>
      </c>
      <c t="str" s="31" r="B184">
        <f t="shared" si="3"/>
        <v>HP</v>
      </c>
      <c t="s" s="126" r="C184">
        <v>4803</v>
      </c>
      <c s="136" r="D184"/>
      <c t="str" s="124" r="E184">
        <f t="shared" si="4"/>
        <v/>
      </c>
      <c t="s" s="126" r="F184">
        <v>4804</v>
      </c>
      <c t="str" s="124" r="G184">
        <f t="shared" si="5"/>
        <v>HP</v>
      </c>
      <c s="136" r="H184"/>
      <c t="str" s="124" r="I184">
        <f t="shared" si="6"/>
        <v/>
      </c>
      <c t="s" s="126" r="J184">
        <v>4805</v>
      </c>
      <c t="str" s="124" r="K184">
        <f t="shared" si="7"/>
        <v>HP</v>
      </c>
      <c t="s" s="126" r="L184">
        <v>4806</v>
      </c>
      <c t="str" s="124" r="M184">
        <f t="shared" si="8"/>
        <v>HP</v>
      </c>
      <c s="136" r="N184"/>
      <c t="str" s="124" r="O184">
        <f t="shared" si="9"/>
        <v/>
      </c>
      <c s="136" r="P184"/>
      <c t="str" s="124" r="Q184">
        <f t="shared" si="10"/>
        <v/>
      </c>
      <c t="s" s="126" r="R184">
        <v>4808</v>
      </c>
      <c t="str" s="124" r="S184">
        <f t="shared" si="11"/>
        <v>HP</v>
      </c>
      <c t="str" s="134" r="T184">
        <f t="shared" si="12"/>
        <v>4</v>
      </c>
    </row>
    <row r="185">
      <c t="s" s="126" r="A185">
        <v>4810</v>
      </c>
      <c t="str" s="31" r="B185">
        <f t="shared" si="3"/>
        <v>HP</v>
      </c>
      <c t="s" s="126" r="C185">
        <v>4812</v>
      </c>
      <c t="s" s="126" r="D185">
        <v>4813</v>
      </c>
      <c t="str" s="124" r="E185">
        <f t="shared" si="4"/>
        <v>HP</v>
      </c>
      <c t="s" s="126" r="F185">
        <v>4814</v>
      </c>
      <c t="str" s="124" r="G185">
        <f t="shared" si="5"/>
        <v>HP</v>
      </c>
      <c t="s" s="126" r="H185">
        <v>4816</v>
      </c>
      <c t="str" s="124" r="I185">
        <f t="shared" si="6"/>
        <v>HP</v>
      </c>
      <c t="s" s="126" r="J185">
        <v>4818</v>
      </c>
      <c t="str" s="124" r="K185">
        <f t="shared" si="7"/>
        <v>HP</v>
      </c>
      <c s="136" r="L185"/>
      <c t="str" s="124" r="M185">
        <f t="shared" si="8"/>
        <v/>
      </c>
      <c t="s" s="126" r="N185">
        <v>4819</v>
      </c>
      <c t="str" s="124" r="O185">
        <f t="shared" si="9"/>
        <v>HP</v>
      </c>
      <c t="s" s="126" r="P185">
        <v>4821</v>
      </c>
      <c t="str" s="124" r="Q185">
        <f t="shared" si="10"/>
        <v>HP</v>
      </c>
      <c t="s" s="126" r="R185">
        <v>4822</v>
      </c>
      <c t="str" s="124" r="S185">
        <f t="shared" si="11"/>
        <v>HP</v>
      </c>
      <c t="str" s="134" r="T185">
        <f t="shared" si="12"/>
        <v>7</v>
      </c>
    </row>
    <row r="186">
      <c t="s" s="126" r="A186">
        <v>4824</v>
      </c>
      <c t="str" s="31" r="B186">
        <f t="shared" si="3"/>
        <v>HP</v>
      </c>
      <c t="s" s="126" r="C186">
        <v>4825</v>
      </c>
      <c t="s" s="126" r="D186">
        <v>4827</v>
      </c>
      <c t="str" s="124" r="E186">
        <f t="shared" si="4"/>
        <v>HP</v>
      </c>
      <c t="s" s="126" r="F186">
        <v>4828</v>
      </c>
      <c t="str" s="124" r="G186">
        <f t="shared" si="5"/>
        <v>HP</v>
      </c>
      <c t="s" s="126" r="H186">
        <v>4830</v>
      </c>
      <c t="str" s="124" r="I186">
        <f t="shared" si="6"/>
        <v>HP</v>
      </c>
      <c t="s" s="126" r="J186">
        <v>4831</v>
      </c>
      <c t="str" s="124" r="K186">
        <f t="shared" si="7"/>
        <v>HP</v>
      </c>
      <c s="129" r="L186"/>
      <c t="str" s="124" r="M186">
        <f t="shared" si="8"/>
        <v/>
      </c>
      <c s="129" r="N186"/>
      <c t="str" s="124" r="O186">
        <f t="shared" si="9"/>
        <v/>
      </c>
      <c t="s" s="126" r="P186">
        <v>4832</v>
      </c>
      <c t="str" s="124" r="Q186">
        <f t="shared" si="10"/>
        <v>HP</v>
      </c>
      <c t="s" s="126" r="R186">
        <v>4833</v>
      </c>
      <c t="str" s="124" r="S186">
        <f t="shared" si="11"/>
        <v>HP</v>
      </c>
      <c t="str" s="134" r="T186">
        <f t="shared" si="12"/>
        <v>6</v>
      </c>
    </row>
    <row r="187">
      <c t="s" s="126" r="A187">
        <v>4835</v>
      </c>
      <c t="str" s="31" r="B187">
        <f t="shared" si="3"/>
        <v>HP</v>
      </c>
      <c t="s" s="126" r="C187">
        <v>4837</v>
      </c>
      <c s="136" r="D187"/>
      <c t="str" s="124" r="E187">
        <f t="shared" si="4"/>
        <v/>
      </c>
      <c t="s" s="126" r="F187">
        <v>4839</v>
      </c>
      <c t="str" s="124" r="G187">
        <f t="shared" si="5"/>
        <v>HP</v>
      </c>
      <c s="136" r="H187"/>
      <c t="str" s="124" r="I187">
        <f t="shared" si="6"/>
        <v/>
      </c>
      <c s="136" r="J187"/>
      <c t="str" s="124" r="K187">
        <f t="shared" si="7"/>
        <v/>
      </c>
      <c s="136" r="L187"/>
      <c t="str" s="124" r="M187">
        <f t="shared" si="8"/>
        <v/>
      </c>
      <c s="136" r="N187"/>
      <c t="str" s="124" r="O187">
        <f t="shared" si="9"/>
        <v/>
      </c>
      <c t="s" s="126" r="P187">
        <v>4841</v>
      </c>
      <c t="str" s="124" r="Q187">
        <f t="shared" si="10"/>
        <v>HP</v>
      </c>
      <c t="s" s="126" r="R187">
        <v>4843</v>
      </c>
      <c t="str" s="124" r="S187">
        <f t="shared" si="11"/>
        <v>HP</v>
      </c>
      <c t="str" s="134" r="T187">
        <f t="shared" si="12"/>
        <v>3</v>
      </c>
    </row>
    <row r="188">
      <c t="s" s="126" r="A188">
        <v>4845</v>
      </c>
      <c t="str" s="31" r="B188">
        <f t="shared" si="3"/>
        <v>HP</v>
      </c>
      <c t="s" s="126" r="C188">
        <v>4847</v>
      </c>
      <c s="129" r="D188"/>
      <c t="str" s="124" r="E188">
        <f t="shared" si="4"/>
        <v/>
      </c>
      <c t="s" s="126" r="F188">
        <v>4850</v>
      </c>
      <c t="str" s="124" r="G188">
        <f t="shared" si="5"/>
        <v>HP</v>
      </c>
      <c t="s" s="126" r="H188">
        <v>4851</v>
      </c>
      <c t="str" s="124" r="I188">
        <f t="shared" si="6"/>
        <v>HP</v>
      </c>
      <c t="s" s="126" r="J188">
        <v>4852</v>
      </c>
      <c t="str" s="124" r="K188">
        <f t="shared" si="7"/>
        <v>HP</v>
      </c>
      <c s="129" r="L188"/>
      <c t="str" s="124" r="M188">
        <f t="shared" si="8"/>
        <v/>
      </c>
      <c t="s" s="126" r="N188">
        <v>4853</v>
      </c>
      <c t="str" s="124" r="O188">
        <f t="shared" si="9"/>
        <v>HP</v>
      </c>
      <c s="129" r="P188"/>
      <c t="str" s="124" r="Q188">
        <f t="shared" si="10"/>
        <v/>
      </c>
      <c t="s" s="126" r="R188">
        <v>4855</v>
      </c>
      <c t="str" s="124" r="S188">
        <f t="shared" si="11"/>
        <v>HP</v>
      </c>
      <c t="str" s="134" r="T188">
        <f t="shared" si="12"/>
        <v>5</v>
      </c>
    </row>
    <row r="189">
      <c t="s" s="126" r="A189">
        <v>4857</v>
      </c>
      <c t="str" s="31" r="B189">
        <f t="shared" si="3"/>
        <v>HP</v>
      </c>
      <c t="s" s="126" r="C189">
        <v>4859</v>
      </c>
      <c s="136" r="D189"/>
      <c t="str" s="124" r="E189">
        <f t="shared" si="4"/>
        <v/>
      </c>
      <c t="s" s="126" r="F189">
        <v>4861</v>
      </c>
      <c t="str" s="124" r="G189">
        <f t="shared" si="5"/>
        <v>HP</v>
      </c>
      <c s="136" r="H189"/>
      <c t="str" s="124" r="I189">
        <f t="shared" si="6"/>
        <v/>
      </c>
      <c t="s" s="126" r="J189">
        <v>4863</v>
      </c>
      <c t="str" s="124" r="K189">
        <f t="shared" si="7"/>
        <v>HP</v>
      </c>
      <c s="136" r="L189"/>
      <c t="str" s="124" r="M189">
        <f t="shared" si="8"/>
        <v/>
      </c>
      <c s="136" r="N189"/>
      <c t="str" s="124" r="O189">
        <f t="shared" si="9"/>
        <v/>
      </c>
      <c t="s" s="126" r="P189">
        <v>4865</v>
      </c>
      <c t="str" s="124" r="Q189">
        <f t="shared" si="10"/>
        <v>HP</v>
      </c>
      <c t="s" s="126" r="R189">
        <v>4866</v>
      </c>
      <c t="str" s="124" r="S189">
        <f t="shared" si="11"/>
        <v>HP</v>
      </c>
      <c t="str" s="134" r="T189">
        <f t="shared" si="12"/>
        <v>4</v>
      </c>
    </row>
    <row r="190">
      <c t="s" s="126" r="A190">
        <v>4868</v>
      </c>
      <c t="str" s="31" r="B190">
        <f t="shared" si="3"/>
        <v>HP</v>
      </c>
      <c t="s" s="126" r="C190">
        <v>4869</v>
      </c>
      <c s="129" r="D190"/>
      <c t="str" s="124" r="E190">
        <f t="shared" si="4"/>
        <v/>
      </c>
      <c t="s" s="126" r="F190">
        <v>4871</v>
      </c>
      <c t="str" s="124" r="G190">
        <f t="shared" si="5"/>
        <v>HP</v>
      </c>
      <c t="s" s="126" r="H190">
        <v>4872</v>
      </c>
      <c t="str" s="124" r="I190">
        <f t="shared" si="6"/>
        <v>HP</v>
      </c>
      <c t="s" s="126" r="J190">
        <v>4874</v>
      </c>
      <c t="str" s="124" r="K190">
        <f t="shared" si="7"/>
        <v>HP</v>
      </c>
      <c s="129" r="L190"/>
      <c t="str" s="124" r="M190">
        <f t="shared" si="8"/>
        <v/>
      </c>
      <c s="129" r="N190"/>
      <c t="str" s="124" r="O190">
        <f t="shared" si="9"/>
        <v/>
      </c>
      <c t="s" s="126" r="P190">
        <v>4875</v>
      </c>
      <c t="str" s="124" r="Q190">
        <f t="shared" si="10"/>
        <v>HP</v>
      </c>
      <c t="s" s="126" r="R190">
        <v>4877</v>
      </c>
      <c t="str" s="124" r="S190">
        <f t="shared" si="11"/>
        <v>HP</v>
      </c>
      <c t="str" s="134" r="T190">
        <f t="shared" si="12"/>
        <v>5</v>
      </c>
    </row>
    <row r="191">
      <c t="s" s="126" r="A191">
        <v>4879</v>
      </c>
      <c t="str" s="31" r="B191">
        <f t="shared" si="3"/>
        <v>HP</v>
      </c>
      <c t="s" s="126" r="C191">
        <v>4882</v>
      </c>
      <c s="136" r="D191"/>
      <c t="str" s="124" r="E191">
        <f t="shared" si="4"/>
        <v/>
      </c>
      <c t="s" s="126" r="F191">
        <v>4883</v>
      </c>
      <c t="str" s="124" r="G191">
        <f t="shared" si="5"/>
        <v>HP</v>
      </c>
      <c t="s" s="126" r="H191">
        <v>4886</v>
      </c>
      <c t="str" s="124" r="I191">
        <f t="shared" si="6"/>
        <v>HP</v>
      </c>
      <c t="s" s="126" r="J191">
        <v>4887</v>
      </c>
      <c t="str" s="124" r="K191">
        <f t="shared" si="7"/>
        <v>HP</v>
      </c>
      <c s="136" r="L191"/>
      <c t="str" s="124" r="M191">
        <f t="shared" si="8"/>
        <v/>
      </c>
      <c s="136" r="N191"/>
      <c t="str" s="124" r="O191">
        <f t="shared" si="9"/>
        <v/>
      </c>
      <c t="s" s="126" r="P191">
        <v>4891</v>
      </c>
      <c t="str" s="124" r="Q191">
        <f t="shared" si="10"/>
        <v>HP</v>
      </c>
      <c t="s" s="126" r="R191">
        <v>4892</v>
      </c>
      <c t="str" s="124" r="S191">
        <f t="shared" si="11"/>
        <v>HP</v>
      </c>
      <c t="str" s="134" r="T191">
        <f t="shared" si="12"/>
        <v>5</v>
      </c>
    </row>
    <row r="192">
      <c t="s" s="126" r="A192">
        <v>4894</v>
      </c>
      <c t="str" s="31" r="B192">
        <f t="shared" si="3"/>
        <v>HP</v>
      </c>
      <c t="s" s="126" r="C192">
        <v>4896</v>
      </c>
      <c s="136" r="D192"/>
      <c t="str" s="124" r="E192">
        <f t="shared" si="4"/>
        <v/>
      </c>
      <c t="s" s="126" r="F192">
        <v>4897</v>
      </c>
      <c t="str" s="124" r="G192">
        <f t="shared" si="5"/>
        <v>HP</v>
      </c>
      <c t="s" s="126" r="H192">
        <v>4898</v>
      </c>
      <c t="str" s="124" r="I192">
        <f t="shared" si="6"/>
        <v>HP</v>
      </c>
      <c t="s" s="126" r="J192">
        <v>4900</v>
      </c>
      <c t="str" s="124" r="K192">
        <f t="shared" si="7"/>
        <v>HP</v>
      </c>
      <c s="136" r="L192"/>
      <c t="str" s="124" r="M192">
        <f t="shared" si="8"/>
        <v/>
      </c>
      <c s="136" r="N192"/>
      <c t="str" s="124" r="O192">
        <f t="shared" si="9"/>
        <v/>
      </c>
      <c t="s" s="126" r="P192">
        <v>4904</v>
      </c>
      <c t="str" s="124" r="Q192">
        <f t="shared" si="10"/>
        <v>HP</v>
      </c>
      <c t="s" s="126" r="R192">
        <v>4907</v>
      </c>
      <c t="str" s="124" r="S192">
        <f t="shared" si="11"/>
        <v>HP</v>
      </c>
      <c t="str" s="134" r="T192">
        <f t="shared" si="12"/>
        <v>5</v>
      </c>
    </row>
    <row r="193">
      <c t="s" s="126" r="A193">
        <v>4910</v>
      </c>
      <c t="str" s="31" r="B193">
        <f t="shared" si="3"/>
        <v>HP</v>
      </c>
      <c t="s" s="126" r="C193">
        <v>4912</v>
      </c>
      <c t="s" s="126" r="D193">
        <v>4913</v>
      </c>
      <c t="str" s="124" r="E193">
        <f t="shared" si="4"/>
        <v>HP</v>
      </c>
      <c t="s" s="126" r="F193">
        <v>4914</v>
      </c>
      <c t="str" s="124" r="G193">
        <f t="shared" si="5"/>
        <v>HP</v>
      </c>
      <c s="136" r="H193"/>
      <c t="str" s="124" r="I193">
        <f t="shared" si="6"/>
        <v/>
      </c>
      <c t="s" s="126" r="J193">
        <v>4916</v>
      </c>
      <c t="str" s="124" r="K193">
        <f t="shared" si="7"/>
        <v>HP</v>
      </c>
      <c t="s" s="126" r="L193">
        <v>4919</v>
      </c>
      <c t="str" s="124" r="M193">
        <f t="shared" si="8"/>
        <v>HP</v>
      </c>
      <c t="s" s="126" r="N193">
        <v>4920</v>
      </c>
      <c t="str" s="124" r="O193">
        <f t="shared" si="9"/>
        <v>HP</v>
      </c>
      <c s="136" r="P193"/>
      <c t="str" s="124" r="Q193">
        <f t="shared" si="10"/>
        <v/>
      </c>
      <c t="s" s="126" r="R193">
        <v>4921</v>
      </c>
      <c t="str" s="124" r="S193">
        <f t="shared" si="11"/>
        <v>HP</v>
      </c>
      <c t="str" s="134" r="T193">
        <f t="shared" si="12"/>
        <v>6</v>
      </c>
    </row>
    <row r="194">
      <c t="s" s="126" r="A194">
        <v>4922</v>
      </c>
      <c t="str" s="31" r="B194">
        <f t="shared" si="3"/>
        <v>HP</v>
      </c>
      <c t="s" s="126" r="C194">
        <v>4924</v>
      </c>
      <c s="129" r="D194"/>
      <c t="str" s="124" r="E194">
        <f t="shared" si="4"/>
        <v/>
      </c>
      <c t="s" s="126" r="F194">
        <v>4925</v>
      </c>
      <c t="str" s="124" r="G194">
        <f t="shared" si="5"/>
        <v>HP</v>
      </c>
      <c t="s" s="126" r="H194">
        <v>4926</v>
      </c>
      <c t="str" s="124" r="I194">
        <f t="shared" si="6"/>
        <v>HP</v>
      </c>
      <c t="s" s="126" r="J194">
        <v>4928</v>
      </c>
      <c t="str" s="124" r="K194">
        <f t="shared" si="7"/>
        <v>HP</v>
      </c>
      <c s="129" r="L194"/>
      <c t="str" s="124" r="M194">
        <f t="shared" si="8"/>
        <v/>
      </c>
      <c s="129" r="N194"/>
      <c t="str" s="124" r="O194">
        <f t="shared" si="9"/>
        <v/>
      </c>
      <c t="s" s="126" r="P194">
        <v>4932</v>
      </c>
      <c t="str" s="124" r="Q194">
        <f t="shared" si="10"/>
        <v>HP</v>
      </c>
      <c t="s" s="126" r="R194">
        <v>4933</v>
      </c>
      <c t="str" s="124" r="S194">
        <f t="shared" si="11"/>
        <v>HP</v>
      </c>
      <c t="str" s="134" r="T194">
        <f t="shared" si="12"/>
        <v>5</v>
      </c>
    </row>
    <row r="195">
      <c t="s" s="126" r="A195">
        <v>4934</v>
      </c>
      <c t="str" s="31" r="B195">
        <f t="shared" si="3"/>
        <v>HP</v>
      </c>
      <c t="s" s="126" r="C195">
        <v>4936</v>
      </c>
      <c s="136" r="D195"/>
      <c t="str" s="124" r="E195">
        <f t="shared" si="4"/>
        <v/>
      </c>
      <c t="s" s="126" r="F195">
        <v>4937</v>
      </c>
      <c t="str" s="124" r="G195">
        <f t="shared" si="5"/>
        <v>HP</v>
      </c>
      <c t="s" s="126" r="H195">
        <v>4938</v>
      </c>
      <c t="str" s="124" r="I195">
        <f t="shared" si="6"/>
        <v>HP</v>
      </c>
      <c t="s" s="126" r="J195">
        <v>4940</v>
      </c>
      <c t="str" s="124" r="K195">
        <f t="shared" si="7"/>
        <v>HP</v>
      </c>
      <c s="136" r="L195"/>
      <c t="str" s="124" r="M195">
        <f t="shared" si="8"/>
        <v/>
      </c>
      <c t="s" s="126" r="N195">
        <v>4942</v>
      </c>
      <c t="str" s="124" r="O195">
        <f t="shared" si="9"/>
        <v>HP</v>
      </c>
      <c t="s" s="126" r="P195">
        <v>4944</v>
      </c>
      <c t="str" s="124" r="Q195">
        <f t="shared" si="10"/>
        <v>HP</v>
      </c>
      <c t="s" s="126" r="R195">
        <v>4945</v>
      </c>
      <c t="str" s="124" r="S195">
        <f t="shared" si="11"/>
        <v>HP</v>
      </c>
      <c t="str" s="134" r="T195">
        <f t="shared" si="12"/>
        <v>6</v>
      </c>
    </row>
    <row r="196">
      <c t="s" s="126" r="A196">
        <v>4946</v>
      </c>
      <c t="str" s="31" r="B196">
        <f t="shared" si="3"/>
        <v>HP</v>
      </c>
      <c t="s" s="126" r="C196">
        <v>4947</v>
      </c>
      <c t="s" s="126" r="D196">
        <v>4948</v>
      </c>
      <c t="str" s="124" r="E196">
        <f t="shared" si="4"/>
        <v>HP</v>
      </c>
      <c t="s" s="126" r="F196">
        <v>4949</v>
      </c>
      <c t="str" s="124" r="G196">
        <f t="shared" si="5"/>
        <v>HP</v>
      </c>
      <c t="s" s="126" r="H196">
        <v>4950</v>
      </c>
      <c t="str" s="124" r="I196">
        <f t="shared" si="6"/>
        <v>HP</v>
      </c>
      <c t="s" s="126" r="J196">
        <v>4952</v>
      </c>
      <c t="str" s="124" r="K196">
        <f t="shared" si="7"/>
        <v>HP</v>
      </c>
      <c s="129" r="L196"/>
      <c t="str" s="124" r="M196">
        <f t="shared" si="8"/>
        <v/>
      </c>
      <c t="s" s="126" r="N196">
        <v>4955</v>
      </c>
      <c t="str" s="124" r="O196">
        <f t="shared" si="9"/>
        <v>HP</v>
      </c>
      <c t="s" s="126" r="P196">
        <v>4957</v>
      </c>
      <c t="str" s="124" r="Q196">
        <f t="shared" si="10"/>
        <v>HP</v>
      </c>
      <c t="s" s="126" r="R196">
        <v>4958</v>
      </c>
      <c t="str" s="124" r="S196">
        <f t="shared" si="11"/>
        <v>HP</v>
      </c>
      <c t="str" s="134" r="T196">
        <f t="shared" si="12"/>
        <v>7</v>
      </c>
    </row>
    <row r="197">
      <c t="s" s="126" r="A197">
        <v>4960</v>
      </c>
      <c t="str" s="31" r="B197">
        <f t="shared" si="3"/>
        <v>HP</v>
      </c>
      <c t="s" s="126" r="C197">
        <v>4961</v>
      </c>
      <c s="136" r="D197"/>
      <c t="str" s="124" r="E197">
        <f t="shared" si="4"/>
        <v/>
      </c>
      <c t="s" s="126" r="F197">
        <v>4963</v>
      </c>
      <c t="str" s="124" r="G197">
        <f t="shared" si="5"/>
        <v>HP</v>
      </c>
      <c t="s" s="126" r="H197">
        <v>4964</v>
      </c>
      <c t="str" s="124" r="I197">
        <f t="shared" si="6"/>
        <v>HP</v>
      </c>
      <c t="s" s="126" r="J197">
        <v>4965</v>
      </c>
      <c t="str" s="124" r="K197">
        <f t="shared" si="7"/>
        <v>HP</v>
      </c>
      <c s="136" r="L197"/>
      <c t="str" s="124" r="M197">
        <f t="shared" si="8"/>
        <v/>
      </c>
      <c t="s" s="126" r="N197">
        <v>4968</v>
      </c>
      <c t="str" s="124" r="O197">
        <f t="shared" si="9"/>
        <v>HP</v>
      </c>
      <c s="136" r="P197"/>
      <c t="str" s="124" r="Q197">
        <f t="shared" si="10"/>
        <v/>
      </c>
      <c t="s" s="126" r="R197">
        <v>4969</v>
      </c>
      <c t="str" s="124" r="S197">
        <f t="shared" si="11"/>
        <v>HP</v>
      </c>
      <c t="str" s="134" r="T197">
        <f t="shared" si="12"/>
        <v>5</v>
      </c>
    </row>
    <row r="198">
      <c t="s" s="126" r="A198">
        <v>4971</v>
      </c>
      <c t="str" s="31" r="B198">
        <f t="shared" si="3"/>
        <v>HP</v>
      </c>
      <c t="s" s="126" r="C198">
        <v>4972</v>
      </c>
      <c s="129" r="D198"/>
      <c t="str" s="124" r="E198">
        <f t="shared" si="4"/>
        <v/>
      </c>
      <c t="s" s="126" r="F198">
        <v>4973</v>
      </c>
      <c t="str" s="124" r="G198">
        <f t="shared" si="5"/>
        <v>HP</v>
      </c>
      <c t="s" s="126" r="H198">
        <v>4974</v>
      </c>
      <c t="str" s="124" r="I198">
        <f t="shared" si="6"/>
        <v>HP</v>
      </c>
      <c t="s" s="126" r="J198">
        <v>4975</v>
      </c>
      <c t="str" s="124" r="K198">
        <f t="shared" si="7"/>
        <v>HP</v>
      </c>
      <c s="129" r="L198"/>
      <c t="str" s="124" r="M198">
        <f t="shared" si="8"/>
        <v/>
      </c>
      <c s="129" r="N198"/>
      <c t="str" s="124" r="O198">
        <f t="shared" si="9"/>
        <v/>
      </c>
      <c t="s" s="126" r="P198">
        <v>4979</v>
      </c>
      <c t="str" s="124" r="Q198">
        <f t="shared" si="10"/>
        <v>HP</v>
      </c>
      <c t="s" s="126" r="R198">
        <v>4980</v>
      </c>
      <c t="str" s="124" r="S198">
        <f t="shared" si="11"/>
        <v>HP</v>
      </c>
      <c t="str" s="134" r="T198">
        <f t="shared" si="12"/>
        <v>5</v>
      </c>
    </row>
    <row r="199">
      <c t="s" s="126" r="A199">
        <v>4983</v>
      </c>
      <c t="str" s="31" r="B199">
        <f t="shared" si="3"/>
        <v>HP</v>
      </c>
      <c t="s" s="126" r="C199">
        <v>4985</v>
      </c>
      <c t="s" s="126" r="D199">
        <v>4986</v>
      </c>
      <c t="str" s="124" r="E199">
        <f t="shared" si="4"/>
        <v>HP</v>
      </c>
      <c t="s" s="126" r="F199">
        <v>4988</v>
      </c>
      <c t="str" s="124" r="G199">
        <f t="shared" si="5"/>
        <v>HP</v>
      </c>
      <c s="136" r="H199"/>
      <c t="str" s="124" r="I199">
        <f t="shared" si="6"/>
        <v/>
      </c>
      <c s="136" r="J199"/>
      <c t="str" s="124" r="K199">
        <f t="shared" si="7"/>
        <v/>
      </c>
      <c t="s" s="126" r="L199">
        <v>4990</v>
      </c>
      <c t="str" s="124" r="M199">
        <f t="shared" si="8"/>
        <v>HP</v>
      </c>
      <c s="136" r="N199"/>
      <c t="str" s="124" r="O199">
        <f t="shared" si="9"/>
        <v/>
      </c>
      <c t="s" s="126" r="P199">
        <v>4992</v>
      </c>
      <c t="str" s="124" r="Q199">
        <f t="shared" si="10"/>
        <v>HP</v>
      </c>
      <c t="s" s="126" r="R199">
        <v>4993</v>
      </c>
      <c t="str" s="124" r="S199">
        <f t="shared" si="11"/>
        <v>HP</v>
      </c>
      <c t="str" s="134" r="T199">
        <f t="shared" si="12"/>
        <v>5</v>
      </c>
    </row>
    <row r="200">
      <c t="s" s="126" r="A200">
        <v>4994</v>
      </c>
      <c t="str" s="31" r="B200">
        <f t="shared" si="3"/>
        <v>HP</v>
      </c>
      <c t="s" s="126" r="C200">
        <v>4996</v>
      </c>
      <c t="s" s="126" r="D200">
        <v>4997</v>
      </c>
      <c t="str" s="124" r="E200">
        <f t="shared" si="4"/>
        <v>HP</v>
      </c>
      <c t="s" s="126" r="F200">
        <v>5000</v>
      </c>
      <c t="str" s="124" r="G200">
        <f t="shared" si="5"/>
        <v>HP</v>
      </c>
      <c t="s" s="126" r="H200">
        <v>5002</v>
      </c>
      <c t="str" s="124" r="I200">
        <f t="shared" si="6"/>
        <v>HP</v>
      </c>
      <c t="s" s="126" r="J200">
        <v>5003</v>
      </c>
      <c t="str" s="124" r="K200">
        <f t="shared" si="7"/>
        <v>HP</v>
      </c>
      <c s="136" r="L200"/>
      <c t="str" s="124" r="M200">
        <f t="shared" si="8"/>
        <v/>
      </c>
      <c t="s" s="126" r="N200">
        <v>5005</v>
      </c>
      <c t="str" s="124" r="O200">
        <f t="shared" si="9"/>
        <v>HP</v>
      </c>
      <c t="s" s="126" r="P200">
        <v>5006</v>
      </c>
      <c t="str" s="124" r="Q200">
        <f t="shared" si="10"/>
        <v>HP</v>
      </c>
      <c t="s" s="126" r="R200">
        <v>5007</v>
      </c>
      <c t="str" s="124" r="S200">
        <f t="shared" si="11"/>
        <v>HP</v>
      </c>
      <c t="str" s="134" r="T200">
        <f t="shared" si="12"/>
        <v>7</v>
      </c>
    </row>
    <row r="201">
      <c t="s" s="126" r="A201">
        <v>5010</v>
      </c>
      <c t="str" s="31" r="B201">
        <f t="shared" si="3"/>
        <v>HP</v>
      </c>
      <c t="s" s="126" r="C201">
        <v>5011</v>
      </c>
      <c s="136" r="D201"/>
      <c t="str" s="124" r="E201">
        <f t="shared" si="4"/>
        <v/>
      </c>
      <c t="s" s="126" r="F201">
        <v>5013</v>
      </c>
      <c t="str" s="124" r="G201">
        <f t="shared" si="5"/>
        <v>HP</v>
      </c>
      <c t="s" s="126" r="H201">
        <v>5014</v>
      </c>
      <c t="str" s="124" r="I201">
        <f t="shared" si="6"/>
        <v>HP</v>
      </c>
      <c t="s" s="126" r="J201">
        <v>5016</v>
      </c>
      <c t="str" s="124" r="K201">
        <f t="shared" si="7"/>
        <v>HP</v>
      </c>
      <c s="136" r="L201"/>
      <c t="str" s="124" r="M201">
        <f t="shared" si="8"/>
        <v/>
      </c>
      <c s="136" r="N201"/>
      <c t="str" s="124" r="O201">
        <f t="shared" si="9"/>
        <v/>
      </c>
      <c t="s" s="126" r="P201">
        <v>5018</v>
      </c>
      <c t="str" s="124" r="Q201">
        <f t="shared" si="10"/>
        <v>HP</v>
      </c>
      <c t="s" s="126" r="R201">
        <v>5019</v>
      </c>
      <c t="str" s="124" r="S201">
        <f t="shared" si="11"/>
        <v>HP</v>
      </c>
      <c t="str" s="134" r="T201">
        <f t="shared" si="12"/>
        <v>5</v>
      </c>
    </row>
    <row r="202">
      <c t="s" s="126" r="A202">
        <v>5021</v>
      </c>
      <c t="str" s="31" r="B202">
        <f t="shared" si="3"/>
        <v>HP</v>
      </c>
      <c t="s" s="126" r="C202">
        <v>5025</v>
      </c>
      <c t="s" s="126" r="D202">
        <v>5026</v>
      </c>
      <c t="str" s="124" r="E202">
        <f t="shared" si="4"/>
        <v>HP</v>
      </c>
      <c t="s" s="126" r="F202">
        <v>5027</v>
      </c>
      <c t="str" s="124" r="G202">
        <f t="shared" si="5"/>
        <v>HP</v>
      </c>
      <c t="s" s="126" r="H202">
        <v>5029</v>
      </c>
      <c t="str" s="124" r="I202">
        <f t="shared" si="6"/>
        <v>HP</v>
      </c>
      <c t="s" s="126" r="J202">
        <v>5031</v>
      </c>
      <c t="str" s="124" r="K202">
        <f t="shared" si="7"/>
        <v>HP</v>
      </c>
      <c s="129" r="L202"/>
      <c t="str" s="124" r="M202">
        <f t="shared" si="8"/>
        <v/>
      </c>
      <c t="s" s="126" r="N202">
        <v>5032</v>
      </c>
      <c t="str" s="124" r="O202">
        <f t="shared" si="9"/>
        <v>HP</v>
      </c>
      <c t="s" s="126" r="P202">
        <v>5034</v>
      </c>
      <c t="str" s="124" r="Q202">
        <f t="shared" si="10"/>
        <v>HP</v>
      </c>
      <c t="s" s="126" r="R202">
        <v>5035</v>
      </c>
      <c t="str" s="124" r="S202">
        <f t="shared" si="11"/>
        <v>HP</v>
      </c>
      <c t="str" s="134" r="T202">
        <f t="shared" si="12"/>
        <v>7</v>
      </c>
    </row>
    <row r="203">
      <c t="s" s="126" r="A203">
        <v>5037</v>
      </c>
      <c t="str" s="31" r="B203">
        <f t="shared" si="3"/>
        <v>HP</v>
      </c>
      <c t="s" s="126" r="C203">
        <v>5039</v>
      </c>
      <c t="s" s="126" r="D203">
        <v>5040</v>
      </c>
      <c t="str" s="124" r="E203">
        <f t="shared" si="4"/>
        <v>HP</v>
      </c>
      <c t="s" s="126" r="F203">
        <v>5042</v>
      </c>
      <c t="str" s="124" r="G203">
        <f t="shared" si="5"/>
        <v>HP</v>
      </c>
      <c t="s" s="126" r="H203">
        <v>5043</v>
      </c>
      <c t="str" s="124" r="I203">
        <f t="shared" si="6"/>
        <v>HP</v>
      </c>
      <c t="s" s="126" r="J203">
        <v>5045</v>
      </c>
      <c t="str" s="124" r="K203">
        <f t="shared" si="7"/>
        <v>HP</v>
      </c>
      <c s="136" r="L203"/>
      <c t="str" s="124" r="M203">
        <f t="shared" si="8"/>
        <v/>
      </c>
      <c s="136" r="N203"/>
      <c t="str" s="124" r="O203">
        <f t="shared" si="9"/>
        <v/>
      </c>
      <c t="s" s="126" r="P203">
        <v>5046</v>
      </c>
      <c t="str" s="124" r="Q203">
        <f t="shared" si="10"/>
        <v>HP</v>
      </c>
      <c t="s" s="126" r="R203">
        <v>5047</v>
      </c>
      <c t="str" s="124" r="S203">
        <f t="shared" si="11"/>
        <v>HP</v>
      </c>
      <c t="str" s="134" r="T203">
        <f t="shared" si="12"/>
        <v>6</v>
      </c>
    </row>
    <row r="204">
      <c t="s" s="126" r="A204">
        <v>5048</v>
      </c>
      <c t="str" s="31" r="B204">
        <f t="shared" si="3"/>
        <v>HP</v>
      </c>
      <c t="s" s="126" r="C204">
        <v>5050</v>
      </c>
      <c s="129" r="D204"/>
      <c t="str" s="124" r="E204">
        <f t="shared" si="4"/>
        <v/>
      </c>
      <c s="129" r="F204"/>
      <c t="str" s="124" r="G204">
        <f t="shared" si="5"/>
        <v/>
      </c>
      <c t="s" s="126" r="H204">
        <v>5053</v>
      </c>
      <c t="str" s="124" r="I204">
        <f t="shared" si="6"/>
        <v>HP</v>
      </c>
      <c t="s" s="126" r="J204">
        <v>5054</v>
      </c>
      <c t="str" s="124" r="K204">
        <f t="shared" si="7"/>
        <v>HP</v>
      </c>
      <c s="129" r="L204"/>
      <c t="str" s="124" r="M204">
        <f t="shared" si="8"/>
        <v/>
      </c>
      <c s="129" r="N204"/>
      <c t="str" s="124" r="O204">
        <f t="shared" si="9"/>
        <v/>
      </c>
      <c s="129" r="P204"/>
      <c t="str" s="124" r="Q204">
        <f t="shared" si="10"/>
        <v/>
      </c>
      <c t="s" s="126" r="R204">
        <v>5057</v>
      </c>
      <c t="str" s="124" r="S204">
        <f t="shared" si="11"/>
        <v>HP</v>
      </c>
      <c t="str" s="134" r="T204">
        <f t="shared" si="12"/>
        <v>3</v>
      </c>
    </row>
    <row r="205">
      <c t="s" s="126" r="A205">
        <v>5060</v>
      </c>
      <c t="str" s="31" r="B205">
        <f t="shared" si="3"/>
        <v>HP</v>
      </c>
      <c t="s" s="126" r="C205">
        <v>5061</v>
      </c>
      <c s="129" r="D205"/>
      <c t="str" s="124" r="E205">
        <f t="shared" si="4"/>
        <v/>
      </c>
      <c s="129" r="F205"/>
      <c t="str" s="124" r="G205">
        <f t="shared" si="5"/>
        <v/>
      </c>
      <c t="s" s="126" r="H205">
        <v>5063</v>
      </c>
      <c t="str" s="124" r="I205">
        <f t="shared" si="6"/>
        <v>HP</v>
      </c>
      <c t="s" s="126" r="J205">
        <v>5064</v>
      </c>
      <c t="str" s="124" r="K205">
        <f t="shared" si="7"/>
        <v>HP</v>
      </c>
      <c s="129" r="L205"/>
      <c t="str" s="124" r="M205">
        <f t="shared" si="8"/>
        <v/>
      </c>
      <c t="s" s="126" r="N205">
        <v>5067</v>
      </c>
      <c t="str" s="124" r="O205">
        <f t="shared" si="9"/>
        <v>HP</v>
      </c>
      <c t="s" s="126" r="P205">
        <v>5068</v>
      </c>
      <c t="str" s="124" r="Q205">
        <f t="shared" si="10"/>
        <v>HP</v>
      </c>
      <c t="s" s="126" r="R205">
        <v>5070</v>
      </c>
      <c t="str" s="124" r="S205">
        <f t="shared" si="11"/>
        <v>HP</v>
      </c>
      <c t="str" s="134" r="T205">
        <f t="shared" si="12"/>
        <v>5</v>
      </c>
    </row>
    <row r="206">
      <c t="s" s="126" r="A206">
        <v>5071</v>
      </c>
      <c t="str" s="31" r="B206">
        <f t="shared" si="3"/>
        <v>HP</v>
      </c>
      <c t="s" s="126" r="C206">
        <v>5072</v>
      </c>
      <c t="s" s="126" r="D206">
        <v>5073</v>
      </c>
      <c t="str" s="124" r="E206">
        <f t="shared" si="4"/>
        <v>HP</v>
      </c>
      <c t="s" s="126" r="F206">
        <v>5074</v>
      </c>
      <c t="str" s="124" r="G206">
        <f t="shared" si="5"/>
        <v>HP</v>
      </c>
      <c t="s" s="126" r="H206">
        <v>5075</v>
      </c>
      <c t="str" s="124" r="I206">
        <f t="shared" si="6"/>
        <v>HP</v>
      </c>
      <c t="s" s="126" r="J206">
        <v>5076</v>
      </c>
      <c t="str" s="124" r="K206">
        <f t="shared" si="7"/>
        <v>HP</v>
      </c>
      <c s="129" r="L206"/>
      <c t="str" s="124" r="M206">
        <f t="shared" si="8"/>
        <v/>
      </c>
      <c t="s" s="126" r="N206">
        <v>5079</v>
      </c>
      <c t="str" s="124" r="O206">
        <f t="shared" si="9"/>
        <v>HP</v>
      </c>
      <c t="s" s="126" r="P206">
        <v>5081</v>
      </c>
      <c t="str" s="124" r="Q206">
        <f t="shared" si="10"/>
        <v>HP</v>
      </c>
      <c t="s" s="126" r="R206">
        <v>5083</v>
      </c>
      <c t="str" s="124" r="S206">
        <f t="shared" si="11"/>
        <v>HP</v>
      </c>
      <c t="str" s="134" r="T206">
        <f t="shared" si="12"/>
        <v>7</v>
      </c>
    </row>
    <row r="207">
      <c t="s" s="126" r="A207">
        <v>5084</v>
      </c>
      <c t="str" s="31" r="B207">
        <f t="shared" si="3"/>
        <v>HP</v>
      </c>
      <c t="s" s="126" r="C207">
        <v>5085</v>
      </c>
      <c t="s" s="126" r="D207">
        <v>5086</v>
      </c>
      <c t="str" s="124" r="E207">
        <f t="shared" si="4"/>
        <v>HP</v>
      </c>
      <c t="s" s="126" r="F207">
        <v>5087</v>
      </c>
      <c t="str" s="124" r="G207">
        <f t="shared" si="5"/>
        <v>HP</v>
      </c>
      <c t="s" s="126" r="H207">
        <v>5088</v>
      </c>
      <c t="str" s="124" r="I207">
        <f t="shared" si="6"/>
        <v>HP</v>
      </c>
      <c t="s" s="126" r="J207">
        <v>5089</v>
      </c>
      <c t="str" s="124" r="K207">
        <f t="shared" si="7"/>
        <v>HP</v>
      </c>
      <c s="129" r="L207"/>
      <c t="str" s="124" r="M207">
        <f t="shared" si="8"/>
        <v/>
      </c>
      <c t="s" s="126" r="N207">
        <v>5090</v>
      </c>
      <c t="str" s="124" r="O207">
        <f t="shared" si="9"/>
        <v>HP</v>
      </c>
      <c t="s" s="126" r="P207">
        <v>5092</v>
      </c>
      <c t="str" s="124" r="Q207">
        <f t="shared" si="10"/>
        <v>HP</v>
      </c>
      <c t="s" s="126" r="R207">
        <v>5094</v>
      </c>
      <c t="str" s="124" r="S207">
        <f t="shared" si="11"/>
        <v>HP</v>
      </c>
      <c t="str" s="134" r="T207">
        <f t="shared" si="12"/>
        <v>7</v>
      </c>
    </row>
    <row r="208">
      <c t="s" s="126" r="A208">
        <v>5096</v>
      </c>
      <c t="str" s="31" r="B208">
        <f t="shared" si="3"/>
        <v>HP</v>
      </c>
      <c t="s" s="126" r="C208">
        <v>5097</v>
      </c>
      <c s="136" r="D208"/>
      <c t="str" s="124" r="E208">
        <f t="shared" si="4"/>
        <v/>
      </c>
      <c t="s" s="126" r="F208">
        <v>5098</v>
      </c>
      <c t="str" s="124" r="G208">
        <f t="shared" si="5"/>
        <v>HP</v>
      </c>
      <c t="s" s="126" r="H208">
        <v>5099</v>
      </c>
      <c t="str" s="124" r="I208">
        <f t="shared" si="6"/>
        <v>HP</v>
      </c>
      <c t="s" s="126" r="J208">
        <v>5100</v>
      </c>
      <c t="str" s="124" r="K208">
        <f t="shared" si="7"/>
        <v>HP</v>
      </c>
      <c s="136" r="L208"/>
      <c t="str" s="124" r="M208">
        <f t="shared" si="8"/>
        <v/>
      </c>
      <c s="136" r="N208"/>
      <c t="str" s="124" r="O208">
        <f t="shared" si="9"/>
        <v/>
      </c>
      <c s="136" r="P208"/>
      <c t="str" s="124" r="Q208">
        <f t="shared" si="10"/>
        <v/>
      </c>
      <c t="s" s="126" r="R208">
        <v>5102</v>
      </c>
      <c t="str" s="124" r="S208">
        <f t="shared" si="11"/>
        <v>HP</v>
      </c>
      <c t="str" s="134" r="T208">
        <f t="shared" si="12"/>
        <v>4</v>
      </c>
    </row>
    <row r="209">
      <c t="s" s="126" r="A209">
        <v>5106</v>
      </c>
      <c t="str" s="31" r="B209">
        <f t="shared" si="3"/>
        <v>HP</v>
      </c>
      <c t="s" s="126" r="C209">
        <v>5108</v>
      </c>
      <c s="136" r="D209"/>
      <c t="str" s="124" r="E209">
        <f t="shared" si="4"/>
        <v/>
      </c>
      <c t="s" s="126" r="F209">
        <v>5109</v>
      </c>
      <c t="str" s="124" r="G209">
        <f t="shared" si="5"/>
        <v>HP</v>
      </c>
      <c s="136" r="H209"/>
      <c t="str" s="124" r="I209">
        <f t="shared" si="6"/>
        <v/>
      </c>
      <c s="136" r="J209"/>
      <c t="str" s="124" r="K209">
        <f t="shared" si="7"/>
        <v/>
      </c>
      <c s="136" r="L209"/>
      <c t="str" s="124" r="M209">
        <f t="shared" si="8"/>
        <v/>
      </c>
      <c s="136" r="N209"/>
      <c t="str" s="124" r="O209">
        <f t="shared" si="9"/>
        <v/>
      </c>
      <c s="136" r="P209"/>
      <c t="str" s="124" r="Q209">
        <f t="shared" si="10"/>
        <v/>
      </c>
      <c t="s" s="126" r="R209">
        <v>5110</v>
      </c>
      <c t="str" s="124" r="S209">
        <f t="shared" si="11"/>
        <v>HP</v>
      </c>
      <c t="str" s="134" r="T209">
        <f t="shared" si="12"/>
        <v>2</v>
      </c>
    </row>
    <row r="210">
      <c t="s" s="126" r="A210">
        <v>5113</v>
      </c>
      <c t="str" s="31" r="B210">
        <f t="shared" si="3"/>
        <v>HP</v>
      </c>
      <c t="s" s="126" r="C210">
        <v>5115</v>
      </c>
      <c t="s" s="126" r="D210">
        <v>5116</v>
      </c>
      <c t="str" s="124" r="E210">
        <f t="shared" si="4"/>
        <v>HP</v>
      </c>
      <c t="s" s="126" r="F210">
        <v>5117</v>
      </c>
      <c t="str" s="124" r="G210">
        <f t="shared" si="5"/>
        <v>HP</v>
      </c>
      <c s="129" r="H210"/>
      <c t="str" s="124" r="I210">
        <f t="shared" si="6"/>
        <v/>
      </c>
      <c s="129" r="J210"/>
      <c t="str" s="124" r="K210">
        <f t="shared" si="7"/>
        <v/>
      </c>
      <c t="s" s="126" r="L210">
        <v>5118</v>
      </c>
      <c t="str" s="124" r="M210">
        <f t="shared" si="8"/>
        <v>HP</v>
      </c>
      <c s="129" r="N210"/>
      <c t="str" s="124" r="O210">
        <f t="shared" si="9"/>
        <v/>
      </c>
      <c t="s" s="126" r="P210">
        <v>5119</v>
      </c>
      <c t="str" s="124" r="Q210">
        <f t="shared" si="10"/>
        <v>HP</v>
      </c>
      <c t="s" s="126" r="R210">
        <v>5120</v>
      </c>
      <c t="str" s="124" r="S210">
        <f t="shared" si="11"/>
        <v>HP</v>
      </c>
      <c t="str" s="134" r="T210">
        <f t="shared" si="12"/>
        <v>5</v>
      </c>
    </row>
    <row r="211">
      <c t="s" s="126" r="A211">
        <v>5123</v>
      </c>
      <c t="str" s="31" r="B211">
        <f t="shared" si="3"/>
        <v>HP</v>
      </c>
      <c t="s" s="126" r="C211">
        <v>5125</v>
      </c>
      <c t="s" s="126" r="D211">
        <v>5126</v>
      </c>
      <c t="str" s="124" r="E211">
        <f t="shared" si="4"/>
        <v>HP</v>
      </c>
      <c t="s" s="126" r="F211">
        <v>5127</v>
      </c>
      <c t="str" s="124" r="G211">
        <f t="shared" si="5"/>
        <v>HP</v>
      </c>
      <c s="129" r="H211"/>
      <c t="str" s="124" r="I211">
        <f t="shared" si="6"/>
        <v/>
      </c>
      <c t="s" s="126" r="J211">
        <v>5129</v>
      </c>
      <c t="str" s="124" r="K211">
        <f t="shared" si="7"/>
        <v>HP</v>
      </c>
      <c t="s" s="126" r="L211">
        <v>5130</v>
      </c>
      <c t="str" s="124" r="M211">
        <f t="shared" si="8"/>
        <v>HP</v>
      </c>
      <c s="129" r="N211"/>
      <c t="str" s="124" r="O211">
        <f t="shared" si="9"/>
        <v/>
      </c>
      <c t="s" s="126" r="P211">
        <v>5131</v>
      </c>
      <c t="str" s="124" r="Q211">
        <f t="shared" si="10"/>
        <v>HP</v>
      </c>
      <c t="s" s="126" r="R211">
        <v>5133</v>
      </c>
      <c t="str" s="124" r="S211">
        <f t="shared" si="11"/>
        <v>HP</v>
      </c>
      <c t="str" s="134" r="T211">
        <f t="shared" si="12"/>
        <v>6</v>
      </c>
    </row>
    <row r="212">
      <c t="s" s="126" r="A212">
        <v>5136</v>
      </c>
      <c t="str" s="31" r="B212">
        <f t="shared" si="3"/>
        <v>HP</v>
      </c>
      <c t="s" s="126" r="C212">
        <v>5137</v>
      </c>
      <c s="129" r="D212"/>
      <c t="str" s="124" r="E212">
        <f t="shared" si="4"/>
        <v/>
      </c>
      <c t="s" s="126" r="F212">
        <v>5139</v>
      </c>
      <c t="str" s="124" r="G212">
        <f t="shared" si="5"/>
        <v>HP</v>
      </c>
      <c t="s" s="126" r="H212">
        <v>5140</v>
      </c>
      <c t="str" s="124" r="I212">
        <f t="shared" si="6"/>
        <v>HP</v>
      </c>
      <c t="s" s="126" r="J212">
        <v>5142</v>
      </c>
      <c t="str" s="124" r="K212">
        <f t="shared" si="7"/>
        <v>HP</v>
      </c>
      <c s="129" r="L212"/>
      <c t="str" s="124" r="M212">
        <f t="shared" si="8"/>
        <v/>
      </c>
      <c t="s" s="126" r="N212">
        <v>5143</v>
      </c>
      <c t="str" s="124" r="O212">
        <f t="shared" si="9"/>
        <v>HP</v>
      </c>
      <c s="129" r="P212"/>
      <c t="str" s="124" r="Q212">
        <f t="shared" si="10"/>
        <v/>
      </c>
      <c t="s" s="126" r="R212">
        <v>5145</v>
      </c>
      <c t="str" s="124" r="S212">
        <f t="shared" si="11"/>
        <v>HP</v>
      </c>
      <c t="str" s="134" r="T212">
        <f t="shared" si="12"/>
        <v>5</v>
      </c>
    </row>
    <row r="213">
      <c t="s" s="126" r="A213">
        <v>5147</v>
      </c>
      <c t="str" s="31" r="B213">
        <f t="shared" si="3"/>
        <v>HP</v>
      </c>
      <c t="s" s="126" r="C213">
        <v>5149</v>
      </c>
      <c s="129" r="D213"/>
      <c t="str" s="124" r="E213">
        <f t="shared" si="4"/>
        <v/>
      </c>
      <c t="s" s="126" r="F213">
        <v>5151</v>
      </c>
      <c t="str" s="124" r="G213">
        <f t="shared" si="5"/>
        <v>HP</v>
      </c>
      <c t="s" s="126" r="H213">
        <v>5154</v>
      </c>
      <c t="str" s="124" r="I213">
        <f t="shared" si="6"/>
        <v>HP</v>
      </c>
      <c t="s" s="126" r="J213">
        <v>5155</v>
      </c>
      <c t="str" s="124" r="K213">
        <f t="shared" si="7"/>
        <v>HP</v>
      </c>
      <c s="129" r="L213"/>
      <c t="str" s="124" r="M213">
        <f t="shared" si="8"/>
        <v/>
      </c>
      <c t="s" s="126" r="N213">
        <v>5157</v>
      </c>
      <c t="str" s="124" r="O213">
        <f t="shared" si="9"/>
        <v>HP</v>
      </c>
      <c s="129" r="P213"/>
      <c t="str" s="124" r="Q213">
        <f t="shared" si="10"/>
        <v/>
      </c>
      <c t="s" s="126" r="R213">
        <v>5160</v>
      </c>
      <c t="str" s="124" r="S213">
        <f t="shared" si="11"/>
        <v>HP</v>
      </c>
      <c t="str" s="134" r="T213">
        <f t="shared" si="12"/>
        <v>5</v>
      </c>
    </row>
    <row r="214">
      <c t="s" s="126" r="A214">
        <v>5162</v>
      </c>
      <c t="str" s="31" r="B214">
        <f t="shared" si="3"/>
        <v>HP</v>
      </c>
      <c t="s" s="126" r="C214">
        <v>5164</v>
      </c>
      <c s="129" r="D214"/>
      <c t="str" s="124" r="E214">
        <f t="shared" si="4"/>
        <v/>
      </c>
      <c t="s" s="126" r="F214">
        <v>5165</v>
      </c>
      <c t="str" s="124" r="G214">
        <f t="shared" si="5"/>
        <v>HP</v>
      </c>
      <c t="s" s="126" r="H214">
        <v>5166</v>
      </c>
      <c t="str" s="124" r="I214">
        <f t="shared" si="6"/>
        <v>HP</v>
      </c>
      <c t="s" s="126" r="J214">
        <v>5168</v>
      </c>
      <c t="str" s="124" r="K214">
        <f t="shared" si="7"/>
        <v>HP</v>
      </c>
      <c s="129" r="L214"/>
      <c t="str" s="124" r="M214">
        <f t="shared" si="8"/>
        <v/>
      </c>
      <c s="129" r="N214"/>
      <c t="str" s="124" r="O214">
        <f t="shared" si="9"/>
        <v/>
      </c>
      <c s="129" r="P214"/>
      <c t="str" s="124" r="Q214">
        <f t="shared" si="10"/>
        <v/>
      </c>
      <c t="s" s="126" r="R214">
        <v>5173</v>
      </c>
      <c t="str" s="124" r="S214">
        <f t="shared" si="11"/>
        <v>HP</v>
      </c>
      <c t="str" s="134" r="T214">
        <f t="shared" si="12"/>
        <v>4</v>
      </c>
    </row>
    <row r="215">
      <c t="s" s="126" r="A215">
        <v>5176</v>
      </c>
      <c t="str" s="31" r="B215">
        <f t="shared" si="3"/>
        <v>HP</v>
      </c>
      <c t="s" s="126" r="C215">
        <v>5178</v>
      </c>
      <c t="s" s="126" r="D215">
        <v>5179</v>
      </c>
      <c t="str" s="124" r="E215">
        <f t="shared" si="4"/>
        <v>HP</v>
      </c>
      <c t="s" s="126" r="F215">
        <v>5181</v>
      </c>
      <c t="str" s="124" r="G215">
        <f t="shared" si="5"/>
        <v>HP</v>
      </c>
      <c t="s" s="126" r="H215">
        <v>5182</v>
      </c>
      <c t="str" s="124" r="I215">
        <f t="shared" si="6"/>
        <v>HP</v>
      </c>
      <c t="s" s="126" r="J215">
        <v>5184</v>
      </c>
      <c t="str" s="124" r="K215">
        <f t="shared" si="7"/>
        <v>HP</v>
      </c>
      <c t="s" s="126" r="L215">
        <v>5186</v>
      </c>
      <c t="str" s="124" r="M215">
        <f t="shared" si="8"/>
        <v>HP</v>
      </c>
      <c s="129" r="N215"/>
      <c t="str" s="124" r="O215">
        <f t="shared" si="9"/>
        <v/>
      </c>
      <c s="129" r="P215"/>
      <c t="str" s="124" r="Q215">
        <f t="shared" si="10"/>
        <v/>
      </c>
      <c t="s" s="126" r="R215">
        <v>5187</v>
      </c>
      <c t="str" s="124" r="S215">
        <f t="shared" si="11"/>
        <v>HP</v>
      </c>
      <c t="str" s="134" r="T215">
        <f t="shared" si="12"/>
        <v>6</v>
      </c>
    </row>
    <row r="216">
      <c t="s" s="126" r="A216">
        <v>5188</v>
      </c>
      <c t="str" s="31" r="B216">
        <f t="shared" si="3"/>
        <v>HP</v>
      </c>
      <c t="s" s="126" r="C216">
        <v>5191</v>
      </c>
      <c s="129" r="D216"/>
      <c t="str" s="124" r="E216">
        <f t="shared" si="4"/>
        <v/>
      </c>
      <c t="s" s="126" r="F216">
        <v>5193</v>
      </c>
      <c t="str" s="124" r="G216">
        <f t="shared" si="5"/>
        <v>HP</v>
      </c>
      <c t="s" s="126" r="H216">
        <v>5195</v>
      </c>
      <c t="str" s="124" r="I216">
        <f t="shared" si="6"/>
        <v>HP</v>
      </c>
      <c t="s" s="126" r="J216">
        <v>5198</v>
      </c>
      <c t="str" s="124" r="K216">
        <f t="shared" si="7"/>
        <v>HP</v>
      </c>
      <c s="129" r="L216"/>
      <c t="str" s="124" r="M216">
        <f t="shared" si="8"/>
        <v/>
      </c>
      <c s="129" r="N216"/>
      <c t="str" s="124" r="O216">
        <f t="shared" si="9"/>
        <v/>
      </c>
      <c s="129" r="P216"/>
      <c t="str" s="124" r="Q216">
        <f t="shared" si="10"/>
        <v/>
      </c>
      <c t="s" s="126" r="R216">
        <v>5200</v>
      </c>
      <c t="str" s="124" r="S216">
        <f t="shared" si="11"/>
        <v>HP</v>
      </c>
      <c t="str" s="134" r="T216">
        <f t="shared" si="12"/>
        <v>4</v>
      </c>
    </row>
    <row r="217">
      <c t="s" s="126" r="A217">
        <v>5202</v>
      </c>
      <c t="str" s="31" r="B217">
        <f t="shared" si="3"/>
        <v>HP</v>
      </c>
      <c t="s" s="126" r="C217">
        <v>5204</v>
      </c>
      <c t="s" s="126" r="D217">
        <v>5205</v>
      </c>
      <c t="str" s="124" r="E217">
        <f t="shared" si="4"/>
        <v>HP</v>
      </c>
      <c t="s" s="126" r="F217">
        <v>5206</v>
      </c>
      <c t="str" s="124" r="G217">
        <f t="shared" si="5"/>
        <v>HP</v>
      </c>
      <c t="s" s="126" r="H217">
        <v>5208</v>
      </c>
      <c t="str" s="124" r="I217">
        <f t="shared" si="6"/>
        <v>HP</v>
      </c>
      <c t="s" s="126" r="J217">
        <v>5209</v>
      </c>
      <c t="str" s="124" r="K217">
        <f t="shared" si="7"/>
        <v>HP</v>
      </c>
      <c s="129" r="L217"/>
      <c t="str" s="124" r="M217">
        <f t="shared" si="8"/>
        <v/>
      </c>
      <c s="129" r="N217"/>
      <c t="str" s="124" r="O217">
        <f t="shared" si="9"/>
        <v/>
      </c>
      <c s="129" r="P217"/>
      <c t="str" s="124" r="Q217">
        <f t="shared" si="10"/>
        <v/>
      </c>
      <c t="s" s="126" r="R217">
        <v>5211</v>
      </c>
      <c t="str" s="124" r="S217">
        <f t="shared" si="11"/>
        <v>HP</v>
      </c>
      <c t="str" s="134" r="T217">
        <f t="shared" si="12"/>
        <v>5</v>
      </c>
    </row>
    <row r="218">
      <c t="s" s="126" r="A218">
        <v>5212</v>
      </c>
      <c t="str" s="31" r="B218">
        <f t="shared" si="3"/>
        <v>HP</v>
      </c>
      <c t="s" s="126" r="C218">
        <v>5214</v>
      </c>
      <c s="129" r="D218"/>
      <c t="str" s="124" r="E218">
        <f t="shared" si="4"/>
        <v/>
      </c>
      <c t="s" s="126" r="F218">
        <v>5215</v>
      </c>
      <c t="str" s="124" r="G218">
        <f t="shared" si="5"/>
        <v>HP</v>
      </c>
      <c t="s" s="126" r="H218">
        <v>5218</v>
      </c>
      <c t="str" s="124" r="I218">
        <f t="shared" si="6"/>
        <v>HP</v>
      </c>
      <c t="s" s="126" r="J218">
        <v>5220</v>
      </c>
      <c t="str" s="124" r="K218">
        <f t="shared" si="7"/>
        <v>HP</v>
      </c>
      <c s="129" r="L218"/>
      <c t="str" s="124" r="M218">
        <f t="shared" si="8"/>
        <v/>
      </c>
      <c s="129" r="N218"/>
      <c t="str" s="124" r="O218">
        <f t="shared" si="9"/>
        <v/>
      </c>
      <c t="s" s="126" r="P218">
        <v>5222</v>
      </c>
      <c t="str" s="124" r="Q218">
        <f t="shared" si="10"/>
        <v>HP</v>
      </c>
      <c t="s" s="126" r="R218">
        <v>5224</v>
      </c>
      <c t="str" s="124" r="S218">
        <f t="shared" si="11"/>
        <v>HP</v>
      </c>
      <c t="str" s="134" r="T218">
        <f t="shared" si="12"/>
        <v>5</v>
      </c>
    </row>
    <row r="219">
      <c t="s" s="126" r="A219">
        <v>5226</v>
      </c>
      <c t="str" s="31" r="B219">
        <f t="shared" si="3"/>
        <v>HP</v>
      </c>
      <c t="s" s="126" r="C219">
        <v>5227</v>
      </c>
      <c s="129" r="D219"/>
      <c t="str" s="124" r="E219">
        <f t="shared" si="4"/>
        <v/>
      </c>
      <c t="s" s="126" r="F219">
        <v>5229</v>
      </c>
      <c t="str" s="124" r="G219">
        <f t="shared" si="5"/>
        <v>HP</v>
      </c>
      <c t="s" s="126" r="H219">
        <v>5230</v>
      </c>
      <c t="str" s="124" r="I219">
        <f t="shared" si="6"/>
        <v>HP</v>
      </c>
      <c t="s" s="126" r="J219">
        <v>5231</v>
      </c>
      <c t="str" s="124" r="K219">
        <f t="shared" si="7"/>
        <v>HP</v>
      </c>
      <c s="129" r="L219"/>
      <c t="str" s="124" r="M219">
        <f t="shared" si="8"/>
        <v/>
      </c>
      <c t="s" s="126" r="N219">
        <v>5233</v>
      </c>
      <c t="str" s="124" r="O219">
        <f t="shared" si="9"/>
        <v>HP</v>
      </c>
      <c t="s" s="126" r="P219">
        <v>5234</v>
      </c>
      <c t="str" s="124" r="Q219">
        <f t="shared" si="10"/>
        <v>HP</v>
      </c>
      <c t="s" s="126" r="R219">
        <v>5235</v>
      </c>
      <c t="str" s="124" r="S219">
        <f t="shared" si="11"/>
        <v>HP</v>
      </c>
      <c t="str" s="134" r="T219">
        <f t="shared" si="12"/>
        <v>6</v>
      </c>
    </row>
    <row r="220">
      <c t="s" s="126" r="A220">
        <v>5236</v>
      </c>
      <c t="str" s="31" r="B220">
        <f t="shared" si="3"/>
        <v>HP</v>
      </c>
      <c t="s" s="126" r="C220">
        <v>5237</v>
      </c>
      <c s="136" r="D220"/>
      <c t="str" s="124" r="E220">
        <f t="shared" si="4"/>
        <v/>
      </c>
      <c t="s" s="126" r="F220">
        <v>5239</v>
      </c>
      <c t="str" s="124" r="G220">
        <f t="shared" si="5"/>
        <v>HP</v>
      </c>
      <c t="s" s="126" r="H220">
        <v>5240</v>
      </c>
      <c t="str" s="124" r="I220">
        <f t="shared" si="6"/>
        <v>HP</v>
      </c>
      <c t="s" s="126" r="J220">
        <v>5242</v>
      </c>
      <c t="str" s="124" r="K220">
        <f t="shared" si="7"/>
        <v>HP</v>
      </c>
      <c s="136" r="L220"/>
      <c t="str" s="124" r="M220">
        <f t="shared" si="8"/>
        <v/>
      </c>
      <c s="136" r="N220"/>
      <c t="str" s="124" r="O220">
        <f t="shared" si="9"/>
        <v/>
      </c>
      <c t="s" s="126" r="P220">
        <v>5245</v>
      </c>
      <c t="str" s="124" r="Q220">
        <f t="shared" si="10"/>
        <v>HP</v>
      </c>
      <c t="s" s="126" r="R220">
        <v>5247</v>
      </c>
      <c t="str" s="124" r="S220">
        <f t="shared" si="11"/>
        <v>HP</v>
      </c>
      <c t="str" s="134" r="T220">
        <f t="shared" si="12"/>
        <v>5</v>
      </c>
    </row>
    <row r="221">
      <c t="s" s="126" r="A221">
        <v>5248</v>
      </c>
      <c t="str" s="31" r="B221">
        <f t="shared" si="3"/>
        <v>HP</v>
      </c>
      <c t="s" s="126" r="C221">
        <v>5250</v>
      </c>
      <c t="s" s="126" r="D221">
        <v>5251</v>
      </c>
      <c t="str" s="124" r="E221">
        <f t="shared" si="4"/>
        <v>HP</v>
      </c>
      <c t="s" s="126" r="F221">
        <v>5252</v>
      </c>
      <c t="str" s="124" r="G221">
        <f t="shared" si="5"/>
        <v>HP</v>
      </c>
      <c s="129" r="H221"/>
      <c t="str" s="124" r="I221">
        <f t="shared" si="6"/>
        <v/>
      </c>
      <c s="129" r="J221"/>
      <c t="str" s="124" r="K221">
        <f t="shared" si="7"/>
        <v/>
      </c>
      <c t="s" s="126" r="L221">
        <v>5254</v>
      </c>
      <c t="str" s="124" r="M221">
        <f t="shared" si="8"/>
        <v>HP</v>
      </c>
      <c s="129" r="N221"/>
      <c t="str" s="124" r="O221">
        <f t="shared" si="9"/>
        <v/>
      </c>
      <c s="129" r="P221"/>
      <c t="str" s="124" r="Q221">
        <f t="shared" si="10"/>
        <v/>
      </c>
      <c t="s" s="126" r="R221">
        <v>5257</v>
      </c>
      <c t="str" s="124" r="S221">
        <f t="shared" si="11"/>
        <v>HP</v>
      </c>
      <c t="str" s="134" r="T221">
        <f t="shared" si="12"/>
        <v>4</v>
      </c>
    </row>
    <row r="222">
      <c t="s" s="126" r="A222">
        <v>5258</v>
      </c>
      <c t="str" s="31" r="B222">
        <f t="shared" si="3"/>
        <v>HP</v>
      </c>
      <c t="s" s="126" r="C222">
        <v>5259</v>
      </c>
      <c t="s" s="126" r="D222">
        <v>5260</v>
      </c>
      <c t="str" s="124" r="E222">
        <f t="shared" si="4"/>
        <v>HP</v>
      </c>
      <c t="s" s="126" r="F222">
        <v>5261</v>
      </c>
      <c t="str" s="124" r="G222">
        <f t="shared" si="5"/>
        <v>HP</v>
      </c>
      <c s="136" r="H222"/>
      <c t="str" s="124" r="I222">
        <f t="shared" si="6"/>
        <v/>
      </c>
      <c t="s" s="126" r="J222">
        <v>5262</v>
      </c>
      <c t="str" s="124" r="K222">
        <f t="shared" si="7"/>
        <v>HP</v>
      </c>
      <c t="s" s="126" r="L222">
        <v>5263</v>
      </c>
      <c t="str" s="124" r="M222">
        <f t="shared" si="8"/>
        <v>HP</v>
      </c>
      <c s="136" r="N222"/>
      <c t="str" s="124" r="O222">
        <f t="shared" si="9"/>
        <v/>
      </c>
      <c t="s" s="126" r="P222">
        <v>5265</v>
      </c>
      <c t="str" s="124" r="Q222">
        <f t="shared" si="10"/>
        <v>HP</v>
      </c>
      <c t="s" s="126" r="R222">
        <v>5267</v>
      </c>
      <c t="str" s="124" r="S222">
        <f t="shared" si="11"/>
        <v>HP</v>
      </c>
      <c t="str" s="134" r="T222">
        <f t="shared" si="12"/>
        <v>6</v>
      </c>
    </row>
    <row r="223">
      <c t="s" s="126" r="A223">
        <v>5269</v>
      </c>
      <c t="str" s="31" r="B223">
        <f t="shared" si="3"/>
        <v>HP</v>
      </c>
      <c t="s" s="126" r="C223">
        <v>5271</v>
      </c>
      <c t="s" s="126" r="D223">
        <v>5272</v>
      </c>
      <c t="str" s="124" r="E223">
        <f t="shared" si="4"/>
        <v>HP</v>
      </c>
      <c t="s" s="126" r="F223">
        <v>5273</v>
      </c>
      <c t="str" s="124" r="G223">
        <f t="shared" si="5"/>
        <v>HP</v>
      </c>
      <c t="s" s="126" r="H223">
        <v>5274</v>
      </c>
      <c t="str" s="124" r="I223">
        <f t="shared" si="6"/>
        <v>HP</v>
      </c>
      <c t="s" s="126" r="J223">
        <v>5275</v>
      </c>
      <c t="str" s="124" r="K223">
        <f t="shared" si="7"/>
        <v>HP</v>
      </c>
      <c t="s" s="126" r="L223">
        <v>5277</v>
      </c>
      <c t="str" s="124" r="M223">
        <f t="shared" si="8"/>
        <v>HP</v>
      </c>
      <c s="136" r="N223"/>
      <c t="str" s="124" r="O223">
        <f t="shared" si="9"/>
        <v/>
      </c>
      <c s="136" r="P223"/>
      <c t="str" s="124" r="Q223">
        <f t="shared" si="10"/>
        <v/>
      </c>
      <c t="s" s="126" r="R223">
        <v>5280</v>
      </c>
      <c t="str" s="124" r="S223">
        <f t="shared" si="11"/>
        <v>HP</v>
      </c>
      <c t="str" s="134" r="T223">
        <f t="shared" si="12"/>
        <v>6</v>
      </c>
    </row>
    <row r="224">
      <c t="s" s="126" r="A224">
        <v>5281</v>
      </c>
      <c t="str" s="31" r="B224">
        <f t="shared" si="3"/>
        <v>HP</v>
      </c>
      <c t="s" s="126" r="C224">
        <v>5283</v>
      </c>
      <c t="s" s="126" r="D224">
        <v>5284</v>
      </c>
      <c t="str" s="124" r="E224">
        <f t="shared" si="4"/>
        <v>HP</v>
      </c>
      <c t="s" s="126" r="F224">
        <v>5285</v>
      </c>
      <c t="str" s="124" r="G224">
        <f t="shared" si="5"/>
        <v>HP</v>
      </c>
      <c t="s" s="126" r="H224">
        <v>5287</v>
      </c>
      <c t="str" s="124" r="I224">
        <f t="shared" si="6"/>
        <v>HP</v>
      </c>
      <c t="s" s="126" r="J224">
        <v>5288</v>
      </c>
      <c t="str" s="124" r="K224">
        <f t="shared" si="7"/>
        <v>HP</v>
      </c>
      <c s="136" r="L224"/>
      <c t="str" s="124" r="M224">
        <f t="shared" si="8"/>
        <v/>
      </c>
      <c t="s" s="126" r="N224">
        <v>5289</v>
      </c>
      <c t="str" s="124" r="O224">
        <f t="shared" si="9"/>
        <v>HP</v>
      </c>
      <c s="136" r="P224"/>
      <c t="str" s="124" r="Q224">
        <f t="shared" si="10"/>
        <v/>
      </c>
      <c t="s" s="126" r="R224">
        <v>5291</v>
      </c>
      <c t="str" s="124" r="S224">
        <f t="shared" si="11"/>
        <v>HP</v>
      </c>
      <c t="str" s="134" r="T224">
        <f t="shared" si="12"/>
        <v>6</v>
      </c>
    </row>
    <row r="225">
      <c t="s" s="126" r="A225">
        <v>5293</v>
      </c>
      <c t="str" s="31" r="B225">
        <f t="shared" si="3"/>
        <v>HP</v>
      </c>
      <c t="s" s="126" r="C225">
        <v>5294</v>
      </c>
      <c t="s" s="126" r="D225">
        <v>5295</v>
      </c>
      <c t="str" s="124" r="E225">
        <f t="shared" si="4"/>
        <v>HP</v>
      </c>
      <c t="s" s="126" r="F225">
        <v>5297</v>
      </c>
      <c t="str" s="124" r="G225">
        <f t="shared" si="5"/>
        <v>HP</v>
      </c>
      <c s="136" r="H225"/>
      <c t="str" s="124" r="I225">
        <f t="shared" si="6"/>
        <v/>
      </c>
      <c t="s" s="126" r="J225">
        <v>5300</v>
      </c>
      <c t="str" s="124" r="K225">
        <f t="shared" si="7"/>
        <v>HP</v>
      </c>
      <c t="s" s="126" r="L225">
        <v>5301</v>
      </c>
      <c t="str" s="124" r="M225">
        <f t="shared" si="8"/>
        <v>HP</v>
      </c>
      <c t="s" s="126" r="N225">
        <v>5302</v>
      </c>
      <c t="str" s="124" r="O225">
        <f t="shared" si="9"/>
        <v>HP</v>
      </c>
      <c s="136" r="P225"/>
      <c t="str" s="124" r="Q225">
        <f t="shared" si="10"/>
        <v/>
      </c>
      <c t="s" s="126" r="R225">
        <v>5305</v>
      </c>
      <c t="str" s="124" r="S225">
        <f t="shared" si="11"/>
        <v>HP</v>
      </c>
      <c t="str" s="134" r="T225">
        <f t="shared" si="12"/>
        <v>6</v>
      </c>
    </row>
    <row r="226">
      <c t="s" s="126" r="A226">
        <v>5307</v>
      </c>
      <c t="str" s="31" r="B226">
        <f t="shared" si="3"/>
        <v>HP</v>
      </c>
      <c t="s" s="126" r="C226">
        <v>5308</v>
      </c>
      <c t="s" s="126" r="D226">
        <v>5309</v>
      </c>
      <c t="str" s="124" r="E226">
        <f t="shared" si="4"/>
        <v>HP</v>
      </c>
      <c t="s" s="126" r="F226">
        <v>5310</v>
      </c>
      <c t="str" s="124" r="G226">
        <f t="shared" si="5"/>
        <v>HP</v>
      </c>
      <c s="129" r="H226"/>
      <c t="str" s="124" r="I226">
        <f t="shared" si="6"/>
        <v/>
      </c>
      <c s="129" r="J226"/>
      <c t="str" s="124" r="K226">
        <f t="shared" si="7"/>
        <v/>
      </c>
      <c t="s" s="126" r="L226">
        <v>5312</v>
      </c>
      <c t="str" s="124" r="M226">
        <f t="shared" si="8"/>
        <v>HP</v>
      </c>
      <c s="129" r="N226"/>
      <c t="str" s="124" r="O226">
        <f t="shared" si="9"/>
        <v/>
      </c>
      <c t="s" s="126" r="P226">
        <v>5315</v>
      </c>
      <c t="str" s="124" r="Q226">
        <f t="shared" si="10"/>
        <v>HP</v>
      </c>
      <c t="s" s="126" r="R226">
        <v>5316</v>
      </c>
      <c t="str" s="124" r="S226">
        <f t="shared" si="11"/>
        <v>HP</v>
      </c>
      <c t="str" s="134" r="T226">
        <f t="shared" si="12"/>
        <v>5</v>
      </c>
    </row>
    <row r="227">
      <c t="s" s="126" r="A227">
        <v>5319</v>
      </c>
      <c t="str" s="31" r="B227">
        <f t="shared" si="3"/>
        <v>HP</v>
      </c>
      <c t="s" s="126" r="C227">
        <v>5320</v>
      </c>
      <c t="s" s="126" r="D227">
        <v>5321</v>
      </c>
      <c t="str" s="124" r="E227">
        <f t="shared" si="4"/>
        <v>HP</v>
      </c>
      <c t="s" s="126" r="F227">
        <v>5323</v>
      </c>
      <c t="str" s="124" r="G227">
        <f t="shared" si="5"/>
        <v>HP</v>
      </c>
      <c t="s" s="126" r="H227">
        <v>5325</v>
      </c>
      <c t="str" s="124" r="I227">
        <f t="shared" si="6"/>
        <v>HP</v>
      </c>
      <c t="s" s="126" r="J227">
        <v>5327</v>
      </c>
      <c t="str" s="124" r="K227">
        <f t="shared" si="7"/>
        <v>HP</v>
      </c>
      <c s="129" r="L227"/>
      <c t="str" s="124" r="M227">
        <f t="shared" si="8"/>
        <v/>
      </c>
      <c s="129" r="N227"/>
      <c t="str" s="124" r="O227">
        <f t="shared" si="9"/>
        <v/>
      </c>
      <c t="s" s="126" r="P227">
        <v>5329</v>
      </c>
      <c t="str" s="124" r="Q227">
        <f t="shared" si="10"/>
        <v>HP</v>
      </c>
      <c t="s" s="126" r="R227">
        <v>5330</v>
      </c>
      <c t="str" s="124" r="S227">
        <f t="shared" si="11"/>
        <v>HP</v>
      </c>
      <c t="str" s="134" r="T227">
        <f t="shared" si="12"/>
        <v>6</v>
      </c>
    </row>
    <row r="228">
      <c t="s" s="126" r="A228">
        <v>5332</v>
      </c>
      <c t="str" s="31" r="B228">
        <f t="shared" si="3"/>
        <v>HP</v>
      </c>
      <c t="s" s="126" r="C228">
        <v>5335</v>
      </c>
      <c s="129" r="D228"/>
      <c t="str" s="124" r="E228">
        <f t="shared" si="4"/>
        <v/>
      </c>
      <c t="s" s="126" r="F228">
        <v>5336</v>
      </c>
      <c t="str" s="124" r="G228">
        <f t="shared" si="5"/>
        <v>HP</v>
      </c>
      <c t="s" s="126" r="H228">
        <v>5338</v>
      </c>
      <c t="str" s="124" r="I228">
        <f t="shared" si="6"/>
        <v>HP</v>
      </c>
      <c t="s" s="126" r="J228">
        <v>5339</v>
      </c>
      <c t="str" s="124" r="K228">
        <f t="shared" si="7"/>
        <v>HP</v>
      </c>
      <c s="129" r="L228"/>
      <c t="str" s="124" r="M228">
        <f t="shared" si="8"/>
        <v/>
      </c>
      <c t="s" s="126" r="N228">
        <v>5341</v>
      </c>
      <c t="str" s="124" r="O228">
        <f t="shared" si="9"/>
        <v>HP</v>
      </c>
      <c t="s" s="126" r="P228">
        <v>5342</v>
      </c>
      <c t="str" s="124" r="Q228">
        <f t="shared" si="10"/>
        <v>HP</v>
      </c>
      <c t="s" s="126" r="R228">
        <v>5343</v>
      </c>
      <c t="str" s="124" r="S228">
        <f t="shared" si="11"/>
        <v>HP</v>
      </c>
      <c t="str" s="134" r="T228">
        <f t="shared" si="12"/>
        <v>6</v>
      </c>
    </row>
    <row r="229">
      <c t="s" s="126" r="A229">
        <v>5345</v>
      </c>
      <c t="str" s="31" r="B229">
        <f t="shared" si="3"/>
        <v>HP</v>
      </c>
      <c t="s" s="126" r="C229">
        <v>5348</v>
      </c>
      <c s="129" r="D229"/>
      <c t="str" s="124" r="E229">
        <f t="shared" si="4"/>
        <v/>
      </c>
      <c t="s" s="126" r="F229">
        <v>5349</v>
      </c>
      <c t="str" s="124" r="G229">
        <f t="shared" si="5"/>
        <v>HP</v>
      </c>
      <c t="s" s="126" r="H229">
        <v>5351</v>
      </c>
      <c t="str" s="124" r="I229">
        <f t="shared" si="6"/>
        <v>HP</v>
      </c>
      <c t="s" s="126" r="J229">
        <v>5352</v>
      </c>
      <c t="str" s="124" r="K229">
        <f t="shared" si="7"/>
        <v>HP</v>
      </c>
      <c s="129" r="L229"/>
      <c t="str" s="124" r="M229">
        <f t="shared" si="8"/>
        <v/>
      </c>
      <c s="129" r="N229"/>
      <c t="str" s="124" r="O229">
        <f t="shared" si="9"/>
        <v/>
      </c>
      <c s="129" r="P229"/>
      <c t="str" s="124" r="Q229">
        <f t="shared" si="10"/>
        <v/>
      </c>
      <c t="s" s="126" r="R229">
        <v>5353</v>
      </c>
      <c t="str" s="124" r="S229">
        <f t="shared" si="11"/>
        <v>HP</v>
      </c>
      <c t="str" s="134" r="T229">
        <f t="shared" si="12"/>
        <v>4</v>
      </c>
    </row>
    <row r="230">
      <c t="s" s="126" r="A230">
        <v>5356</v>
      </c>
      <c t="str" s="31" r="B230">
        <f t="shared" si="3"/>
        <v>HP</v>
      </c>
      <c t="s" s="126" r="C230">
        <v>5358</v>
      </c>
      <c t="s" s="126" r="D230">
        <v>5360</v>
      </c>
      <c t="str" s="124" r="E230">
        <f t="shared" si="4"/>
        <v>HP</v>
      </c>
      <c t="s" s="126" r="F230">
        <v>5361</v>
      </c>
      <c t="str" s="124" r="G230">
        <f t="shared" si="5"/>
        <v>HP</v>
      </c>
      <c t="s" s="126" r="H230">
        <v>5362</v>
      </c>
      <c t="str" s="124" r="I230">
        <f t="shared" si="6"/>
        <v>HP</v>
      </c>
      <c t="s" s="126" r="J230">
        <v>5364</v>
      </c>
      <c t="str" s="124" r="K230">
        <f t="shared" si="7"/>
        <v>HP</v>
      </c>
      <c t="s" s="126" r="L230">
        <v>5365</v>
      </c>
      <c t="str" s="124" r="M230">
        <f t="shared" si="8"/>
        <v>HP</v>
      </c>
      <c s="136" r="N230"/>
      <c t="str" s="124" r="O230">
        <f t="shared" si="9"/>
        <v/>
      </c>
      <c s="136" r="P230"/>
      <c t="str" s="124" r="Q230">
        <f t="shared" si="10"/>
        <v/>
      </c>
      <c t="s" s="126" r="R230">
        <v>5370</v>
      </c>
      <c t="str" s="124" r="S230">
        <f t="shared" si="11"/>
        <v>HP</v>
      </c>
      <c t="str" s="134" r="T230">
        <f t="shared" si="12"/>
        <v>6</v>
      </c>
    </row>
    <row r="231">
      <c t="s" s="126" r="A231">
        <v>5371</v>
      </c>
      <c t="str" s="31" r="B231">
        <f t="shared" si="3"/>
        <v>HP</v>
      </c>
      <c t="s" s="126" r="C231">
        <v>5373</v>
      </c>
      <c t="s" s="126" r="D231">
        <v>5374</v>
      </c>
      <c t="str" s="124" r="E231">
        <f t="shared" si="4"/>
        <v>HP</v>
      </c>
      <c t="s" s="126" r="F231">
        <v>5376</v>
      </c>
      <c t="str" s="124" r="G231">
        <f t="shared" si="5"/>
        <v>HP</v>
      </c>
      <c s="129" r="H231"/>
      <c t="str" s="124" r="I231">
        <f t="shared" si="6"/>
        <v/>
      </c>
      <c t="s" s="126" r="J231">
        <v>5378</v>
      </c>
      <c t="str" s="124" r="K231">
        <f t="shared" si="7"/>
        <v>HP</v>
      </c>
      <c t="s" s="126" r="L231">
        <v>5380</v>
      </c>
      <c t="str" s="124" r="M231">
        <f t="shared" si="8"/>
        <v>HP</v>
      </c>
      <c s="129" r="N231"/>
      <c t="str" s="124" r="O231">
        <f t="shared" si="9"/>
        <v/>
      </c>
      <c t="s" s="126" r="P231">
        <v>5381</v>
      </c>
      <c t="str" s="124" r="Q231">
        <f t="shared" si="10"/>
        <v>HP</v>
      </c>
      <c t="s" s="126" r="R231">
        <v>5383</v>
      </c>
      <c t="str" s="124" r="S231">
        <f t="shared" si="11"/>
        <v>HP</v>
      </c>
      <c t="str" s="134" r="T231">
        <f t="shared" si="12"/>
        <v>6</v>
      </c>
    </row>
    <row r="232">
      <c t="s" s="126" r="A232">
        <v>5387</v>
      </c>
      <c t="str" s="31" r="B232">
        <f t="shared" si="3"/>
        <v>HP</v>
      </c>
      <c t="s" s="126" r="C232">
        <v>5389</v>
      </c>
      <c t="s" s="126" r="D232">
        <v>5390</v>
      </c>
      <c t="str" s="124" r="E232">
        <f t="shared" si="4"/>
        <v>HP</v>
      </c>
      <c t="s" s="126" r="F232">
        <v>5391</v>
      </c>
      <c t="str" s="124" r="G232">
        <f t="shared" si="5"/>
        <v>HP</v>
      </c>
      <c s="129" r="H232"/>
      <c t="str" s="124" r="I232">
        <f t="shared" si="6"/>
        <v/>
      </c>
      <c s="129" r="J232"/>
      <c t="str" s="124" r="K232">
        <f t="shared" si="7"/>
        <v/>
      </c>
      <c t="s" s="126" r="L232">
        <v>5394</v>
      </c>
      <c t="str" s="124" r="M232">
        <f t="shared" si="8"/>
        <v>HP</v>
      </c>
      <c s="129" r="N232"/>
      <c t="str" s="124" r="O232">
        <f t="shared" si="9"/>
        <v/>
      </c>
      <c t="s" s="126" r="P232">
        <v>5397</v>
      </c>
      <c t="str" s="124" r="Q232">
        <f t="shared" si="10"/>
        <v>HP</v>
      </c>
      <c t="s" s="126" r="R232">
        <v>5398</v>
      </c>
      <c t="str" s="124" r="S232">
        <f t="shared" si="11"/>
        <v>HP</v>
      </c>
      <c t="str" s="134" r="T232">
        <f t="shared" si="12"/>
        <v>5</v>
      </c>
    </row>
    <row r="233">
      <c t="s" s="126" r="A233">
        <v>5401</v>
      </c>
      <c t="str" s="31" r="B233">
        <f t="shared" si="3"/>
        <v>HP</v>
      </c>
      <c t="s" s="126" r="C233">
        <v>5403</v>
      </c>
      <c s="129" r="D233"/>
      <c t="str" s="124" r="E233">
        <f t="shared" si="4"/>
        <v/>
      </c>
      <c t="s" s="126" r="F233">
        <v>5405</v>
      </c>
      <c t="str" s="124" r="G233">
        <f t="shared" si="5"/>
        <v>HP</v>
      </c>
      <c t="s" s="126" r="H233">
        <v>5406</v>
      </c>
      <c t="str" s="124" r="I233">
        <f t="shared" si="6"/>
        <v>HP</v>
      </c>
      <c t="s" s="126" r="J233">
        <v>5408</v>
      </c>
      <c t="str" s="124" r="K233">
        <f t="shared" si="7"/>
        <v>HP</v>
      </c>
      <c s="129" r="L233"/>
      <c t="str" s="124" r="M233">
        <f t="shared" si="8"/>
        <v/>
      </c>
      <c s="129" r="N233"/>
      <c t="str" s="124" r="O233">
        <f t="shared" si="9"/>
        <v/>
      </c>
      <c s="129" r="P233"/>
      <c t="str" s="124" r="Q233">
        <f t="shared" si="10"/>
        <v/>
      </c>
      <c t="s" s="126" r="R233">
        <v>5409</v>
      </c>
      <c t="str" s="124" r="S233">
        <f t="shared" si="11"/>
        <v>HP</v>
      </c>
      <c t="str" s="134" r="T233">
        <f t="shared" si="12"/>
        <v>4</v>
      </c>
    </row>
    <row r="234">
      <c t="s" s="126" r="A234">
        <v>5412</v>
      </c>
      <c t="str" s="31" r="B234">
        <f t="shared" si="3"/>
        <v>HP</v>
      </c>
      <c t="s" s="126" r="C234">
        <v>5413</v>
      </c>
      <c s="129" r="D234"/>
      <c t="str" s="124" r="E234">
        <f t="shared" si="4"/>
        <v/>
      </c>
      <c t="s" s="126" r="F234">
        <v>5415</v>
      </c>
      <c t="str" s="124" r="G234">
        <f t="shared" si="5"/>
        <v>HP</v>
      </c>
      <c s="129" r="H234"/>
      <c t="str" s="124" r="I234">
        <f t="shared" si="6"/>
        <v/>
      </c>
      <c s="129" r="J234"/>
      <c t="str" s="124" r="K234">
        <f t="shared" si="7"/>
        <v/>
      </c>
      <c s="129" r="L234"/>
      <c t="str" s="124" r="M234">
        <f t="shared" si="8"/>
        <v/>
      </c>
      <c s="129" r="N234"/>
      <c t="str" s="124" r="O234">
        <f t="shared" si="9"/>
        <v/>
      </c>
      <c t="s" s="126" r="P234">
        <v>5418</v>
      </c>
      <c t="str" s="124" r="Q234">
        <f t="shared" si="10"/>
        <v>HP</v>
      </c>
      <c t="s" s="126" r="R234">
        <v>5420</v>
      </c>
      <c t="str" s="124" r="S234">
        <f t="shared" si="11"/>
        <v>HP</v>
      </c>
      <c t="str" s="134" r="T234">
        <f t="shared" si="12"/>
        <v>3</v>
      </c>
    </row>
    <row r="235">
      <c t="s" s="126" r="A235">
        <v>5423</v>
      </c>
      <c t="str" s="31" r="B235">
        <f t="shared" si="3"/>
        <v>HP</v>
      </c>
      <c t="s" s="126" r="C235">
        <v>5426</v>
      </c>
      <c t="s" s="126" r="D235">
        <v>5427</v>
      </c>
      <c t="str" s="124" r="E235">
        <f t="shared" si="4"/>
        <v>HP</v>
      </c>
      <c t="s" s="126" r="F235">
        <v>5428</v>
      </c>
      <c t="str" s="124" r="G235">
        <f t="shared" si="5"/>
        <v>HP</v>
      </c>
      <c s="129" r="H235"/>
      <c t="str" s="124" r="I235">
        <f t="shared" si="6"/>
        <v/>
      </c>
      <c t="s" s="126" r="J235">
        <v>5429</v>
      </c>
      <c t="str" s="124" r="K235">
        <f t="shared" si="7"/>
        <v>HP</v>
      </c>
      <c t="s" s="126" r="L235">
        <v>5430</v>
      </c>
      <c t="str" s="124" r="M235">
        <f t="shared" si="8"/>
        <v>HP</v>
      </c>
      <c t="s" s="126" r="N235">
        <v>5431</v>
      </c>
      <c t="str" s="124" r="O235">
        <f t="shared" si="9"/>
        <v>HP</v>
      </c>
      <c t="s" s="126" r="P235">
        <v>5432</v>
      </c>
      <c t="str" s="124" r="Q235">
        <f t="shared" si="10"/>
        <v>HP</v>
      </c>
      <c t="s" s="126" r="R235">
        <v>5434</v>
      </c>
      <c t="str" s="124" r="S235">
        <f t="shared" si="11"/>
        <v>HP</v>
      </c>
      <c t="str" s="134" r="T235">
        <f t="shared" si="12"/>
        <v>7</v>
      </c>
    </row>
    <row r="236">
      <c t="s" s="126" r="A236">
        <v>5437</v>
      </c>
      <c t="str" s="31" r="B236">
        <f t="shared" si="3"/>
        <v>HP</v>
      </c>
      <c t="s" s="126" r="C236">
        <v>5439</v>
      </c>
      <c s="136" r="D236"/>
      <c t="str" s="124" r="E236">
        <f t="shared" si="4"/>
        <v/>
      </c>
      <c s="136" r="F236"/>
      <c t="str" s="124" r="G236">
        <f t="shared" si="5"/>
        <v/>
      </c>
      <c t="s" s="126" r="H236">
        <v>5441</v>
      </c>
      <c t="str" s="124" r="I236">
        <f t="shared" si="6"/>
        <v>HP</v>
      </c>
      <c t="s" s="126" r="J236">
        <v>5443</v>
      </c>
      <c t="str" s="124" r="K236">
        <f t="shared" si="7"/>
        <v>HP</v>
      </c>
      <c s="136" r="L236"/>
      <c t="str" s="124" r="M236">
        <f t="shared" si="8"/>
        <v/>
      </c>
      <c t="s" s="126" r="N236">
        <v>5445</v>
      </c>
      <c t="str" s="124" r="O236">
        <f t="shared" si="9"/>
        <v>HP</v>
      </c>
      <c t="s" s="126" r="P236">
        <v>5448</v>
      </c>
      <c t="str" s="124" r="Q236">
        <f t="shared" si="10"/>
        <v>HP</v>
      </c>
      <c t="s" s="126" r="R236">
        <v>5451</v>
      </c>
      <c t="str" s="124" r="S236">
        <f t="shared" si="11"/>
        <v>HP</v>
      </c>
      <c t="str" s="134" r="T236">
        <f t="shared" si="12"/>
        <v>5</v>
      </c>
    </row>
    <row r="237">
      <c t="s" s="126" r="A237">
        <v>5452</v>
      </c>
      <c t="str" s="31" r="B237">
        <f t="shared" si="3"/>
        <v>HP</v>
      </c>
      <c t="s" s="126" r="C237">
        <v>5453</v>
      </c>
      <c s="129" r="D237"/>
      <c t="str" s="124" r="E237">
        <f t="shared" si="4"/>
        <v/>
      </c>
      <c t="s" s="126" r="F237">
        <v>5454</v>
      </c>
      <c t="str" s="124" r="G237">
        <f t="shared" si="5"/>
        <v>HP</v>
      </c>
      <c t="s" s="126" r="H237">
        <v>5455</v>
      </c>
      <c t="str" s="124" r="I237">
        <f t="shared" si="6"/>
        <v>HP</v>
      </c>
      <c t="s" s="126" r="J237">
        <v>5456</v>
      </c>
      <c t="str" s="124" r="K237">
        <f t="shared" si="7"/>
        <v>HP</v>
      </c>
      <c s="129" r="L237"/>
      <c t="str" s="124" r="M237">
        <f t="shared" si="8"/>
        <v/>
      </c>
      <c s="129" r="N237"/>
      <c t="str" s="124" r="O237">
        <f t="shared" si="9"/>
        <v/>
      </c>
      <c t="s" s="126" r="P237">
        <v>5460</v>
      </c>
      <c t="str" s="124" r="Q237">
        <f t="shared" si="10"/>
        <v>HP</v>
      </c>
      <c t="s" s="126" r="R237">
        <v>5462</v>
      </c>
      <c t="str" s="124" r="S237">
        <f t="shared" si="11"/>
        <v>HP</v>
      </c>
      <c t="str" s="134" r="T237">
        <f t="shared" si="12"/>
        <v>5</v>
      </c>
    </row>
    <row r="238">
      <c t="s" s="126" r="A238">
        <v>5464</v>
      </c>
      <c t="str" s="31" r="B238">
        <f t="shared" si="3"/>
        <v>HP</v>
      </c>
      <c t="s" s="126" r="C238">
        <v>5466</v>
      </c>
      <c s="129" r="D238"/>
      <c t="str" s="124" r="E238">
        <f t="shared" si="4"/>
        <v/>
      </c>
      <c t="s" s="126" r="F238">
        <v>5467</v>
      </c>
      <c t="str" s="124" r="G238">
        <f t="shared" si="5"/>
        <v>HP</v>
      </c>
      <c t="s" s="126" r="H238">
        <v>5469</v>
      </c>
      <c t="str" s="124" r="I238">
        <f t="shared" si="6"/>
        <v>HP</v>
      </c>
      <c t="s" s="126" r="J238">
        <v>5470</v>
      </c>
      <c t="str" s="124" r="K238">
        <f t="shared" si="7"/>
        <v>HP</v>
      </c>
      <c s="129" r="L238"/>
      <c t="str" s="124" r="M238">
        <f t="shared" si="8"/>
        <v/>
      </c>
      <c t="s" s="126" r="N238">
        <v>5472</v>
      </c>
      <c t="str" s="124" r="O238">
        <f t="shared" si="9"/>
        <v>HP</v>
      </c>
      <c t="s" s="126" r="P238">
        <v>5473</v>
      </c>
      <c t="str" s="124" r="Q238">
        <f t="shared" si="10"/>
        <v>HP</v>
      </c>
      <c t="s" s="126" r="R238">
        <v>5475</v>
      </c>
      <c t="str" s="124" r="S238">
        <f t="shared" si="11"/>
        <v>HP</v>
      </c>
      <c t="str" s="134" r="T238">
        <f t="shared" si="12"/>
        <v>6</v>
      </c>
    </row>
    <row r="239">
      <c t="s" s="126" r="A239">
        <v>5478</v>
      </c>
      <c t="str" s="31" r="B239">
        <f t="shared" si="3"/>
        <v>HP</v>
      </c>
      <c t="s" s="126" r="C239">
        <v>5479</v>
      </c>
      <c t="s" s="126" r="D239">
        <v>5480</v>
      </c>
      <c t="str" s="124" r="E239">
        <f t="shared" si="4"/>
        <v>HP</v>
      </c>
      <c t="s" s="126" r="F239">
        <v>5481</v>
      </c>
      <c t="str" s="124" r="G239">
        <f t="shared" si="5"/>
        <v>HP</v>
      </c>
      <c s="136" r="H239"/>
      <c t="str" s="124" r="I239">
        <f t="shared" si="6"/>
        <v/>
      </c>
      <c s="136" r="J239"/>
      <c t="str" s="124" r="K239">
        <f t="shared" si="7"/>
        <v/>
      </c>
      <c s="136" r="L239"/>
      <c t="str" s="124" r="M239">
        <f t="shared" si="8"/>
        <v/>
      </c>
      <c t="s" s="126" r="N239">
        <v>5482</v>
      </c>
      <c t="str" s="124" r="O239">
        <f t="shared" si="9"/>
        <v>HP</v>
      </c>
      <c t="s" s="126" r="P239">
        <v>5484</v>
      </c>
      <c t="str" s="124" r="Q239">
        <f t="shared" si="10"/>
        <v>HP</v>
      </c>
      <c t="s" s="126" r="R239">
        <v>5485</v>
      </c>
      <c t="str" s="124" r="S239">
        <f t="shared" si="11"/>
        <v>HP</v>
      </c>
      <c t="str" s="134" r="T239">
        <f t="shared" si="12"/>
        <v>5</v>
      </c>
    </row>
    <row r="240">
      <c t="s" s="126" r="A240">
        <v>5488</v>
      </c>
      <c t="str" s="31" r="B240">
        <f t="shared" si="3"/>
        <v>HP</v>
      </c>
      <c t="s" s="126" r="C240">
        <v>5489</v>
      </c>
      <c t="s" s="126" r="D240">
        <v>5491</v>
      </c>
      <c t="str" s="124" r="E240">
        <f t="shared" si="4"/>
        <v>HP</v>
      </c>
      <c t="s" s="126" r="F240">
        <v>5492</v>
      </c>
      <c t="str" s="124" r="G240">
        <f t="shared" si="5"/>
        <v>HP</v>
      </c>
      <c s="136" r="H240"/>
      <c t="str" s="124" r="I240">
        <f t="shared" si="6"/>
        <v/>
      </c>
      <c t="s" s="126" r="J240">
        <v>5493</v>
      </c>
      <c t="str" s="124" r="K240">
        <f t="shared" si="7"/>
        <v>HP</v>
      </c>
      <c t="s" s="126" r="L240">
        <v>5494</v>
      </c>
      <c t="str" s="124" r="M240">
        <f t="shared" si="8"/>
        <v>HP</v>
      </c>
      <c s="136" r="N240"/>
      <c t="str" s="124" r="O240">
        <f t="shared" si="9"/>
        <v/>
      </c>
      <c s="136" r="P240"/>
      <c t="str" s="124" r="Q240">
        <f t="shared" si="10"/>
        <v/>
      </c>
      <c t="s" s="126" r="R240">
        <v>5498</v>
      </c>
      <c t="str" s="124" r="S240">
        <f t="shared" si="11"/>
        <v>HP</v>
      </c>
      <c t="str" s="134" r="T240">
        <f t="shared" si="12"/>
        <v>5</v>
      </c>
    </row>
    <row r="241">
      <c t="s" s="126" r="A241">
        <v>5501</v>
      </c>
      <c t="str" s="31" r="B241">
        <f t="shared" si="3"/>
        <v>HP</v>
      </c>
      <c t="s" s="126" r="C241">
        <v>5502</v>
      </c>
      <c s="129" r="D241"/>
      <c t="str" s="124" r="E241">
        <f t="shared" si="4"/>
        <v/>
      </c>
      <c t="s" s="126" r="F241">
        <v>5504</v>
      </c>
      <c t="str" s="124" r="G241">
        <f t="shared" si="5"/>
        <v>HP</v>
      </c>
      <c t="s" s="126" r="H241">
        <v>5505</v>
      </c>
      <c t="str" s="124" r="I241">
        <f t="shared" si="6"/>
        <v>HP</v>
      </c>
      <c t="s" s="126" r="J241">
        <v>5506</v>
      </c>
      <c t="str" s="124" r="K241">
        <f t="shared" si="7"/>
        <v>HP</v>
      </c>
      <c s="129" r="L241"/>
      <c t="str" s="124" r="M241">
        <f t="shared" si="8"/>
        <v/>
      </c>
      <c s="129" r="N241"/>
      <c t="str" s="124" r="O241">
        <f t="shared" si="9"/>
        <v/>
      </c>
      <c s="129" r="P241"/>
      <c t="str" s="124" r="Q241">
        <f t="shared" si="10"/>
        <v/>
      </c>
      <c t="s" s="126" r="R241">
        <v>5507</v>
      </c>
      <c t="str" s="124" r="S241">
        <f t="shared" si="11"/>
        <v>HP</v>
      </c>
      <c t="str" s="134" r="T241">
        <f t="shared" si="12"/>
        <v>4</v>
      </c>
    </row>
    <row r="242">
      <c t="s" s="126" r="A242">
        <v>5509</v>
      </c>
      <c t="str" s="31" r="B242">
        <f t="shared" si="3"/>
        <v>HP</v>
      </c>
      <c t="s" s="126" r="C242">
        <v>5511</v>
      </c>
      <c s="136" r="D242"/>
      <c t="str" s="124" r="E242">
        <f t="shared" si="4"/>
        <v/>
      </c>
      <c t="s" s="126" r="F242">
        <v>5512</v>
      </c>
      <c t="str" s="124" r="G242">
        <f t="shared" si="5"/>
        <v>HP</v>
      </c>
      <c s="136" r="H242"/>
      <c t="str" s="124" r="I242">
        <f t="shared" si="6"/>
        <v/>
      </c>
      <c t="s" s="126" r="J242">
        <v>5514</v>
      </c>
      <c t="str" s="124" r="K242">
        <f t="shared" si="7"/>
        <v>HP</v>
      </c>
      <c s="136" r="L242"/>
      <c t="str" s="124" r="M242">
        <f t="shared" si="8"/>
        <v/>
      </c>
      <c s="136" r="N242"/>
      <c t="str" s="124" r="O242">
        <f t="shared" si="9"/>
        <v/>
      </c>
      <c t="s" s="126" r="P242">
        <v>5516</v>
      </c>
      <c t="str" s="124" r="Q242">
        <f t="shared" si="10"/>
        <v>HP</v>
      </c>
      <c t="s" s="126" r="R242">
        <v>5517</v>
      </c>
      <c t="str" s="124" r="S242">
        <f t="shared" si="11"/>
        <v>HP</v>
      </c>
      <c t="str" s="134" r="T242">
        <f t="shared" si="12"/>
        <v>4</v>
      </c>
    </row>
    <row r="243">
      <c t="s" s="126" r="A243">
        <v>5519</v>
      </c>
      <c t="str" s="31" r="B243">
        <f t="shared" si="3"/>
        <v>HP</v>
      </c>
      <c t="s" s="126" r="C243">
        <v>5521</v>
      </c>
      <c s="136" r="D243"/>
      <c t="str" s="124" r="E243">
        <f t="shared" si="4"/>
        <v/>
      </c>
      <c t="s" s="126" r="F243">
        <v>5524</v>
      </c>
      <c t="str" s="124" r="G243">
        <f t="shared" si="5"/>
        <v>HP</v>
      </c>
      <c t="s" s="126" r="H243">
        <v>5525</v>
      </c>
      <c t="str" s="124" r="I243">
        <f t="shared" si="6"/>
        <v>HP</v>
      </c>
      <c t="s" s="126" r="J243">
        <v>5526</v>
      </c>
      <c t="str" s="124" r="K243">
        <f t="shared" si="7"/>
        <v>HP</v>
      </c>
      <c s="136" r="L243"/>
      <c t="str" s="124" r="M243">
        <f t="shared" si="8"/>
        <v/>
      </c>
      <c t="s" s="126" r="N243">
        <v>5528</v>
      </c>
      <c t="str" s="124" r="O243">
        <f t="shared" si="9"/>
        <v>HP</v>
      </c>
      <c t="s" s="126" r="P243">
        <v>5529</v>
      </c>
      <c t="str" s="124" r="Q243">
        <f t="shared" si="10"/>
        <v>HP</v>
      </c>
      <c t="s" s="126" r="R243">
        <v>5530</v>
      </c>
      <c t="str" s="124" r="S243">
        <f t="shared" si="11"/>
        <v>HP</v>
      </c>
      <c t="str" s="134" r="T243">
        <f t="shared" si="12"/>
        <v>6</v>
      </c>
    </row>
    <row r="244">
      <c t="s" s="126" r="A244">
        <v>5531</v>
      </c>
      <c t="str" s="31" r="B244">
        <f t="shared" si="3"/>
        <v>HP</v>
      </c>
      <c t="s" s="126" r="C244">
        <v>5533</v>
      </c>
      <c s="129" r="D244"/>
      <c t="str" s="124" r="E244">
        <f t="shared" si="4"/>
        <v/>
      </c>
      <c t="s" s="126" r="F244">
        <v>5534</v>
      </c>
      <c t="str" s="124" r="G244">
        <f t="shared" si="5"/>
        <v>HP</v>
      </c>
      <c t="s" s="126" r="H244">
        <v>5536</v>
      </c>
      <c t="str" s="124" r="I244">
        <f t="shared" si="6"/>
        <v>HP</v>
      </c>
      <c t="s" s="126" r="J244">
        <v>5537</v>
      </c>
      <c t="str" s="124" r="K244">
        <f t="shared" si="7"/>
        <v>HP</v>
      </c>
      <c s="129" r="L244"/>
      <c t="str" s="124" r="M244">
        <f t="shared" si="8"/>
        <v/>
      </c>
      <c s="129" r="N244"/>
      <c t="str" s="124" r="O244">
        <f t="shared" si="9"/>
        <v/>
      </c>
      <c t="s" s="126" r="P244">
        <v>5539</v>
      </c>
      <c t="str" s="124" r="Q244">
        <f t="shared" si="10"/>
        <v>HP</v>
      </c>
      <c t="s" s="126" r="R244">
        <v>5541</v>
      </c>
      <c t="str" s="124" r="S244">
        <f t="shared" si="11"/>
        <v>HP</v>
      </c>
      <c t="str" s="134" r="T244">
        <f t="shared" si="12"/>
        <v>5</v>
      </c>
    </row>
    <row r="245">
      <c t="s" s="126" r="A245">
        <v>5542</v>
      </c>
      <c t="str" s="31" r="B245">
        <f t="shared" si="3"/>
        <v>HP</v>
      </c>
      <c t="s" s="126" r="C245">
        <v>5544</v>
      </c>
      <c t="s" s="126" r="D245">
        <v>5545</v>
      </c>
      <c t="str" s="124" r="E245">
        <f t="shared" si="4"/>
        <v>HP</v>
      </c>
      <c t="s" s="126" r="F245">
        <v>5547</v>
      </c>
      <c t="str" s="124" r="G245">
        <f t="shared" si="5"/>
        <v>HP</v>
      </c>
      <c t="s" s="126" r="H245">
        <v>5550</v>
      </c>
      <c t="str" s="124" r="I245">
        <f t="shared" si="6"/>
        <v>HP</v>
      </c>
      <c t="s" s="126" r="J245">
        <v>5552</v>
      </c>
      <c t="str" s="124" r="K245">
        <f t="shared" si="7"/>
        <v>HP</v>
      </c>
      <c s="129" r="L245"/>
      <c t="str" s="124" r="M245">
        <f t="shared" si="8"/>
        <v/>
      </c>
      <c s="129" r="N245"/>
      <c t="str" s="124" r="O245">
        <f t="shared" si="9"/>
        <v/>
      </c>
      <c t="s" s="126" r="P245">
        <v>5554</v>
      </c>
      <c t="str" s="124" r="Q245">
        <f t="shared" si="10"/>
        <v>HP</v>
      </c>
      <c t="s" s="126" r="R245">
        <v>5555</v>
      </c>
      <c t="str" s="124" r="S245">
        <f t="shared" si="11"/>
        <v>HP</v>
      </c>
      <c t="str" s="134" r="T245">
        <f t="shared" si="12"/>
        <v>6</v>
      </c>
    </row>
    <row r="246">
      <c t="s" s="126" r="A246">
        <v>5556</v>
      </c>
      <c t="str" s="31" r="B246">
        <f t="shared" si="3"/>
        <v>HP</v>
      </c>
      <c t="s" s="126" r="C246">
        <v>5557</v>
      </c>
      <c s="129" r="D246"/>
      <c t="str" s="124" r="E246">
        <f t="shared" si="4"/>
        <v/>
      </c>
      <c t="s" s="126" r="F246">
        <v>5558</v>
      </c>
      <c t="str" s="124" r="G246">
        <f t="shared" si="5"/>
        <v>HP</v>
      </c>
      <c t="s" s="126" r="H246">
        <v>5559</v>
      </c>
      <c t="str" s="124" r="I246">
        <f t="shared" si="6"/>
        <v>HP</v>
      </c>
      <c t="s" s="126" r="J246">
        <v>5561</v>
      </c>
      <c t="str" s="124" r="K246">
        <f t="shared" si="7"/>
        <v>HP</v>
      </c>
      <c s="129" r="L246"/>
      <c t="str" s="124" r="M246">
        <f t="shared" si="8"/>
        <v/>
      </c>
      <c t="s" s="126" r="N246">
        <v>5564</v>
      </c>
      <c t="str" s="124" r="O246">
        <f t="shared" si="9"/>
        <v>HP</v>
      </c>
      <c t="s" s="126" r="P246">
        <v>5566</v>
      </c>
      <c t="str" s="124" r="Q246">
        <f t="shared" si="10"/>
        <v>HP</v>
      </c>
      <c t="s" s="126" r="R246">
        <v>5567</v>
      </c>
      <c t="str" s="124" r="S246">
        <f t="shared" si="11"/>
        <v>HP</v>
      </c>
      <c t="str" s="134" r="T246">
        <f t="shared" si="12"/>
        <v>6</v>
      </c>
    </row>
    <row r="247">
      <c t="s" s="126" r="A247">
        <v>5568</v>
      </c>
      <c t="str" s="31" r="B247">
        <f t="shared" si="3"/>
        <v>HP</v>
      </c>
      <c t="s" s="126" r="C247">
        <v>5570</v>
      </c>
      <c s="129" r="D247"/>
      <c t="str" s="124" r="E247">
        <f t="shared" si="4"/>
        <v/>
      </c>
      <c t="s" s="126" r="F247">
        <v>5571</v>
      </c>
      <c t="str" s="124" r="G247">
        <f t="shared" si="5"/>
        <v>HP</v>
      </c>
      <c t="s" s="126" r="H247">
        <v>5572</v>
      </c>
      <c t="str" s="124" r="I247">
        <f t="shared" si="6"/>
        <v>HP</v>
      </c>
      <c t="s" s="126" r="J247">
        <v>5575</v>
      </c>
      <c t="str" s="124" r="K247">
        <f t="shared" si="7"/>
        <v>HP</v>
      </c>
      <c t="s" s="126" r="L247">
        <v>5576</v>
      </c>
      <c t="str" s="124" r="M247">
        <f t="shared" si="8"/>
        <v>HP</v>
      </c>
      <c s="129" r="N247"/>
      <c t="str" s="124" r="O247">
        <f t="shared" si="9"/>
        <v/>
      </c>
      <c s="129" r="P247"/>
      <c t="str" s="124" r="Q247">
        <f t="shared" si="10"/>
        <v/>
      </c>
      <c t="s" s="126" r="R247">
        <v>5580</v>
      </c>
      <c t="str" s="124" r="S247">
        <f t="shared" si="11"/>
        <v>HP</v>
      </c>
      <c t="str" s="134" r="T247">
        <f t="shared" si="12"/>
        <v>5</v>
      </c>
    </row>
    <row r="248">
      <c t="s" s="126" r="A248">
        <v>5581</v>
      </c>
      <c t="str" s="31" r="B248">
        <f t="shared" si="3"/>
        <v>HP</v>
      </c>
      <c t="s" s="126" r="C248">
        <v>5582</v>
      </c>
      <c t="s" s="126" r="D248">
        <v>5583</v>
      </c>
      <c t="str" s="124" r="E248">
        <f t="shared" si="4"/>
        <v>HP</v>
      </c>
      <c t="s" s="126" r="F248">
        <v>5584</v>
      </c>
      <c t="str" s="124" r="G248">
        <f t="shared" si="5"/>
        <v>HP</v>
      </c>
      <c t="s" s="126" r="H248">
        <v>5585</v>
      </c>
      <c t="str" s="124" r="I248">
        <f t="shared" si="6"/>
        <v>HP</v>
      </c>
      <c t="s" s="126" r="J248">
        <v>5586</v>
      </c>
      <c t="str" s="124" r="K248">
        <f t="shared" si="7"/>
        <v>HP</v>
      </c>
      <c s="129" r="L248"/>
      <c t="str" s="124" r="M248">
        <f t="shared" si="8"/>
        <v/>
      </c>
      <c t="s" s="126" r="N248">
        <v>5588</v>
      </c>
      <c t="str" s="124" r="O248">
        <f t="shared" si="9"/>
        <v>HP</v>
      </c>
      <c t="s" s="126" r="P248">
        <v>5590</v>
      </c>
      <c t="str" s="124" r="Q248">
        <f t="shared" si="10"/>
        <v>HP</v>
      </c>
      <c t="s" s="126" r="R248">
        <v>5592</v>
      </c>
      <c t="str" s="124" r="S248">
        <f t="shared" si="11"/>
        <v>HP</v>
      </c>
      <c t="str" s="134" r="T248">
        <f t="shared" si="12"/>
        <v>7</v>
      </c>
    </row>
    <row r="249">
      <c t="s" s="126" r="A249">
        <v>5595</v>
      </c>
      <c t="str" s="31" r="B249">
        <f t="shared" si="3"/>
        <v>HP</v>
      </c>
      <c t="s" s="126" r="C249">
        <v>5597</v>
      </c>
      <c s="129" r="D249"/>
      <c t="str" s="124" r="E249">
        <f t="shared" si="4"/>
        <v/>
      </c>
      <c t="s" s="126" r="F249">
        <v>5599</v>
      </c>
      <c t="str" s="124" r="G249">
        <f t="shared" si="5"/>
        <v>HP</v>
      </c>
      <c t="s" s="126" r="H249">
        <v>5600</v>
      </c>
      <c t="str" s="124" r="I249">
        <f t="shared" si="6"/>
        <v>HP</v>
      </c>
      <c t="s" s="126" r="J249">
        <v>5602</v>
      </c>
      <c t="str" s="124" r="K249">
        <f t="shared" si="7"/>
        <v>HP</v>
      </c>
      <c s="129" r="L249"/>
      <c t="str" s="124" r="M249">
        <f t="shared" si="8"/>
        <v/>
      </c>
      <c s="129" r="N249"/>
      <c t="str" s="124" r="O249">
        <f t="shared" si="9"/>
        <v/>
      </c>
      <c t="s" s="126" r="P249">
        <v>5606</v>
      </c>
      <c t="str" s="124" r="Q249">
        <f t="shared" si="10"/>
        <v>HP</v>
      </c>
      <c t="s" s="126" r="R249">
        <v>5607</v>
      </c>
      <c t="str" s="124" r="S249">
        <f t="shared" si="11"/>
        <v>HP</v>
      </c>
      <c t="str" s="134" r="T249">
        <f t="shared" si="12"/>
        <v>5</v>
      </c>
    </row>
    <row r="250">
      <c t="s" s="126" r="A250">
        <v>5608</v>
      </c>
      <c t="str" s="31" r="B250">
        <f t="shared" si="3"/>
        <v>HP</v>
      </c>
      <c t="s" s="126" r="C250">
        <v>5609</v>
      </c>
      <c s="129" r="D250"/>
      <c t="str" s="124" r="E250">
        <f t="shared" si="4"/>
        <v/>
      </c>
      <c t="s" s="126" r="F250">
        <v>5610</v>
      </c>
      <c t="str" s="124" r="G250">
        <f t="shared" si="5"/>
        <v>HP</v>
      </c>
      <c t="s" s="126" r="H250">
        <v>5611</v>
      </c>
      <c t="str" s="124" r="I250">
        <f t="shared" si="6"/>
        <v>HP</v>
      </c>
      <c t="s" s="126" r="J250">
        <v>5613</v>
      </c>
      <c t="str" s="124" r="K250">
        <f t="shared" si="7"/>
        <v>HP</v>
      </c>
      <c s="129" r="L250"/>
      <c t="str" s="124" r="M250">
        <f t="shared" si="8"/>
        <v/>
      </c>
      <c s="129" r="N250"/>
      <c t="str" s="124" r="O250">
        <f t="shared" si="9"/>
        <v/>
      </c>
      <c t="s" s="126" r="P250">
        <v>5615</v>
      </c>
      <c t="str" s="124" r="Q250">
        <f t="shared" si="10"/>
        <v>HP</v>
      </c>
      <c t="s" s="126" r="R250">
        <v>5616</v>
      </c>
      <c t="str" s="124" r="S250">
        <f t="shared" si="11"/>
        <v>HP</v>
      </c>
      <c t="str" s="134" r="T250">
        <f t="shared" si="12"/>
        <v>5</v>
      </c>
    </row>
    <row r="251">
      <c t="s" s="126" r="A251">
        <v>5618</v>
      </c>
      <c t="str" s="31" r="B251">
        <f t="shared" si="3"/>
        <v>HP</v>
      </c>
      <c t="s" s="126" r="C251">
        <v>5621</v>
      </c>
      <c s="136" r="D251"/>
      <c t="str" s="124" r="E251">
        <f t="shared" si="4"/>
        <v/>
      </c>
      <c t="s" s="126" r="F251">
        <v>5622</v>
      </c>
      <c t="str" s="124" r="G251">
        <f t="shared" si="5"/>
        <v>HP</v>
      </c>
      <c t="s" s="126" r="H251">
        <v>5623</v>
      </c>
      <c t="str" s="124" r="I251">
        <f t="shared" si="6"/>
        <v>HP</v>
      </c>
      <c t="s" s="126" r="J251">
        <v>5624</v>
      </c>
      <c t="str" s="124" r="K251">
        <f t="shared" si="7"/>
        <v>HP</v>
      </c>
      <c s="136" r="L251"/>
      <c t="str" s="124" r="M251">
        <f t="shared" si="8"/>
        <v/>
      </c>
      <c s="136" r="N251"/>
      <c t="str" s="124" r="O251">
        <f t="shared" si="9"/>
        <v/>
      </c>
      <c t="s" s="126" r="P251">
        <v>5627</v>
      </c>
      <c t="str" s="124" r="Q251">
        <f t="shared" si="10"/>
        <v>HP</v>
      </c>
      <c t="s" s="126" r="R251">
        <v>5629</v>
      </c>
      <c t="str" s="124" r="S251">
        <f t="shared" si="11"/>
        <v>HP</v>
      </c>
      <c t="str" s="134" r="T251">
        <f t="shared" si="12"/>
        <v>5</v>
      </c>
    </row>
    <row r="252">
      <c t="s" s="126" r="A252">
        <v>5630</v>
      </c>
      <c t="str" s="31" r="B252">
        <f t="shared" si="3"/>
        <v>HP</v>
      </c>
      <c t="s" s="126" r="C252">
        <v>5631</v>
      </c>
      <c s="136" r="D252"/>
      <c t="str" s="124" r="E252">
        <f t="shared" si="4"/>
        <v/>
      </c>
      <c t="s" s="126" r="F252">
        <v>5632</v>
      </c>
      <c t="str" s="124" r="G252">
        <f t="shared" si="5"/>
        <v>HP</v>
      </c>
      <c t="s" s="126" r="H252">
        <v>5633</v>
      </c>
      <c t="str" s="124" r="I252">
        <f t="shared" si="6"/>
        <v>HP</v>
      </c>
      <c t="s" s="126" r="J252">
        <v>5634</v>
      </c>
      <c t="str" s="124" r="K252">
        <f t="shared" si="7"/>
        <v>HP</v>
      </c>
      <c s="136" r="L252"/>
      <c t="str" s="124" r="M252">
        <f t="shared" si="8"/>
        <v/>
      </c>
      <c s="136" r="N252"/>
      <c t="str" s="124" r="O252">
        <f t="shared" si="9"/>
        <v/>
      </c>
      <c t="s" s="126" r="P252">
        <v>5637</v>
      </c>
      <c t="str" s="124" r="Q252">
        <f t="shared" si="10"/>
        <v>HP</v>
      </c>
      <c t="s" s="126" r="R252">
        <v>5638</v>
      </c>
      <c t="str" s="124" r="S252">
        <f t="shared" si="11"/>
        <v>HP</v>
      </c>
      <c t="str" s="134" r="T252">
        <f t="shared" si="12"/>
        <v>5</v>
      </c>
    </row>
    <row r="253">
      <c t="s" s="126" r="A253">
        <v>5640</v>
      </c>
      <c t="str" s="31" r="B253">
        <f t="shared" si="3"/>
        <v>HP</v>
      </c>
      <c t="s" s="126" r="C253">
        <v>5641</v>
      </c>
      <c t="s" s="126" r="D253">
        <v>5643</v>
      </c>
      <c t="str" s="124" r="E253">
        <f t="shared" si="4"/>
        <v>HP</v>
      </c>
      <c t="s" s="126" r="F253">
        <v>5644</v>
      </c>
      <c t="str" s="124" r="G253">
        <f t="shared" si="5"/>
        <v>HP</v>
      </c>
      <c t="s" s="126" r="H253">
        <v>5646</v>
      </c>
      <c t="str" s="124" r="I253">
        <f t="shared" si="6"/>
        <v>HP</v>
      </c>
      <c t="s" s="126" r="J253">
        <v>5648</v>
      </c>
      <c t="str" s="124" r="K253">
        <f t="shared" si="7"/>
        <v>HP</v>
      </c>
      <c s="136" r="L253"/>
      <c t="str" s="124" r="M253">
        <f t="shared" si="8"/>
        <v/>
      </c>
      <c t="s" s="126" r="N253">
        <v>5651</v>
      </c>
      <c t="str" s="124" r="O253">
        <f t="shared" si="9"/>
        <v>HP</v>
      </c>
      <c t="s" s="126" r="P253">
        <v>5653</v>
      </c>
      <c t="str" s="124" r="Q253">
        <f t="shared" si="10"/>
        <v>HP</v>
      </c>
      <c t="s" s="126" r="R253">
        <v>5654</v>
      </c>
      <c t="str" s="124" r="S253">
        <f t="shared" si="11"/>
        <v>HP</v>
      </c>
      <c t="str" s="134" r="T253">
        <f t="shared" si="12"/>
        <v>7</v>
      </c>
    </row>
    <row r="254">
      <c t="s" s="126" r="A254">
        <v>5656</v>
      </c>
      <c t="str" s="31" r="B254">
        <f t="shared" si="3"/>
        <v>HP</v>
      </c>
      <c t="s" s="126" r="C254">
        <v>5657</v>
      </c>
      <c s="129" r="D254"/>
      <c t="str" s="124" r="E254">
        <f t="shared" si="4"/>
        <v/>
      </c>
      <c t="s" s="126" r="F254">
        <v>5658</v>
      </c>
      <c t="str" s="124" r="G254">
        <f t="shared" si="5"/>
        <v>HP</v>
      </c>
      <c t="s" s="126" r="H254">
        <v>5659</v>
      </c>
      <c t="str" s="124" r="I254">
        <f t="shared" si="6"/>
        <v>HP</v>
      </c>
      <c t="s" s="126" r="J254">
        <v>5660</v>
      </c>
      <c t="str" s="124" r="K254">
        <f t="shared" si="7"/>
        <v>HP</v>
      </c>
      <c s="129" r="L254"/>
      <c t="str" s="124" r="M254">
        <f t="shared" si="8"/>
        <v/>
      </c>
      <c t="s" s="126" r="N254">
        <v>5662</v>
      </c>
      <c t="str" s="124" r="O254">
        <f t="shared" si="9"/>
        <v>HP</v>
      </c>
      <c t="s" s="126" r="P254">
        <v>5664</v>
      </c>
      <c t="str" s="124" r="Q254">
        <f t="shared" si="10"/>
        <v>HP</v>
      </c>
      <c t="s" s="126" r="R254">
        <v>5665</v>
      </c>
      <c t="str" s="124" r="S254">
        <f t="shared" si="11"/>
        <v>HP</v>
      </c>
      <c t="str" s="134" r="T254">
        <f t="shared" si="12"/>
        <v>6</v>
      </c>
    </row>
    <row r="255">
      <c t="s" s="126" r="A255">
        <v>5667</v>
      </c>
      <c t="str" s="31" r="B255">
        <f t="shared" si="3"/>
        <v>HP</v>
      </c>
      <c t="s" s="126" r="C255">
        <v>5669</v>
      </c>
      <c s="129" r="D255"/>
      <c t="str" s="124" r="E255">
        <f t="shared" si="4"/>
        <v/>
      </c>
      <c t="s" s="126" r="F255">
        <v>5671</v>
      </c>
      <c t="str" s="124" r="G255">
        <f t="shared" si="5"/>
        <v>HP</v>
      </c>
      <c t="s" s="126" r="H255">
        <v>5674</v>
      </c>
      <c t="str" s="124" r="I255">
        <f t="shared" si="6"/>
        <v>HP</v>
      </c>
      <c t="s" s="126" r="J255">
        <v>5676</v>
      </c>
      <c t="str" s="124" r="K255">
        <f t="shared" si="7"/>
        <v>HP</v>
      </c>
      <c s="129" r="L255"/>
      <c t="str" s="124" r="M255">
        <f t="shared" si="8"/>
        <v/>
      </c>
      <c s="129" r="N255"/>
      <c t="str" s="124" r="O255">
        <f t="shared" si="9"/>
        <v/>
      </c>
      <c t="s" s="126" r="P255">
        <v>5679</v>
      </c>
      <c t="str" s="124" r="Q255">
        <f t="shared" si="10"/>
        <v>HP</v>
      </c>
      <c t="s" s="126" r="R255">
        <v>5680</v>
      </c>
      <c t="str" s="124" r="S255">
        <f t="shared" si="11"/>
        <v>HP</v>
      </c>
      <c t="str" s="134" r="T255">
        <f t="shared" si="12"/>
        <v>5</v>
      </c>
    </row>
    <row r="256">
      <c t="s" s="126" r="A256">
        <v>5683</v>
      </c>
      <c t="str" s="31" r="B256">
        <f t="shared" si="3"/>
        <v>MP</v>
      </c>
      <c t="s" s="126" r="C256">
        <v>5684</v>
      </c>
      <c t="s" s="126" r="D256">
        <v>5685</v>
      </c>
      <c t="str" s="124" r="E256">
        <f t="shared" si="4"/>
        <v>MP</v>
      </c>
      <c t="s" s="126" r="F256">
        <v>5686</v>
      </c>
      <c t="str" s="124" r="G256">
        <f t="shared" si="5"/>
        <v>MP</v>
      </c>
      <c t="s" s="126" r="H256">
        <v>5688</v>
      </c>
      <c t="str" s="124" r="I256">
        <f t="shared" si="6"/>
        <v>MP</v>
      </c>
      <c t="s" s="126" r="J256">
        <v>5689</v>
      </c>
      <c t="str" s="124" r="K256">
        <f t="shared" si="7"/>
        <v>MP</v>
      </c>
      <c s="129" r="L256"/>
      <c t="str" s="124" r="M256">
        <f t="shared" si="8"/>
        <v/>
      </c>
      <c t="s" s="126" r="N256">
        <v>5691</v>
      </c>
      <c t="str" s="124" r="O256">
        <f t="shared" si="9"/>
        <v>MP</v>
      </c>
      <c s="129" r="P256"/>
      <c t="str" s="124" r="Q256">
        <f t="shared" si="10"/>
        <v/>
      </c>
      <c t="s" s="126" r="R256">
        <v>5693</v>
      </c>
      <c t="str" s="124" r="S256">
        <f t="shared" si="11"/>
        <v>MP</v>
      </c>
      <c t="str" s="134" r="T256">
        <f t="shared" si="12"/>
        <v>6</v>
      </c>
    </row>
    <row r="257">
      <c t="s" s="126" r="A257">
        <v>5694</v>
      </c>
      <c t="str" s="31" r="B257">
        <f t="shared" si="3"/>
        <v>MP</v>
      </c>
      <c t="s" s="126" r="C257">
        <v>5695</v>
      </c>
      <c s="136" r="D257"/>
      <c t="str" s="124" r="E257">
        <f t="shared" si="4"/>
        <v/>
      </c>
      <c t="s" s="126" r="F257">
        <v>5697</v>
      </c>
      <c t="str" s="124" r="G257">
        <f t="shared" si="5"/>
        <v>MP</v>
      </c>
      <c t="s" s="126" r="H257">
        <v>5698</v>
      </c>
      <c t="str" s="124" r="I257">
        <f t="shared" si="6"/>
        <v>MP</v>
      </c>
      <c t="s" s="126" r="J257">
        <v>5701</v>
      </c>
      <c t="str" s="124" r="K257">
        <f t="shared" si="7"/>
        <v>MP</v>
      </c>
      <c s="136" r="L257"/>
      <c t="str" s="124" r="M257">
        <f t="shared" si="8"/>
        <v/>
      </c>
      <c t="s" s="126" r="N257">
        <v>5703</v>
      </c>
      <c t="str" s="124" r="O257">
        <f t="shared" si="9"/>
        <v>MP</v>
      </c>
      <c t="s" s="126" r="P257">
        <v>5704</v>
      </c>
      <c t="str" s="124" r="Q257">
        <f t="shared" si="10"/>
        <v>MP</v>
      </c>
      <c t="s" s="126" r="R257">
        <v>5706</v>
      </c>
      <c t="str" s="124" r="S257">
        <f t="shared" si="11"/>
        <v>MP</v>
      </c>
      <c t="str" s="134" r="T257">
        <f t="shared" si="12"/>
        <v>6</v>
      </c>
    </row>
    <row r="258">
      <c t="s" s="126" r="A258">
        <v>5707</v>
      </c>
      <c t="str" s="31" r="B258">
        <f t="shared" si="3"/>
        <v>MP</v>
      </c>
      <c t="s" s="126" r="C258">
        <v>5709</v>
      </c>
      <c t="s" s="126" r="D258">
        <v>5710</v>
      </c>
      <c t="str" s="124" r="E258">
        <f t="shared" si="4"/>
        <v>MP</v>
      </c>
      <c t="s" s="126" r="F258">
        <v>5711</v>
      </c>
      <c t="str" s="124" r="G258">
        <f t="shared" si="5"/>
        <v>MP</v>
      </c>
      <c t="s" s="126" r="H258">
        <v>5713</v>
      </c>
      <c t="str" s="124" r="I258">
        <f t="shared" si="6"/>
        <v>MP</v>
      </c>
      <c t="s" s="126" r="J258">
        <v>5714</v>
      </c>
      <c t="str" s="124" r="K258">
        <f t="shared" si="7"/>
        <v>MP</v>
      </c>
      <c s="129" r="L258"/>
      <c t="str" s="124" r="M258">
        <f t="shared" si="8"/>
        <v/>
      </c>
      <c s="129" r="N258"/>
      <c t="str" s="124" r="O258">
        <f t="shared" si="9"/>
        <v/>
      </c>
      <c s="129" r="P258"/>
      <c t="str" s="124" r="Q258">
        <f t="shared" si="10"/>
        <v/>
      </c>
      <c t="s" s="126" r="R258">
        <v>5718</v>
      </c>
      <c t="str" s="124" r="S258">
        <f t="shared" si="11"/>
        <v>MP</v>
      </c>
      <c t="str" s="134" r="T258">
        <f t="shared" si="12"/>
        <v>5</v>
      </c>
    </row>
    <row r="259">
      <c t="s" s="126" r="A259">
        <v>5721</v>
      </c>
      <c t="str" s="31" r="B259">
        <f t="shared" si="3"/>
        <v>MP</v>
      </c>
      <c t="s" s="126" r="C259">
        <v>5724</v>
      </c>
      <c t="s" s="126" r="D259">
        <v>5725</v>
      </c>
      <c t="str" s="124" r="E259">
        <f t="shared" si="4"/>
        <v>MP</v>
      </c>
      <c t="s" s="126" r="F259">
        <v>5727</v>
      </c>
      <c t="str" s="124" r="G259">
        <f t="shared" si="5"/>
        <v>MP</v>
      </c>
      <c t="s" s="126" r="H259">
        <v>5728</v>
      </c>
      <c t="str" s="124" r="I259">
        <f t="shared" si="6"/>
        <v>MP</v>
      </c>
      <c t="s" s="126" r="J259">
        <v>5730</v>
      </c>
      <c t="str" s="124" r="K259">
        <f t="shared" si="7"/>
        <v>MP</v>
      </c>
      <c t="s" s="126" r="L259">
        <v>5731</v>
      </c>
      <c t="str" s="124" r="M259">
        <f t="shared" si="8"/>
        <v>MP</v>
      </c>
      <c s="136" r="N259"/>
      <c t="str" s="124" r="O259">
        <f t="shared" si="9"/>
        <v/>
      </c>
      <c s="136" r="P259"/>
      <c t="str" s="124" r="Q259">
        <f t="shared" si="10"/>
        <v/>
      </c>
      <c t="s" s="126" r="R259">
        <v>5733</v>
      </c>
      <c t="str" s="124" r="S259">
        <f t="shared" si="11"/>
        <v>MP</v>
      </c>
      <c t="str" s="134" r="T259">
        <f t="shared" si="12"/>
        <v>6</v>
      </c>
    </row>
    <row r="260">
      <c t="s" s="126" r="A260">
        <v>5734</v>
      </c>
      <c t="str" s="31" r="B260">
        <f t="shared" si="3"/>
        <v>MP</v>
      </c>
      <c t="s" s="126" r="C260">
        <v>5736</v>
      </c>
      <c t="s" s="126" r="D260">
        <v>5737</v>
      </c>
      <c t="str" s="124" r="E260">
        <f t="shared" si="4"/>
        <v>MP</v>
      </c>
      <c t="s" s="126" r="F260">
        <v>5738</v>
      </c>
      <c t="str" s="124" r="G260">
        <f t="shared" si="5"/>
        <v>MP</v>
      </c>
      <c t="s" s="126" r="H260">
        <v>5740</v>
      </c>
      <c t="str" s="124" r="I260">
        <f t="shared" si="6"/>
        <v>MP</v>
      </c>
      <c t="s" s="126" r="J260">
        <v>5741</v>
      </c>
      <c t="str" s="124" r="K260">
        <f t="shared" si="7"/>
        <v>MP</v>
      </c>
      <c s="129" r="L260"/>
      <c t="str" s="124" r="M260">
        <f t="shared" si="8"/>
        <v/>
      </c>
      <c t="s" s="126" r="N260">
        <v>5743</v>
      </c>
      <c t="str" s="124" r="O260">
        <f t="shared" si="9"/>
        <v>MP</v>
      </c>
      <c t="s" s="126" r="P260">
        <v>5744</v>
      </c>
      <c t="str" s="124" r="Q260">
        <f t="shared" si="10"/>
        <v>MP</v>
      </c>
      <c t="s" s="126" r="R260">
        <v>5746</v>
      </c>
      <c t="str" s="124" r="S260">
        <f t="shared" si="11"/>
        <v>MP</v>
      </c>
      <c t="str" s="134" r="T260">
        <f t="shared" si="12"/>
        <v>7</v>
      </c>
    </row>
    <row r="261">
      <c t="s" s="126" r="A261">
        <v>5748</v>
      </c>
      <c t="str" s="31" r="B261">
        <f t="shared" si="3"/>
        <v>MP</v>
      </c>
      <c t="s" s="126" r="C261">
        <v>5751</v>
      </c>
      <c t="s" s="126" r="D261">
        <v>5752</v>
      </c>
      <c t="str" s="124" r="E261">
        <f t="shared" si="4"/>
        <v>MP</v>
      </c>
      <c t="s" s="126" r="F261">
        <v>5753</v>
      </c>
      <c t="str" s="124" r="G261">
        <f t="shared" si="5"/>
        <v>MP</v>
      </c>
      <c t="s" s="126" r="H261">
        <v>5754</v>
      </c>
      <c t="str" s="124" r="I261">
        <f t="shared" si="6"/>
        <v>MP</v>
      </c>
      <c t="s" s="126" r="J261">
        <v>5756</v>
      </c>
      <c t="str" s="124" r="K261">
        <f t="shared" si="7"/>
        <v>MP</v>
      </c>
      <c t="s" s="126" r="L261">
        <v>5757</v>
      </c>
      <c t="str" s="124" r="M261">
        <f t="shared" si="8"/>
        <v>MP</v>
      </c>
      <c s="136" r="N261"/>
      <c t="str" s="124" r="O261">
        <f t="shared" si="9"/>
        <v/>
      </c>
      <c s="136" r="P261"/>
      <c t="str" s="124" r="Q261">
        <f t="shared" si="10"/>
        <v/>
      </c>
      <c t="s" s="126" r="R261">
        <v>5758</v>
      </c>
      <c t="str" s="124" r="S261">
        <f t="shared" si="11"/>
        <v>MP</v>
      </c>
      <c t="str" s="134" r="T261">
        <f t="shared" si="12"/>
        <v>6</v>
      </c>
    </row>
    <row r="262">
      <c t="s" s="126" r="A262">
        <v>5760</v>
      </c>
      <c t="str" s="31" r="B262">
        <f t="shared" si="3"/>
        <v>MP</v>
      </c>
      <c t="s" s="126" r="C262">
        <v>5762</v>
      </c>
      <c t="s" s="126" r="D262">
        <v>5763</v>
      </c>
      <c t="str" s="124" r="E262">
        <f t="shared" si="4"/>
        <v>MP</v>
      </c>
      <c t="s" s="126" r="F262">
        <v>5764</v>
      </c>
      <c t="str" s="124" r="G262">
        <f t="shared" si="5"/>
        <v>MP</v>
      </c>
      <c s="136" r="H262"/>
      <c t="str" s="124" r="I262">
        <f t="shared" si="6"/>
        <v/>
      </c>
      <c t="s" s="126" r="J262">
        <v>5766</v>
      </c>
      <c t="str" s="124" r="K262">
        <f t="shared" si="7"/>
        <v>MP</v>
      </c>
      <c t="s" s="126" r="L262">
        <v>5768</v>
      </c>
      <c t="str" s="124" r="M262">
        <f t="shared" si="8"/>
        <v>MP</v>
      </c>
      <c t="s" s="126" r="N262">
        <v>5769</v>
      </c>
      <c t="str" s="124" r="O262">
        <f t="shared" si="9"/>
        <v>MP</v>
      </c>
      <c s="136" r="P262"/>
      <c t="str" s="124" r="Q262">
        <f t="shared" si="10"/>
        <v/>
      </c>
      <c t="s" s="126" r="R262">
        <v>5772</v>
      </c>
      <c t="str" s="124" r="S262">
        <f t="shared" si="11"/>
        <v>MP</v>
      </c>
      <c t="str" s="134" r="T262">
        <f t="shared" si="12"/>
        <v>6</v>
      </c>
    </row>
    <row r="263">
      <c t="s" s="126" r="A263">
        <v>5773</v>
      </c>
      <c t="str" s="31" r="B263">
        <f t="shared" si="3"/>
        <v>MP</v>
      </c>
      <c t="s" s="126" r="C263">
        <v>5775</v>
      </c>
      <c t="s" s="126" r="D263">
        <v>5776</v>
      </c>
      <c t="str" s="124" r="E263">
        <f t="shared" si="4"/>
        <v>MP</v>
      </c>
      <c t="s" s="126" r="F263">
        <v>5778</v>
      </c>
      <c t="str" s="124" r="G263">
        <f t="shared" si="5"/>
        <v>MP</v>
      </c>
      <c s="136" r="H263"/>
      <c t="str" s="124" r="I263">
        <f t="shared" si="6"/>
        <v/>
      </c>
      <c t="s" s="126" r="J263">
        <v>5782</v>
      </c>
      <c t="str" s="124" r="K263">
        <f t="shared" si="7"/>
        <v>MP</v>
      </c>
      <c t="s" s="126" r="L263">
        <v>5783</v>
      </c>
      <c t="str" s="124" r="M263">
        <f t="shared" si="8"/>
        <v>MP</v>
      </c>
      <c t="s" s="126" r="N263">
        <v>5784</v>
      </c>
      <c t="str" s="124" r="O263">
        <f t="shared" si="9"/>
        <v>MP</v>
      </c>
      <c s="136" r="P263"/>
      <c t="str" s="124" r="Q263">
        <f t="shared" si="10"/>
        <v/>
      </c>
      <c t="s" s="126" r="R263">
        <v>5785</v>
      </c>
      <c t="str" s="124" r="S263">
        <f t="shared" si="11"/>
        <v>MP</v>
      </c>
      <c t="str" s="134" r="T263">
        <f t="shared" si="12"/>
        <v>6</v>
      </c>
    </row>
    <row r="264">
      <c t="s" s="126" r="A264">
        <v>5786</v>
      </c>
      <c t="str" s="31" r="B264">
        <f t="shared" si="3"/>
        <v>MP</v>
      </c>
      <c t="s" s="126" r="C264">
        <v>5787</v>
      </c>
      <c t="s" s="126" r="D264">
        <v>5788</v>
      </c>
      <c t="str" s="124" r="E264">
        <f t="shared" si="4"/>
        <v>MP</v>
      </c>
      <c t="s" s="126" r="F264">
        <v>5790</v>
      </c>
      <c t="str" s="124" r="G264">
        <f t="shared" si="5"/>
        <v>MP</v>
      </c>
      <c t="s" s="126" r="H264">
        <v>5791</v>
      </c>
      <c t="str" s="124" r="I264">
        <f t="shared" si="6"/>
        <v>MP</v>
      </c>
      <c t="s" s="126" r="J264">
        <v>5793</v>
      </c>
      <c t="str" s="124" r="K264">
        <f t="shared" si="7"/>
        <v>MP</v>
      </c>
      <c t="s" s="126" r="L264">
        <v>5796</v>
      </c>
      <c t="str" s="124" r="M264">
        <f t="shared" si="8"/>
        <v>MP</v>
      </c>
      <c t="s" s="126" r="N264">
        <v>5797</v>
      </c>
      <c t="str" s="124" r="O264">
        <f t="shared" si="9"/>
        <v>MP</v>
      </c>
      <c t="s" s="126" r="P264">
        <v>5798</v>
      </c>
      <c t="str" s="124" r="Q264">
        <f t="shared" si="10"/>
        <v>MP</v>
      </c>
      <c t="s" s="126" r="R264">
        <v>5800</v>
      </c>
      <c t="str" s="124" r="S264">
        <f t="shared" si="11"/>
        <v>MP</v>
      </c>
      <c t="str" s="134" r="T264">
        <f t="shared" si="12"/>
        <v>8</v>
      </c>
    </row>
    <row r="265">
      <c t="s" s="126" r="A265">
        <v>5802</v>
      </c>
      <c t="str" s="31" r="B265">
        <f t="shared" si="3"/>
        <v>MP</v>
      </c>
      <c t="s" s="126" r="C265">
        <v>5805</v>
      </c>
      <c t="s" s="126" r="D265">
        <v>5806</v>
      </c>
      <c t="str" s="124" r="E265">
        <f t="shared" si="4"/>
        <v>MP</v>
      </c>
      <c t="s" s="126" r="F265">
        <v>5808</v>
      </c>
      <c t="str" s="124" r="G265">
        <f t="shared" si="5"/>
        <v>MP</v>
      </c>
      <c s="129" r="H265"/>
      <c t="str" s="124" r="I265">
        <f t="shared" si="6"/>
        <v/>
      </c>
      <c t="s" s="126" r="J265">
        <v>5811</v>
      </c>
      <c t="str" s="124" r="K265">
        <f t="shared" si="7"/>
        <v>MP</v>
      </c>
      <c s="129" r="L265"/>
      <c t="str" s="124" r="M265">
        <f t="shared" si="8"/>
        <v/>
      </c>
      <c s="129" r="N265"/>
      <c t="str" s="124" r="O265">
        <f t="shared" si="9"/>
        <v/>
      </c>
      <c s="129" r="P265"/>
      <c t="str" s="124" r="Q265">
        <f t="shared" si="10"/>
        <v/>
      </c>
      <c t="s" s="126" r="R265">
        <v>5813</v>
      </c>
      <c t="str" s="124" r="S265">
        <f t="shared" si="11"/>
        <v>MP</v>
      </c>
      <c t="str" s="134" r="T265">
        <f t="shared" si="12"/>
        <v>4</v>
      </c>
    </row>
    <row r="266">
      <c t="s" s="126" r="A266">
        <v>5817</v>
      </c>
      <c t="str" s="31" r="B266">
        <f t="shared" si="3"/>
        <v>MP</v>
      </c>
      <c t="s" s="126" r="C266">
        <v>5819</v>
      </c>
      <c s="129" r="D266"/>
      <c t="str" s="124" r="E266">
        <f t="shared" si="4"/>
        <v/>
      </c>
      <c t="s" s="126" r="F266">
        <v>5820</v>
      </c>
      <c t="str" s="124" r="G266">
        <f t="shared" si="5"/>
        <v>MP</v>
      </c>
      <c t="s" s="126" r="H266">
        <v>5821</v>
      </c>
      <c t="str" s="124" r="I266">
        <f t="shared" si="6"/>
        <v>MP</v>
      </c>
      <c t="s" s="126" r="J266">
        <v>5822</v>
      </c>
      <c t="str" s="124" r="K266">
        <f t="shared" si="7"/>
        <v>MP</v>
      </c>
      <c s="129" r="L266"/>
      <c t="str" s="124" r="M266">
        <f t="shared" si="8"/>
        <v/>
      </c>
      <c t="s" s="126" r="N266">
        <v>5824</v>
      </c>
      <c t="str" s="124" r="O266">
        <f t="shared" si="9"/>
        <v>MP</v>
      </c>
      <c t="s" s="126" r="P266">
        <v>5825</v>
      </c>
      <c t="str" s="124" r="Q266">
        <f t="shared" si="10"/>
        <v>MP</v>
      </c>
      <c t="s" s="126" r="R266">
        <v>5828</v>
      </c>
      <c t="str" s="124" r="S266">
        <f t="shared" si="11"/>
        <v>MP</v>
      </c>
      <c t="str" s="134" r="T266">
        <f t="shared" si="12"/>
        <v>6</v>
      </c>
    </row>
    <row r="267">
      <c t="s" s="126" r="A267">
        <v>5831</v>
      </c>
      <c t="str" s="31" r="B267">
        <f t="shared" si="3"/>
        <v>MP</v>
      </c>
      <c t="s" s="126" r="C267">
        <v>5832</v>
      </c>
      <c t="s" s="126" r="D267">
        <v>5833</v>
      </c>
      <c t="str" s="124" r="E267">
        <f t="shared" si="4"/>
        <v>MP</v>
      </c>
      <c t="s" s="126" r="F267">
        <v>5834</v>
      </c>
      <c t="str" s="124" r="G267">
        <f t="shared" si="5"/>
        <v>MP</v>
      </c>
      <c s="129" r="H267"/>
      <c t="str" s="124" r="I267">
        <f t="shared" si="6"/>
        <v/>
      </c>
      <c t="s" s="126" r="J267">
        <v>5835</v>
      </c>
      <c t="str" s="124" r="K267">
        <f t="shared" si="7"/>
        <v>MP</v>
      </c>
      <c t="s" s="126" r="L267">
        <v>5836</v>
      </c>
      <c t="str" s="124" r="M267">
        <f t="shared" si="8"/>
        <v>MP</v>
      </c>
      <c t="s" s="126" r="N267">
        <v>5837</v>
      </c>
      <c t="str" s="124" r="O267">
        <f t="shared" si="9"/>
        <v>MP</v>
      </c>
      <c s="129" r="P267"/>
      <c t="str" s="124" r="Q267">
        <f t="shared" si="10"/>
        <v/>
      </c>
      <c t="s" s="126" r="R267">
        <v>5838</v>
      </c>
      <c t="str" s="124" r="S267">
        <f t="shared" si="11"/>
        <v>MP</v>
      </c>
      <c t="str" s="134" r="T267">
        <f t="shared" si="12"/>
        <v>6</v>
      </c>
    </row>
    <row r="268">
      <c t="s" s="126" r="A268">
        <v>5842</v>
      </c>
      <c t="str" s="31" r="B268">
        <f t="shared" si="3"/>
        <v>MP</v>
      </c>
      <c t="s" s="126" r="C268">
        <v>5843</v>
      </c>
      <c t="s" s="126" r="D268">
        <v>5844</v>
      </c>
      <c t="str" s="124" r="E268">
        <f t="shared" si="4"/>
        <v>MP</v>
      </c>
      <c t="s" s="126" r="F268">
        <v>5846</v>
      </c>
      <c t="str" s="124" r="G268">
        <f t="shared" si="5"/>
        <v>MP</v>
      </c>
      <c t="s" s="126" r="H268">
        <v>5847</v>
      </c>
      <c t="str" s="124" r="I268">
        <f t="shared" si="6"/>
        <v>MP</v>
      </c>
      <c t="s" s="126" r="J268">
        <v>5848</v>
      </c>
      <c t="str" s="124" r="K268">
        <f t="shared" si="7"/>
        <v>MP</v>
      </c>
      <c t="s" s="126" r="L268">
        <v>5849</v>
      </c>
      <c t="str" s="124" r="M268">
        <f t="shared" si="8"/>
        <v>MP</v>
      </c>
      <c t="s" s="126" r="N268">
        <v>5850</v>
      </c>
      <c t="str" s="124" r="O268">
        <f t="shared" si="9"/>
        <v>MP</v>
      </c>
      <c s="136" r="P268"/>
      <c t="str" s="124" r="Q268">
        <f t="shared" si="10"/>
        <v/>
      </c>
      <c t="s" s="126" r="R268">
        <v>5851</v>
      </c>
      <c t="str" s="124" r="S268">
        <f t="shared" si="11"/>
        <v>MP</v>
      </c>
      <c t="str" s="134" r="T268">
        <f t="shared" si="12"/>
        <v>7</v>
      </c>
    </row>
    <row r="269">
      <c t="s" s="126" r="A269">
        <v>5854</v>
      </c>
      <c t="str" s="31" r="B269">
        <f t="shared" si="3"/>
        <v>MP</v>
      </c>
      <c t="s" s="126" r="C269">
        <v>5856</v>
      </c>
      <c t="s" s="126" r="D269">
        <v>5857</v>
      </c>
      <c t="str" s="124" r="E269">
        <f t="shared" si="4"/>
        <v>MP</v>
      </c>
      <c t="s" s="126" r="F269">
        <v>5859</v>
      </c>
      <c t="str" s="124" r="G269">
        <f t="shared" si="5"/>
        <v>MP</v>
      </c>
      <c t="s" s="126" r="H269">
        <v>5860</v>
      </c>
      <c t="str" s="124" r="I269">
        <f t="shared" si="6"/>
        <v>MP</v>
      </c>
      <c t="s" s="126" r="J269">
        <v>5861</v>
      </c>
      <c t="str" s="124" r="K269">
        <f t="shared" si="7"/>
        <v>MP</v>
      </c>
      <c t="s" s="126" r="L269">
        <v>5862</v>
      </c>
      <c t="str" s="124" r="M269">
        <f t="shared" si="8"/>
        <v>MP</v>
      </c>
      <c t="s" s="126" r="N269">
        <v>5863</v>
      </c>
      <c t="str" s="124" r="O269">
        <f t="shared" si="9"/>
        <v>MP</v>
      </c>
      <c s="136" r="P269"/>
      <c t="str" s="124" r="Q269">
        <f t="shared" si="10"/>
        <v/>
      </c>
      <c t="s" s="126" r="R269">
        <v>5864</v>
      </c>
      <c t="str" s="124" r="S269">
        <f t="shared" si="11"/>
        <v>MP</v>
      </c>
      <c t="str" s="134" r="T269">
        <f t="shared" si="12"/>
        <v>7</v>
      </c>
    </row>
    <row r="270">
      <c t="s" s="126" r="A270">
        <v>5866</v>
      </c>
      <c t="str" s="31" r="B270">
        <f t="shared" si="3"/>
        <v>MP</v>
      </c>
      <c t="s" s="126" r="C270">
        <v>5869</v>
      </c>
      <c t="s" s="126" r="D270">
        <v>5870</v>
      </c>
      <c t="str" s="124" r="E270">
        <f t="shared" si="4"/>
        <v>MP</v>
      </c>
      <c t="s" s="126" r="F270">
        <v>5872</v>
      </c>
      <c t="str" s="124" r="G270">
        <f t="shared" si="5"/>
        <v>MP</v>
      </c>
      <c t="s" s="126" r="H270">
        <v>5873</v>
      </c>
      <c t="str" s="124" r="I270">
        <f t="shared" si="6"/>
        <v>MP</v>
      </c>
      <c t="s" s="126" r="J270">
        <v>5874</v>
      </c>
      <c t="str" s="124" r="K270">
        <f t="shared" si="7"/>
        <v>MP</v>
      </c>
      <c t="s" s="126" r="L270">
        <v>5875</v>
      </c>
      <c t="str" s="124" r="M270">
        <f t="shared" si="8"/>
        <v>MP</v>
      </c>
      <c t="s" s="126" r="N270">
        <v>5876</v>
      </c>
      <c t="str" s="124" r="O270">
        <f t="shared" si="9"/>
        <v>MP</v>
      </c>
      <c s="136" r="P270"/>
      <c t="str" s="124" r="Q270">
        <f t="shared" si="10"/>
        <v/>
      </c>
      <c t="s" s="126" r="R270">
        <v>5877</v>
      </c>
      <c t="str" s="124" r="S270">
        <f t="shared" si="11"/>
        <v>MP</v>
      </c>
      <c t="str" s="134" r="T270">
        <f t="shared" si="12"/>
        <v>7</v>
      </c>
    </row>
    <row r="271">
      <c t="s" s="126" r="A271">
        <v>5880</v>
      </c>
      <c t="str" s="31" r="B271">
        <f t="shared" si="3"/>
        <v>MP</v>
      </c>
      <c t="s" s="126" r="C271">
        <v>5882</v>
      </c>
      <c t="s" s="126" r="D271">
        <v>5883</v>
      </c>
      <c t="str" s="124" r="E271">
        <f t="shared" si="4"/>
        <v>MP</v>
      </c>
      <c t="s" s="126" r="F271">
        <v>5885</v>
      </c>
      <c t="str" s="124" r="G271">
        <f t="shared" si="5"/>
        <v>MP</v>
      </c>
      <c s="129" r="H271"/>
      <c t="str" s="124" r="I271">
        <f t="shared" si="6"/>
        <v/>
      </c>
      <c s="129" r="J271"/>
      <c t="str" s="124" r="K271">
        <f t="shared" si="7"/>
        <v/>
      </c>
      <c t="s" s="126" r="L271">
        <v>5886</v>
      </c>
      <c t="str" s="124" r="M271">
        <f t="shared" si="8"/>
        <v>MP</v>
      </c>
      <c t="s" s="126" r="N271">
        <v>5887</v>
      </c>
      <c t="str" s="124" r="O271">
        <f t="shared" si="9"/>
        <v>MP</v>
      </c>
      <c t="s" s="126" r="P271">
        <v>5888</v>
      </c>
      <c t="str" s="124" r="Q271">
        <f t="shared" si="10"/>
        <v>MP</v>
      </c>
      <c t="s" s="126" r="R271">
        <v>5889</v>
      </c>
      <c t="str" s="124" r="S271">
        <f t="shared" si="11"/>
        <v>MP</v>
      </c>
      <c t="str" s="134" r="T271">
        <f t="shared" si="12"/>
        <v>6</v>
      </c>
    </row>
    <row r="272">
      <c t="s" s="126" r="A272">
        <v>5892</v>
      </c>
      <c t="str" s="31" r="B272">
        <f t="shared" si="3"/>
        <v>MP</v>
      </c>
      <c t="s" s="126" r="C272">
        <v>5894</v>
      </c>
      <c s="136" r="D272"/>
      <c t="str" s="124" r="E272">
        <f t="shared" si="4"/>
        <v/>
      </c>
      <c s="136" r="F272"/>
      <c t="str" s="124" r="G272">
        <f t="shared" si="5"/>
        <v/>
      </c>
      <c t="s" s="126" r="H272">
        <v>5896</v>
      </c>
      <c t="str" s="124" r="I272">
        <f t="shared" si="6"/>
        <v>MP</v>
      </c>
      <c t="s" s="126" r="J272">
        <v>5898</v>
      </c>
      <c t="str" s="124" r="K272">
        <f t="shared" si="7"/>
        <v>MP</v>
      </c>
      <c s="136" r="L272"/>
      <c t="str" s="124" r="M272">
        <f t="shared" si="8"/>
        <v/>
      </c>
      <c t="s" s="126" r="N272">
        <v>5899</v>
      </c>
      <c t="str" s="124" r="O272">
        <f t="shared" si="9"/>
        <v>MP</v>
      </c>
      <c t="s" s="126" r="P272">
        <v>5900</v>
      </c>
      <c t="str" s="124" r="Q272">
        <f t="shared" si="10"/>
        <v>MP</v>
      </c>
      <c t="s" s="126" r="R272">
        <v>5901</v>
      </c>
      <c t="str" s="124" r="S272">
        <f t="shared" si="11"/>
        <v>MP</v>
      </c>
      <c t="str" s="134" r="T272">
        <f t="shared" si="12"/>
        <v>5</v>
      </c>
    </row>
    <row r="273">
      <c t="s" s="126" r="A273">
        <v>5902</v>
      </c>
      <c t="str" s="31" r="B273">
        <f t="shared" si="3"/>
        <v>MP</v>
      </c>
      <c t="s" s="126" r="C273">
        <v>5903</v>
      </c>
      <c s="136" r="D273"/>
      <c t="str" s="124" r="E273">
        <f t="shared" si="4"/>
        <v/>
      </c>
      <c s="136" r="F273"/>
      <c t="str" s="124" r="G273">
        <f t="shared" si="5"/>
        <v/>
      </c>
      <c t="s" s="126" r="H273">
        <v>5905</v>
      </c>
      <c t="str" s="124" r="I273">
        <f t="shared" si="6"/>
        <v>MP</v>
      </c>
      <c t="s" s="126" r="J273">
        <v>5908</v>
      </c>
      <c t="str" s="124" r="K273">
        <f t="shared" si="7"/>
        <v>MP</v>
      </c>
      <c s="136" r="L273"/>
      <c t="str" s="124" r="M273">
        <f t="shared" si="8"/>
        <v/>
      </c>
      <c t="s" s="126" r="N273">
        <v>5910</v>
      </c>
      <c t="str" s="124" r="O273">
        <f t="shared" si="9"/>
        <v>MP</v>
      </c>
      <c t="s" s="126" r="P273">
        <v>5911</v>
      </c>
      <c t="str" s="124" r="Q273">
        <f t="shared" si="10"/>
        <v>MP</v>
      </c>
      <c t="s" s="126" r="R273">
        <v>5913</v>
      </c>
      <c t="str" s="124" r="S273">
        <f t="shared" si="11"/>
        <v>MP</v>
      </c>
      <c t="str" s="134" r="T273">
        <f t="shared" si="12"/>
        <v>5</v>
      </c>
    </row>
    <row r="274">
      <c t="s" s="126" r="A274">
        <v>5915</v>
      </c>
      <c t="str" s="31" r="B274">
        <f t="shared" si="3"/>
        <v>MP</v>
      </c>
      <c t="s" s="126" r="C274">
        <v>5917</v>
      </c>
      <c s="136" r="D274"/>
      <c t="str" s="124" r="E274">
        <f t="shared" si="4"/>
        <v/>
      </c>
      <c t="s" s="126" r="F274">
        <v>5921</v>
      </c>
      <c t="str" s="124" r="G274">
        <f t="shared" si="5"/>
        <v>MP</v>
      </c>
      <c t="s" s="126" r="H274">
        <v>5922</v>
      </c>
      <c t="str" s="124" r="I274">
        <f t="shared" si="6"/>
        <v>MP</v>
      </c>
      <c t="s" s="126" r="J274">
        <v>5923</v>
      </c>
      <c t="str" s="124" r="K274">
        <f t="shared" si="7"/>
        <v>MP</v>
      </c>
      <c s="136" r="L274"/>
      <c t="str" s="124" r="M274">
        <f t="shared" si="8"/>
        <v/>
      </c>
      <c t="s" s="126" r="N274">
        <v>5924</v>
      </c>
      <c t="str" s="124" r="O274">
        <f t="shared" si="9"/>
        <v>MP</v>
      </c>
      <c t="s" s="126" r="P274">
        <v>5925</v>
      </c>
      <c t="str" s="124" r="Q274">
        <f t="shared" si="10"/>
        <v>MP</v>
      </c>
      <c t="s" s="126" r="R274">
        <v>5926</v>
      </c>
      <c t="str" s="124" r="S274">
        <f t="shared" si="11"/>
        <v>MP</v>
      </c>
      <c t="str" s="134" r="T274">
        <f t="shared" si="12"/>
        <v>6</v>
      </c>
    </row>
    <row r="275">
      <c t="s" s="126" r="A275">
        <v>5928</v>
      </c>
      <c t="str" s="31" r="B275">
        <f t="shared" si="3"/>
        <v>MP</v>
      </c>
      <c t="s" s="126" r="C275">
        <v>5931</v>
      </c>
      <c s="129" r="D275"/>
      <c t="str" s="124" r="E275">
        <f t="shared" si="4"/>
        <v/>
      </c>
      <c t="s" s="126" r="F275">
        <v>5932</v>
      </c>
      <c t="str" s="124" r="G275">
        <f t="shared" si="5"/>
        <v>MP</v>
      </c>
      <c t="s" s="126" r="H275">
        <v>5934</v>
      </c>
      <c t="str" s="124" r="I275">
        <f t="shared" si="6"/>
        <v>MP</v>
      </c>
      <c t="s" s="126" r="J275">
        <v>5935</v>
      </c>
      <c t="str" s="124" r="K275">
        <f t="shared" si="7"/>
        <v>MP</v>
      </c>
      <c s="129" r="L275"/>
      <c t="str" s="124" r="M275">
        <f t="shared" si="8"/>
        <v/>
      </c>
      <c t="s" s="126" r="N275">
        <v>5937</v>
      </c>
      <c t="str" s="124" r="O275">
        <f t="shared" si="9"/>
        <v>MP</v>
      </c>
      <c t="s" s="126" r="P275">
        <v>5938</v>
      </c>
      <c t="str" s="124" r="Q275">
        <f t="shared" si="10"/>
        <v>MP</v>
      </c>
      <c t="s" s="126" r="R275">
        <v>5939</v>
      </c>
      <c t="str" s="124" r="S275">
        <f t="shared" si="11"/>
        <v>MP</v>
      </c>
      <c t="str" s="134" r="T275">
        <f t="shared" si="12"/>
        <v>6</v>
      </c>
    </row>
    <row r="276">
      <c t="s" s="126" r="A276">
        <v>5940</v>
      </c>
      <c t="str" s="31" r="B276">
        <f t="shared" si="3"/>
        <v>MP</v>
      </c>
      <c t="s" s="126" r="C276">
        <v>5942</v>
      </c>
      <c t="s" s="126" r="D276">
        <v>5943</v>
      </c>
      <c t="str" s="124" r="E276">
        <f t="shared" si="4"/>
        <v>MP</v>
      </c>
      <c t="s" s="126" r="F276">
        <v>5945</v>
      </c>
      <c t="str" s="124" r="G276">
        <f t="shared" si="5"/>
        <v>MP</v>
      </c>
      <c t="s" s="126" r="H276">
        <v>5946</v>
      </c>
      <c t="str" s="124" r="I276">
        <f t="shared" si="6"/>
        <v>MP</v>
      </c>
      <c t="s" s="126" r="J276">
        <v>5948</v>
      </c>
      <c t="str" s="124" r="K276">
        <f t="shared" si="7"/>
        <v>MP</v>
      </c>
      <c t="s" s="126" r="L276">
        <v>5950</v>
      </c>
      <c t="str" s="124" r="M276">
        <f t="shared" si="8"/>
        <v>MP</v>
      </c>
      <c s="129" r="N276"/>
      <c t="str" s="124" r="O276">
        <f t="shared" si="9"/>
        <v/>
      </c>
      <c s="129" r="P276"/>
      <c t="str" s="124" r="Q276">
        <f t="shared" si="10"/>
        <v/>
      </c>
      <c t="s" s="126" r="R276">
        <v>5953</v>
      </c>
      <c t="str" s="124" r="S276">
        <f t="shared" si="11"/>
        <v>MP</v>
      </c>
      <c t="str" s="134" r="T276">
        <f t="shared" si="12"/>
        <v>6</v>
      </c>
    </row>
    <row r="277">
      <c t="s" s="126" r="A277">
        <v>5954</v>
      </c>
      <c t="str" s="31" r="B277">
        <f t="shared" si="3"/>
        <v>MP</v>
      </c>
      <c t="s" s="126" r="C277">
        <v>5956</v>
      </c>
      <c t="s" s="126" r="D277">
        <v>5957</v>
      </c>
      <c t="str" s="124" r="E277">
        <f t="shared" si="4"/>
        <v>MP</v>
      </c>
      <c t="s" s="126" r="F277">
        <v>5960</v>
      </c>
      <c t="str" s="124" r="G277">
        <f t="shared" si="5"/>
        <v>MP</v>
      </c>
      <c t="s" s="126" r="H277">
        <v>5961</v>
      </c>
      <c t="str" s="124" r="I277">
        <f t="shared" si="6"/>
        <v>MP</v>
      </c>
      <c t="s" s="126" r="J277">
        <v>5963</v>
      </c>
      <c t="str" s="124" r="K277">
        <f t="shared" si="7"/>
        <v>MP</v>
      </c>
      <c t="s" s="126" r="L277">
        <v>5964</v>
      </c>
      <c t="str" s="124" r="M277">
        <f t="shared" si="8"/>
        <v>MP</v>
      </c>
      <c s="129" r="N277"/>
      <c t="str" s="124" r="O277">
        <f t="shared" si="9"/>
        <v/>
      </c>
      <c s="129" r="P277"/>
      <c t="str" s="124" r="Q277">
        <f t="shared" si="10"/>
        <v/>
      </c>
      <c t="s" s="126" r="R277">
        <v>5965</v>
      </c>
      <c t="str" s="124" r="S277">
        <f t="shared" si="11"/>
        <v>MP</v>
      </c>
      <c t="str" s="134" r="T277">
        <f t="shared" si="12"/>
        <v>6</v>
      </c>
    </row>
    <row r="278">
      <c t="s" s="126" r="A278">
        <v>5967</v>
      </c>
      <c t="str" s="31" r="B278">
        <f t="shared" si="3"/>
        <v>MP</v>
      </c>
      <c t="s" s="126" r="C278">
        <v>5969</v>
      </c>
      <c s="136" r="D278"/>
      <c t="str" s="124" r="E278">
        <f t="shared" si="4"/>
        <v/>
      </c>
      <c t="s" s="126" r="F278">
        <v>5970</v>
      </c>
      <c t="str" s="124" r="G278">
        <f t="shared" si="5"/>
        <v>MP</v>
      </c>
      <c t="s" s="126" r="H278">
        <v>5972</v>
      </c>
      <c t="str" s="124" r="I278">
        <f t="shared" si="6"/>
        <v>MP</v>
      </c>
      <c s="136" r="J278"/>
      <c t="str" s="124" r="K278">
        <f t="shared" si="7"/>
        <v/>
      </c>
      <c s="136" r="L278"/>
      <c t="str" s="124" r="M278">
        <f t="shared" si="8"/>
        <v/>
      </c>
      <c s="136" r="N278"/>
      <c t="str" s="124" r="O278">
        <f t="shared" si="9"/>
        <v/>
      </c>
      <c t="s" s="126" r="P278">
        <v>5974</v>
      </c>
      <c t="str" s="124" r="Q278">
        <f t="shared" si="10"/>
        <v>MP</v>
      </c>
      <c t="s" s="126" r="R278">
        <v>5975</v>
      </c>
      <c t="str" s="124" r="S278">
        <f t="shared" si="11"/>
        <v>MP</v>
      </c>
      <c t="str" s="134" r="T278">
        <f t="shared" si="12"/>
        <v>4</v>
      </c>
    </row>
    <row r="279">
      <c t="s" s="126" r="A279">
        <v>5977</v>
      </c>
      <c t="str" s="31" r="B279">
        <f t="shared" si="3"/>
        <v>MP</v>
      </c>
      <c t="s" s="126" r="C279">
        <v>5978</v>
      </c>
      <c t="s" s="126" r="D279">
        <v>5979</v>
      </c>
      <c t="str" s="124" r="E279">
        <f t="shared" si="4"/>
        <v>MP</v>
      </c>
      <c t="s" s="126" r="F279">
        <v>5981</v>
      </c>
      <c t="str" s="124" r="G279">
        <f t="shared" si="5"/>
        <v>MP</v>
      </c>
      <c s="129" r="H279"/>
      <c t="str" s="124" r="I279">
        <f t="shared" si="6"/>
        <v/>
      </c>
      <c t="s" s="126" r="J279">
        <v>5983</v>
      </c>
      <c t="str" s="124" r="K279">
        <f t="shared" si="7"/>
        <v>MP</v>
      </c>
      <c t="s" s="126" r="L279">
        <v>5984</v>
      </c>
      <c t="str" s="124" r="M279">
        <f t="shared" si="8"/>
        <v>MP</v>
      </c>
      <c s="129" r="N279"/>
      <c t="str" s="124" r="O279">
        <f t="shared" si="9"/>
        <v/>
      </c>
      <c s="129" r="P279"/>
      <c t="str" s="124" r="Q279">
        <f t="shared" si="10"/>
        <v/>
      </c>
      <c t="s" s="126" r="R279">
        <v>5987</v>
      </c>
      <c t="str" s="124" r="S279">
        <f t="shared" si="11"/>
        <v>MP</v>
      </c>
      <c t="str" s="134" r="T279">
        <f t="shared" si="12"/>
        <v>5</v>
      </c>
    </row>
    <row r="280">
      <c t="s" s="126" r="A280">
        <v>5989</v>
      </c>
      <c t="str" s="31" r="B280">
        <f t="shared" si="3"/>
        <v>MP</v>
      </c>
      <c t="s" s="126" r="C280">
        <v>5991</v>
      </c>
      <c s="136" r="D280"/>
      <c t="str" s="124" r="E280">
        <f t="shared" si="4"/>
        <v/>
      </c>
      <c t="s" s="126" r="F280">
        <v>5993</v>
      </c>
      <c t="str" s="124" r="G280">
        <f t="shared" si="5"/>
        <v>MP</v>
      </c>
      <c t="s" s="126" r="H280">
        <v>5995</v>
      </c>
      <c t="str" s="124" r="I280">
        <f t="shared" si="6"/>
        <v>MP</v>
      </c>
      <c t="s" s="126" r="J280">
        <v>5996</v>
      </c>
      <c t="str" s="124" r="K280">
        <f t="shared" si="7"/>
        <v>MP</v>
      </c>
      <c s="136" r="L280"/>
      <c t="str" s="124" r="M280">
        <f t="shared" si="8"/>
        <v/>
      </c>
      <c s="136" r="N280"/>
      <c t="str" s="124" r="O280">
        <f t="shared" si="9"/>
        <v/>
      </c>
      <c t="s" s="126" r="P280">
        <v>5998</v>
      </c>
      <c t="str" s="124" r="Q280">
        <f t="shared" si="10"/>
        <v>MP</v>
      </c>
      <c t="s" s="126" r="R280">
        <v>5999</v>
      </c>
      <c t="str" s="124" r="S280">
        <f t="shared" si="11"/>
        <v>MP</v>
      </c>
      <c t="str" s="134" r="T280">
        <f t="shared" si="12"/>
        <v>5</v>
      </c>
    </row>
    <row r="281">
      <c t="s" s="126" r="A281">
        <v>6000</v>
      </c>
      <c t="str" s="31" r="B281">
        <f t="shared" si="3"/>
        <v>MP</v>
      </c>
      <c t="s" s="126" r="C281">
        <v>6002</v>
      </c>
      <c t="s" s="126" r="D281">
        <v>6003</v>
      </c>
      <c t="str" s="124" r="E281">
        <f t="shared" si="4"/>
        <v>MP</v>
      </c>
      <c t="s" s="126" r="F281">
        <v>6005</v>
      </c>
      <c t="str" s="124" r="G281">
        <f t="shared" si="5"/>
        <v>MP</v>
      </c>
      <c s="129" r="H281"/>
      <c t="str" s="124" r="I281">
        <f t="shared" si="6"/>
        <v/>
      </c>
      <c t="s" s="126" r="J281">
        <v>6007</v>
      </c>
      <c t="str" s="124" r="K281">
        <f t="shared" si="7"/>
        <v>MP</v>
      </c>
      <c s="129" r="L281"/>
      <c t="str" s="124" r="M281">
        <f t="shared" si="8"/>
        <v/>
      </c>
      <c t="s" s="126" r="N281">
        <v>6009</v>
      </c>
      <c t="str" s="124" r="O281">
        <f t="shared" si="9"/>
        <v>MP</v>
      </c>
      <c s="129" r="P281"/>
      <c t="str" s="124" r="Q281">
        <f t="shared" si="10"/>
        <v/>
      </c>
      <c t="s" s="126" r="R281">
        <v>6011</v>
      </c>
      <c t="str" s="124" r="S281">
        <f t="shared" si="11"/>
        <v>MP</v>
      </c>
      <c t="str" s="134" r="T281">
        <f t="shared" si="12"/>
        <v>5</v>
      </c>
    </row>
    <row r="282">
      <c t="s" s="126" r="A282">
        <v>6013</v>
      </c>
      <c t="str" s="31" r="B282">
        <f t="shared" si="3"/>
        <v>MP</v>
      </c>
      <c t="s" s="126" r="C282">
        <v>6014</v>
      </c>
      <c s="129" r="D282"/>
      <c t="str" s="124" r="E282">
        <f t="shared" si="4"/>
        <v/>
      </c>
      <c t="s" s="126" r="F282">
        <v>6015</v>
      </c>
      <c t="str" s="124" r="G282">
        <f t="shared" si="5"/>
        <v>MP</v>
      </c>
      <c t="s" s="126" r="H282">
        <v>6018</v>
      </c>
      <c t="str" s="124" r="I282">
        <f t="shared" si="6"/>
        <v>MP</v>
      </c>
      <c t="s" s="126" r="J282">
        <v>6019</v>
      </c>
      <c t="str" s="124" r="K282">
        <f t="shared" si="7"/>
        <v>MP</v>
      </c>
      <c s="129" r="L282"/>
      <c t="str" s="124" r="M282">
        <f t="shared" si="8"/>
        <v/>
      </c>
      <c s="129" r="N282"/>
      <c t="str" s="124" r="O282">
        <f t="shared" si="9"/>
        <v/>
      </c>
      <c s="129" r="P282"/>
      <c t="str" s="124" r="Q282">
        <f t="shared" si="10"/>
        <v/>
      </c>
      <c t="s" s="126" r="R282">
        <v>6022</v>
      </c>
      <c t="str" s="124" r="S282">
        <f t="shared" si="11"/>
        <v>MP</v>
      </c>
      <c t="str" s="134" r="T282">
        <f t="shared" si="12"/>
        <v>4</v>
      </c>
    </row>
    <row r="283">
      <c t="s" s="126" r="A283">
        <v>6023</v>
      </c>
      <c t="str" s="31" r="B283">
        <f t="shared" si="3"/>
        <v>MP</v>
      </c>
      <c t="s" s="126" r="C283">
        <v>6024</v>
      </c>
      <c t="s" s="126" r="D283">
        <v>6025</v>
      </c>
      <c t="str" s="124" r="E283">
        <f t="shared" si="4"/>
        <v>MP</v>
      </c>
      <c t="s" s="126" r="F283">
        <v>6026</v>
      </c>
      <c t="str" s="124" r="G283">
        <f t="shared" si="5"/>
        <v>MP</v>
      </c>
      <c t="s" s="126" r="H283">
        <v>6027</v>
      </c>
      <c t="str" s="124" r="I283">
        <f t="shared" si="6"/>
        <v>MP</v>
      </c>
      <c t="s" s="126" r="J283">
        <v>6028</v>
      </c>
      <c t="str" s="124" r="K283">
        <f t="shared" si="7"/>
        <v>MP</v>
      </c>
      <c s="129" r="L283"/>
      <c t="str" s="124" r="M283">
        <f t="shared" si="8"/>
        <v/>
      </c>
      <c t="s" s="126" r="N283">
        <v>6031</v>
      </c>
      <c t="str" s="124" r="O283">
        <f t="shared" si="9"/>
        <v>MP</v>
      </c>
      <c s="129" r="P283"/>
      <c t="str" s="124" r="Q283">
        <f t="shared" si="10"/>
        <v/>
      </c>
      <c t="s" s="126" r="R283">
        <v>6034</v>
      </c>
      <c t="str" s="124" r="S283">
        <f t="shared" si="11"/>
        <v>MP</v>
      </c>
      <c t="str" s="134" r="T283">
        <f t="shared" si="12"/>
        <v>6</v>
      </c>
    </row>
    <row r="284">
      <c t="s" s="126" r="A284">
        <v>6037</v>
      </c>
      <c t="str" s="31" r="B284">
        <f t="shared" si="3"/>
        <v>MP</v>
      </c>
      <c t="s" s="126" r="C284">
        <v>6038</v>
      </c>
      <c s="136" r="D284"/>
      <c t="str" s="124" r="E284">
        <f t="shared" si="4"/>
        <v/>
      </c>
      <c t="s" s="126" r="F284">
        <v>6039</v>
      </c>
      <c t="str" s="124" r="G284">
        <f t="shared" si="5"/>
        <v>MP</v>
      </c>
      <c t="s" s="126" r="H284">
        <v>6041</v>
      </c>
      <c t="str" s="124" r="I284">
        <f t="shared" si="6"/>
        <v>MP</v>
      </c>
      <c t="s" s="126" r="J284">
        <v>6042</v>
      </c>
      <c t="str" s="124" r="K284">
        <f t="shared" si="7"/>
        <v>MP</v>
      </c>
      <c s="136" r="L284"/>
      <c t="str" s="124" r="M284">
        <f t="shared" si="8"/>
        <v/>
      </c>
      <c t="s" s="126" r="N284">
        <v>6047</v>
      </c>
      <c t="str" s="124" r="O284">
        <f t="shared" si="9"/>
        <v>MP</v>
      </c>
      <c t="s" s="126" r="P284">
        <v>6049</v>
      </c>
      <c t="str" s="124" r="Q284">
        <f t="shared" si="10"/>
        <v>MP</v>
      </c>
      <c t="s" s="126" r="R284">
        <v>6051</v>
      </c>
      <c t="str" s="124" r="S284">
        <f t="shared" si="11"/>
        <v>MP</v>
      </c>
      <c t="str" s="134" r="T284">
        <f t="shared" si="12"/>
        <v>6</v>
      </c>
    </row>
    <row r="285">
      <c t="s" s="126" r="A285">
        <v>6056</v>
      </c>
      <c t="str" s="31" r="B285">
        <f t="shared" si="3"/>
        <v>MP</v>
      </c>
      <c t="s" s="126" r="C285">
        <v>6058</v>
      </c>
      <c s="129" r="D285"/>
      <c t="str" s="124" r="E285">
        <f t="shared" si="4"/>
        <v/>
      </c>
      <c t="s" s="126" r="F285">
        <v>6059</v>
      </c>
      <c t="str" s="124" r="G285">
        <f t="shared" si="5"/>
        <v>MP</v>
      </c>
      <c t="s" s="126" r="H285">
        <v>6060</v>
      </c>
      <c t="str" s="124" r="I285">
        <f t="shared" si="6"/>
        <v>MP</v>
      </c>
      <c t="s" s="126" r="J285">
        <v>6062</v>
      </c>
      <c t="str" s="124" r="K285">
        <f t="shared" si="7"/>
        <v>MP</v>
      </c>
      <c t="s" s="126" r="L285">
        <v>6064</v>
      </c>
      <c t="str" s="124" r="M285">
        <f t="shared" si="8"/>
        <v>MP</v>
      </c>
      <c s="129" r="N285"/>
      <c t="str" s="124" r="O285">
        <f t="shared" si="9"/>
        <v/>
      </c>
      <c t="s" s="126" r="P285">
        <v>6066</v>
      </c>
      <c t="str" s="124" r="Q285">
        <f t="shared" si="10"/>
        <v>MP</v>
      </c>
      <c t="s" s="126" r="R285">
        <v>6067</v>
      </c>
      <c t="str" s="124" r="S285">
        <f t="shared" si="11"/>
        <v>MP</v>
      </c>
      <c t="str" s="134" r="T285">
        <f t="shared" si="12"/>
        <v>6</v>
      </c>
    </row>
    <row r="286">
      <c t="s" s="126" r="A286">
        <v>6071</v>
      </c>
      <c t="str" s="31" r="B286">
        <f t="shared" si="3"/>
        <v>MP</v>
      </c>
      <c t="s" s="126" r="C286">
        <v>6072</v>
      </c>
      <c s="129" r="D286"/>
      <c t="str" s="124" r="E286">
        <f t="shared" si="4"/>
        <v/>
      </c>
      <c t="s" s="126" r="F286">
        <v>6073</v>
      </c>
      <c t="str" s="124" r="G286">
        <f t="shared" si="5"/>
        <v>MP</v>
      </c>
      <c t="s" s="126" r="H286">
        <v>6074</v>
      </c>
      <c t="str" s="124" r="I286">
        <f t="shared" si="6"/>
        <v>MP</v>
      </c>
      <c t="s" s="126" r="J286">
        <v>6076</v>
      </c>
      <c t="str" s="124" r="K286">
        <f t="shared" si="7"/>
        <v>MP</v>
      </c>
      <c t="s" s="126" r="L286">
        <v>6078</v>
      </c>
      <c t="str" s="124" r="M286">
        <f t="shared" si="8"/>
        <v>MP</v>
      </c>
      <c t="s" s="126" r="N286">
        <v>6080</v>
      </c>
      <c t="str" s="124" r="O286">
        <f t="shared" si="9"/>
        <v>MP</v>
      </c>
      <c t="s" s="126" r="P286">
        <v>6082</v>
      </c>
      <c t="str" s="124" r="Q286">
        <f t="shared" si="10"/>
        <v>MP</v>
      </c>
      <c t="s" s="126" r="R286">
        <v>6083</v>
      </c>
      <c t="str" s="124" r="S286">
        <f t="shared" si="11"/>
        <v>MP</v>
      </c>
      <c t="str" s="134" r="T286">
        <f t="shared" si="12"/>
        <v>7</v>
      </c>
    </row>
    <row r="287">
      <c t="s" s="126" r="A287">
        <v>6085</v>
      </c>
      <c t="str" s="31" r="B287">
        <f t="shared" si="3"/>
        <v>MP</v>
      </c>
      <c t="s" s="126" r="C287">
        <v>6087</v>
      </c>
      <c t="s" s="126" r="D287">
        <v>6088</v>
      </c>
      <c t="str" s="124" r="E287">
        <f t="shared" si="4"/>
        <v>MP</v>
      </c>
      <c t="s" s="126" r="F287">
        <v>6091</v>
      </c>
      <c t="str" s="124" r="G287">
        <f t="shared" si="5"/>
        <v>MP</v>
      </c>
      <c s="136" r="H287"/>
      <c t="str" s="124" r="I287">
        <f t="shared" si="6"/>
        <v/>
      </c>
      <c t="s" s="126" r="J287">
        <v>6093</v>
      </c>
      <c t="str" s="124" r="K287">
        <f t="shared" si="7"/>
        <v>MP</v>
      </c>
      <c t="s" s="126" r="L287">
        <v>6094</v>
      </c>
      <c t="str" s="124" r="M287">
        <f t="shared" si="8"/>
        <v>MP</v>
      </c>
      <c s="136" r="N287"/>
      <c t="str" s="124" r="O287">
        <f t="shared" si="9"/>
        <v/>
      </c>
      <c s="136" r="P287"/>
      <c t="str" s="124" r="Q287">
        <f t="shared" si="10"/>
        <v/>
      </c>
      <c t="s" s="126" r="R287">
        <v>6095</v>
      </c>
      <c t="str" s="124" r="S287">
        <f t="shared" si="11"/>
        <v>MP</v>
      </c>
      <c t="str" s="134" r="T287">
        <f t="shared" si="12"/>
        <v>5</v>
      </c>
    </row>
    <row r="288">
      <c t="s" s="126" r="A288">
        <v>6098</v>
      </c>
      <c t="str" s="31" r="B288">
        <f t="shared" si="3"/>
        <v>MP</v>
      </c>
      <c t="s" s="126" r="C288">
        <v>6100</v>
      </c>
      <c s="129" r="D288"/>
      <c t="str" s="124" r="E288">
        <f t="shared" si="4"/>
        <v/>
      </c>
      <c t="s" s="126" r="F288">
        <v>6101</v>
      </c>
      <c t="str" s="124" r="G288">
        <f t="shared" si="5"/>
        <v>MP</v>
      </c>
      <c t="s" s="126" r="H288">
        <v>6103</v>
      </c>
      <c t="str" s="124" r="I288">
        <f t="shared" si="6"/>
        <v>MP</v>
      </c>
      <c t="s" s="126" r="J288">
        <v>6105</v>
      </c>
      <c t="str" s="124" r="K288">
        <f t="shared" si="7"/>
        <v>MP</v>
      </c>
      <c s="129" r="L288"/>
      <c t="str" s="124" r="M288">
        <f t="shared" si="8"/>
        <v/>
      </c>
      <c t="s" s="126" r="N288">
        <v>6108</v>
      </c>
      <c t="str" s="124" r="O288">
        <f t="shared" si="9"/>
        <v>MP</v>
      </c>
      <c s="129" r="P288"/>
      <c t="str" s="124" r="Q288">
        <f t="shared" si="10"/>
        <v/>
      </c>
      <c t="s" s="126" r="R288">
        <v>6111</v>
      </c>
      <c t="str" s="124" r="S288">
        <f t="shared" si="11"/>
        <v>MP</v>
      </c>
      <c t="str" s="134" r="T288">
        <f t="shared" si="12"/>
        <v>5</v>
      </c>
    </row>
    <row r="289">
      <c t="s" s="126" r="A289">
        <v>6113</v>
      </c>
      <c t="str" s="31" r="B289">
        <f t="shared" si="3"/>
        <v>MP</v>
      </c>
      <c t="s" s="126" r="C289">
        <v>6115</v>
      </c>
      <c t="s" s="126" r="D289">
        <v>6116</v>
      </c>
      <c t="str" s="124" r="E289">
        <f t="shared" si="4"/>
        <v>MP</v>
      </c>
      <c t="s" s="126" r="F289">
        <v>6117</v>
      </c>
      <c t="str" s="124" r="G289">
        <f t="shared" si="5"/>
        <v>MP</v>
      </c>
      <c s="136" r="H289"/>
      <c t="str" s="124" r="I289">
        <f t="shared" si="6"/>
        <v/>
      </c>
      <c t="s" s="126" r="J289">
        <v>6118</v>
      </c>
      <c t="str" s="124" r="K289">
        <f t="shared" si="7"/>
        <v>MP</v>
      </c>
      <c t="s" s="126" r="L289">
        <v>6119</v>
      </c>
      <c t="str" s="124" r="M289">
        <f t="shared" si="8"/>
        <v>MP</v>
      </c>
      <c s="136" r="N289"/>
      <c t="str" s="124" r="O289">
        <f t="shared" si="9"/>
        <v/>
      </c>
      <c t="s" s="126" r="P289">
        <v>6121</v>
      </c>
      <c t="str" s="124" r="Q289">
        <f t="shared" si="10"/>
        <v>MP</v>
      </c>
      <c t="s" s="126" r="R289">
        <v>6123</v>
      </c>
      <c t="str" s="124" r="S289">
        <f t="shared" si="11"/>
        <v>MP</v>
      </c>
      <c t="str" s="134" r="T289">
        <f t="shared" si="12"/>
        <v>6</v>
      </c>
    </row>
    <row r="290">
      <c t="s" s="126" r="A290">
        <v>6124</v>
      </c>
      <c t="str" s="31" r="B290">
        <f t="shared" si="3"/>
        <v>MP</v>
      </c>
      <c t="s" s="126" r="C290">
        <v>6126</v>
      </c>
      <c t="s" s="126" r="D290">
        <v>6127</v>
      </c>
      <c t="str" s="124" r="E290">
        <f t="shared" si="4"/>
        <v>MP</v>
      </c>
      <c t="s" s="126" r="F290">
        <v>6129</v>
      </c>
      <c t="str" s="124" r="G290">
        <f t="shared" si="5"/>
        <v>MP</v>
      </c>
      <c t="s" s="126" r="H290">
        <v>6130</v>
      </c>
      <c t="str" s="124" r="I290">
        <f t="shared" si="6"/>
        <v>MP</v>
      </c>
      <c t="s" s="126" r="J290">
        <v>6131</v>
      </c>
      <c t="str" s="124" r="K290">
        <f t="shared" si="7"/>
        <v>MP</v>
      </c>
      <c t="s" s="126" r="L290">
        <v>6132</v>
      </c>
      <c t="str" s="124" r="M290">
        <f t="shared" si="8"/>
        <v>MP</v>
      </c>
      <c s="129" r="N290"/>
      <c t="str" s="124" r="O290">
        <f t="shared" si="9"/>
        <v/>
      </c>
      <c s="129" r="P290"/>
      <c t="str" s="124" r="Q290">
        <f t="shared" si="10"/>
        <v/>
      </c>
      <c t="s" s="126" r="R290">
        <v>6133</v>
      </c>
      <c t="str" s="124" r="S290">
        <f t="shared" si="11"/>
        <v>MP</v>
      </c>
      <c t="str" s="134" r="T290">
        <f t="shared" si="12"/>
        <v>6</v>
      </c>
    </row>
    <row r="291">
      <c t="s" s="126" r="A291">
        <v>6135</v>
      </c>
      <c t="str" s="31" r="B291">
        <f t="shared" si="3"/>
        <v>MP</v>
      </c>
      <c t="s" s="126" r="C291">
        <v>6137</v>
      </c>
      <c t="s" s="126" r="D291">
        <v>6138</v>
      </c>
      <c t="str" s="124" r="E291">
        <f t="shared" si="4"/>
        <v>MP</v>
      </c>
      <c t="s" s="126" r="F291">
        <v>6139</v>
      </c>
      <c t="str" s="124" r="G291">
        <f t="shared" si="5"/>
        <v>MP</v>
      </c>
      <c s="129" r="H291"/>
      <c t="str" s="124" r="I291">
        <f t="shared" si="6"/>
        <v/>
      </c>
      <c s="129" r="J291"/>
      <c t="str" s="124" r="K291">
        <f t="shared" si="7"/>
        <v/>
      </c>
      <c t="s" s="126" r="L291">
        <v>6140</v>
      </c>
      <c t="str" s="124" r="M291">
        <f t="shared" si="8"/>
        <v>MP</v>
      </c>
      <c s="129" r="N291"/>
      <c t="str" s="124" r="O291">
        <f t="shared" si="9"/>
        <v/>
      </c>
      <c t="s" s="126" r="P291">
        <v>6142</v>
      </c>
      <c t="str" s="124" r="Q291">
        <f t="shared" si="10"/>
        <v>MP</v>
      </c>
      <c t="s" s="126" r="R291">
        <v>6144</v>
      </c>
      <c t="str" s="124" r="S291">
        <f t="shared" si="11"/>
        <v>MP</v>
      </c>
      <c t="str" s="134" r="T291">
        <f t="shared" si="12"/>
        <v>5</v>
      </c>
    </row>
    <row r="292">
      <c t="s" s="126" r="A292">
        <v>6147</v>
      </c>
      <c t="str" s="31" r="B292">
        <f t="shared" si="3"/>
        <v>MP</v>
      </c>
      <c t="s" s="126" r="C292">
        <v>6148</v>
      </c>
      <c t="s" s="126" r="D292">
        <v>6149</v>
      </c>
      <c t="str" s="124" r="E292">
        <f t="shared" si="4"/>
        <v>MP</v>
      </c>
      <c t="s" s="126" r="F292">
        <v>6150</v>
      </c>
      <c t="str" s="124" r="G292">
        <f t="shared" si="5"/>
        <v>MP</v>
      </c>
      <c s="136" r="H292"/>
      <c t="str" s="124" r="I292">
        <f t="shared" si="6"/>
        <v/>
      </c>
      <c t="s" s="126" r="J292">
        <v>6154</v>
      </c>
      <c t="str" s="124" r="K292">
        <f t="shared" si="7"/>
        <v>MP</v>
      </c>
      <c t="s" s="126" r="L292">
        <v>6155</v>
      </c>
      <c t="str" s="124" r="M292">
        <f t="shared" si="8"/>
        <v>MP</v>
      </c>
      <c s="136" r="N292"/>
      <c t="str" s="124" r="O292">
        <f t="shared" si="9"/>
        <v/>
      </c>
      <c s="136" r="P292"/>
      <c t="str" s="124" r="Q292">
        <f t="shared" si="10"/>
        <v/>
      </c>
      <c t="s" s="126" r="R292">
        <v>6157</v>
      </c>
      <c t="str" s="124" r="S292">
        <f t="shared" si="11"/>
        <v>MP</v>
      </c>
      <c t="str" s="134" r="T292">
        <f t="shared" si="12"/>
        <v>5</v>
      </c>
    </row>
    <row r="293">
      <c t="s" s="126" r="A293">
        <v>6160</v>
      </c>
      <c t="str" s="31" r="B293">
        <f t="shared" si="3"/>
        <v>MP</v>
      </c>
      <c t="s" s="126" r="C293">
        <v>6163</v>
      </c>
      <c s="129" r="D293"/>
      <c t="str" s="124" r="E293">
        <f t="shared" si="4"/>
        <v/>
      </c>
      <c t="s" s="126" r="F293">
        <v>6166</v>
      </c>
      <c t="str" s="124" r="G293">
        <f t="shared" si="5"/>
        <v>MP</v>
      </c>
      <c s="129" r="H293"/>
      <c t="str" s="124" r="I293">
        <f t="shared" si="6"/>
        <v/>
      </c>
      <c s="129" r="J293"/>
      <c t="str" s="124" r="K293">
        <f t="shared" si="7"/>
        <v/>
      </c>
      <c t="s" s="126" r="L293">
        <v>6169</v>
      </c>
      <c t="str" s="124" r="M293">
        <f t="shared" si="8"/>
        <v>MP</v>
      </c>
      <c s="129" r="N293"/>
      <c t="str" s="124" r="O293">
        <f t="shared" si="9"/>
        <v/>
      </c>
      <c t="s" s="126" r="P293">
        <v>6170</v>
      </c>
      <c t="str" s="124" r="Q293">
        <f t="shared" si="10"/>
        <v>MP</v>
      </c>
      <c t="s" s="126" r="R293">
        <v>6172</v>
      </c>
      <c t="str" s="124" r="S293">
        <f t="shared" si="11"/>
        <v>MP</v>
      </c>
      <c t="str" s="134" r="T293">
        <f t="shared" si="12"/>
        <v>4</v>
      </c>
    </row>
    <row r="294">
      <c t="s" s="126" r="A294">
        <v>6175</v>
      </c>
      <c t="str" s="31" r="B294">
        <f t="shared" si="3"/>
        <v>MP</v>
      </c>
      <c t="s" s="126" r="C294">
        <v>6177</v>
      </c>
      <c t="s" s="126" r="D294">
        <v>6178</v>
      </c>
      <c t="str" s="124" r="E294">
        <f t="shared" si="4"/>
        <v>MP</v>
      </c>
      <c t="s" s="126" r="F294">
        <v>6179</v>
      </c>
      <c t="str" s="124" r="G294">
        <f t="shared" si="5"/>
        <v>MP</v>
      </c>
      <c t="s" s="126" r="H294">
        <v>6180</v>
      </c>
      <c t="str" s="124" r="I294">
        <f t="shared" si="6"/>
        <v>MP</v>
      </c>
      <c t="s" s="126" r="J294">
        <v>6181</v>
      </c>
      <c t="str" s="124" r="K294">
        <f t="shared" si="7"/>
        <v>MP</v>
      </c>
      <c s="136" r="L294"/>
      <c t="str" s="124" r="M294">
        <f t="shared" si="8"/>
        <v/>
      </c>
      <c t="s" s="126" r="N294">
        <v>6183</v>
      </c>
      <c t="str" s="124" r="O294">
        <f t="shared" si="9"/>
        <v>MP</v>
      </c>
      <c t="s" s="126" r="P294">
        <v>6185</v>
      </c>
      <c t="str" s="124" r="Q294">
        <f t="shared" si="10"/>
        <v>MP</v>
      </c>
      <c t="s" s="126" r="R294">
        <v>6186</v>
      </c>
      <c t="str" s="124" r="S294">
        <f t="shared" si="11"/>
        <v>MP</v>
      </c>
      <c t="str" s="134" r="T294">
        <f t="shared" si="12"/>
        <v>7</v>
      </c>
    </row>
    <row r="295">
      <c t="s" s="126" r="A295">
        <v>6189</v>
      </c>
      <c t="str" s="31" r="B295">
        <f t="shared" si="3"/>
        <v>MP</v>
      </c>
      <c t="s" s="126" r="C295">
        <v>6191</v>
      </c>
      <c s="129" r="D295"/>
      <c t="str" s="124" r="E295">
        <f t="shared" si="4"/>
        <v/>
      </c>
      <c t="s" s="126" r="F295">
        <v>6192</v>
      </c>
      <c t="str" s="124" r="G295">
        <f t="shared" si="5"/>
        <v>MP</v>
      </c>
      <c t="s" s="126" r="H295">
        <v>6194</v>
      </c>
      <c t="str" s="124" r="I295">
        <f t="shared" si="6"/>
        <v>MP</v>
      </c>
      <c t="s" s="126" r="J295">
        <v>6195</v>
      </c>
      <c t="str" s="124" r="K295">
        <f t="shared" si="7"/>
        <v>MP</v>
      </c>
      <c s="129" r="L295"/>
      <c t="str" s="124" r="M295">
        <f t="shared" si="8"/>
        <v/>
      </c>
      <c t="s" s="126" r="N295">
        <v>6197</v>
      </c>
      <c t="str" s="124" r="O295">
        <f t="shared" si="9"/>
        <v>MP</v>
      </c>
      <c t="s" s="126" r="P295">
        <v>6198</v>
      </c>
      <c t="str" s="124" r="Q295">
        <f t="shared" si="10"/>
        <v>MP</v>
      </c>
      <c t="s" s="126" r="R295">
        <v>6199</v>
      </c>
      <c t="str" s="124" r="S295">
        <f t="shared" si="11"/>
        <v>MP</v>
      </c>
      <c t="str" s="134" r="T295">
        <f t="shared" si="12"/>
        <v>6</v>
      </c>
    </row>
    <row r="296">
      <c t="s" s="126" r="A296">
        <v>6200</v>
      </c>
      <c t="str" s="31" r="B296">
        <f t="shared" si="3"/>
        <v>MP</v>
      </c>
      <c t="s" s="126" r="C296">
        <v>6201</v>
      </c>
      <c t="s" s="126" r="D296">
        <v>6202</v>
      </c>
      <c t="str" s="124" r="E296">
        <f t="shared" si="4"/>
        <v>MP</v>
      </c>
      <c t="s" s="126" r="F296">
        <v>6203</v>
      </c>
      <c t="str" s="124" r="G296">
        <f t="shared" si="5"/>
        <v>MP</v>
      </c>
      <c t="s" s="126" r="H296">
        <v>6205</v>
      </c>
      <c t="str" s="124" r="I296">
        <f t="shared" si="6"/>
        <v>MP</v>
      </c>
      <c t="s" s="126" r="J296">
        <v>6206</v>
      </c>
      <c t="str" s="124" r="K296">
        <f t="shared" si="7"/>
        <v>MP</v>
      </c>
      <c s="136" r="L296"/>
      <c t="str" s="124" r="M296">
        <f t="shared" si="8"/>
        <v/>
      </c>
      <c t="s" s="126" r="N296">
        <v>6209</v>
      </c>
      <c t="str" s="124" r="O296">
        <f t="shared" si="9"/>
        <v>MP</v>
      </c>
      <c t="s" s="126" r="P296">
        <v>6211</v>
      </c>
      <c t="str" s="124" r="Q296">
        <f t="shared" si="10"/>
        <v>MP</v>
      </c>
      <c t="s" s="126" r="R296">
        <v>6213</v>
      </c>
      <c t="str" s="124" r="S296">
        <f t="shared" si="11"/>
        <v>MP</v>
      </c>
      <c t="str" s="134" r="T296">
        <f t="shared" si="12"/>
        <v>7</v>
      </c>
    </row>
    <row r="297">
      <c t="s" s="126" r="A297">
        <v>6214</v>
      </c>
      <c t="str" s="31" r="B297">
        <f t="shared" si="3"/>
        <v>MP</v>
      </c>
      <c t="s" s="126" r="C297">
        <v>6216</v>
      </c>
      <c t="s" s="126" r="D297">
        <v>6217</v>
      </c>
      <c t="str" s="124" r="E297">
        <f t="shared" si="4"/>
        <v>MP</v>
      </c>
      <c t="s" s="126" r="F297">
        <v>6218</v>
      </c>
      <c t="str" s="124" r="G297">
        <f t="shared" si="5"/>
        <v>MP</v>
      </c>
      <c t="s" s="126" r="H297">
        <v>6220</v>
      </c>
      <c t="str" s="124" r="I297">
        <f t="shared" si="6"/>
        <v>MP</v>
      </c>
      <c t="s" s="126" r="J297">
        <v>6222</v>
      </c>
      <c t="str" s="124" r="K297">
        <f t="shared" si="7"/>
        <v>MP</v>
      </c>
      <c s="129" r="L297"/>
      <c t="str" s="124" r="M297">
        <f t="shared" si="8"/>
        <v/>
      </c>
      <c s="129" r="N297"/>
      <c t="str" s="124" r="O297">
        <f t="shared" si="9"/>
        <v/>
      </c>
      <c s="129" r="P297"/>
      <c t="str" s="124" r="Q297">
        <f t="shared" si="10"/>
        <v/>
      </c>
      <c t="s" s="126" r="R297">
        <v>6225</v>
      </c>
      <c t="str" s="124" r="S297">
        <f t="shared" si="11"/>
        <v>MP</v>
      </c>
      <c t="str" s="134" r="T297">
        <f t="shared" si="12"/>
        <v>5</v>
      </c>
    </row>
    <row r="298">
      <c t="s" s="126" r="A298">
        <v>6226</v>
      </c>
      <c t="str" s="31" r="B298">
        <f t="shared" si="3"/>
        <v>MP</v>
      </c>
      <c t="s" s="126" r="C298">
        <v>6227</v>
      </c>
      <c t="s" s="126" r="D298">
        <v>6228</v>
      </c>
      <c t="str" s="124" r="E298">
        <f t="shared" si="4"/>
        <v>MP</v>
      </c>
      <c t="s" s="126" r="F298">
        <v>6229</v>
      </c>
      <c t="str" s="124" r="G298">
        <f t="shared" si="5"/>
        <v>MP</v>
      </c>
      <c t="s" s="126" r="H298">
        <v>6230</v>
      </c>
      <c t="str" s="124" r="I298">
        <f t="shared" si="6"/>
        <v>MP</v>
      </c>
      <c t="s" s="126" r="J298">
        <v>6231</v>
      </c>
      <c t="str" s="124" r="K298">
        <f t="shared" si="7"/>
        <v>MP</v>
      </c>
      <c s="129" r="L298"/>
      <c t="str" s="124" r="M298">
        <f t="shared" si="8"/>
        <v/>
      </c>
      <c t="s" s="126" r="N298">
        <v>6232</v>
      </c>
      <c t="str" s="124" r="O298">
        <f t="shared" si="9"/>
        <v>MP</v>
      </c>
      <c t="s" s="126" r="P298">
        <v>6233</v>
      </c>
      <c t="str" s="124" r="Q298">
        <f t="shared" si="10"/>
        <v>MP</v>
      </c>
      <c t="s" s="126" r="R298">
        <v>6236</v>
      </c>
      <c t="str" s="124" r="S298">
        <f t="shared" si="11"/>
        <v>MP</v>
      </c>
      <c t="str" s="134" r="T298">
        <f t="shared" si="12"/>
        <v>7</v>
      </c>
    </row>
    <row r="299">
      <c t="s" s="126" r="A299">
        <v>6239</v>
      </c>
      <c t="str" s="31" r="B299">
        <f t="shared" si="3"/>
        <v>MP</v>
      </c>
      <c t="s" s="126" r="C299">
        <v>6240</v>
      </c>
      <c t="s" s="126" r="D299">
        <v>6241</v>
      </c>
      <c t="str" s="124" r="E299">
        <f t="shared" si="4"/>
        <v>MP</v>
      </c>
      <c t="s" s="126" r="F299">
        <v>6242</v>
      </c>
      <c t="str" s="124" r="G299">
        <f t="shared" si="5"/>
        <v>MP</v>
      </c>
      <c t="s" s="126" r="H299">
        <v>6243</v>
      </c>
      <c t="str" s="124" r="I299">
        <f t="shared" si="6"/>
        <v>MP</v>
      </c>
      <c t="s" s="126" r="J299">
        <v>6245</v>
      </c>
      <c t="str" s="124" r="K299">
        <f t="shared" si="7"/>
        <v>MP</v>
      </c>
      <c t="s" s="126" r="L299">
        <v>6246</v>
      </c>
      <c t="str" s="124" r="M299">
        <f t="shared" si="8"/>
        <v>MP</v>
      </c>
      <c s="136" r="N299"/>
      <c t="str" s="124" r="O299">
        <f t="shared" si="9"/>
        <v/>
      </c>
      <c s="136" r="P299"/>
      <c t="str" s="124" r="Q299">
        <f t="shared" si="10"/>
        <v/>
      </c>
      <c t="s" s="126" r="R299">
        <v>6248</v>
      </c>
      <c t="str" s="124" r="S299">
        <f t="shared" si="11"/>
        <v>MP</v>
      </c>
      <c t="str" s="134" r="T299">
        <f t="shared" si="12"/>
        <v>6</v>
      </c>
    </row>
    <row r="300">
      <c t="s" s="126" r="A300">
        <v>6249</v>
      </c>
      <c t="str" s="31" r="B300">
        <f t="shared" si="3"/>
        <v>MP</v>
      </c>
      <c t="s" s="126" r="C300">
        <v>6252</v>
      </c>
      <c s="136" r="D300"/>
      <c t="str" s="124" r="E300">
        <f t="shared" si="4"/>
        <v/>
      </c>
      <c t="s" s="126" r="F300">
        <v>6254</v>
      </c>
      <c t="str" s="124" r="G300">
        <f t="shared" si="5"/>
        <v>MP</v>
      </c>
      <c t="s" s="126" r="H300">
        <v>6255</v>
      </c>
      <c t="str" s="124" r="I300">
        <f t="shared" si="6"/>
        <v>MP</v>
      </c>
      <c t="s" s="126" r="J300">
        <v>6257</v>
      </c>
      <c t="str" s="124" r="K300">
        <f t="shared" si="7"/>
        <v>MP</v>
      </c>
      <c s="136" r="L300"/>
      <c t="str" s="124" r="M300">
        <f t="shared" si="8"/>
        <v/>
      </c>
      <c s="136" r="N300"/>
      <c t="str" s="124" r="O300">
        <f t="shared" si="9"/>
        <v/>
      </c>
      <c t="s" s="126" r="P300">
        <v>6258</v>
      </c>
      <c t="str" s="124" r="Q300">
        <f t="shared" si="10"/>
        <v>MP</v>
      </c>
      <c t="s" s="126" r="R300">
        <v>6259</v>
      </c>
      <c t="str" s="124" r="S300">
        <f t="shared" si="11"/>
        <v>MP</v>
      </c>
      <c t="str" s="134" r="T300">
        <f t="shared" si="12"/>
        <v>5</v>
      </c>
    </row>
    <row r="301">
      <c t="s" s="126" r="A301">
        <v>6261</v>
      </c>
      <c t="str" s="31" r="B301">
        <f t="shared" si="3"/>
        <v>MP</v>
      </c>
      <c t="s" s="126" r="C301">
        <v>6266</v>
      </c>
      <c s="136" r="D301"/>
      <c t="str" s="124" r="E301">
        <f t="shared" si="4"/>
        <v/>
      </c>
      <c t="s" s="126" r="F301">
        <v>6267</v>
      </c>
      <c t="str" s="124" r="G301">
        <f t="shared" si="5"/>
        <v>MP</v>
      </c>
      <c t="s" s="126" r="H301">
        <v>6268</v>
      </c>
      <c t="str" s="124" r="I301">
        <f t="shared" si="6"/>
        <v>MP</v>
      </c>
      <c t="s" s="126" r="J301">
        <v>6269</v>
      </c>
      <c t="str" s="124" r="K301">
        <f t="shared" si="7"/>
        <v>MP</v>
      </c>
      <c s="136" r="L301"/>
      <c t="str" s="124" r="M301">
        <f t="shared" si="8"/>
        <v/>
      </c>
      <c t="s" s="126" r="N301">
        <v>6271</v>
      </c>
      <c t="str" s="124" r="O301">
        <f t="shared" si="9"/>
        <v>MP</v>
      </c>
      <c t="s" s="126" r="P301">
        <v>6274</v>
      </c>
      <c t="str" s="124" r="Q301">
        <f t="shared" si="10"/>
        <v>MP</v>
      </c>
      <c t="s" s="126" r="R301">
        <v>6275</v>
      </c>
      <c t="str" s="124" r="S301">
        <f t="shared" si="11"/>
        <v>MP</v>
      </c>
      <c t="str" s="134" r="T301">
        <f t="shared" si="12"/>
        <v>6</v>
      </c>
    </row>
    <row r="302">
      <c t="s" s="126" r="A302">
        <v>6278</v>
      </c>
      <c t="str" s="31" r="B302">
        <f t="shared" si="3"/>
        <v>MP</v>
      </c>
      <c t="s" s="126" r="C302">
        <v>6279</v>
      </c>
      <c s="136" r="D302"/>
      <c t="str" s="124" r="E302">
        <f t="shared" si="4"/>
        <v/>
      </c>
      <c t="s" s="126" r="F302">
        <v>6280</v>
      </c>
      <c t="str" s="124" r="G302">
        <f t="shared" si="5"/>
        <v>MP</v>
      </c>
      <c t="s" s="126" r="H302">
        <v>6281</v>
      </c>
      <c t="str" s="124" r="I302">
        <f t="shared" si="6"/>
        <v>MP</v>
      </c>
      <c t="s" s="126" r="J302">
        <v>6282</v>
      </c>
      <c t="str" s="124" r="K302">
        <f t="shared" si="7"/>
        <v>MP</v>
      </c>
      <c s="136" r="L302"/>
      <c t="str" s="124" r="M302">
        <f t="shared" si="8"/>
        <v/>
      </c>
      <c s="136" r="N302"/>
      <c t="str" s="124" r="O302">
        <f t="shared" si="9"/>
        <v/>
      </c>
      <c t="s" s="126" r="P302">
        <v>6284</v>
      </c>
      <c t="str" s="124" r="Q302">
        <f t="shared" si="10"/>
        <v>MP</v>
      </c>
      <c t="s" s="126" r="R302">
        <v>6286</v>
      </c>
      <c t="str" s="124" r="S302">
        <f t="shared" si="11"/>
        <v>MP</v>
      </c>
      <c t="str" s="134" r="T302">
        <f t="shared" si="12"/>
        <v>5</v>
      </c>
    </row>
    <row r="303">
      <c t="s" s="126" r="A303">
        <v>6289</v>
      </c>
      <c t="str" s="31" r="B303">
        <f t="shared" si="3"/>
        <v>MP</v>
      </c>
      <c t="s" s="126" r="C303">
        <v>6291</v>
      </c>
      <c t="s" s="126" r="D303">
        <v>6292</v>
      </c>
      <c t="str" s="124" r="E303">
        <f t="shared" si="4"/>
        <v>MP</v>
      </c>
      <c t="s" s="126" r="F303">
        <v>6293</v>
      </c>
      <c t="str" s="124" r="G303">
        <f t="shared" si="5"/>
        <v>MP</v>
      </c>
      <c s="129" r="H303"/>
      <c t="str" s="124" r="I303">
        <f t="shared" si="6"/>
        <v/>
      </c>
      <c t="s" s="126" r="J303">
        <v>6296</v>
      </c>
      <c t="str" s="124" r="K303">
        <f t="shared" si="7"/>
        <v>MP</v>
      </c>
      <c s="129" r="L303"/>
      <c t="str" s="124" r="M303">
        <f t="shared" si="8"/>
        <v/>
      </c>
      <c s="129" r="N303"/>
      <c t="str" s="124" r="O303">
        <f t="shared" si="9"/>
        <v/>
      </c>
      <c s="129" r="P303"/>
      <c t="str" s="124" r="Q303">
        <f t="shared" si="10"/>
        <v/>
      </c>
      <c t="s" s="126" r="R303">
        <v>6299</v>
      </c>
      <c t="str" s="124" r="S303">
        <f t="shared" si="11"/>
        <v>MP</v>
      </c>
      <c t="str" s="134" r="T303">
        <f t="shared" si="12"/>
        <v>4</v>
      </c>
    </row>
    <row r="304">
      <c t="s" s="126" r="A304">
        <v>6301</v>
      </c>
      <c t="str" s="31" r="B304">
        <f t="shared" si="3"/>
        <v>MP</v>
      </c>
      <c t="s" s="126" r="C304">
        <v>6303</v>
      </c>
      <c t="s" s="126" r="D304">
        <v>6304</v>
      </c>
      <c t="str" s="124" r="E304">
        <f t="shared" si="4"/>
        <v>MP</v>
      </c>
      <c t="s" s="126" r="F304">
        <v>6306</v>
      </c>
      <c t="str" s="124" r="G304">
        <f t="shared" si="5"/>
        <v>MP</v>
      </c>
      <c s="129" r="H304"/>
      <c t="str" s="124" r="I304">
        <f t="shared" si="6"/>
        <v/>
      </c>
      <c s="129" r="J304"/>
      <c t="str" s="124" r="K304">
        <f t="shared" si="7"/>
        <v/>
      </c>
      <c t="s" s="126" r="L304">
        <v>6310</v>
      </c>
      <c t="str" s="124" r="M304">
        <f t="shared" si="8"/>
        <v>MP</v>
      </c>
      <c s="129" r="N304"/>
      <c t="str" s="124" r="O304">
        <f t="shared" si="9"/>
        <v/>
      </c>
      <c t="s" s="126" r="P304">
        <v>6311</v>
      </c>
      <c t="str" s="124" r="Q304">
        <f t="shared" si="10"/>
        <v>MP</v>
      </c>
      <c t="s" s="126" r="R304">
        <v>6312</v>
      </c>
      <c t="str" s="124" r="S304">
        <f t="shared" si="11"/>
        <v>MP</v>
      </c>
      <c t="str" s="134" r="T304">
        <f t="shared" si="12"/>
        <v>5</v>
      </c>
    </row>
    <row r="305">
      <c t="s" s="126" r="A305">
        <v>6315</v>
      </c>
      <c t="str" s="31" r="B305">
        <f t="shared" si="3"/>
        <v>MP</v>
      </c>
      <c t="s" s="126" r="C305">
        <v>6316</v>
      </c>
      <c s="136" r="D305"/>
      <c t="str" s="124" r="E305">
        <f t="shared" si="4"/>
        <v/>
      </c>
      <c t="s" s="126" r="F305">
        <v>6318</v>
      </c>
      <c t="str" s="124" r="G305">
        <f t="shared" si="5"/>
        <v>MP</v>
      </c>
      <c t="s" s="126" r="H305">
        <v>6319</v>
      </c>
      <c t="str" s="124" r="I305">
        <f t="shared" si="6"/>
        <v>MP</v>
      </c>
      <c t="s" s="126" r="J305">
        <v>6321</v>
      </c>
      <c t="str" s="124" r="K305">
        <f t="shared" si="7"/>
        <v>MP</v>
      </c>
      <c s="136" r="L305"/>
      <c t="str" s="124" r="M305">
        <f t="shared" si="8"/>
        <v/>
      </c>
      <c t="s" s="126" r="N305">
        <v>6322</v>
      </c>
      <c t="str" s="124" r="O305">
        <f t="shared" si="9"/>
        <v>MP</v>
      </c>
      <c t="s" s="126" r="P305">
        <v>6323</v>
      </c>
      <c t="str" s="124" r="Q305">
        <f t="shared" si="10"/>
        <v>MP</v>
      </c>
      <c t="s" s="126" r="R305">
        <v>6324</v>
      </c>
      <c t="str" s="124" r="S305">
        <f t="shared" si="11"/>
        <v>MP</v>
      </c>
      <c t="str" s="134" r="T305">
        <f t="shared" si="12"/>
        <v>6</v>
      </c>
    </row>
    <row r="306">
      <c t="s" s="126" r="A306">
        <v>6327</v>
      </c>
      <c t="str" s="31" r="B306">
        <f t="shared" si="3"/>
        <v>MP</v>
      </c>
      <c t="s" s="126" r="C306">
        <v>6329</v>
      </c>
      <c s="129" r="D306"/>
      <c t="str" s="124" r="E306">
        <f t="shared" si="4"/>
        <v/>
      </c>
      <c s="129" r="F306"/>
      <c t="str" s="124" r="G306">
        <f t="shared" si="5"/>
        <v/>
      </c>
      <c t="s" s="126" r="H306">
        <v>6334</v>
      </c>
      <c t="str" s="124" r="I306">
        <f t="shared" si="6"/>
        <v>MP</v>
      </c>
      <c t="s" s="126" r="J306">
        <v>6335</v>
      </c>
      <c t="str" s="124" r="K306">
        <f t="shared" si="7"/>
        <v>MP</v>
      </c>
      <c s="129" r="L306"/>
      <c t="str" s="124" r="M306">
        <f t="shared" si="8"/>
        <v/>
      </c>
      <c t="s" s="126" r="N306">
        <v>6336</v>
      </c>
      <c t="str" s="124" r="O306">
        <f t="shared" si="9"/>
        <v>MP</v>
      </c>
      <c t="s" s="126" r="P306">
        <v>6338</v>
      </c>
      <c t="str" s="124" r="Q306">
        <f t="shared" si="10"/>
        <v>MP</v>
      </c>
      <c t="s" s="126" r="R306">
        <v>6340</v>
      </c>
      <c t="str" s="124" r="S306">
        <f t="shared" si="11"/>
        <v>MP</v>
      </c>
      <c t="str" s="134" r="T306">
        <f t="shared" si="12"/>
        <v>5</v>
      </c>
    </row>
    <row r="307">
      <c t="s" s="126" r="A307">
        <v>6341</v>
      </c>
      <c t="str" s="31" r="B307">
        <f t="shared" si="3"/>
        <v>MP</v>
      </c>
      <c t="s" s="126" r="C307">
        <v>6343</v>
      </c>
      <c s="129" r="D307"/>
      <c t="str" s="124" r="E307">
        <f t="shared" si="4"/>
        <v/>
      </c>
      <c t="s" s="126" r="F307">
        <v>6345</v>
      </c>
      <c t="str" s="124" r="G307">
        <f t="shared" si="5"/>
        <v>MP</v>
      </c>
      <c t="s" s="126" r="H307">
        <v>6346</v>
      </c>
      <c t="str" s="124" r="I307">
        <f t="shared" si="6"/>
        <v>MP</v>
      </c>
      <c t="s" s="126" r="J307">
        <v>6347</v>
      </c>
      <c t="str" s="124" r="K307">
        <f t="shared" si="7"/>
        <v>MP</v>
      </c>
      <c s="129" r="L307"/>
      <c t="str" s="124" r="M307">
        <f t="shared" si="8"/>
        <v/>
      </c>
      <c t="s" s="126" r="N307">
        <v>6348</v>
      </c>
      <c t="str" s="124" r="O307">
        <f t="shared" si="9"/>
        <v>MP</v>
      </c>
      <c t="s" s="126" r="P307">
        <v>6349</v>
      </c>
      <c t="str" s="124" r="Q307">
        <f t="shared" si="10"/>
        <v>MP</v>
      </c>
      <c t="s" s="126" r="R307">
        <v>6350</v>
      </c>
      <c t="str" s="124" r="S307">
        <f t="shared" si="11"/>
        <v>MP</v>
      </c>
      <c t="str" s="134" r="T307">
        <f t="shared" si="12"/>
        <v>6</v>
      </c>
    </row>
    <row r="308">
      <c t="s" s="126" r="A308">
        <v>6354</v>
      </c>
      <c t="str" s="31" r="B308">
        <f t="shared" si="3"/>
        <v>MP</v>
      </c>
      <c t="s" s="126" r="C308">
        <v>6358</v>
      </c>
      <c t="s" s="126" r="D308">
        <v>6359</v>
      </c>
      <c t="str" s="124" r="E308">
        <f t="shared" si="4"/>
        <v>MP</v>
      </c>
      <c t="s" s="126" r="F308">
        <v>6362</v>
      </c>
      <c t="str" s="124" r="G308">
        <f t="shared" si="5"/>
        <v>MP</v>
      </c>
      <c t="s" s="126" r="H308">
        <v>6363</v>
      </c>
      <c t="str" s="124" r="I308">
        <f t="shared" si="6"/>
        <v>MP</v>
      </c>
      <c t="s" s="126" r="J308">
        <v>6365</v>
      </c>
      <c t="str" s="124" r="K308">
        <f t="shared" si="7"/>
        <v>MP</v>
      </c>
      <c t="s" s="126" r="L308">
        <v>6366</v>
      </c>
      <c t="str" s="124" r="M308">
        <f t="shared" si="8"/>
        <v>MP</v>
      </c>
      <c s="136" r="N308"/>
      <c t="str" s="124" r="O308">
        <f t="shared" si="9"/>
        <v/>
      </c>
      <c s="136" r="P308"/>
      <c t="str" s="124" r="Q308">
        <f t="shared" si="10"/>
        <v/>
      </c>
      <c t="s" s="126" r="R308">
        <v>6368</v>
      </c>
      <c t="str" s="124" r="S308">
        <f t="shared" si="11"/>
        <v>MP</v>
      </c>
      <c t="str" s="134" r="T308">
        <f t="shared" si="12"/>
        <v>6</v>
      </c>
    </row>
    <row r="309">
      <c t="s" s="126" r="A309">
        <v>6370</v>
      </c>
      <c t="str" s="31" r="B309">
        <f t="shared" si="3"/>
        <v>MP</v>
      </c>
      <c t="s" s="126" r="C309">
        <v>6372</v>
      </c>
      <c t="s" s="126" r="D309">
        <v>6373</v>
      </c>
      <c t="str" s="124" r="E309">
        <f t="shared" si="4"/>
        <v>MP</v>
      </c>
      <c t="s" s="126" r="F309">
        <v>6376</v>
      </c>
      <c t="str" s="124" r="G309">
        <f t="shared" si="5"/>
        <v>MP</v>
      </c>
      <c t="s" s="126" r="H309">
        <v>6378</v>
      </c>
      <c t="str" s="124" r="I309">
        <f t="shared" si="6"/>
        <v>MP</v>
      </c>
      <c t="s" s="126" r="J309">
        <v>6379</v>
      </c>
      <c t="str" s="124" r="K309">
        <f t="shared" si="7"/>
        <v>MP</v>
      </c>
      <c s="136" r="L309"/>
      <c t="str" s="124" r="M309">
        <f t="shared" si="8"/>
        <v/>
      </c>
      <c s="136" r="N309"/>
      <c t="str" s="124" r="O309">
        <f t="shared" si="9"/>
        <v/>
      </c>
      <c s="136" r="P309"/>
      <c t="str" s="124" r="Q309">
        <f t="shared" si="10"/>
        <v/>
      </c>
      <c t="s" s="126" r="R309">
        <v>6383</v>
      </c>
      <c t="str" s="124" r="S309">
        <f t="shared" si="11"/>
        <v>MP</v>
      </c>
      <c t="str" s="134" r="T309">
        <f t="shared" si="12"/>
        <v>5</v>
      </c>
    </row>
    <row r="310">
      <c t="s" s="126" r="A310">
        <v>6385</v>
      </c>
      <c t="str" s="31" r="B310">
        <f t="shared" si="3"/>
        <v>MP</v>
      </c>
      <c t="s" s="126" r="C310">
        <v>6387</v>
      </c>
      <c s="129" r="D310"/>
      <c t="str" s="124" r="E310">
        <f t="shared" si="4"/>
        <v/>
      </c>
      <c t="s" s="126" r="F310">
        <v>6389</v>
      </c>
      <c t="str" s="124" r="G310">
        <f t="shared" si="5"/>
        <v>MP</v>
      </c>
      <c t="s" s="126" r="H310">
        <v>6391</v>
      </c>
      <c t="str" s="124" r="I310">
        <f t="shared" si="6"/>
        <v>MP</v>
      </c>
      <c t="s" s="126" r="J310">
        <v>6392</v>
      </c>
      <c t="str" s="124" r="K310">
        <f t="shared" si="7"/>
        <v>MP</v>
      </c>
      <c s="129" r="L310"/>
      <c t="str" s="124" r="M310">
        <f t="shared" si="8"/>
        <v/>
      </c>
      <c s="129" r="N310"/>
      <c t="str" s="124" r="O310">
        <f t="shared" si="9"/>
        <v/>
      </c>
      <c t="s" s="126" r="P310">
        <v>6393</v>
      </c>
      <c t="str" s="124" r="Q310">
        <f t="shared" si="10"/>
        <v>MP</v>
      </c>
      <c t="s" s="126" r="R310">
        <v>6395</v>
      </c>
      <c t="str" s="124" r="S310">
        <f t="shared" si="11"/>
        <v>MP</v>
      </c>
      <c t="str" s="134" r="T310">
        <f t="shared" si="12"/>
        <v>5</v>
      </c>
    </row>
    <row r="311">
      <c t="s" s="126" r="A311">
        <v>6397</v>
      </c>
      <c t="str" s="31" r="B311">
        <f t="shared" si="3"/>
        <v>MP</v>
      </c>
      <c t="s" s="126" r="C311">
        <v>6400</v>
      </c>
      <c t="s" s="126" r="D311">
        <v>6401</v>
      </c>
      <c t="str" s="124" r="E311">
        <f t="shared" si="4"/>
        <v>MP</v>
      </c>
      <c t="s" s="126" r="F311">
        <v>6402</v>
      </c>
      <c t="str" s="124" r="G311">
        <f t="shared" si="5"/>
        <v>MP</v>
      </c>
      <c s="129" r="H311"/>
      <c t="str" s="124" r="I311">
        <f t="shared" si="6"/>
        <v/>
      </c>
      <c s="129" r="J311"/>
      <c t="str" s="124" r="K311">
        <f t="shared" si="7"/>
        <v/>
      </c>
      <c t="s" s="126" r="L311">
        <v>6406</v>
      </c>
      <c t="str" s="124" r="M311">
        <f t="shared" si="8"/>
        <v>MP</v>
      </c>
      <c s="129" r="N311"/>
      <c t="str" s="124" r="O311">
        <f t="shared" si="9"/>
        <v/>
      </c>
      <c t="s" s="126" r="P311">
        <v>6407</v>
      </c>
      <c t="str" s="124" r="Q311">
        <f t="shared" si="10"/>
        <v>MP</v>
      </c>
      <c t="s" s="126" r="R311">
        <v>6408</v>
      </c>
      <c t="str" s="124" r="S311">
        <f t="shared" si="11"/>
        <v>MP</v>
      </c>
      <c t="str" s="134" r="T311">
        <f t="shared" si="12"/>
        <v>5</v>
      </c>
    </row>
    <row r="312">
      <c t="s" s="126" r="A312">
        <v>6409</v>
      </c>
      <c t="str" s="31" r="B312">
        <f t="shared" si="3"/>
        <v>MP</v>
      </c>
      <c t="s" s="126" r="C312">
        <v>6410</v>
      </c>
      <c t="s" s="126" r="D312">
        <v>6411</v>
      </c>
      <c t="str" s="124" r="E312">
        <f t="shared" si="4"/>
        <v>MP</v>
      </c>
      <c t="s" s="126" r="F312">
        <v>6413</v>
      </c>
      <c t="str" s="124" r="G312">
        <f t="shared" si="5"/>
        <v>MP</v>
      </c>
      <c s="136" r="H312"/>
      <c t="str" s="124" r="I312">
        <f t="shared" si="6"/>
        <v/>
      </c>
      <c s="136" r="J312"/>
      <c t="str" s="124" r="K312">
        <f t="shared" si="7"/>
        <v/>
      </c>
      <c t="s" s="126" r="L312">
        <v>6417</v>
      </c>
      <c t="str" s="124" r="M312">
        <f t="shared" si="8"/>
        <v>MP</v>
      </c>
      <c s="136" r="N312"/>
      <c t="str" s="124" r="O312">
        <f t="shared" si="9"/>
        <v/>
      </c>
      <c t="s" s="126" r="P312">
        <v>6419</v>
      </c>
      <c t="str" s="124" r="Q312">
        <f t="shared" si="10"/>
        <v>MP</v>
      </c>
      <c t="s" s="126" r="R312">
        <v>6420</v>
      </c>
      <c t="str" s="124" r="S312">
        <f t="shared" si="11"/>
        <v>MP</v>
      </c>
      <c t="str" s="134" r="T312">
        <f t="shared" si="12"/>
        <v>5</v>
      </c>
    </row>
    <row r="313">
      <c t="s" s="126" r="A313">
        <v>6423</v>
      </c>
      <c t="str" s="31" r="B313">
        <f t="shared" si="3"/>
        <v>MP</v>
      </c>
      <c t="s" s="126" r="C313">
        <v>6424</v>
      </c>
      <c s="136" r="D313"/>
      <c t="str" s="124" r="E313">
        <f t="shared" si="4"/>
        <v/>
      </c>
      <c t="s" s="126" r="F313">
        <v>6425</v>
      </c>
      <c t="str" s="124" r="G313">
        <f t="shared" si="5"/>
        <v>MP</v>
      </c>
      <c t="s" s="126" r="H313">
        <v>6426</v>
      </c>
      <c t="str" s="124" r="I313">
        <f t="shared" si="6"/>
        <v>MP</v>
      </c>
      <c t="s" s="126" r="J313">
        <v>6427</v>
      </c>
      <c t="str" s="124" r="K313">
        <f t="shared" si="7"/>
        <v>MP</v>
      </c>
      <c s="136" r="L313"/>
      <c t="str" s="124" r="M313">
        <f t="shared" si="8"/>
        <v/>
      </c>
      <c s="136" r="N313"/>
      <c t="str" s="124" r="O313">
        <f t="shared" si="9"/>
        <v/>
      </c>
      <c t="s" s="126" r="P313">
        <v>6430</v>
      </c>
      <c t="str" s="124" r="Q313">
        <f t="shared" si="10"/>
        <v>MP</v>
      </c>
      <c t="s" s="126" r="R313">
        <v>6433</v>
      </c>
      <c t="str" s="124" r="S313">
        <f t="shared" si="11"/>
        <v>MP</v>
      </c>
      <c t="str" s="134" r="T313">
        <f t="shared" si="12"/>
        <v>5</v>
      </c>
    </row>
    <row r="314">
      <c t="s" s="126" r="A314">
        <v>6434</v>
      </c>
      <c t="str" s="31" r="B314">
        <f t="shared" si="3"/>
        <v>MP</v>
      </c>
      <c t="s" s="126" r="C314">
        <v>6435</v>
      </c>
      <c t="s" s="126" r="D314">
        <v>6436</v>
      </c>
      <c t="str" s="124" r="E314">
        <f t="shared" si="4"/>
        <v>MP</v>
      </c>
      <c t="s" s="126" r="F314">
        <v>6438</v>
      </c>
      <c t="str" s="124" r="G314">
        <f t="shared" si="5"/>
        <v>MP</v>
      </c>
      <c s="129" r="H314"/>
      <c t="str" s="124" r="I314">
        <f t="shared" si="6"/>
        <v/>
      </c>
      <c t="s" s="126" r="J314">
        <v>6439</v>
      </c>
      <c t="str" s="124" r="K314">
        <f t="shared" si="7"/>
        <v>MP</v>
      </c>
      <c s="129" r="L314"/>
      <c t="str" s="124" r="M314">
        <f t="shared" si="8"/>
        <v/>
      </c>
      <c t="s" s="126" r="N314">
        <v>6441</v>
      </c>
      <c t="str" s="124" r="O314">
        <f t="shared" si="9"/>
        <v>MP</v>
      </c>
      <c t="s" s="126" r="P314">
        <v>6443</v>
      </c>
      <c t="str" s="124" r="Q314">
        <f t="shared" si="10"/>
        <v>MP</v>
      </c>
      <c t="s" s="126" r="R314">
        <v>6444</v>
      </c>
      <c t="str" s="124" r="S314">
        <f t="shared" si="11"/>
        <v>MP</v>
      </c>
      <c t="str" s="134" r="T314">
        <f t="shared" si="12"/>
        <v>6</v>
      </c>
    </row>
    <row r="315">
      <c t="s" s="126" r="A315">
        <v>6447</v>
      </c>
      <c t="str" s="31" r="B315">
        <f t="shared" si="3"/>
        <v>MP</v>
      </c>
      <c t="s" s="126" r="C315">
        <v>6448</v>
      </c>
      <c t="s" s="126" r="D315">
        <v>6449</v>
      </c>
      <c t="str" s="124" r="E315">
        <f t="shared" si="4"/>
        <v>MP</v>
      </c>
      <c t="s" s="126" r="F315">
        <v>6450</v>
      </c>
      <c t="str" s="124" r="G315">
        <f t="shared" si="5"/>
        <v>MP</v>
      </c>
      <c s="136" r="H315"/>
      <c t="str" s="124" r="I315">
        <f t="shared" si="6"/>
        <v/>
      </c>
      <c t="s" s="126" r="J315">
        <v>6453</v>
      </c>
      <c t="str" s="124" r="K315">
        <f t="shared" si="7"/>
        <v>MP</v>
      </c>
      <c t="s" s="126" r="L315">
        <v>6454</v>
      </c>
      <c t="str" s="124" r="M315">
        <f t="shared" si="8"/>
        <v>MP</v>
      </c>
      <c s="136" r="N315"/>
      <c t="str" s="124" r="O315">
        <f t="shared" si="9"/>
        <v/>
      </c>
      <c t="s" s="126" r="P315">
        <v>6455</v>
      </c>
      <c t="str" s="124" r="Q315">
        <f t="shared" si="10"/>
        <v>MP</v>
      </c>
      <c t="s" s="126" r="R315">
        <v>6458</v>
      </c>
      <c t="str" s="124" r="S315">
        <f t="shared" si="11"/>
        <v>MP</v>
      </c>
      <c t="str" s="134" r="T315">
        <f t="shared" si="12"/>
        <v>6</v>
      </c>
    </row>
    <row r="316">
      <c t="s" s="126" r="A316">
        <v>6461</v>
      </c>
      <c t="str" s="31" r="B316">
        <f t="shared" si="3"/>
        <v>MP</v>
      </c>
      <c t="s" s="126" r="C316">
        <v>6463</v>
      </c>
      <c s="136" r="D316"/>
      <c t="str" s="124" r="E316">
        <f t="shared" si="4"/>
        <v/>
      </c>
      <c t="s" s="126" r="F316">
        <v>6464</v>
      </c>
      <c t="str" s="124" r="G316">
        <f t="shared" si="5"/>
        <v>MP</v>
      </c>
      <c t="s" s="126" r="H316">
        <v>6465</v>
      </c>
      <c t="str" s="124" r="I316">
        <f t="shared" si="6"/>
        <v>MP</v>
      </c>
      <c t="s" s="126" r="J316">
        <v>6466</v>
      </c>
      <c t="str" s="124" r="K316">
        <f t="shared" si="7"/>
        <v>MP</v>
      </c>
      <c s="136" r="L316"/>
      <c t="str" s="124" r="M316">
        <f t="shared" si="8"/>
        <v/>
      </c>
      <c s="136" r="N316"/>
      <c t="str" s="124" r="O316">
        <f t="shared" si="9"/>
        <v/>
      </c>
      <c s="136" r="P316"/>
      <c t="str" s="124" r="Q316">
        <f t="shared" si="10"/>
        <v/>
      </c>
      <c t="s" s="126" r="R316">
        <v>6471</v>
      </c>
      <c t="str" s="124" r="S316">
        <f t="shared" si="11"/>
        <v>MP</v>
      </c>
      <c t="str" s="134" r="T316">
        <f t="shared" si="12"/>
        <v>4</v>
      </c>
    </row>
    <row r="317">
      <c t="s" s="126" r="A317">
        <v>6472</v>
      </c>
      <c t="str" s="31" r="B317">
        <f t="shared" si="3"/>
        <v>MP</v>
      </c>
      <c t="s" s="126" r="C317">
        <v>6473</v>
      </c>
      <c s="129" r="D317"/>
      <c t="str" s="124" r="E317">
        <f t="shared" si="4"/>
        <v/>
      </c>
      <c s="129" r="F317"/>
      <c t="str" s="124" r="G317">
        <f t="shared" si="5"/>
        <v/>
      </c>
      <c t="s" s="126" r="H317">
        <v>6475</v>
      </c>
      <c t="str" s="124" r="I317">
        <f t="shared" si="6"/>
        <v>MP</v>
      </c>
      <c t="s" s="126" r="J317">
        <v>6477</v>
      </c>
      <c t="str" s="124" r="K317">
        <f t="shared" si="7"/>
        <v>MP</v>
      </c>
      <c s="129" r="L317"/>
      <c t="str" s="124" r="M317">
        <f t="shared" si="8"/>
        <v/>
      </c>
      <c s="129" r="N317"/>
      <c t="str" s="124" r="O317">
        <f t="shared" si="9"/>
        <v/>
      </c>
      <c t="s" s="126" r="P317">
        <v>6480</v>
      </c>
      <c t="str" s="124" r="Q317">
        <f t="shared" si="10"/>
        <v>MP</v>
      </c>
      <c t="s" s="126" r="R317">
        <v>6481</v>
      </c>
      <c t="str" s="124" r="S317">
        <f t="shared" si="11"/>
        <v>MP</v>
      </c>
      <c t="str" s="134" r="T317">
        <f t="shared" si="12"/>
        <v>4</v>
      </c>
    </row>
    <row r="318">
      <c t="s" s="126" r="A318">
        <v>6482</v>
      </c>
      <c t="str" s="31" r="B318">
        <f t="shared" si="3"/>
        <v>MP</v>
      </c>
      <c t="s" s="126" r="C318">
        <v>6483</v>
      </c>
      <c s="136" r="D318"/>
      <c t="str" s="124" r="E318">
        <f t="shared" si="4"/>
        <v/>
      </c>
      <c t="s" s="126" r="F318">
        <v>6484</v>
      </c>
      <c t="str" s="124" r="G318">
        <f t="shared" si="5"/>
        <v>MP</v>
      </c>
      <c t="s" s="126" r="H318">
        <v>6485</v>
      </c>
      <c t="str" s="124" r="I318">
        <f t="shared" si="6"/>
        <v>MP</v>
      </c>
      <c t="s" s="126" r="J318">
        <v>6487</v>
      </c>
      <c t="str" s="124" r="K318">
        <f t="shared" si="7"/>
        <v>MP</v>
      </c>
      <c s="136" r="L318"/>
      <c t="str" s="124" r="M318">
        <f t="shared" si="8"/>
        <v/>
      </c>
      <c s="136" r="N318"/>
      <c t="str" s="124" r="O318">
        <f t="shared" si="9"/>
        <v/>
      </c>
      <c t="s" s="126" r="P318">
        <v>6490</v>
      </c>
      <c t="str" s="124" r="Q318">
        <f t="shared" si="10"/>
        <v>MP</v>
      </c>
      <c t="s" s="126" r="R318">
        <v>6492</v>
      </c>
      <c t="str" s="124" r="S318">
        <f t="shared" si="11"/>
        <v>MP</v>
      </c>
      <c t="str" s="134" r="T318">
        <f t="shared" si="12"/>
        <v>5</v>
      </c>
    </row>
    <row r="319">
      <c t="s" s="126" r="A319">
        <v>6494</v>
      </c>
      <c t="str" s="31" r="B319">
        <f t="shared" si="3"/>
        <v>MP</v>
      </c>
      <c t="s" s="126" r="C319">
        <v>6496</v>
      </c>
      <c s="136" r="D319"/>
      <c t="str" s="124" r="E319">
        <f t="shared" si="4"/>
        <v/>
      </c>
      <c s="136" r="F319"/>
      <c t="str" s="124" r="G319">
        <f t="shared" si="5"/>
        <v/>
      </c>
      <c t="s" s="126" r="H319">
        <v>6498</v>
      </c>
      <c t="str" s="124" r="I319">
        <f t="shared" si="6"/>
        <v>MP</v>
      </c>
      <c t="s" s="126" r="J319">
        <v>6499</v>
      </c>
      <c t="str" s="124" r="K319">
        <f t="shared" si="7"/>
        <v>MP</v>
      </c>
      <c s="136" r="L319"/>
      <c t="str" s="124" r="M319">
        <f t="shared" si="8"/>
        <v/>
      </c>
      <c t="s" s="126" r="N319">
        <v>6501</v>
      </c>
      <c t="str" s="124" r="O319">
        <f t="shared" si="9"/>
        <v>MP</v>
      </c>
      <c t="s" s="126" r="P319">
        <v>6503</v>
      </c>
      <c t="str" s="124" r="Q319">
        <f t="shared" si="10"/>
        <v>MP</v>
      </c>
      <c t="s" s="126" r="R319">
        <v>6504</v>
      </c>
      <c t="str" s="124" r="S319">
        <f t="shared" si="11"/>
        <v>MP</v>
      </c>
      <c t="str" s="134" r="T319">
        <f t="shared" si="12"/>
        <v>5</v>
      </c>
    </row>
    <row r="320">
      <c t="s" s="126" r="A320">
        <v>6506</v>
      </c>
      <c t="str" s="31" r="B320">
        <f t="shared" si="3"/>
        <v>MP</v>
      </c>
      <c t="s" s="126" r="C320">
        <v>6510</v>
      </c>
      <c s="136" r="D320"/>
      <c t="str" s="124" r="E320">
        <f t="shared" si="4"/>
        <v/>
      </c>
      <c t="s" s="126" r="F320">
        <v>6512</v>
      </c>
      <c t="str" s="124" r="G320">
        <f t="shared" si="5"/>
        <v>MP</v>
      </c>
      <c t="s" s="126" r="H320">
        <v>6515</v>
      </c>
      <c t="str" s="124" r="I320">
        <f t="shared" si="6"/>
        <v>MP</v>
      </c>
      <c t="s" s="126" r="J320">
        <v>6517</v>
      </c>
      <c t="str" s="124" r="K320">
        <f t="shared" si="7"/>
        <v>MP</v>
      </c>
      <c s="136" r="L320"/>
      <c t="str" s="124" r="M320">
        <f t="shared" si="8"/>
        <v/>
      </c>
      <c t="s" s="126" r="N320">
        <v>6518</v>
      </c>
      <c t="str" s="124" r="O320">
        <f t="shared" si="9"/>
        <v>MP</v>
      </c>
      <c t="s" s="126" r="P320">
        <v>6519</v>
      </c>
      <c t="str" s="124" r="Q320">
        <f t="shared" si="10"/>
        <v>MP</v>
      </c>
      <c t="s" s="126" r="R320">
        <v>6520</v>
      </c>
      <c t="str" s="124" r="S320">
        <f t="shared" si="11"/>
        <v>MP</v>
      </c>
      <c t="str" s="134" r="T320">
        <f t="shared" si="12"/>
        <v>6</v>
      </c>
    </row>
    <row r="321">
      <c t="s" s="126" r="A321">
        <v>6523</v>
      </c>
      <c t="str" s="31" r="B321">
        <f t="shared" si="3"/>
        <v>MP</v>
      </c>
      <c t="s" s="126" r="C321">
        <v>6527</v>
      </c>
      <c s="129" r="D321"/>
      <c t="str" s="124" r="E321">
        <f t="shared" si="4"/>
        <v/>
      </c>
      <c t="s" s="126" r="F321">
        <v>6529</v>
      </c>
      <c t="str" s="124" r="G321">
        <f t="shared" si="5"/>
        <v>MP</v>
      </c>
      <c t="s" s="126" r="H321">
        <v>6530</v>
      </c>
      <c t="str" s="124" r="I321">
        <f t="shared" si="6"/>
        <v>MP</v>
      </c>
      <c t="s" s="126" r="J321">
        <v>6531</v>
      </c>
      <c t="str" s="124" r="K321">
        <f t="shared" si="7"/>
        <v>MP</v>
      </c>
      <c s="129" r="L321"/>
      <c t="str" s="124" r="M321">
        <f t="shared" si="8"/>
        <v/>
      </c>
      <c t="s" s="126" r="N321">
        <v>6534</v>
      </c>
      <c t="str" s="124" r="O321">
        <f t="shared" si="9"/>
        <v>MP</v>
      </c>
      <c t="s" s="126" r="P321">
        <v>6535</v>
      </c>
      <c t="str" s="124" r="Q321">
        <f t="shared" si="10"/>
        <v>MP</v>
      </c>
      <c t="s" s="126" r="R321">
        <v>6536</v>
      </c>
      <c t="str" s="124" r="S321">
        <f t="shared" si="11"/>
        <v>MP</v>
      </c>
      <c t="str" s="134" r="T321">
        <f t="shared" si="12"/>
        <v>6</v>
      </c>
    </row>
    <row r="322">
      <c t="s" s="126" r="A322">
        <v>6538</v>
      </c>
      <c t="str" s="31" r="B322">
        <f t="shared" si="3"/>
        <v>MP</v>
      </c>
      <c t="s" s="126" r="C322">
        <v>6540</v>
      </c>
      <c s="129" r="D322"/>
      <c t="str" s="124" r="E322">
        <f t="shared" si="4"/>
        <v/>
      </c>
      <c s="129" r="F322"/>
      <c t="str" s="124" r="G322">
        <f t="shared" si="5"/>
        <v/>
      </c>
      <c t="s" s="126" r="H322">
        <v>6543</v>
      </c>
      <c t="str" s="124" r="I322">
        <f t="shared" si="6"/>
        <v>MP</v>
      </c>
      <c t="s" s="126" r="J322">
        <v>6545</v>
      </c>
      <c t="str" s="124" r="K322">
        <f t="shared" si="7"/>
        <v>MP</v>
      </c>
      <c s="129" r="L322"/>
      <c t="str" s="124" r="M322">
        <f t="shared" si="8"/>
        <v/>
      </c>
      <c t="s" s="126" r="N322">
        <v>6546</v>
      </c>
      <c t="str" s="124" r="O322">
        <f t="shared" si="9"/>
        <v>MP</v>
      </c>
      <c t="s" s="126" r="P322">
        <v>6548</v>
      </c>
      <c t="str" s="124" r="Q322">
        <f t="shared" si="10"/>
        <v>MP</v>
      </c>
      <c t="s" s="126" r="R322">
        <v>6549</v>
      </c>
      <c t="str" s="124" r="S322">
        <f t="shared" si="11"/>
        <v>MP</v>
      </c>
      <c t="str" s="134" r="T322">
        <f t="shared" si="12"/>
        <v>5</v>
      </c>
    </row>
    <row r="323">
      <c t="s" s="126" r="A323">
        <v>6553</v>
      </c>
      <c t="str" s="31" r="B323">
        <f t="shared" si="3"/>
        <v>MP</v>
      </c>
      <c t="s" s="126" r="C323">
        <v>6554</v>
      </c>
      <c t="s" s="126" r="D323">
        <v>6555</v>
      </c>
      <c t="str" s="124" r="E323">
        <f t="shared" si="4"/>
        <v>MP</v>
      </c>
      <c t="s" s="126" r="F323">
        <v>6556</v>
      </c>
      <c t="str" s="124" r="G323">
        <f t="shared" si="5"/>
        <v>MP</v>
      </c>
      <c s="136" r="H323"/>
      <c t="str" s="124" r="I323">
        <f t="shared" si="6"/>
        <v/>
      </c>
      <c t="s" s="126" r="J323">
        <v>6557</v>
      </c>
      <c t="str" s="124" r="K323">
        <f t="shared" si="7"/>
        <v>MP</v>
      </c>
      <c t="s" s="126" r="L323">
        <v>6558</v>
      </c>
      <c t="str" s="124" r="M323">
        <f t="shared" si="8"/>
        <v>MP</v>
      </c>
      <c s="136" r="N323"/>
      <c t="str" s="124" r="O323">
        <f t="shared" si="9"/>
        <v/>
      </c>
      <c s="136" r="P323"/>
      <c t="str" s="124" r="Q323">
        <f t="shared" si="10"/>
        <v/>
      </c>
      <c t="s" s="126" r="R323">
        <v>6561</v>
      </c>
      <c t="str" s="124" r="S323">
        <f t="shared" si="11"/>
        <v>MP</v>
      </c>
      <c t="str" s="134" r="T323">
        <f t="shared" si="12"/>
        <v>5</v>
      </c>
    </row>
    <row r="324">
      <c t="s" s="126" r="A324">
        <v>6565</v>
      </c>
      <c t="str" s="31" r="B324">
        <f t="shared" si="3"/>
        <v>MP</v>
      </c>
      <c t="s" s="126" r="C324">
        <v>6567</v>
      </c>
      <c t="s" s="126" r="D324">
        <v>6568</v>
      </c>
      <c t="str" s="124" r="E324">
        <f t="shared" si="4"/>
        <v>MP</v>
      </c>
      <c t="s" s="126" r="F324">
        <v>6570</v>
      </c>
      <c t="str" s="124" r="G324">
        <f t="shared" si="5"/>
        <v>MP</v>
      </c>
      <c t="s" s="126" r="H324">
        <v>6571</v>
      </c>
      <c t="str" s="124" r="I324">
        <f t="shared" si="6"/>
        <v>MP</v>
      </c>
      <c t="s" s="126" r="J324">
        <v>6572</v>
      </c>
      <c t="str" s="124" r="K324">
        <f t="shared" si="7"/>
        <v>MP</v>
      </c>
      <c s="136" r="L324"/>
      <c t="str" s="124" r="M324">
        <f t="shared" si="8"/>
        <v/>
      </c>
      <c t="s" s="126" r="N324">
        <v>6573</v>
      </c>
      <c t="str" s="124" r="O324">
        <f t="shared" si="9"/>
        <v>MP</v>
      </c>
      <c s="136" r="P324"/>
      <c t="str" s="124" r="Q324">
        <f t="shared" si="10"/>
        <v/>
      </c>
      <c t="s" s="126" r="R324">
        <v>6575</v>
      </c>
      <c t="str" s="124" r="S324">
        <f t="shared" si="11"/>
        <v>MP</v>
      </c>
      <c t="str" s="134" r="T324">
        <f t="shared" si="12"/>
        <v>6</v>
      </c>
    </row>
    <row r="325">
      <c t="s" s="126" r="A325">
        <v>6578</v>
      </c>
      <c t="str" s="31" r="B325">
        <f t="shared" si="3"/>
        <v>MP</v>
      </c>
      <c t="s" s="126" r="C325">
        <v>6581</v>
      </c>
      <c s="129" r="D325"/>
      <c t="str" s="124" r="E325">
        <f t="shared" si="4"/>
        <v/>
      </c>
      <c t="s" s="126" r="F325">
        <v>6582</v>
      </c>
      <c t="str" s="124" r="G325">
        <f t="shared" si="5"/>
        <v>MP</v>
      </c>
      <c t="s" s="126" r="H325">
        <v>6583</v>
      </c>
      <c t="str" s="124" r="I325">
        <f t="shared" si="6"/>
        <v>MP</v>
      </c>
      <c t="s" s="126" r="J325">
        <v>6584</v>
      </c>
      <c t="str" s="124" r="K325">
        <f t="shared" si="7"/>
        <v>MP</v>
      </c>
      <c s="129" r="L325"/>
      <c t="str" s="124" r="M325">
        <f t="shared" si="8"/>
        <v/>
      </c>
      <c t="s" s="126" r="N325">
        <v>6586</v>
      </c>
      <c t="str" s="124" r="O325">
        <f t="shared" si="9"/>
        <v>MP</v>
      </c>
      <c t="s" s="126" r="P325">
        <v>6589</v>
      </c>
      <c t="str" s="124" r="Q325">
        <f t="shared" si="10"/>
        <v>MP</v>
      </c>
      <c t="s" s="126" r="R325">
        <v>6590</v>
      </c>
      <c t="str" s="124" r="S325">
        <f t="shared" si="11"/>
        <v>MP</v>
      </c>
      <c t="str" s="134" r="T325">
        <f t="shared" si="12"/>
        <v>6</v>
      </c>
    </row>
    <row r="326">
      <c t="s" s="126" r="A326">
        <v>6594</v>
      </c>
      <c t="str" s="31" r="B326">
        <f t="shared" si="3"/>
        <v>MP</v>
      </c>
      <c t="s" s="126" r="C326">
        <v>6596</v>
      </c>
      <c t="s" s="126" r="D326">
        <v>6597</v>
      </c>
      <c t="str" s="124" r="E326">
        <f t="shared" si="4"/>
        <v>MP</v>
      </c>
      <c t="s" s="126" r="F326">
        <v>6599</v>
      </c>
      <c t="str" s="124" r="G326">
        <f t="shared" si="5"/>
        <v>MP</v>
      </c>
      <c t="s" s="126" r="H326">
        <v>6600</v>
      </c>
      <c t="str" s="124" r="I326">
        <f t="shared" si="6"/>
        <v>MP</v>
      </c>
      <c t="s" s="126" r="J326">
        <v>6602</v>
      </c>
      <c t="str" s="124" r="K326">
        <f t="shared" si="7"/>
        <v>MP</v>
      </c>
      <c s="136" r="L326"/>
      <c t="str" s="124" r="M326">
        <f t="shared" si="8"/>
        <v/>
      </c>
      <c s="136" r="N326"/>
      <c t="str" s="124" r="O326">
        <f t="shared" si="9"/>
        <v/>
      </c>
      <c s="136" r="P326"/>
      <c t="str" s="124" r="Q326">
        <f t="shared" si="10"/>
        <v/>
      </c>
      <c t="s" s="126" r="R326">
        <v>6605</v>
      </c>
      <c t="str" s="124" r="S326">
        <f t="shared" si="11"/>
        <v>MP</v>
      </c>
      <c t="str" s="134" r="T326">
        <f t="shared" si="12"/>
        <v>5</v>
      </c>
    </row>
    <row r="327">
      <c t="s" s="126" r="A327">
        <v>6607</v>
      </c>
      <c t="str" s="31" r="B327">
        <f t="shared" si="3"/>
        <v>MP</v>
      </c>
      <c t="s" s="126" r="C327">
        <v>6608</v>
      </c>
      <c s="136" r="D327"/>
      <c t="str" s="124" r="E327">
        <f t="shared" si="4"/>
        <v/>
      </c>
      <c t="s" s="126" r="F327">
        <v>6610</v>
      </c>
      <c t="str" s="124" r="G327">
        <f t="shared" si="5"/>
        <v>MP</v>
      </c>
      <c t="s" s="126" r="H327">
        <v>6612</v>
      </c>
      <c t="str" s="124" r="I327">
        <f t="shared" si="6"/>
        <v>MP</v>
      </c>
      <c t="s" s="126" r="J327">
        <v>6614</v>
      </c>
      <c t="str" s="124" r="K327">
        <f t="shared" si="7"/>
        <v>MP</v>
      </c>
      <c s="136" r="L327"/>
      <c t="str" s="124" r="M327">
        <f t="shared" si="8"/>
        <v/>
      </c>
      <c s="136" r="N327"/>
      <c t="str" s="124" r="O327">
        <f t="shared" si="9"/>
        <v/>
      </c>
      <c t="s" s="126" r="P327">
        <v>6617</v>
      </c>
      <c t="str" s="124" r="Q327">
        <f t="shared" si="10"/>
        <v>MP</v>
      </c>
      <c t="s" s="126" r="R327">
        <v>6619</v>
      </c>
      <c t="str" s="124" r="S327">
        <f t="shared" si="11"/>
        <v>MP</v>
      </c>
      <c t="str" s="134" r="T327">
        <f t="shared" si="12"/>
        <v>5</v>
      </c>
    </row>
    <row r="328">
      <c t="s" s="126" r="A328">
        <v>6622</v>
      </c>
      <c t="str" s="31" r="B328">
        <f t="shared" si="3"/>
        <v>MP</v>
      </c>
      <c t="s" s="126" r="C328">
        <v>6623</v>
      </c>
      <c t="s" s="126" r="D328">
        <v>6624</v>
      </c>
      <c t="str" s="124" r="E328">
        <f t="shared" si="4"/>
        <v>MP</v>
      </c>
      <c s="136" r="F328"/>
      <c t="str" s="124" r="G328">
        <f t="shared" si="5"/>
        <v/>
      </c>
      <c s="136" r="H328"/>
      <c t="str" s="124" r="I328">
        <f t="shared" si="6"/>
        <v/>
      </c>
      <c t="s" s="126" r="J328">
        <v>6629</v>
      </c>
      <c t="str" s="124" r="K328">
        <f t="shared" si="7"/>
        <v>MP</v>
      </c>
      <c s="136" r="L328"/>
      <c t="str" s="124" r="M328">
        <f t="shared" si="8"/>
        <v/>
      </c>
      <c t="s" s="126" r="N328">
        <v>6632</v>
      </c>
      <c t="str" s="124" r="O328">
        <f t="shared" si="9"/>
        <v>MP</v>
      </c>
      <c t="s" s="126" r="P328">
        <v>6633</v>
      </c>
      <c t="str" s="124" r="Q328">
        <f t="shared" si="10"/>
        <v>MP</v>
      </c>
      <c t="s" s="126" r="R328">
        <v>6634</v>
      </c>
      <c t="str" s="124" r="S328">
        <f t="shared" si="11"/>
        <v>MP</v>
      </c>
      <c t="str" s="134" r="T328">
        <f t="shared" si="12"/>
        <v>5</v>
      </c>
    </row>
    <row r="329">
      <c t="s" s="126" r="A329">
        <v>6637</v>
      </c>
      <c t="str" s="31" r="B329">
        <f t="shared" si="3"/>
        <v>MP</v>
      </c>
      <c t="s" s="126" r="C329">
        <v>6638</v>
      </c>
      <c t="s" s="126" r="D329">
        <v>6639</v>
      </c>
      <c t="str" s="124" r="E329">
        <f t="shared" si="4"/>
        <v>MP</v>
      </c>
      <c t="s" s="126" r="F329">
        <v>6640</v>
      </c>
      <c t="str" s="124" r="G329">
        <f t="shared" si="5"/>
        <v>MP</v>
      </c>
      <c s="136" r="H329"/>
      <c t="str" s="124" r="I329">
        <f t="shared" si="6"/>
        <v/>
      </c>
      <c s="136" r="J329"/>
      <c t="str" s="124" r="K329">
        <f t="shared" si="7"/>
        <v/>
      </c>
      <c s="136" r="L329"/>
      <c t="str" s="124" r="M329">
        <f t="shared" si="8"/>
        <v/>
      </c>
      <c s="136" r="N329"/>
      <c t="str" s="124" r="O329">
        <f t="shared" si="9"/>
        <v/>
      </c>
      <c t="s" s="126" r="P329">
        <v>6643</v>
      </c>
      <c t="str" s="124" r="Q329">
        <f t="shared" si="10"/>
        <v>MP</v>
      </c>
      <c t="s" s="126" r="R329">
        <v>6645</v>
      </c>
      <c t="str" s="124" r="S329">
        <f t="shared" si="11"/>
        <v>MP</v>
      </c>
      <c t="str" s="134" r="T329">
        <f t="shared" si="12"/>
        <v>4</v>
      </c>
    </row>
    <row r="330">
      <c t="s" s="126" r="A330">
        <v>6647</v>
      </c>
      <c t="str" s="31" r="B330">
        <f t="shared" si="3"/>
        <v>MP</v>
      </c>
      <c t="s" s="126" r="C330">
        <v>6648</v>
      </c>
      <c t="s" s="126" r="D330">
        <v>6649</v>
      </c>
      <c t="str" s="124" r="E330">
        <f t="shared" si="4"/>
        <v>MP</v>
      </c>
      <c t="s" s="126" r="F330">
        <v>6650</v>
      </c>
      <c t="str" s="124" r="G330">
        <f t="shared" si="5"/>
        <v>MP</v>
      </c>
      <c t="s" s="126" r="H330">
        <v>6652</v>
      </c>
      <c t="str" s="124" r="I330">
        <f t="shared" si="6"/>
        <v>MP</v>
      </c>
      <c t="s" s="126" r="J330">
        <v>6653</v>
      </c>
      <c t="str" s="124" r="K330">
        <f t="shared" si="7"/>
        <v>MP</v>
      </c>
      <c s="129" r="L330"/>
      <c t="str" s="124" r="M330">
        <f t="shared" si="8"/>
        <v/>
      </c>
      <c s="129" r="N330"/>
      <c t="str" s="124" r="O330">
        <f t="shared" si="9"/>
        <v/>
      </c>
      <c s="129" r="P330"/>
      <c t="str" s="124" r="Q330">
        <f t="shared" si="10"/>
        <v/>
      </c>
      <c t="s" s="126" r="R330">
        <v>6657</v>
      </c>
      <c t="str" s="124" r="S330">
        <f t="shared" si="11"/>
        <v>MP</v>
      </c>
      <c t="str" s="134" r="T330">
        <f t="shared" si="12"/>
        <v>5</v>
      </c>
    </row>
    <row r="331">
      <c t="s" s="126" r="A331">
        <v>6658</v>
      </c>
      <c t="str" s="31" r="B331">
        <f t="shared" si="3"/>
        <v>MP</v>
      </c>
      <c t="s" s="126" r="C331">
        <v>6659</v>
      </c>
      <c s="136" r="D331"/>
      <c t="str" s="124" r="E331">
        <f t="shared" si="4"/>
        <v/>
      </c>
      <c t="s" s="126" r="F331">
        <v>6661</v>
      </c>
      <c t="str" s="124" r="G331">
        <f t="shared" si="5"/>
        <v>MP</v>
      </c>
      <c t="s" s="126" r="H331">
        <v>6662</v>
      </c>
      <c t="str" s="124" r="I331">
        <f t="shared" si="6"/>
        <v>MP</v>
      </c>
      <c t="s" s="126" r="J331">
        <v>6665</v>
      </c>
      <c t="str" s="124" r="K331">
        <f t="shared" si="7"/>
        <v>MP</v>
      </c>
      <c s="136" r="L331"/>
      <c t="str" s="124" r="M331">
        <f t="shared" si="8"/>
        <v/>
      </c>
      <c t="s" s="126" r="N331">
        <v>6668</v>
      </c>
      <c t="str" s="124" r="O331">
        <f t="shared" si="9"/>
        <v>MP</v>
      </c>
      <c s="136" r="P331"/>
      <c t="str" s="124" r="Q331">
        <f t="shared" si="10"/>
        <v/>
      </c>
      <c t="s" s="126" r="R331">
        <v>6670</v>
      </c>
      <c t="str" s="124" r="S331">
        <f t="shared" si="11"/>
        <v>MP</v>
      </c>
      <c t="str" s="134" r="T331">
        <f t="shared" si="12"/>
        <v>5</v>
      </c>
    </row>
    <row r="332">
      <c t="s" s="126" r="A332">
        <v>6673</v>
      </c>
      <c t="str" s="31" r="B332">
        <f t="shared" si="3"/>
        <v>MP</v>
      </c>
      <c t="s" s="126" r="C332">
        <v>6675</v>
      </c>
      <c t="s" s="126" r="D332">
        <v>6676</v>
      </c>
      <c t="str" s="124" r="E332">
        <f t="shared" si="4"/>
        <v>MP</v>
      </c>
      <c t="s" s="126" r="F332">
        <v>6677</v>
      </c>
      <c t="str" s="124" r="G332">
        <f t="shared" si="5"/>
        <v>MP</v>
      </c>
      <c t="s" s="126" r="H332">
        <v>6678</v>
      </c>
      <c t="str" s="124" r="I332">
        <f t="shared" si="6"/>
        <v>MP</v>
      </c>
      <c t="s" s="126" r="J332">
        <v>6679</v>
      </c>
      <c t="str" s="124" r="K332">
        <f t="shared" si="7"/>
        <v>MP</v>
      </c>
      <c s="129" r="L332"/>
      <c t="str" s="124" r="M332">
        <f t="shared" si="8"/>
        <v/>
      </c>
      <c t="s" s="126" r="N332">
        <v>6681</v>
      </c>
      <c t="str" s="124" r="O332">
        <f t="shared" si="9"/>
        <v>MP</v>
      </c>
      <c t="s" s="126" r="P332">
        <v>6683</v>
      </c>
      <c t="str" s="124" r="Q332">
        <f t="shared" si="10"/>
        <v>MP</v>
      </c>
      <c t="s" s="126" r="R332">
        <v>6685</v>
      </c>
      <c t="str" s="124" r="S332">
        <f t="shared" si="11"/>
        <v>MP</v>
      </c>
      <c t="str" s="134" r="T332">
        <f t="shared" si="12"/>
        <v>7</v>
      </c>
    </row>
    <row r="333">
      <c t="s" s="126" r="A333">
        <v>6688</v>
      </c>
      <c t="str" s="31" r="B333">
        <f t="shared" si="3"/>
        <v>MP</v>
      </c>
      <c t="s" s="126" r="C333">
        <v>6690</v>
      </c>
      <c t="s" s="126" r="D333">
        <v>6691</v>
      </c>
      <c t="str" s="124" r="E333">
        <f t="shared" si="4"/>
        <v>MP</v>
      </c>
      <c t="s" s="126" r="F333">
        <v>6692</v>
      </c>
      <c t="str" s="124" r="G333">
        <f t="shared" si="5"/>
        <v>MP</v>
      </c>
      <c t="s" s="126" r="H333">
        <v>6694</v>
      </c>
      <c t="str" s="124" r="I333">
        <f t="shared" si="6"/>
        <v>MP</v>
      </c>
      <c t="s" s="126" r="J333">
        <v>6695</v>
      </c>
      <c t="str" s="124" r="K333">
        <f t="shared" si="7"/>
        <v>MP</v>
      </c>
      <c t="s" s="126" r="L333">
        <v>6698</v>
      </c>
      <c t="str" s="124" r="M333">
        <f t="shared" si="8"/>
        <v>MP</v>
      </c>
      <c s="129" r="N333"/>
      <c t="str" s="124" r="O333">
        <f t="shared" si="9"/>
        <v/>
      </c>
      <c s="129" r="P333"/>
      <c t="str" s="124" r="Q333">
        <f t="shared" si="10"/>
        <v/>
      </c>
      <c t="s" s="126" r="R333">
        <v>6700</v>
      </c>
      <c t="str" s="124" r="S333">
        <f t="shared" si="11"/>
        <v>MP</v>
      </c>
      <c t="str" s="134" r="T333">
        <f t="shared" si="12"/>
        <v>6</v>
      </c>
    </row>
    <row r="334">
      <c t="s" s="126" r="A334">
        <v>6704</v>
      </c>
      <c t="str" s="31" r="B334">
        <f t="shared" si="3"/>
        <v>MP</v>
      </c>
      <c t="s" s="126" r="C334">
        <v>6706</v>
      </c>
      <c t="s" s="126" r="D334">
        <v>6707</v>
      </c>
      <c t="str" s="124" r="E334">
        <f t="shared" si="4"/>
        <v>MP</v>
      </c>
      <c t="s" s="126" r="F334">
        <v>6709</v>
      </c>
      <c t="str" s="124" r="G334">
        <f t="shared" si="5"/>
        <v>MP</v>
      </c>
      <c t="s" s="126" r="H334">
        <v>6711</v>
      </c>
      <c t="str" s="124" r="I334">
        <f t="shared" si="6"/>
        <v>MP</v>
      </c>
      <c t="s" s="126" r="J334">
        <v>6713</v>
      </c>
      <c t="str" s="124" r="K334">
        <f t="shared" si="7"/>
        <v>MP</v>
      </c>
      <c t="s" s="126" r="L334">
        <v>6714</v>
      </c>
      <c t="str" s="124" r="M334">
        <f t="shared" si="8"/>
        <v>MP</v>
      </c>
      <c s="136" r="N334"/>
      <c t="str" s="124" r="O334">
        <f t="shared" si="9"/>
        <v/>
      </c>
      <c t="s" s="126" r="P334">
        <v>6715</v>
      </c>
      <c t="str" s="124" r="Q334">
        <f t="shared" si="10"/>
        <v>MP</v>
      </c>
      <c t="s" s="126" r="R334">
        <v>6716</v>
      </c>
      <c t="str" s="124" r="S334">
        <f t="shared" si="11"/>
        <v>MP</v>
      </c>
      <c t="str" s="134" r="T334">
        <f t="shared" si="12"/>
        <v>7</v>
      </c>
    </row>
    <row r="335">
      <c t="s" s="126" r="A335">
        <v>6719</v>
      </c>
      <c t="str" s="31" r="B335">
        <f t="shared" si="3"/>
        <v>MP</v>
      </c>
      <c t="s" s="126" r="C335">
        <v>6723</v>
      </c>
      <c t="s" s="126" r="D335">
        <v>6725</v>
      </c>
      <c t="str" s="124" r="E335">
        <f t="shared" si="4"/>
        <v>MP</v>
      </c>
      <c t="s" s="126" r="F335">
        <v>6727</v>
      </c>
      <c t="str" s="124" r="G335">
        <f t="shared" si="5"/>
        <v>MP</v>
      </c>
      <c t="s" s="126" r="H335">
        <v>6729</v>
      </c>
      <c t="str" s="124" r="I335">
        <f t="shared" si="6"/>
        <v>MP</v>
      </c>
      <c t="s" s="126" r="J335">
        <v>6731</v>
      </c>
      <c t="str" s="124" r="K335">
        <f t="shared" si="7"/>
        <v>MP</v>
      </c>
      <c t="s" s="126" r="L335">
        <v>6733</v>
      </c>
      <c t="str" s="124" r="M335">
        <f t="shared" si="8"/>
        <v>MP</v>
      </c>
      <c s="136" r="N335"/>
      <c t="str" s="124" r="O335">
        <f t="shared" si="9"/>
        <v/>
      </c>
      <c t="s" s="126" r="P335">
        <v>6735</v>
      </c>
      <c t="str" s="124" r="Q335">
        <f t="shared" si="10"/>
        <v>MP</v>
      </c>
      <c t="s" s="126" r="R335">
        <v>6737</v>
      </c>
      <c t="str" s="124" r="S335">
        <f t="shared" si="11"/>
        <v>MP</v>
      </c>
      <c t="str" s="134" r="T335">
        <f t="shared" si="12"/>
        <v>7</v>
      </c>
    </row>
    <row r="336">
      <c t="s" s="126" r="A336">
        <v>6740</v>
      </c>
      <c t="str" s="31" r="B336">
        <f t="shared" si="3"/>
        <v>MP</v>
      </c>
      <c t="s" s="126" r="C336">
        <v>6741</v>
      </c>
      <c t="s" s="126" r="D336">
        <v>6742</v>
      </c>
      <c t="str" s="124" r="E336">
        <f t="shared" si="4"/>
        <v>MP</v>
      </c>
      <c t="s" s="126" r="F336">
        <v>6743</v>
      </c>
      <c t="str" s="124" r="G336">
        <f t="shared" si="5"/>
        <v>MP</v>
      </c>
      <c t="s" s="126" r="H336">
        <v>6746</v>
      </c>
      <c t="str" s="124" r="I336">
        <f t="shared" si="6"/>
        <v>MP</v>
      </c>
      <c t="s" s="126" r="J336">
        <v>6747</v>
      </c>
      <c t="str" s="124" r="K336">
        <f t="shared" si="7"/>
        <v>MP</v>
      </c>
      <c s="129" r="L336"/>
      <c t="str" s="124" r="M336">
        <f t="shared" si="8"/>
        <v/>
      </c>
      <c s="129" r="N336"/>
      <c t="str" s="124" r="O336">
        <f t="shared" si="9"/>
        <v/>
      </c>
      <c t="s" s="126" r="P336">
        <v>6750</v>
      </c>
      <c t="str" s="124" r="Q336">
        <f t="shared" si="10"/>
        <v>MP</v>
      </c>
      <c t="s" s="126" r="R336">
        <v>6751</v>
      </c>
      <c t="str" s="124" r="S336">
        <f t="shared" si="11"/>
        <v>MP</v>
      </c>
      <c t="str" s="134" r="T336">
        <f t="shared" si="12"/>
        <v>6</v>
      </c>
    </row>
    <row r="337">
      <c t="s" s="126" r="A337">
        <v>6753</v>
      </c>
      <c t="str" s="31" r="B337">
        <f t="shared" si="3"/>
        <v>MP</v>
      </c>
      <c t="s" s="126" r="C337">
        <v>6756</v>
      </c>
      <c t="s" s="126" r="D337">
        <v>6757</v>
      </c>
      <c t="str" s="124" r="E337">
        <f t="shared" si="4"/>
        <v>MP</v>
      </c>
      <c t="s" s="126" r="F337">
        <v>6758</v>
      </c>
      <c t="str" s="124" r="G337">
        <f t="shared" si="5"/>
        <v>MP</v>
      </c>
      <c s="136" r="H337"/>
      <c t="str" s="124" r="I337">
        <f t="shared" si="6"/>
        <v/>
      </c>
      <c t="s" s="126" r="J337">
        <v>6762</v>
      </c>
      <c t="str" s="124" r="K337">
        <f t="shared" si="7"/>
        <v>MP</v>
      </c>
      <c t="s" s="126" r="L337">
        <v>6763</v>
      </c>
      <c t="str" s="124" r="M337">
        <f t="shared" si="8"/>
        <v>MP</v>
      </c>
      <c s="136" r="N337"/>
      <c t="str" s="124" r="O337">
        <f t="shared" si="9"/>
        <v/>
      </c>
      <c s="136" r="P337"/>
      <c t="str" s="124" r="Q337">
        <f t="shared" si="10"/>
        <v/>
      </c>
      <c t="s" s="126" r="R337">
        <v>6766</v>
      </c>
      <c t="str" s="124" r="S337">
        <f t="shared" si="11"/>
        <v>MP</v>
      </c>
      <c t="str" s="134" r="T337">
        <f t="shared" si="12"/>
        <v>5</v>
      </c>
    </row>
    <row r="338">
      <c t="s" s="126" r="A338">
        <v>6767</v>
      </c>
      <c t="str" s="31" r="B338">
        <f t="shared" si="3"/>
        <v>MP</v>
      </c>
      <c t="s" s="126" r="C338">
        <v>6768</v>
      </c>
      <c t="s" s="126" r="D338">
        <v>6769</v>
      </c>
      <c t="str" s="124" r="E338">
        <f t="shared" si="4"/>
        <v>MP</v>
      </c>
      <c t="s" s="126" r="F338">
        <v>6771</v>
      </c>
      <c t="str" s="124" r="G338">
        <f t="shared" si="5"/>
        <v>MP</v>
      </c>
      <c s="129" r="H338"/>
      <c t="str" s="124" r="I338">
        <f t="shared" si="6"/>
        <v/>
      </c>
      <c s="129" r="J338"/>
      <c t="str" s="124" r="K338">
        <f t="shared" si="7"/>
        <v/>
      </c>
      <c t="s" s="126" r="L338">
        <v>6774</v>
      </c>
      <c t="str" s="124" r="M338">
        <f t="shared" si="8"/>
        <v>MP</v>
      </c>
      <c s="129" r="N338"/>
      <c t="str" s="124" r="O338">
        <f t="shared" si="9"/>
        <v/>
      </c>
      <c s="129" r="P338"/>
      <c t="str" s="124" r="Q338">
        <f t="shared" si="10"/>
        <v/>
      </c>
      <c t="s" s="126" r="R338">
        <v>6776</v>
      </c>
      <c t="str" s="124" r="S338">
        <f t="shared" si="11"/>
        <v>MP</v>
      </c>
      <c t="str" s="134" r="T338">
        <f t="shared" si="12"/>
        <v>4</v>
      </c>
    </row>
    <row r="339">
      <c t="s" s="126" r="A339">
        <v>6778</v>
      </c>
      <c t="str" s="31" r="B339">
        <f t="shared" si="3"/>
        <v>MP</v>
      </c>
      <c t="s" s="126" r="C339">
        <v>6781</v>
      </c>
      <c t="s" s="126" r="D339">
        <v>6782</v>
      </c>
      <c t="str" s="124" r="E339">
        <f t="shared" si="4"/>
        <v>MP</v>
      </c>
      <c t="s" s="126" r="F339">
        <v>6784</v>
      </c>
      <c t="str" s="124" r="G339">
        <f t="shared" si="5"/>
        <v>MP</v>
      </c>
      <c t="s" s="126" r="H339">
        <v>6786</v>
      </c>
      <c t="str" s="124" r="I339">
        <f t="shared" si="6"/>
        <v>MP</v>
      </c>
      <c t="s" s="126" r="J339">
        <v>6787</v>
      </c>
      <c t="str" s="124" r="K339">
        <f t="shared" si="7"/>
        <v>MP</v>
      </c>
      <c s="129" r="L339"/>
      <c t="str" s="124" r="M339">
        <f t="shared" si="8"/>
        <v/>
      </c>
      <c t="s" s="126" r="N339">
        <v>6789</v>
      </c>
      <c t="str" s="124" r="O339">
        <f t="shared" si="9"/>
        <v>MP</v>
      </c>
      <c t="s" s="126" r="P339">
        <v>6791</v>
      </c>
      <c t="str" s="124" r="Q339">
        <f t="shared" si="10"/>
        <v>MP</v>
      </c>
      <c t="s" s="126" r="R339">
        <v>6793</v>
      </c>
      <c t="str" s="124" r="S339">
        <f t="shared" si="11"/>
        <v>MP</v>
      </c>
      <c t="str" s="134" r="T339">
        <f t="shared" si="12"/>
        <v>7</v>
      </c>
    </row>
    <row r="340">
      <c t="s" s="126" r="A340">
        <v>6795</v>
      </c>
      <c t="str" s="31" r="B340">
        <f t="shared" si="3"/>
        <v>MP</v>
      </c>
      <c t="s" s="126" r="C340">
        <v>6797</v>
      </c>
      <c t="s" s="126" r="D340">
        <v>6798</v>
      </c>
      <c t="str" s="124" r="E340">
        <f t="shared" si="4"/>
        <v>MP</v>
      </c>
      <c t="s" s="126" r="F340">
        <v>6800</v>
      </c>
      <c t="str" s="124" r="G340">
        <f t="shared" si="5"/>
        <v>MP</v>
      </c>
      <c t="s" s="126" r="H340">
        <v>6802</v>
      </c>
      <c t="str" s="124" r="I340">
        <f t="shared" si="6"/>
        <v>MP</v>
      </c>
      <c t="s" s="126" r="J340">
        <v>6805</v>
      </c>
      <c t="str" s="124" r="K340">
        <f t="shared" si="7"/>
        <v>MP</v>
      </c>
      <c s="129" r="L340"/>
      <c t="str" s="124" r="M340">
        <f t="shared" si="8"/>
        <v/>
      </c>
      <c t="s" s="126" r="N340">
        <v>6807</v>
      </c>
      <c t="str" s="124" r="O340">
        <f t="shared" si="9"/>
        <v>MP</v>
      </c>
      <c t="s" s="126" r="P340">
        <v>6808</v>
      </c>
      <c t="str" s="124" r="Q340">
        <f t="shared" si="10"/>
        <v>MP</v>
      </c>
      <c t="s" s="126" r="R340">
        <v>6809</v>
      </c>
      <c t="str" s="124" r="S340">
        <f t="shared" si="11"/>
        <v>MP</v>
      </c>
      <c t="str" s="134" r="T340">
        <f t="shared" si="12"/>
        <v>7</v>
      </c>
    </row>
    <row r="341">
      <c t="s" s="126" r="A341">
        <v>6812</v>
      </c>
      <c t="str" s="31" r="B341">
        <f t="shared" si="3"/>
        <v>MP</v>
      </c>
      <c t="s" s="126" r="C341">
        <v>6814</v>
      </c>
      <c t="s" s="126" r="D341">
        <v>6817</v>
      </c>
      <c t="str" s="124" r="E341">
        <f t="shared" si="4"/>
        <v>MP</v>
      </c>
      <c t="s" s="126" r="F341">
        <v>6819</v>
      </c>
      <c t="str" s="124" r="G341">
        <f t="shared" si="5"/>
        <v>MP</v>
      </c>
      <c s="129" r="H341"/>
      <c t="str" s="124" r="I341">
        <f t="shared" si="6"/>
        <v/>
      </c>
      <c s="129" r="J341"/>
      <c t="str" s="124" r="K341">
        <f t="shared" si="7"/>
        <v/>
      </c>
      <c t="s" s="126" r="L341">
        <v>6822</v>
      </c>
      <c t="str" s="124" r="M341">
        <f t="shared" si="8"/>
        <v>MP</v>
      </c>
      <c t="s" s="126" r="N341">
        <v>6824</v>
      </c>
      <c t="str" s="124" r="O341">
        <f t="shared" si="9"/>
        <v>MP</v>
      </c>
      <c t="s" s="126" r="P341">
        <v>6826</v>
      </c>
      <c t="str" s="124" r="Q341">
        <f t="shared" si="10"/>
        <v>MP</v>
      </c>
      <c t="s" s="126" r="R341">
        <v>6828</v>
      </c>
      <c t="str" s="124" r="S341">
        <f t="shared" si="11"/>
        <v>MP</v>
      </c>
      <c t="str" s="134" r="T341">
        <f t="shared" si="12"/>
        <v>6</v>
      </c>
    </row>
    <row r="342">
      <c t="s" s="126" r="A342">
        <v>6830</v>
      </c>
      <c t="str" s="31" r="B342">
        <f t="shared" si="3"/>
        <v>MP</v>
      </c>
      <c t="s" s="126" r="C342">
        <v>6834</v>
      </c>
      <c s="136" r="D342"/>
      <c t="str" s="124" r="E342">
        <f t="shared" si="4"/>
        <v/>
      </c>
      <c t="s" s="126" r="F342">
        <v>6835</v>
      </c>
      <c t="str" s="124" r="G342">
        <f t="shared" si="5"/>
        <v>MP</v>
      </c>
      <c t="s" s="126" r="H342">
        <v>6836</v>
      </c>
      <c t="str" s="124" r="I342">
        <f t="shared" si="6"/>
        <v>MP</v>
      </c>
      <c t="s" s="126" r="J342">
        <v>6837</v>
      </c>
      <c t="str" s="124" r="K342">
        <f t="shared" si="7"/>
        <v>MP</v>
      </c>
      <c s="136" r="L342"/>
      <c t="str" s="124" r="M342">
        <f t="shared" si="8"/>
        <v/>
      </c>
      <c t="s" s="126" r="N342">
        <v>6840</v>
      </c>
      <c t="str" s="124" r="O342">
        <f t="shared" si="9"/>
        <v>MP</v>
      </c>
      <c t="s" s="126" r="P342">
        <v>6842</v>
      </c>
      <c t="str" s="124" r="Q342">
        <f t="shared" si="10"/>
        <v>MP</v>
      </c>
      <c t="s" s="126" r="R342">
        <v>6843</v>
      </c>
      <c t="str" s="124" r="S342">
        <f t="shared" si="11"/>
        <v>MP</v>
      </c>
      <c t="str" s="134" r="T342">
        <f t="shared" si="12"/>
        <v>6</v>
      </c>
    </row>
    <row r="343">
      <c t="s" s="126" r="A343">
        <v>6847</v>
      </c>
      <c t="str" s="31" r="B343">
        <f t="shared" si="3"/>
        <v>MP</v>
      </c>
      <c t="s" s="126" r="C343">
        <v>6848</v>
      </c>
      <c s="129" r="D343"/>
      <c t="str" s="124" r="E343">
        <f t="shared" si="4"/>
        <v/>
      </c>
      <c t="s" s="126" r="F343">
        <v>6849</v>
      </c>
      <c t="str" s="124" r="G343">
        <f t="shared" si="5"/>
        <v>MP</v>
      </c>
      <c s="129" r="H343"/>
      <c t="str" s="124" r="I343">
        <f t="shared" si="6"/>
        <v/>
      </c>
      <c t="s" s="126" r="J343">
        <v>6853</v>
      </c>
      <c t="str" s="124" r="K343">
        <f t="shared" si="7"/>
        <v>MP</v>
      </c>
      <c t="s" s="126" r="L343">
        <v>6855</v>
      </c>
      <c t="str" s="124" r="M343">
        <f t="shared" si="8"/>
        <v>MP</v>
      </c>
      <c s="129" r="N343"/>
      <c t="str" s="124" r="O343">
        <f t="shared" si="9"/>
        <v/>
      </c>
      <c s="129" r="P343"/>
      <c t="str" s="124" r="Q343">
        <f t="shared" si="10"/>
        <v/>
      </c>
      <c t="s" s="126" r="R343">
        <v>6858</v>
      </c>
      <c t="str" s="124" r="S343">
        <f t="shared" si="11"/>
        <v>MP</v>
      </c>
      <c t="str" s="134" r="T343">
        <f t="shared" si="12"/>
        <v>4</v>
      </c>
    </row>
    <row r="344">
      <c t="s" s="126" r="A344">
        <v>6861</v>
      </c>
      <c t="str" s="31" r="B344">
        <f t="shared" si="3"/>
        <v>MP</v>
      </c>
      <c t="s" s="126" r="C344">
        <v>6863</v>
      </c>
      <c s="129" r="D344"/>
      <c t="str" s="124" r="E344">
        <f t="shared" si="4"/>
        <v/>
      </c>
      <c t="s" s="126" r="F344">
        <v>6864</v>
      </c>
      <c t="str" s="124" r="G344">
        <f t="shared" si="5"/>
        <v>MP</v>
      </c>
      <c s="129" r="H344"/>
      <c t="str" s="124" r="I344">
        <f t="shared" si="6"/>
        <v/>
      </c>
      <c t="s" s="126" r="J344">
        <v>6866</v>
      </c>
      <c t="str" s="124" r="K344">
        <f t="shared" si="7"/>
        <v>MP</v>
      </c>
      <c t="s" s="126" r="L344">
        <v>6867</v>
      </c>
      <c t="str" s="124" r="M344">
        <f t="shared" si="8"/>
        <v>MP</v>
      </c>
      <c s="129" r="N344"/>
      <c t="str" s="124" r="O344">
        <f t="shared" si="9"/>
        <v/>
      </c>
      <c t="s" s="126" r="P344">
        <v>6869</v>
      </c>
      <c t="str" s="124" r="Q344">
        <f t="shared" si="10"/>
        <v>MP</v>
      </c>
      <c t="s" s="126" r="R344">
        <v>6870</v>
      </c>
      <c t="str" s="124" r="S344">
        <f t="shared" si="11"/>
        <v>MP</v>
      </c>
      <c t="str" s="134" r="T344">
        <f t="shared" si="12"/>
        <v>5</v>
      </c>
    </row>
    <row r="345">
      <c t="s" s="126" r="A345">
        <v>6874</v>
      </c>
      <c t="str" s="31" r="B345">
        <f t="shared" si="3"/>
        <v>MP</v>
      </c>
      <c t="s" s="126" r="C345">
        <v>6877</v>
      </c>
      <c t="s" s="126" r="D345">
        <v>6878</v>
      </c>
      <c t="str" s="124" r="E345">
        <f t="shared" si="4"/>
        <v>MP</v>
      </c>
      <c t="s" s="126" r="F345">
        <v>6879</v>
      </c>
      <c t="str" s="124" r="G345">
        <f t="shared" si="5"/>
        <v>MP</v>
      </c>
      <c s="136" r="H345"/>
      <c t="str" s="124" r="I345">
        <f t="shared" si="6"/>
        <v/>
      </c>
      <c t="s" s="126" r="J345">
        <v>6880</v>
      </c>
      <c t="str" s="124" r="K345">
        <f t="shared" si="7"/>
        <v>MP</v>
      </c>
      <c t="s" s="126" r="L345">
        <v>6881</v>
      </c>
      <c t="str" s="124" r="M345">
        <f t="shared" si="8"/>
        <v>MP</v>
      </c>
      <c t="s" s="126" r="N345">
        <v>6882</v>
      </c>
      <c t="str" s="124" r="O345">
        <f t="shared" si="9"/>
        <v>MP</v>
      </c>
      <c s="136" r="P345"/>
      <c t="str" s="124" r="Q345">
        <f t="shared" si="10"/>
        <v/>
      </c>
      <c t="s" s="126" r="R345">
        <v>6884</v>
      </c>
      <c t="str" s="124" r="S345">
        <f t="shared" si="11"/>
        <v>MP</v>
      </c>
      <c t="str" s="134" r="T345">
        <f t="shared" si="12"/>
        <v>6</v>
      </c>
    </row>
    <row r="346">
      <c t="s" s="126" r="A346">
        <v>6887</v>
      </c>
      <c t="str" s="31" r="B346">
        <f t="shared" si="3"/>
        <v>MP</v>
      </c>
      <c t="s" s="126" r="C346">
        <v>6889</v>
      </c>
      <c t="s" s="126" r="D346">
        <v>6890</v>
      </c>
      <c t="str" s="124" r="E346">
        <f t="shared" si="4"/>
        <v>MP</v>
      </c>
      <c t="s" s="126" r="F346">
        <v>6892</v>
      </c>
      <c t="str" s="124" r="G346">
        <f t="shared" si="5"/>
        <v>MP</v>
      </c>
      <c s="129" r="H346"/>
      <c t="str" s="124" r="I346">
        <f t="shared" si="6"/>
        <v/>
      </c>
      <c t="s" s="126" r="J346">
        <v>6894</v>
      </c>
      <c t="str" s="124" r="K346">
        <f t="shared" si="7"/>
        <v>MP</v>
      </c>
      <c t="s" s="126" r="L346">
        <v>6896</v>
      </c>
      <c t="str" s="124" r="M346">
        <f t="shared" si="8"/>
        <v>MP</v>
      </c>
      <c s="129" r="N346"/>
      <c t="str" s="124" r="O346">
        <f t="shared" si="9"/>
        <v/>
      </c>
      <c s="129" r="P346"/>
      <c t="str" s="124" r="Q346">
        <f t="shared" si="10"/>
        <v/>
      </c>
      <c t="s" s="126" r="R346">
        <v>6897</v>
      </c>
      <c t="str" s="124" r="S346">
        <f t="shared" si="11"/>
        <v>MP</v>
      </c>
      <c t="str" s="134" r="T346">
        <f t="shared" si="12"/>
        <v>5</v>
      </c>
    </row>
    <row r="347">
      <c t="s" s="126" r="A347">
        <v>6898</v>
      </c>
      <c t="str" s="31" r="B347">
        <f t="shared" si="3"/>
        <v>MP</v>
      </c>
      <c t="s" s="126" r="C347">
        <v>6900</v>
      </c>
      <c t="s" s="126" r="D347">
        <v>6901</v>
      </c>
      <c t="str" s="124" r="E347">
        <f t="shared" si="4"/>
        <v>MP</v>
      </c>
      <c t="s" s="126" r="F347">
        <v>6902</v>
      </c>
      <c t="str" s="124" r="G347">
        <f t="shared" si="5"/>
        <v>MP</v>
      </c>
      <c t="s" s="126" r="H347">
        <v>6904</v>
      </c>
      <c t="str" s="124" r="I347">
        <f t="shared" si="6"/>
        <v>MP</v>
      </c>
      <c t="s" s="126" r="J347">
        <v>6906</v>
      </c>
      <c t="str" s="124" r="K347">
        <f t="shared" si="7"/>
        <v>MP</v>
      </c>
      <c s="129" r="L347"/>
      <c t="str" s="124" r="M347">
        <f t="shared" si="8"/>
        <v/>
      </c>
      <c t="s" s="126" r="N347">
        <v>6907</v>
      </c>
      <c t="str" s="124" r="O347">
        <f t="shared" si="9"/>
        <v>MP</v>
      </c>
      <c t="s" s="126" r="P347">
        <v>6910</v>
      </c>
      <c t="str" s="124" r="Q347">
        <f t="shared" si="10"/>
        <v>MP</v>
      </c>
      <c t="s" s="126" r="R347">
        <v>6911</v>
      </c>
      <c t="str" s="124" r="S347">
        <f t="shared" si="11"/>
        <v>MP</v>
      </c>
      <c t="str" s="134" r="T347">
        <f t="shared" si="12"/>
        <v>7</v>
      </c>
    </row>
    <row r="348">
      <c t="s" s="126" r="A348">
        <v>6913</v>
      </c>
      <c t="str" s="31" r="B348">
        <f t="shared" si="3"/>
        <v>MP</v>
      </c>
      <c t="s" s="126" r="C348">
        <v>6915</v>
      </c>
      <c s="129" r="D348"/>
      <c t="str" s="124" r="E348">
        <f t="shared" si="4"/>
        <v/>
      </c>
      <c t="s" s="126" r="F348">
        <v>6916</v>
      </c>
      <c t="str" s="124" r="G348">
        <f t="shared" si="5"/>
        <v>MP</v>
      </c>
      <c t="s" s="126" r="H348">
        <v>6917</v>
      </c>
      <c t="str" s="124" r="I348">
        <f t="shared" si="6"/>
        <v>MP</v>
      </c>
      <c t="s" s="126" r="J348">
        <v>6918</v>
      </c>
      <c t="str" s="124" r="K348">
        <f t="shared" si="7"/>
        <v>MP</v>
      </c>
      <c s="129" r="L348"/>
      <c t="str" s="124" r="M348">
        <f t="shared" si="8"/>
        <v/>
      </c>
      <c t="s" s="126" r="N348">
        <v>6920</v>
      </c>
      <c t="str" s="124" r="O348">
        <f t="shared" si="9"/>
        <v>MP</v>
      </c>
      <c t="s" s="126" r="P348">
        <v>6923</v>
      </c>
      <c t="str" s="124" r="Q348">
        <f t="shared" si="10"/>
        <v>MP</v>
      </c>
      <c t="s" s="126" r="R348">
        <v>6925</v>
      </c>
      <c t="str" s="124" r="S348">
        <f t="shared" si="11"/>
        <v>MP</v>
      </c>
      <c t="str" s="134" r="T348">
        <f t="shared" si="12"/>
        <v>6</v>
      </c>
    </row>
    <row r="349">
      <c t="s" s="126" r="A349">
        <v>6926</v>
      </c>
      <c t="str" s="31" r="B349">
        <f t="shared" si="3"/>
        <v>MP</v>
      </c>
      <c t="s" s="126" r="C349">
        <v>6927</v>
      </c>
      <c t="s" s="126" r="D349">
        <v>6929</v>
      </c>
      <c t="str" s="124" r="E349">
        <f t="shared" si="4"/>
        <v>MP</v>
      </c>
      <c t="s" s="126" r="F349">
        <v>6931</v>
      </c>
      <c t="str" s="124" r="G349">
        <f t="shared" si="5"/>
        <v>MP</v>
      </c>
      <c s="136" r="H349"/>
      <c t="str" s="124" r="I349">
        <f t="shared" si="6"/>
        <v/>
      </c>
      <c s="136" r="J349"/>
      <c t="str" s="124" r="K349">
        <f t="shared" si="7"/>
        <v/>
      </c>
      <c t="s" s="126" r="L349">
        <v>6934</v>
      </c>
      <c t="str" s="124" r="M349">
        <f t="shared" si="8"/>
        <v>MP</v>
      </c>
      <c t="s" s="126" r="N349">
        <v>6935</v>
      </c>
      <c t="str" s="124" r="O349">
        <f t="shared" si="9"/>
        <v>MP</v>
      </c>
      <c t="s" s="126" r="P349">
        <v>6936</v>
      </c>
      <c t="str" s="124" r="Q349">
        <f t="shared" si="10"/>
        <v>MP</v>
      </c>
      <c t="s" s="126" r="R349">
        <v>6938</v>
      </c>
      <c t="str" s="124" r="S349">
        <f t="shared" si="11"/>
        <v>MP</v>
      </c>
      <c t="str" s="134" r="T349">
        <f t="shared" si="12"/>
        <v>6</v>
      </c>
    </row>
    <row r="350">
      <c t="s" s="126" r="A350">
        <v>6940</v>
      </c>
      <c t="str" s="31" r="B350">
        <f t="shared" si="3"/>
        <v>MP</v>
      </c>
      <c t="s" s="126" r="C350">
        <v>6942</v>
      </c>
      <c t="s" s="126" r="D350">
        <v>6943</v>
      </c>
      <c t="str" s="124" r="E350">
        <f t="shared" si="4"/>
        <v>MP</v>
      </c>
      <c t="s" s="126" r="F350">
        <v>6945</v>
      </c>
      <c t="str" s="124" r="G350">
        <f t="shared" si="5"/>
        <v>MP</v>
      </c>
      <c s="129" r="H350"/>
      <c t="str" s="124" r="I350">
        <f t="shared" si="6"/>
        <v/>
      </c>
      <c t="s" s="126" r="J350">
        <v>6948</v>
      </c>
      <c t="str" s="124" r="K350">
        <f t="shared" si="7"/>
        <v>MP</v>
      </c>
      <c t="s" s="126" r="L350">
        <v>6949</v>
      </c>
      <c t="str" s="124" r="M350">
        <f t="shared" si="8"/>
        <v>MP</v>
      </c>
      <c s="129" r="N350"/>
      <c t="str" s="124" r="O350">
        <f t="shared" si="9"/>
        <v/>
      </c>
      <c s="129" r="P350"/>
      <c t="str" s="124" r="Q350">
        <f t="shared" si="10"/>
        <v/>
      </c>
      <c t="s" s="126" r="R350">
        <v>6951</v>
      </c>
      <c t="str" s="124" r="S350">
        <f t="shared" si="11"/>
        <v>MP</v>
      </c>
      <c t="str" s="134" r="T350">
        <f t="shared" si="12"/>
        <v>5</v>
      </c>
    </row>
    <row r="351">
      <c t="s" s="126" r="A351">
        <v>6952</v>
      </c>
      <c t="str" s="31" r="B351">
        <f t="shared" si="3"/>
        <v>MP</v>
      </c>
      <c t="s" s="126" r="C351">
        <v>6954</v>
      </c>
      <c t="s" s="126" r="D351">
        <v>6956</v>
      </c>
      <c t="str" s="124" r="E351">
        <f t="shared" si="4"/>
        <v>MP</v>
      </c>
      <c t="s" s="126" r="F351">
        <v>6957</v>
      </c>
      <c t="str" s="124" r="G351">
        <f t="shared" si="5"/>
        <v>MP</v>
      </c>
      <c s="129" r="H351"/>
      <c t="str" s="124" r="I351">
        <f t="shared" si="6"/>
        <v/>
      </c>
      <c t="s" s="126" r="J351">
        <v>6960</v>
      </c>
      <c t="str" s="124" r="K351">
        <f t="shared" si="7"/>
        <v>MP</v>
      </c>
      <c s="129" r="L351"/>
      <c t="str" s="124" r="M351">
        <f t="shared" si="8"/>
        <v/>
      </c>
      <c s="129" r="N351"/>
      <c t="str" s="124" r="O351">
        <f t="shared" si="9"/>
        <v/>
      </c>
      <c t="s" s="126" r="P351">
        <v>6963</v>
      </c>
      <c t="str" s="124" r="Q351">
        <f t="shared" si="10"/>
        <v>MP</v>
      </c>
      <c t="s" s="126" r="R351">
        <v>6965</v>
      </c>
      <c t="str" s="124" r="S351">
        <f t="shared" si="11"/>
        <v>MP</v>
      </c>
      <c t="str" s="134" r="T351">
        <f t="shared" si="12"/>
        <v>5</v>
      </c>
    </row>
    <row r="352">
      <c t="s" s="126" r="A352">
        <v>6967</v>
      </c>
      <c t="str" s="31" r="B352">
        <f t="shared" si="3"/>
        <v>MP</v>
      </c>
      <c t="s" s="126" r="C352">
        <v>6969</v>
      </c>
      <c t="s" s="126" r="D352">
        <v>6970</v>
      </c>
      <c t="str" s="124" r="E352">
        <f t="shared" si="4"/>
        <v>MP</v>
      </c>
      <c t="s" s="126" r="F352">
        <v>6971</v>
      </c>
      <c t="str" s="124" r="G352">
        <f t="shared" si="5"/>
        <v>MP</v>
      </c>
      <c t="s" s="126" r="H352">
        <v>6973</v>
      </c>
      <c t="str" s="124" r="I352">
        <f t="shared" si="6"/>
        <v>MP</v>
      </c>
      <c t="s" s="126" r="J352">
        <v>6974</v>
      </c>
      <c t="str" s="124" r="K352">
        <f t="shared" si="7"/>
        <v>MP</v>
      </c>
      <c t="s" s="126" r="L352">
        <v>6975</v>
      </c>
      <c t="str" s="124" r="M352">
        <f t="shared" si="8"/>
        <v>MP</v>
      </c>
      <c s="136" r="N352"/>
      <c t="str" s="124" r="O352">
        <f t="shared" si="9"/>
        <v/>
      </c>
      <c s="136" r="P352"/>
      <c t="str" s="124" r="Q352">
        <f t="shared" si="10"/>
        <v/>
      </c>
      <c t="s" s="126" r="R352">
        <v>6977</v>
      </c>
      <c t="str" s="124" r="S352">
        <f t="shared" si="11"/>
        <v>MP</v>
      </c>
      <c t="str" s="134" r="T352">
        <f t="shared" si="12"/>
        <v>6</v>
      </c>
    </row>
    <row r="353">
      <c t="s" s="126" r="A353">
        <v>6980</v>
      </c>
      <c t="str" s="31" r="B353">
        <f t="shared" si="3"/>
        <v>MP</v>
      </c>
      <c t="s" s="126" r="C353">
        <v>6982</v>
      </c>
      <c t="s" s="126" r="D353">
        <v>6984</v>
      </c>
      <c t="str" s="124" r="E353">
        <f t="shared" si="4"/>
        <v>MP</v>
      </c>
      <c t="s" s="126" r="F353">
        <v>6986</v>
      </c>
      <c t="str" s="124" r="G353">
        <f t="shared" si="5"/>
        <v>MP</v>
      </c>
      <c t="s" s="126" r="H353">
        <v>6988</v>
      </c>
      <c t="str" s="124" r="I353">
        <f t="shared" si="6"/>
        <v>MP</v>
      </c>
      <c t="s" s="126" r="J353">
        <v>6989</v>
      </c>
      <c t="str" s="124" r="K353">
        <f t="shared" si="7"/>
        <v>MP</v>
      </c>
      <c s="129" r="L353"/>
      <c t="str" s="124" r="M353">
        <f t="shared" si="8"/>
        <v/>
      </c>
      <c t="s" s="126" r="N353">
        <v>6991</v>
      </c>
      <c t="str" s="124" r="O353">
        <f t="shared" si="9"/>
        <v>MP</v>
      </c>
      <c t="s" s="126" r="P353">
        <v>6993</v>
      </c>
      <c t="str" s="124" r="Q353">
        <f t="shared" si="10"/>
        <v>MP</v>
      </c>
      <c t="s" s="126" r="R353">
        <v>6994</v>
      </c>
      <c t="str" s="124" r="S353">
        <f t="shared" si="11"/>
        <v>MP</v>
      </c>
      <c t="str" s="134" r="T353">
        <f t="shared" si="12"/>
        <v>7</v>
      </c>
    </row>
    <row r="354">
      <c t="s" s="126" r="A354">
        <v>6996</v>
      </c>
      <c t="str" s="31" r="B354">
        <f t="shared" si="3"/>
        <v>MP</v>
      </c>
      <c t="s" s="126" r="C354">
        <v>7001</v>
      </c>
      <c s="136" r="D354"/>
      <c t="str" s="124" r="E354">
        <f t="shared" si="4"/>
        <v/>
      </c>
      <c t="s" s="126" r="F354">
        <v>7002</v>
      </c>
      <c t="str" s="124" r="G354">
        <f t="shared" si="5"/>
        <v>MP</v>
      </c>
      <c t="s" s="126" r="H354">
        <v>7003</v>
      </c>
      <c t="str" s="124" r="I354">
        <f t="shared" si="6"/>
        <v>MP</v>
      </c>
      <c t="s" s="126" r="J354">
        <v>7004</v>
      </c>
      <c t="str" s="124" r="K354">
        <f t="shared" si="7"/>
        <v>MP</v>
      </c>
      <c s="136" r="L354"/>
      <c t="str" s="124" r="M354">
        <f t="shared" si="8"/>
        <v/>
      </c>
      <c s="136" r="N354"/>
      <c t="str" s="124" r="O354">
        <f t="shared" si="9"/>
        <v/>
      </c>
      <c t="s" s="126" r="P354">
        <v>7005</v>
      </c>
      <c t="str" s="124" r="Q354">
        <f t="shared" si="10"/>
        <v>MP</v>
      </c>
      <c t="s" s="126" r="R354">
        <v>7007</v>
      </c>
      <c t="str" s="124" r="S354">
        <f t="shared" si="11"/>
        <v>MP</v>
      </c>
      <c t="str" s="134" r="T354">
        <f t="shared" si="12"/>
        <v>5</v>
      </c>
    </row>
    <row r="355">
      <c t="s" s="126" r="A355">
        <v>7009</v>
      </c>
      <c t="str" s="31" r="B355">
        <f t="shared" si="3"/>
        <v>MP</v>
      </c>
      <c t="s" s="126" r="C355">
        <v>7010</v>
      </c>
      <c t="s" s="126" r="D355">
        <v>7011</v>
      </c>
      <c t="str" s="124" r="E355">
        <f t="shared" si="4"/>
        <v>MP</v>
      </c>
      <c t="s" s="126" r="F355">
        <v>7013</v>
      </c>
      <c t="str" s="124" r="G355">
        <f t="shared" si="5"/>
        <v>MP</v>
      </c>
      <c s="136" r="H355"/>
      <c t="str" s="124" r="I355">
        <f t="shared" si="6"/>
        <v/>
      </c>
      <c t="s" s="126" r="J355">
        <v>7015</v>
      </c>
      <c t="str" s="124" r="K355">
        <f t="shared" si="7"/>
        <v>MP</v>
      </c>
      <c s="136" r="L355"/>
      <c t="str" s="124" r="M355">
        <f t="shared" si="8"/>
        <v/>
      </c>
      <c s="136" r="N355"/>
      <c t="str" s="124" r="O355">
        <f t="shared" si="9"/>
        <v/>
      </c>
      <c s="136" r="P355"/>
      <c t="str" s="124" r="Q355">
        <f t="shared" si="10"/>
        <v/>
      </c>
      <c t="s" s="126" r="R355">
        <v>7017</v>
      </c>
      <c t="str" s="124" r="S355">
        <f t="shared" si="11"/>
        <v>MP</v>
      </c>
      <c t="str" s="134" r="T355">
        <f t="shared" si="12"/>
        <v>4</v>
      </c>
    </row>
    <row r="356">
      <c t="s" s="126" r="A356">
        <v>7018</v>
      </c>
      <c t="str" s="31" r="B356">
        <f t="shared" si="3"/>
        <v>MP</v>
      </c>
      <c t="s" s="126" r="C356">
        <v>7020</v>
      </c>
      <c t="s" s="126" r="D356">
        <v>7021</v>
      </c>
      <c t="str" s="124" r="E356">
        <f t="shared" si="4"/>
        <v>MP</v>
      </c>
      <c t="s" s="126" r="F356">
        <v>7023</v>
      </c>
      <c t="str" s="124" r="G356">
        <f t="shared" si="5"/>
        <v>MP</v>
      </c>
      <c s="136" r="H356"/>
      <c t="str" s="124" r="I356">
        <f t="shared" si="6"/>
        <v/>
      </c>
      <c s="136" r="J356"/>
      <c t="str" s="124" r="K356">
        <f t="shared" si="7"/>
        <v/>
      </c>
      <c t="s" s="126" r="L356">
        <v>7027</v>
      </c>
      <c t="str" s="124" r="M356">
        <f t="shared" si="8"/>
        <v>MP</v>
      </c>
      <c s="136" r="N356"/>
      <c t="str" s="124" r="O356">
        <f t="shared" si="9"/>
        <v/>
      </c>
      <c t="s" s="126" r="P356">
        <v>7028</v>
      </c>
      <c t="str" s="124" r="Q356">
        <f t="shared" si="10"/>
        <v>MP</v>
      </c>
      <c t="s" s="126" r="R356">
        <v>7030</v>
      </c>
      <c t="str" s="124" r="S356">
        <f t="shared" si="11"/>
        <v>MP</v>
      </c>
      <c t="str" s="134" r="T356">
        <f t="shared" si="12"/>
        <v>5</v>
      </c>
    </row>
    <row r="357">
      <c t="s" s="126" r="A357">
        <v>7032</v>
      </c>
      <c t="str" s="31" r="B357">
        <f t="shared" si="3"/>
        <v>MP</v>
      </c>
      <c t="s" s="126" r="C357">
        <v>7034</v>
      </c>
      <c t="s" s="126" r="D357">
        <v>7035</v>
      </c>
      <c t="str" s="124" r="E357">
        <f t="shared" si="4"/>
        <v>MP</v>
      </c>
      <c s="129" r="F357"/>
      <c t="str" s="124" r="G357">
        <f t="shared" si="5"/>
        <v/>
      </c>
      <c s="129" r="H357"/>
      <c t="str" s="124" r="I357">
        <f t="shared" si="6"/>
        <v/>
      </c>
      <c s="129" r="J357"/>
      <c t="str" s="124" r="K357">
        <f t="shared" si="7"/>
        <v/>
      </c>
      <c s="129" r="L357"/>
      <c t="str" s="124" r="M357">
        <f t="shared" si="8"/>
        <v/>
      </c>
      <c s="129" r="N357"/>
      <c t="str" s="124" r="O357">
        <f t="shared" si="9"/>
        <v/>
      </c>
      <c s="129" r="P357"/>
      <c t="str" s="124" r="Q357">
        <f t="shared" si="10"/>
        <v/>
      </c>
      <c t="s" s="126" r="R357">
        <v>7039</v>
      </c>
      <c t="str" s="124" r="S357">
        <f t="shared" si="11"/>
        <v>MP</v>
      </c>
      <c t="str" s="134" r="T357">
        <f t="shared" si="12"/>
        <v>2</v>
      </c>
    </row>
    <row r="358">
      <c t="s" s="126" r="A358">
        <v>7042</v>
      </c>
      <c t="str" s="31" r="B358">
        <f t="shared" si="3"/>
        <v>MP</v>
      </c>
      <c t="s" s="126" r="C358">
        <v>7044</v>
      </c>
      <c s="136" r="D358"/>
      <c t="str" s="124" r="E358">
        <f t="shared" si="4"/>
        <v/>
      </c>
      <c t="s" s="126" r="F358">
        <v>7045</v>
      </c>
      <c t="str" s="124" r="G358">
        <f t="shared" si="5"/>
        <v>MP</v>
      </c>
      <c t="s" s="126" r="H358">
        <v>7048</v>
      </c>
      <c t="str" s="124" r="I358">
        <f t="shared" si="6"/>
        <v>MP</v>
      </c>
      <c t="s" s="126" r="J358">
        <v>7050</v>
      </c>
      <c t="str" s="124" r="K358">
        <f t="shared" si="7"/>
        <v>MP</v>
      </c>
      <c t="s" s="126" r="L358">
        <v>7052</v>
      </c>
      <c t="str" s="124" r="M358">
        <f t="shared" si="8"/>
        <v>MP</v>
      </c>
      <c s="136" r="N358"/>
      <c t="str" s="124" r="O358">
        <f t="shared" si="9"/>
        <v/>
      </c>
      <c s="136" r="P358"/>
      <c t="str" s="124" r="Q358">
        <f t="shared" si="10"/>
        <v/>
      </c>
      <c t="s" s="126" r="R358">
        <v>7053</v>
      </c>
      <c t="str" s="124" r="S358">
        <f t="shared" si="11"/>
        <v>MP</v>
      </c>
      <c t="str" s="134" r="T358">
        <f t="shared" si="12"/>
        <v>5</v>
      </c>
    </row>
    <row r="359">
      <c t="s" s="126" r="A359">
        <v>7055</v>
      </c>
      <c t="str" s="31" r="B359">
        <f t="shared" si="3"/>
        <v>MP</v>
      </c>
      <c t="s" s="126" r="C359">
        <v>7056</v>
      </c>
      <c s="129" r="D359"/>
      <c t="str" s="124" r="E359">
        <f t="shared" si="4"/>
        <v/>
      </c>
      <c t="s" s="126" r="F359">
        <v>7058</v>
      </c>
      <c t="str" s="124" r="G359">
        <f t="shared" si="5"/>
        <v>MP</v>
      </c>
      <c t="s" s="126" r="H359">
        <v>7060</v>
      </c>
      <c t="str" s="124" r="I359">
        <f t="shared" si="6"/>
        <v>MP</v>
      </c>
      <c t="s" s="126" r="J359">
        <v>7062</v>
      </c>
      <c t="str" s="124" r="K359">
        <f t="shared" si="7"/>
        <v>MP</v>
      </c>
      <c s="129" r="L359"/>
      <c t="str" s="124" r="M359">
        <f t="shared" si="8"/>
        <v/>
      </c>
      <c s="129" r="N359"/>
      <c t="str" s="124" r="O359">
        <f t="shared" si="9"/>
        <v/>
      </c>
      <c s="129" r="P359"/>
      <c t="str" s="124" r="Q359">
        <f t="shared" si="10"/>
        <v/>
      </c>
      <c t="s" s="126" r="R359">
        <v>7067</v>
      </c>
      <c t="str" s="124" r="S359">
        <f t="shared" si="11"/>
        <v>MP</v>
      </c>
      <c t="str" s="134" r="T359">
        <f t="shared" si="12"/>
        <v>4</v>
      </c>
    </row>
    <row r="360">
      <c t="s" s="126" r="A360">
        <v>7068</v>
      </c>
      <c t="str" s="31" r="B360">
        <f t="shared" si="3"/>
        <v>MP</v>
      </c>
      <c t="s" s="126" r="C360">
        <v>7069</v>
      </c>
      <c s="129" r="D360"/>
      <c t="str" s="124" r="E360">
        <f t="shared" si="4"/>
        <v/>
      </c>
      <c t="s" s="126" r="F360">
        <v>7073</v>
      </c>
      <c t="str" s="124" r="G360">
        <f t="shared" si="5"/>
        <v>MP</v>
      </c>
      <c t="s" s="126" r="H360">
        <v>7074</v>
      </c>
      <c t="str" s="124" r="I360">
        <f t="shared" si="6"/>
        <v>MP</v>
      </c>
      <c t="s" s="126" r="J360">
        <v>7077</v>
      </c>
      <c t="str" s="124" r="K360">
        <f t="shared" si="7"/>
        <v>MP</v>
      </c>
      <c s="129" r="L360"/>
      <c t="str" s="124" r="M360">
        <f t="shared" si="8"/>
        <v/>
      </c>
      <c t="s" s="126" r="N360">
        <v>7079</v>
      </c>
      <c t="str" s="124" r="O360">
        <f t="shared" si="9"/>
        <v>MP</v>
      </c>
      <c t="s" s="126" r="P360">
        <v>7080</v>
      </c>
      <c t="str" s="124" r="Q360">
        <f t="shared" si="10"/>
        <v>MP</v>
      </c>
      <c t="s" s="126" r="R360">
        <v>7082</v>
      </c>
      <c t="str" s="124" r="S360">
        <f t="shared" si="11"/>
        <v>MP</v>
      </c>
      <c t="str" s="134" r="T360">
        <f t="shared" si="12"/>
        <v>6</v>
      </c>
    </row>
    <row r="361">
      <c t="s" s="126" r="A361">
        <v>7085</v>
      </c>
      <c t="str" s="31" r="B361">
        <f t="shared" si="3"/>
        <v>MP</v>
      </c>
      <c t="s" s="126" r="C361">
        <v>7087</v>
      </c>
      <c t="s" s="126" r="D361">
        <v>7088</v>
      </c>
      <c t="str" s="124" r="E361">
        <f t="shared" si="4"/>
        <v>MP</v>
      </c>
      <c t="s" s="126" r="F361">
        <v>7089</v>
      </c>
      <c t="str" s="124" r="G361">
        <f t="shared" si="5"/>
        <v>MP</v>
      </c>
      <c t="s" s="126" r="H361">
        <v>7091</v>
      </c>
      <c t="str" s="124" r="I361">
        <f t="shared" si="6"/>
        <v>MP</v>
      </c>
      <c t="s" s="126" r="J361">
        <v>7092</v>
      </c>
      <c t="str" s="124" r="K361">
        <f t="shared" si="7"/>
        <v>MP</v>
      </c>
      <c t="s" s="126" r="L361">
        <v>7094</v>
      </c>
      <c t="str" s="124" r="M361">
        <f t="shared" si="8"/>
        <v>MP</v>
      </c>
      <c s="129" r="N361"/>
      <c t="str" s="124" r="O361">
        <f t="shared" si="9"/>
        <v/>
      </c>
      <c t="s" s="126" r="P361">
        <v>7095</v>
      </c>
      <c t="str" s="124" r="Q361">
        <f t="shared" si="10"/>
        <v>MP</v>
      </c>
      <c t="s" s="126" r="R361">
        <v>7096</v>
      </c>
      <c t="str" s="124" r="S361">
        <f t="shared" si="11"/>
        <v>MP</v>
      </c>
      <c t="str" s="134" r="T361">
        <f t="shared" si="12"/>
        <v>7</v>
      </c>
    </row>
    <row r="362">
      <c t="s" s="126" r="A362">
        <v>7101</v>
      </c>
      <c t="str" s="31" r="B362">
        <f t="shared" si="3"/>
        <v>MP</v>
      </c>
      <c t="s" s="126" r="C362">
        <v>7102</v>
      </c>
      <c s="129" r="D362"/>
      <c t="str" s="124" r="E362">
        <f t="shared" si="4"/>
        <v/>
      </c>
      <c t="s" s="126" r="F362">
        <v>7103</v>
      </c>
      <c t="str" s="124" r="G362">
        <f t="shared" si="5"/>
        <v>MP</v>
      </c>
      <c t="s" s="126" r="H362">
        <v>7104</v>
      </c>
      <c t="str" s="124" r="I362">
        <f t="shared" si="6"/>
        <v>MP</v>
      </c>
      <c t="s" s="126" r="J362">
        <v>7105</v>
      </c>
      <c t="str" s="124" r="K362">
        <f t="shared" si="7"/>
        <v>MP</v>
      </c>
      <c s="129" r="L362"/>
      <c t="str" s="124" r="M362">
        <f t="shared" si="8"/>
        <v/>
      </c>
      <c t="s" s="126" r="N362">
        <v>7107</v>
      </c>
      <c t="str" s="124" r="O362">
        <f t="shared" si="9"/>
        <v>MP</v>
      </c>
      <c t="s" s="126" r="P362">
        <v>7111</v>
      </c>
      <c t="str" s="124" r="Q362">
        <f t="shared" si="10"/>
        <v>MP</v>
      </c>
      <c t="s" s="126" r="R362">
        <v>7113</v>
      </c>
      <c t="str" s="124" r="S362">
        <f t="shared" si="11"/>
        <v>MP</v>
      </c>
      <c t="str" s="134" r="T362">
        <f t="shared" si="12"/>
        <v>6</v>
      </c>
    </row>
    <row r="363">
      <c t="s" s="126" r="A363">
        <v>7118</v>
      </c>
      <c t="str" s="31" r="B363">
        <f t="shared" si="3"/>
        <v>MP</v>
      </c>
      <c t="s" s="126" r="C363">
        <v>7119</v>
      </c>
      <c s="136" r="D363"/>
      <c t="str" s="124" r="E363">
        <f t="shared" si="4"/>
        <v/>
      </c>
      <c t="s" s="126" r="F363">
        <v>7121</v>
      </c>
      <c t="str" s="124" r="G363">
        <f t="shared" si="5"/>
        <v>MP</v>
      </c>
      <c t="s" s="126" r="H363">
        <v>7122</v>
      </c>
      <c t="str" s="124" r="I363">
        <f t="shared" si="6"/>
        <v>MP</v>
      </c>
      <c t="s" s="126" r="J363">
        <v>7123</v>
      </c>
      <c t="str" s="124" r="K363">
        <f t="shared" si="7"/>
        <v>MP</v>
      </c>
      <c s="136" r="L363"/>
      <c t="str" s="124" r="M363">
        <f t="shared" si="8"/>
        <v/>
      </c>
      <c t="s" s="126" r="N363">
        <v>7124</v>
      </c>
      <c t="str" s="124" r="O363">
        <f t="shared" si="9"/>
        <v>MP</v>
      </c>
      <c t="s" s="126" r="P363">
        <v>7125</v>
      </c>
      <c t="str" s="124" r="Q363">
        <f t="shared" si="10"/>
        <v>MP</v>
      </c>
      <c t="s" s="126" r="R363">
        <v>7127</v>
      </c>
      <c t="str" s="124" r="S363">
        <f t="shared" si="11"/>
        <v>MP</v>
      </c>
      <c t="str" s="134" r="T363">
        <f t="shared" si="12"/>
        <v>6</v>
      </c>
    </row>
    <row r="364">
      <c t="s" s="126" r="A364">
        <v>7131</v>
      </c>
      <c t="str" s="31" r="B364">
        <f t="shared" si="3"/>
        <v>MP</v>
      </c>
      <c t="s" s="126" r="C364">
        <v>7134</v>
      </c>
      <c s="129" r="D364"/>
      <c t="str" s="124" r="E364">
        <f t="shared" si="4"/>
        <v/>
      </c>
      <c t="s" s="126" r="F364">
        <v>7136</v>
      </c>
      <c t="str" s="124" r="G364">
        <f t="shared" si="5"/>
        <v>MP</v>
      </c>
      <c t="s" s="126" r="H364">
        <v>7138</v>
      </c>
      <c t="str" s="124" r="I364">
        <f t="shared" si="6"/>
        <v>MP</v>
      </c>
      <c t="s" s="126" r="J364">
        <v>7140</v>
      </c>
      <c t="str" s="124" r="K364">
        <f t="shared" si="7"/>
        <v>MP</v>
      </c>
      <c s="129" r="L364"/>
      <c t="str" s="124" r="M364">
        <f t="shared" si="8"/>
        <v/>
      </c>
      <c t="s" s="126" r="N364">
        <v>7142</v>
      </c>
      <c t="str" s="124" r="O364">
        <f t="shared" si="9"/>
        <v>MP</v>
      </c>
      <c t="s" s="126" r="P364">
        <v>7144</v>
      </c>
      <c t="str" s="124" r="Q364">
        <f t="shared" si="10"/>
        <v>MP</v>
      </c>
      <c t="s" s="126" r="R364">
        <v>7146</v>
      </c>
      <c t="str" s="124" r="S364">
        <f t="shared" si="11"/>
        <v>MP</v>
      </c>
      <c t="str" s="134" r="T364">
        <f t="shared" si="12"/>
        <v>6</v>
      </c>
    </row>
    <row r="365">
      <c t="s" s="126" r="A365">
        <v>7147</v>
      </c>
      <c t="str" s="31" r="B365">
        <f t="shared" si="3"/>
        <v>MP</v>
      </c>
      <c t="s" s="126" r="C365">
        <v>7148</v>
      </c>
      <c t="s" s="126" r="D365">
        <v>7149</v>
      </c>
      <c t="str" s="124" r="E365">
        <f t="shared" si="4"/>
        <v>MP</v>
      </c>
      <c t="s" s="126" r="F365">
        <v>7151</v>
      </c>
      <c t="str" s="124" r="G365">
        <f t="shared" si="5"/>
        <v>MP</v>
      </c>
      <c s="129" r="H365"/>
      <c t="str" s="124" r="I365">
        <f t="shared" si="6"/>
        <v/>
      </c>
      <c t="s" s="126" r="J365">
        <v>7154</v>
      </c>
      <c t="str" s="124" r="K365">
        <f t="shared" si="7"/>
        <v>MP</v>
      </c>
      <c t="s" s="126" r="L365">
        <v>7157</v>
      </c>
      <c t="str" s="124" r="M365">
        <f t="shared" si="8"/>
        <v>MP</v>
      </c>
      <c t="s" s="126" r="N365">
        <v>7159</v>
      </c>
      <c t="str" s="124" r="O365">
        <f t="shared" si="9"/>
        <v>MP</v>
      </c>
      <c s="129" r="P365"/>
      <c t="str" s="124" r="Q365">
        <f t="shared" si="10"/>
        <v/>
      </c>
      <c t="s" s="126" r="R365">
        <v>7164</v>
      </c>
      <c t="str" s="124" r="S365">
        <f t="shared" si="11"/>
        <v>MP</v>
      </c>
      <c t="str" s="134" r="T365">
        <f t="shared" si="12"/>
        <v>6</v>
      </c>
    </row>
    <row r="366">
      <c t="s" s="126" r="A366">
        <v>7165</v>
      </c>
      <c t="str" s="31" r="B366">
        <f t="shared" si="3"/>
        <v>MP</v>
      </c>
      <c t="s" s="126" r="C366">
        <v>7166</v>
      </c>
      <c t="s" s="126" r="D366">
        <v>7167</v>
      </c>
      <c t="str" s="124" r="E366">
        <f t="shared" si="4"/>
        <v>MP</v>
      </c>
      <c t="s" s="126" r="F366">
        <v>7169</v>
      </c>
      <c t="str" s="124" r="G366">
        <f t="shared" si="5"/>
        <v>MP</v>
      </c>
      <c t="s" s="126" r="H366">
        <v>7171</v>
      </c>
      <c t="str" s="124" r="I366">
        <f t="shared" si="6"/>
        <v>MP</v>
      </c>
      <c t="s" s="126" r="J366">
        <v>7173</v>
      </c>
      <c t="str" s="124" r="K366">
        <f t="shared" si="7"/>
        <v>MP</v>
      </c>
      <c s="129" r="L366"/>
      <c t="str" s="124" r="M366">
        <f t="shared" si="8"/>
        <v/>
      </c>
      <c t="s" s="126" r="N366">
        <v>7175</v>
      </c>
      <c t="str" s="124" r="O366">
        <f t="shared" si="9"/>
        <v>MP</v>
      </c>
      <c t="s" s="126" r="P366">
        <v>7176</v>
      </c>
      <c t="str" s="124" r="Q366">
        <f t="shared" si="10"/>
        <v>MP</v>
      </c>
      <c t="s" s="126" r="R366">
        <v>7177</v>
      </c>
      <c t="str" s="124" r="S366">
        <f t="shared" si="11"/>
        <v>MP</v>
      </c>
      <c t="str" s="134" r="T366">
        <f t="shared" si="12"/>
        <v>7</v>
      </c>
    </row>
    <row r="367">
      <c t="s" s="126" r="A367">
        <v>7179</v>
      </c>
      <c t="str" s="31" r="B367">
        <f t="shared" si="3"/>
        <v>MP</v>
      </c>
      <c t="s" s="126" r="C367">
        <v>7181</v>
      </c>
      <c s="129" r="D367"/>
      <c t="str" s="124" r="E367">
        <f t="shared" si="4"/>
        <v/>
      </c>
      <c s="129" r="F367"/>
      <c t="str" s="124" r="G367">
        <f t="shared" si="5"/>
        <v/>
      </c>
      <c t="s" s="126" r="H367">
        <v>7183</v>
      </c>
      <c t="str" s="124" r="I367">
        <f t="shared" si="6"/>
        <v>MP</v>
      </c>
      <c t="s" s="126" r="J367">
        <v>7185</v>
      </c>
      <c t="str" s="124" r="K367">
        <f t="shared" si="7"/>
        <v>MP</v>
      </c>
      <c s="129" r="L367"/>
      <c t="str" s="124" r="M367">
        <f t="shared" si="8"/>
        <v/>
      </c>
      <c t="s" s="126" r="N367">
        <v>7186</v>
      </c>
      <c t="str" s="124" r="O367">
        <f t="shared" si="9"/>
        <v>MP</v>
      </c>
      <c t="s" s="126" r="P367">
        <v>7187</v>
      </c>
      <c t="str" s="124" r="Q367">
        <f t="shared" si="10"/>
        <v>MP</v>
      </c>
      <c t="s" s="126" r="R367">
        <v>7188</v>
      </c>
      <c t="str" s="124" r="S367">
        <f t="shared" si="11"/>
        <v>MP</v>
      </c>
      <c t="str" s="134" r="T367">
        <f t="shared" si="12"/>
        <v>5</v>
      </c>
    </row>
    <row r="368">
      <c t="s" s="126" r="A368">
        <v>7191</v>
      </c>
      <c t="str" s="31" r="B368">
        <f t="shared" si="3"/>
        <v>MP</v>
      </c>
      <c t="s" s="126" r="C368">
        <v>7192</v>
      </c>
      <c t="s" s="126" r="D368">
        <v>7193</v>
      </c>
      <c t="str" s="124" r="E368">
        <f t="shared" si="4"/>
        <v>MP</v>
      </c>
      <c t="s" s="126" r="F368">
        <v>7195</v>
      </c>
      <c t="str" s="124" r="G368">
        <f t="shared" si="5"/>
        <v>MP</v>
      </c>
      <c t="s" s="126" r="H368">
        <v>7196</v>
      </c>
      <c t="str" s="124" r="I368">
        <f t="shared" si="6"/>
        <v>MP</v>
      </c>
      <c t="s" s="126" r="J368">
        <v>7198</v>
      </c>
      <c t="str" s="124" r="K368">
        <f t="shared" si="7"/>
        <v>MP</v>
      </c>
      <c s="136" r="L368"/>
      <c t="str" s="124" r="M368">
        <f t="shared" si="8"/>
        <v/>
      </c>
      <c t="s" s="126" r="N368">
        <v>7200</v>
      </c>
      <c t="str" s="124" r="O368">
        <f t="shared" si="9"/>
        <v>MP</v>
      </c>
      <c t="s" s="126" r="P368">
        <v>7202</v>
      </c>
      <c t="str" s="124" r="Q368">
        <f t="shared" si="10"/>
        <v>MP</v>
      </c>
      <c t="s" s="126" r="R368">
        <v>7203</v>
      </c>
      <c t="str" s="124" r="S368">
        <f t="shared" si="11"/>
        <v>MP</v>
      </c>
      <c t="str" s="134" r="T368">
        <f t="shared" si="12"/>
        <v>7</v>
      </c>
    </row>
    <row r="369">
      <c t="s" s="126" r="A369">
        <v>7204</v>
      </c>
      <c t="str" s="31" r="B369">
        <f t="shared" si="3"/>
        <v>MP</v>
      </c>
      <c t="s" s="126" r="C369">
        <v>7207</v>
      </c>
      <c t="s" s="126" r="D369">
        <v>7208</v>
      </c>
      <c t="str" s="124" r="E369">
        <f t="shared" si="4"/>
        <v>MP</v>
      </c>
      <c t="s" s="126" r="F369">
        <v>7213</v>
      </c>
      <c t="str" s="124" r="G369">
        <f t="shared" si="5"/>
        <v>MP</v>
      </c>
      <c s="129" r="H369"/>
      <c t="str" s="124" r="I369">
        <f t="shared" si="6"/>
        <v/>
      </c>
      <c t="s" s="126" r="J369">
        <v>7217</v>
      </c>
      <c t="str" s="124" r="K369">
        <f t="shared" si="7"/>
        <v>MP</v>
      </c>
      <c t="s" s="126" r="L369">
        <v>7219</v>
      </c>
      <c t="str" s="124" r="M369">
        <f t="shared" si="8"/>
        <v>MP</v>
      </c>
      <c s="129" r="N369"/>
      <c t="str" s="124" r="O369">
        <f t="shared" si="9"/>
        <v/>
      </c>
      <c t="s" s="126" r="P369">
        <v>7220</v>
      </c>
      <c t="str" s="124" r="Q369">
        <f t="shared" si="10"/>
        <v>MP</v>
      </c>
      <c t="s" s="126" r="R369">
        <v>7222</v>
      </c>
      <c t="str" s="124" r="S369">
        <f t="shared" si="11"/>
        <v>MP</v>
      </c>
      <c t="str" s="134" r="T369">
        <f t="shared" si="12"/>
        <v>6</v>
      </c>
    </row>
    <row r="370">
      <c t="s" s="126" r="A370">
        <v>7225</v>
      </c>
      <c t="str" s="31" r="B370">
        <f t="shared" si="3"/>
        <v>MP</v>
      </c>
      <c t="s" s="126" r="C370">
        <v>7229</v>
      </c>
      <c s="129" r="D370"/>
      <c t="str" s="124" r="E370">
        <f t="shared" si="4"/>
        <v/>
      </c>
      <c t="s" s="126" r="F370">
        <v>7231</v>
      </c>
      <c t="str" s="124" r="G370">
        <f t="shared" si="5"/>
        <v>MP</v>
      </c>
      <c t="s" s="126" r="H370">
        <v>7233</v>
      </c>
      <c t="str" s="124" r="I370">
        <f t="shared" si="6"/>
        <v>MP</v>
      </c>
      <c t="s" s="126" r="J370">
        <v>7235</v>
      </c>
      <c t="str" s="124" r="K370">
        <f t="shared" si="7"/>
        <v>MP</v>
      </c>
      <c s="129" r="L370"/>
      <c t="str" s="124" r="M370">
        <f t="shared" si="8"/>
        <v/>
      </c>
      <c t="s" s="126" r="N370">
        <v>7238</v>
      </c>
      <c t="str" s="124" r="O370">
        <f t="shared" si="9"/>
        <v>MP</v>
      </c>
      <c t="s" s="126" r="P370">
        <v>7240</v>
      </c>
      <c t="str" s="124" r="Q370">
        <f t="shared" si="10"/>
        <v>MP</v>
      </c>
      <c t="s" s="126" r="R370">
        <v>7241</v>
      </c>
      <c t="str" s="124" r="S370">
        <f t="shared" si="11"/>
        <v>MP</v>
      </c>
      <c t="str" s="134" r="T370">
        <f t="shared" si="12"/>
        <v>6</v>
      </c>
    </row>
    <row r="371">
      <c t="s" s="126" r="A371">
        <v>7242</v>
      </c>
      <c t="str" s="31" r="B371">
        <f t="shared" si="3"/>
        <v>MP</v>
      </c>
      <c t="s" s="126" r="C371">
        <v>7244</v>
      </c>
      <c s="129" r="D371"/>
      <c t="str" s="124" r="E371">
        <f t="shared" si="4"/>
        <v/>
      </c>
      <c t="s" s="126" r="F371">
        <v>7246</v>
      </c>
      <c t="str" s="124" r="G371">
        <f t="shared" si="5"/>
        <v>MP</v>
      </c>
      <c t="s" s="126" r="H371">
        <v>7248</v>
      </c>
      <c t="str" s="124" r="I371">
        <f t="shared" si="6"/>
        <v>MP</v>
      </c>
      <c t="s" s="126" r="J371">
        <v>7250</v>
      </c>
      <c t="str" s="124" r="K371">
        <f t="shared" si="7"/>
        <v>MP</v>
      </c>
      <c s="129" r="L371"/>
      <c t="str" s="124" r="M371">
        <f t="shared" si="8"/>
        <v/>
      </c>
      <c s="129" r="N371"/>
      <c t="str" s="124" r="O371">
        <f t="shared" si="9"/>
        <v/>
      </c>
      <c t="s" s="126" r="P371">
        <v>7254</v>
      </c>
      <c t="str" s="124" r="Q371">
        <f t="shared" si="10"/>
        <v>MP</v>
      </c>
      <c t="s" s="126" r="R371">
        <v>7257</v>
      </c>
      <c t="str" s="124" r="S371">
        <f t="shared" si="11"/>
        <v>MP</v>
      </c>
      <c t="str" s="134" r="T371">
        <f t="shared" si="12"/>
        <v>5</v>
      </c>
    </row>
    <row r="372">
      <c t="s" s="126" r="A372">
        <v>7259</v>
      </c>
      <c t="str" s="31" r="B372">
        <f t="shared" si="3"/>
        <v>MP</v>
      </c>
      <c t="s" s="126" r="C372">
        <v>7260</v>
      </c>
      <c s="129" r="D372"/>
      <c t="str" s="124" r="E372">
        <f t="shared" si="4"/>
        <v/>
      </c>
      <c t="s" s="126" r="F372">
        <v>7261</v>
      </c>
      <c t="str" s="124" r="G372">
        <f t="shared" si="5"/>
        <v>MP</v>
      </c>
      <c t="s" s="126" r="H372">
        <v>7262</v>
      </c>
      <c t="str" s="124" r="I372">
        <f t="shared" si="6"/>
        <v>MP</v>
      </c>
      <c t="s" s="126" r="J372">
        <v>7263</v>
      </c>
      <c t="str" s="124" r="K372">
        <f t="shared" si="7"/>
        <v>MP</v>
      </c>
      <c s="129" r="L372"/>
      <c t="str" s="124" r="M372">
        <f t="shared" si="8"/>
        <v/>
      </c>
      <c t="s" s="126" r="N372">
        <v>7265</v>
      </c>
      <c t="str" s="124" r="O372">
        <f t="shared" si="9"/>
        <v>MP</v>
      </c>
      <c t="s" s="126" r="P372">
        <v>7271</v>
      </c>
      <c t="str" s="124" r="Q372">
        <f t="shared" si="10"/>
        <v>MP</v>
      </c>
      <c t="s" s="126" r="R372">
        <v>7272</v>
      </c>
      <c t="str" s="124" r="S372">
        <f t="shared" si="11"/>
        <v>MP</v>
      </c>
      <c t="str" s="134" r="T372">
        <f t="shared" si="12"/>
        <v>6</v>
      </c>
    </row>
    <row r="373">
      <c t="s" s="126" r="A373">
        <v>7275</v>
      </c>
      <c t="str" s="31" r="B373">
        <f t="shared" si="3"/>
        <v>MP</v>
      </c>
      <c t="s" s="126" r="C373">
        <v>7277</v>
      </c>
      <c s="136" r="D373"/>
      <c t="str" s="124" r="E373">
        <f t="shared" si="4"/>
        <v/>
      </c>
      <c t="s" s="126" r="F373">
        <v>7278</v>
      </c>
      <c t="str" s="124" r="G373">
        <f t="shared" si="5"/>
        <v>MP</v>
      </c>
      <c t="s" s="126" r="H373">
        <v>7279</v>
      </c>
      <c t="str" s="124" r="I373">
        <f t="shared" si="6"/>
        <v>MP</v>
      </c>
      <c t="s" s="126" r="J373">
        <v>7280</v>
      </c>
      <c t="str" s="124" r="K373">
        <f t="shared" si="7"/>
        <v>MP</v>
      </c>
      <c s="136" r="L373"/>
      <c t="str" s="124" r="M373">
        <f t="shared" si="8"/>
        <v/>
      </c>
      <c s="136" r="N373"/>
      <c t="str" s="124" r="O373">
        <f t="shared" si="9"/>
        <v/>
      </c>
      <c t="s" s="126" r="P373">
        <v>7282</v>
      </c>
      <c t="str" s="124" r="Q373">
        <f t="shared" si="10"/>
        <v>MP</v>
      </c>
      <c t="s" s="126" r="R373">
        <v>7285</v>
      </c>
      <c t="str" s="124" r="S373">
        <f t="shared" si="11"/>
        <v>MP</v>
      </c>
      <c t="str" s="134" r="T373">
        <f t="shared" si="12"/>
        <v>5</v>
      </c>
    </row>
    <row r="374">
      <c t="s" s="126" r="A374">
        <v>7289</v>
      </c>
      <c t="str" s="31" r="B374">
        <f t="shared" si="3"/>
        <v>MP</v>
      </c>
      <c t="s" s="126" r="C374">
        <v>7290</v>
      </c>
      <c s="129" r="D374"/>
      <c t="str" s="124" r="E374">
        <f t="shared" si="4"/>
        <v/>
      </c>
      <c t="s" s="126" r="F374">
        <v>7291</v>
      </c>
      <c t="str" s="124" r="G374">
        <f t="shared" si="5"/>
        <v>MP</v>
      </c>
      <c t="s" s="126" r="H374">
        <v>7292</v>
      </c>
      <c t="str" s="124" r="I374">
        <f t="shared" si="6"/>
        <v>MP</v>
      </c>
      <c t="s" s="126" r="J374">
        <v>7293</v>
      </c>
      <c t="str" s="124" r="K374">
        <f t="shared" si="7"/>
        <v>MP</v>
      </c>
      <c s="129" r="L374"/>
      <c t="str" s="124" r="M374">
        <f t="shared" si="8"/>
        <v/>
      </c>
      <c s="129" r="N374"/>
      <c t="str" s="124" r="O374">
        <f t="shared" si="9"/>
        <v/>
      </c>
      <c t="s" s="126" r="P374">
        <v>7294</v>
      </c>
      <c t="str" s="124" r="Q374">
        <f t="shared" si="10"/>
        <v>MP</v>
      </c>
      <c t="s" s="126" r="R374">
        <v>7296</v>
      </c>
      <c t="str" s="124" r="S374">
        <f t="shared" si="11"/>
        <v>MP</v>
      </c>
      <c t="str" s="134" r="T374">
        <f t="shared" si="12"/>
        <v>5</v>
      </c>
    </row>
    <row r="375">
      <c t="s" s="126" r="A375">
        <v>7299</v>
      </c>
      <c t="str" s="31" r="B375">
        <f t="shared" si="3"/>
        <v>MP</v>
      </c>
      <c t="s" s="126" r="C375">
        <v>7300</v>
      </c>
      <c s="129" r="D375"/>
      <c t="str" s="124" r="E375">
        <f t="shared" si="4"/>
        <v/>
      </c>
      <c t="s" s="126" r="F375">
        <v>7301</v>
      </c>
      <c t="str" s="124" r="G375">
        <f t="shared" si="5"/>
        <v>MP</v>
      </c>
      <c t="s" s="126" r="H375">
        <v>7302</v>
      </c>
      <c t="str" s="124" r="I375">
        <f t="shared" si="6"/>
        <v>MP</v>
      </c>
      <c t="s" s="126" r="J375">
        <v>7303</v>
      </c>
      <c t="str" s="124" r="K375">
        <f t="shared" si="7"/>
        <v>MP</v>
      </c>
      <c s="129" r="L375"/>
      <c t="str" s="124" r="M375">
        <f t="shared" si="8"/>
        <v/>
      </c>
      <c t="s" s="126" r="N375">
        <v>7305</v>
      </c>
      <c t="str" s="124" r="O375">
        <f t="shared" si="9"/>
        <v>MP</v>
      </c>
      <c s="129" r="P375"/>
      <c t="str" s="124" r="Q375">
        <f t="shared" si="10"/>
        <v/>
      </c>
      <c t="s" s="126" r="R375">
        <v>7308</v>
      </c>
      <c t="str" s="124" r="S375">
        <f t="shared" si="11"/>
        <v>MP</v>
      </c>
      <c t="str" s="134" r="T375">
        <f t="shared" si="12"/>
        <v>5</v>
      </c>
    </row>
    <row r="376">
      <c t="s" s="126" r="A376">
        <v>7311</v>
      </c>
      <c t="str" s="31" r="B376">
        <f t="shared" si="3"/>
        <v>MP</v>
      </c>
      <c t="s" s="126" r="C376">
        <v>7312</v>
      </c>
      <c s="136" r="D376"/>
      <c t="str" s="124" r="E376">
        <f t="shared" si="4"/>
        <v/>
      </c>
      <c t="s" s="126" r="F376">
        <v>7314</v>
      </c>
      <c t="str" s="124" r="G376">
        <f t="shared" si="5"/>
        <v>MP</v>
      </c>
      <c t="s" s="126" r="H376">
        <v>7315</v>
      </c>
      <c t="str" s="124" r="I376">
        <f t="shared" si="6"/>
        <v>MP</v>
      </c>
      <c t="s" s="126" r="J376">
        <v>7316</v>
      </c>
      <c t="str" s="124" r="K376">
        <f t="shared" si="7"/>
        <v>MP</v>
      </c>
      <c s="136" r="L376"/>
      <c t="str" s="124" r="M376">
        <f t="shared" si="8"/>
        <v/>
      </c>
      <c t="s" s="126" r="N376">
        <v>7317</v>
      </c>
      <c t="str" s="124" r="O376">
        <f t="shared" si="9"/>
        <v>MP</v>
      </c>
      <c t="s" s="126" r="P376">
        <v>7318</v>
      </c>
      <c t="str" s="124" r="Q376">
        <f t="shared" si="10"/>
        <v>MP</v>
      </c>
      <c t="s" s="126" r="R376">
        <v>7319</v>
      </c>
      <c t="str" s="124" r="S376">
        <f t="shared" si="11"/>
        <v>MP</v>
      </c>
      <c t="str" s="134" r="T376">
        <f t="shared" si="12"/>
        <v>6</v>
      </c>
    </row>
    <row r="377">
      <c t="s" s="126" r="A377">
        <v>7324</v>
      </c>
      <c t="str" s="31" r="B377">
        <f t="shared" si="3"/>
        <v>MP</v>
      </c>
      <c t="s" s="126" r="C377">
        <v>7325</v>
      </c>
      <c t="s" s="126" r="D377">
        <v>7326</v>
      </c>
      <c t="str" s="124" r="E377">
        <f t="shared" si="4"/>
        <v>MP</v>
      </c>
      <c t="s" s="126" r="F377">
        <v>7327</v>
      </c>
      <c t="str" s="124" r="G377">
        <f t="shared" si="5"/>
        <v>MP</v>
      </c>
      <c t="s" s="126" r="H377">
        <v>7328</v>
      </c>
      <c t="str" s="124" r="I377">
        <f t="shared" si="6"/>
        <v>MP</v>
      </c>
      <c s="136" r="J377"/>
      <c t="str" s="124" r="K377">
        <f t="shared" si="7"/>
        <v/>
      </c>
      <c s="136" r="L377"/>
      <c t="str" s="124" r="M377">
        <f t="shared" si="8"/>
        <v/>
      </c>
      <c s="136" r="N377"/>
      <c t="str" s="124" r="O377">
        <f t="shared" si="9"/>
        <v/>
      </c>
      <c s="136" r="P377"/>
      <c t="str" s="124" r="Q377">
        <f t="shared" si="10"/>
        <v/>
      </c>
      <c t="s" s="126" r="R377">
        <v>7330</v>
      </c>
      <c t="str" s="124" r="S377">
        <f t="shared" si="11"/>
        <v>MP</v>
      </c>
      <c t="str" s="134" r="T377">
        <f t="shared" si="12"/>
        <v>4</v>
      </c>
    </row>
    <row r="378">
      <c t="s" s="126" r="A378">
        <v>7333</v>
      </c>
      <c t="str" s="31" r="B378">
        <f t="shared" si="3"/>
        <v>MP</v>
      </c>
      <c t="s" s="126" r="C378">
        <v>7335</v>
      </c>
      <c t="s" s="126" r="D378">
        <v>7336</v>
      </c>
      <c t="str" s="124" r="E378">
        <f t="shared" si="4"/>
        <v>MP</v>
      </c>
      <c t="s" s="126" r="F378">
        <v>7337</v>
      </c>
      <c t="str" s="124" r="G378">
        <f t="shared" si="5"/>
        <v>MP</v>
      </c>
      <c s="136" r="H378"/>
      <c t="str" s="124" r="I378">
        <f t="shared" si="6"/>
        <v/>
      </c>
      <c s="136" r="J378"/>
      <c t="str" s="124" r="K378">
        <f t="shared" si="7"/>
        <v/>
      </c>
      <c t="s" s="126" r="L378">
        <v>7338</v>
      </c>
      <c t="str" s="124" r="M378">
        <f t="shared" si="8"/>
        <v>MP</v>
      </c>
      <c s="136" r="N378"/>
      <c t="str" s="124" r="O378">
        <f t="shared" si="9"/>
        <v/>
      </c>
      <c s="136" r="P378"/>
      <c t="str" s="124" r="Q378">
        <f t="shared" si="10"/>
        <v/>
      </c>
      <c t="s" s="126" r="R378">
        <v>7341</v>
      </c>
      <c t="str" s="124" r="S378">
        <f t="shared" si="11"/>
        <v>MP</v>
      </c>
      <c t="str" s="134" r="T378">
        <f t="shared" si="12"/>
        <v>4</v>
      </c>
    </row>
    <row r="379">
      <c t="s" s="126" r="A379">
        <v>7342</v>
      </c>
      <c t="str" s="31" r="B379">
        <f t="shared" si="3"/>
        <v>MP</v>
      </c>
      <c t="s" s="126" r="C379">
        <v>7345</v>
      </c>
      <c t="s" s="126" r="D379">
        <v>7346</v>
      </c>
      <c t="str" s="124" r="E379">
        <f t="shared" si="4"/>
        <v>MP</v>
      </c>
      <c s="136" r="F379"/>
      <c t="str" s="124" r="G379">
        <f t="shared" si="5"/>
        <v/>
      </c>
      <c s="136" r="H379"/>
      <c t="str" s="124" r="I379">
        <f t="shared" si="6"/>
        <v/>
      </c>
      <c s="136" r="J379"/>
      <c t="str" s="124" r="K379">
        <f t="shared" si="7"/>
        <v/>
      </c>
      <c t="s" s="126" r="L379">
        <v>7350</v>
      </c>
      <c t="str" s="124" r="M379">
        <f t="shared" si="8"/>
        <v>MP</v>
      </c>
      <c s="136" r="N379"/>
      <c t="str" s="124" r="O379">
        <f t="shared" si="9"/>
        <v/>
      </c>
      <c s="136" r="P379"/>
      <c t="str" s="124" r="Q379">
        <f t="shared" si="10"/>
        <v/>
      </c>
      <c t="s" s="126" r="R379">
        <v>7351</v>
      </c>
      <c t="str" s="124" r="S379">
        <f t="shared" si="11"/>
        <v>MP</v>
      </c>
      <c t="str" s="134" r="T379">
        <f t="shared" si="12"/>
        <v>3</v>
      </c>
    </row>
    <row r="380">
      <c t="s" s="126" r="A380">
        <v>7352</v>
      </c>
      <c t="str" s="31" r="B380">
        <f t="shared" si="3"/>
        <v>MP</v>
      </c>
      <c t="s" s="126" r="C380">
        <v>7354</v>
      </c>
      <c t="s" s="126" r="D380">
        <v>7355</v>
      </c>
      <c t="str" s="124" r="E380">
        <f t="shared" si="4"/>
        <v>MP</v>
      </c>
      <c t="s" s="126" r="F380">
        <v>7357</v>
      </c>
      <c t="str" s="124" r="G380">
        <f t="shared" si="5"/>
        <v>MP</v>
      </c>
      <c t="s" s="126" r="H380">
        <v>7359</v>
      </c>
      <c t="str" s="124" r="I380">
        <f t="shared" si="6"/>
        <v>MP</v>
      </c>
      <c s="136" r="J380"/>
      <c t="str" s="124" r="K380">
        <f t="shared" si="7"/>
        <v/>
      </c>
      <c s="136" r="L380"/>
      <c t="str" s="124" r="M380">
        <f t="shared" si="8"/>
        <v/>
      </c>
      <c t="s" s="126" r="N380">
        <v>7363</v>
      </c>
      <c t="str" s="124" r="O380">
        <f t="shared" si="9"/>
        <v>MP</v>
      </c>
      <c s="136" r="P380"/>
      <c t="str" s="124" r="Q380">
        <f t="shared" si="10"/>
        <v/>
      </c>
      <c t="s" s="126" r="R380">
        <v>7365</v>
      </c>
      <c t="str" s="124" r="S380">
        <f t="shared" si="11"/>
        <v>MP</v>
      </c>
      <c t="str" s="134" r="T380">
        <f t="shared" si="12"/>
        <v>5</v>
      </c>
    </row>
    <row r="381">
      <c t="s" s="31" r="A381">
        <v>7366</v>
      </c>
      <c t="str" s="31" r="B381">
        <f t="shared" si="3"/>
        <v>HP</v>
      </c>
      <c t="s" s="126" r="C381">
        <v>7368</v>
      </c>
      <c s="136" r="D381"/>
      <c t="str" s="124" r="E381">
        <f t="shared" si="4"/>
        <v/>
      </c>
      <c t="s" s="126" r="F381">
        <v>7370</v>
      </c>
      <c t="str" s="124" r="G381">
        <f t="shared" si="5"/>
        <v>HP</v>
      </c>
      <c t="s" s="126" r="H381">
        <v>7372</v>
      </c>
      <c t="str" s="124" r="I381">
        <f t="shared" si="6"/>
        <v>HP</v>
      </c>
      <c t="s" s="126" r="J381">
        <v>7374</v>
      </c>
      <c t="str" s="124" r="K381">
        <f t="shared" si="7"/>
        <v>HP</v>
      </c>
      <c s="136" r="L381"/>
      <c t="str" s="124" r="M381">
        <f t="shared" si="8"/>
        <v/>
      </c>
      <c s="136" r="N381"/>
      <c t="str" s="124" r="O381">
        <f t="shared" si="9"/>
        <v/>
      </c>
      <c t="s" s="126" r="P381">
        <v>7376</v>
      </c>
      <c t="str" s="124" r="Q381">
        <f t="shared" si="10"/>
        <v>HP</v>
      </c>
      <c t="s" s="126" r="R381">
        <v>7377</v>
      </c>
      <c t="str" s="124" r="S381">
        <f t="shared" si="11"/>
        <v>HP</v>
      </c>
      <c t="str" s="134" r="T381">
        <f t="shared" si="12"/>
        <v>5</v>
      </c>
    </row>
    <row r="382">
      <c t="s" s="31" r="A382">
        <v>7380</v>
      </c>
      <c t="str" s="31" r="B382">
        <f t="shared" si="3"/>
        <v>New term</v>
      </c>
      <c t="s" s="126" r="C382">
        <v>7382</v>
      </c>
      <c s="136" r="D382"/>
      <c t="str" s="124" r="E382">
        <f t="shared" si="4"/>
        <v/>
      </c>
      <c t="s" s="126" r="F382">
        <v>7384</v>
      </c>
      <c t="str" s="124" r="G382">
        <f t="shared" si="5"/>
        <v>New term</v>
      </c>
      <c t="s" s="126" r="H382">
        <v>7386</v>
      </c>
      <c t="str" s="124" r="I382">
        <f t="shared" si="6"/>
        <v>New term</v>
      </c>
      <c t="s" s="126" r="J382">
        <v>7387</v>
      </c>
      <c t="str" s="124" r="K382">
        <f t="shared" si="7"/>
        <v>New term</v>
      </c>
      <c s="136" r="L382"/>
      <c t="str" s="124" r="M382">
        <f t="shared" si="8"/>
        <v/>
      </c>
      <c s="136" r="N382"/>
      <c t="str" s="124" r="O382">
        <f t="shared" si="9"/>
        <v/>
      </c>
      <c s="136" r="P382"/>
      <c t="str" s="124" r="Q382">
        <f t="shared" si="10"/>
        <v/>
      </c>
      <c t="s" s="126" r="R382">
        <v>7390</v>
      </c>
      <c t="str" s="124" r="S382">
        <f t="shared" si="11"/>
        <v>New term</v>
      </c>
      <c t="str" s="134" r="T382">
        <f t="shared" si="12"/>
        <v>4</v>
      </c>
    </row>
  </sheetData>
  <autoFilter ref="$A$7:$T$382"/>
  <mergeCells count="1">
    <mergeCell ref="A2:B5"/>
  </mergeCells>
  <conditionalFormatting sqref="A8:B382">
    <cfRule text="HP" priority="1" type="containsText" operator="containsText" dxfId="0">
      <formula>NOT(ISERROR(SEARCH(("HP"),(A8))))</formula>
    </cfRule>
  </conditionalFormatting>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B3" activeCell="B3" pane="bottomLeft"/>
    </sheetView>
  </sheetViews>
  <sheetFormatPr customHeight="1" defaultColWidth="14.43" defaultRowHeight="15.75"/>
  <cols>
    <col min="2" customWidth="1" max="2" hidden="1" width="8.86"/>
    <col min="3" customWidth="1" max="3" width="25.14"/>
    <col min="4" customWidth="1" max="4" width="14.0"/>
    <col min="5" customWidth="1" max="5" width="11.29"/>
    <col min="6" customWidth="1" max="7" width="17.43"/>
    <col min="8" customWidth="1" max="8" hidden="1" width="12.29"/>
    <col min="9" customWidth="1" max="9" hidden="1" width="17.43"/>
    <col min="10" customWidth="1" max="10" width="13.57"/>
    <col min="11" customWidth="1" max="11" width="2.14"/>
    <col min="12" customWidth="1" max="13" width="13.57"/>
  </cols>
  <sheetData>
    <row r="1">
      <c t="s" s="3" r="A1">
        <v>0</v>
      </c>
      <c t="s" s="5" r="B1">
        <v>3</v>
      </c>
      <c t="s" s="3" r="C1">
        <v>9</v>
      </c>
      <c t="s" s="3" r="D1">
        <v>10</v>
      </c>
      <c t="s" s="3" r="E1">
        <v>11</v>
      </c>
      <c t="s" s="3" r="F1">
        <v>12</v>
      </c>
      <c t="s" s="3" r="G1">
        <v>13</v>
      </c>
      <c t="s" s="7" r="H1">
        <v>14</v>
      </c>
      <c t="s" s="3" r="I1">
        <v>17</v>
      </c>
      <c t="s" s="3" r="J1">
        <v>18</v>
      </c>
      <c s="8" r="K1"/>
      <c t="s" s="3" r="L1">
        <v>19</v>
      </c>
      <c t="s" s="3" r="M1">
        <v>20</v>
      </c>
    </row>
    <row r="2">
      <c t="s" s="31" r="A2">
        <v>21</v>
      </c>
      <c t="str" s="31" r="B2">
        <f ref="B2:B573" t="shared" si="1">if(isblank(A2),"Term request",if(iserror(find("HP",A2,1)),"MP","HP"))</f>
        <v>HP</v>
      </c>
      <c t="s" s="58" r="C2">
        <v>184</v>
      </c>
      <c t="s" s="58" r="D2">
        <v>744</v>
      </c>
      <c s="58" r="E2"/>
      <c s="58" r="F2">
        <v>1420.0</v>
      </c>
      <c s="58" r="G2">
        <v>27376.0</v>
      </c>
      <c s="60" r="H2">
        <v>0.5226297378540039</v>
      </c>
      <c s="61" r="I2">
        <v>0.37713655829429626</v>
      </c>
      <c t="s" s="70" r="J2">
        <v>788</v>
      </c>
      <c s="71" r="K2"/>
      <c t="str" s="73" r="L2">
        <f>vlookup(A2,'1st expert curation'!A:S,19,false)</f>
        <v>3</v>
      </c>
      <c t="str" s="75" r="M2">
        <f>iferror(vlookup(A2,'2nd expert curation'!A:T,20,false),"Removed")</f>
        <v>2</v>
      </c>
    </row>
    <row r="3">
      <c t="s" s="31" r="A3">
        <v>1110</v>
      </c>
      <c t="str" s="31" r="B3">
        <f t="shared" si="1"/>
        <v>HP</v>
      </c>
      <c t="s" s="58" r="C3">
        <v>1127</v>
      </c>
      <c s="58" r="D3"/>
      <c s="58" r="E3"/>
      <c s="58" r="F3">
        <v>2.0</v>
      </c>
      <c s="58" r="G3">
        <v>17.0</v>
      </c>
      <c s="60" r="H3">
        <v>0.18333333730697632</v>
      </c>
      <c s="61" r="I3">
        <v>0.6550264954566956</v>
      </c>
      <c s="77" r="J3"/>
      <c s="71" r="K3"/>
      <c t="str" s="73" r="L3">
        <f>vlookup(A3,'1st expert curation'!A:S,19,false)</f>
        <v>3</v>
      </c>
      <c t="str" s="75" r="M3">
        <f>iferror(vlookup(A3,'2nd expert curation'!A:T,20,false),"Removed")</f>
        <v>2</v>
      </c>
    </row>
    <row r="4">
      <c t="s" s="31" r="A4">
        <v>1202</v>
      </c>
      <c t="str" s="31" r="B4">
        <f t="shared" si="1"/>
        <v>HP</v>
      </c>
      <c t="s" s="58" r="C4">
        <v>1212</v>
      </c>
      <c s="58" r="D4"/>
      <c s="58" r="E4"/>
      <c s="58" r="F4">
        <v>3.0</v>
      </c>
      <c s="58" r="G4">
        <v>5.0</v>
      </c>
      <c s="60" r="H4">
        <v>0.15132276713848114</v>
      </c>
      <c s="61" r="I4">
        <v>0.5140101909637451</v>
      </c>
      <c s="77" r="J4"/>
      <c s="71" r="K4"/>
      <c t="str" s="73" r="L4">
        <f>vlookup(A4,'1st expert curation'!A:S,19,false)</f>
        <v>6</v>
      </c>
      <c t="str" s="75" r="M4">
        <f>iferror(vlookup(A4,'2nd expert curation'!A:T,20,false),"Removed")</f>
        <v>2</v>
      </c>
    </row>
    <row r="5">
      <c t="s" s="31" r="A5">
        <v>1260</v>
      </c>
      <c t="str" s="31" r="B5">
        <f t="shared" si="1"/>
        <v>HP</v>
      </c>
      <c t="s" s="58" r="C5">
        <v>1268</v>
      </c>
      <c s="58" r="D5"/>
      <c s="58" r="E5"/>
      <c s="58" r="F5">
        <v>1.0</v>
      </c>
      <c s="58" r="G5">
        <v>3.0</v>
      </c>
      <c s="60" r="H5">
        <v>0.5</v>
      </c>
      <c s="61" r="I5">
        <v>1.9369508028030396</v>
      </c>
      <c s="77" r="J5"/>
      <c s="71" r="K5"/>
      <c t="str" s="73" r="L5">
        <f>vlookup(A5,'1st expert curation'!A:S,19,false)</f>
        <v>6</v>
      </c>
      <c t="str" s="75" r="M5">
        <f>iferror(vlookup(A5,'2nd expert curation'!A:T,20,false),"Removed")</f>
        <v>3</v>
      </c>
    </row>
    <row r="6">
      <c t="s" s="31" r="A6">
        <v>1319</v>
      </c>
      <c t="str" s="31" r="B6">
        <f t="shared" si="1"/>
        <v>HP</v>
      </c>
      <c t="s" s="58" r="C6">
        <v>1330</v>
      </c>
      <c s="58" r="D6"/>
      <c s="58" r="E6"/>
      <c s="58" r="F6">
        <v>2.0</v>
      </c>
      <c s="58" r="G6">
        <v>34.0</v>
      </c>
      <c s="60" r="H6">
        <v>0.22499999403953552</v>
      </c>
      <c s="61" r="I6">
        <v>0.8038961291313171</v>
      </c>
      <c s="77" r="J6"/>
      <c s="71" r="K6"/>
      <c t="str" s="73" r="L6">
        <f>vlookup(A6,'1st expert curation'!A:S,19,false)</f>
        <v>2</v>
      </c>
      <c t="str" s="75" r="M6">
        <f>iferror(vlookup(A6,'2nd expert curation'!A:T,20,false),"Removed")</f>
        <v>3</v>
      </c>
    </row>
    <row r="7">
      <c t="s" s="31" r="A7">
        <v>1378</v>
      </c>
      <c t="str" s="31" r="B7">
        <f t="shared" si="1"/>
        <v>HP</v>
      </c>
      <c t="s" s="58" r="C7">
        <v>1385</v>
      </c>
      <c s="58" r="D7"/>
      <c s="58" r="E7"/>
      <c s="58" r="F7">
        <v>5.0</v>
      </c>
      <c s="58" r="G7">
        <v>19.0</v>
      </c>
      <c s="60" r="H7">
        <v>0.4866666793823242</v>
      </c>
      <c s="61" r="I7">
        <v>1.545133352279663</v>
      </c>
      <c s="77" r="J7"/>
      <c s="71" r="K7"/>
      <c t="str" s="73" r="L7">
        <f>vlookup(A7,'1st expert curation'!A:S,19,false)</f>
        <v>2</v>
      </c>
      <c t="str" s="75" r="M7">
        <f>iferror(vlookup(A7,'2nd expert curation'!A:T,20,false),"Removed")</f>
        <v>3</v>
      </c>
    </row>
    <row r="8">
      <c t="s" s="31" r="A8">
        <v>1427</v>
      </c>
      <c t="str" s="31" r="B8">
        <f t="shared" si="1"/>
        <v>HP</v>
      </c>
      <c t="s" s="58" r="C8">
        <v>1435</v>
      </c>
      <c s="58" r="D8"/>
      <c s="58" r="E8"/>
      <c s="58" r="F8">
        <v>2.0</v>
      </c>
      <c s="58" r="G8">
        <v>29.0</v>
      </c>
      <c s="60" r="H8">
        <v>0.3055555522441864</v>
      </c>
      <c s="61" r="I8">
        <v>1.0917108058929443</v>
      </c>
      <c s="77" r="J8"/>
      <c s="71" r="K8"/>
      <c t="str" s="73" r="L8">
        <f>vlookup(A8,'1st expert curation'!A:S,19,false)</f>
        <v>2</v>
      </c>
      <c t="str" s="75" r="M8">
        <f>iferror(vlookup(A8,'2nd expert curation'!A:T,20,false),"Removed")</f>
        <v>4</v>
      </c>
    </row>
    <row r="9">
      <c t="s" s="31" r="A9">
        <v>1480</v>
      </c>
      <c t="str" s="31" r="B9">
        <f t="shared" si="1"/>
        <v>HP</v>
      </c>
      <c t="s" s="58" r="C9">
        <v>1493</v>
      </c>
      <c s="58" r="D9"/>
      <c s="58" r="E9"/>
      <c s="58" r="F9">
        <v>6.0</v>
      </c>
      <c s="58" r="G9">
        <v>90.0</v>
      </c>
      <c s="60" r="H9">
        <v>0.6944444179534912</v>
      </c>
      <c s="61" r="I9">
        <v>2.1498265266418457</v>
      </c>
      <c t="s" s="70" r="J9">
        <v>1500</v>
      </c>
      <c s="71" r="K9"/>
      <c t="str" s="73" r="L9">
        <f>vlookup(A9,'1st expert curation'!A:S,19,false)</f>
        <v>4</v>
      </c>
      <c t="str" s="75" r="M9">
        <f>iferror(vlookup(A9,'2nd expert curation'!A:T,20,false),"Removed")</f>
        <v>4</v>
      </c>
    </row>
    <row r="10">
      <c t="s" s="31" r="A10">
        <v>1544</v>
      </c>
      <c t="str" s="31" r="B10">
        <f t="shared" si="1"/>
        <v>HP</v>
      </c>
      <c t="s" s="58" r="C10">
        <v>1556</v>
      </c>
      <c t="s" s="58" r="D10">
        <v>1562</v>
      </c>
      <c s="58" r="E10"/>
      <c s="58" r="F10">
        <v>13.0</v>
      </c>
      <c s="58" r="G10">
        <v>193.0</v>
      </c>
      <c s="60" r="H10">
        <v>0.5526806712150574</v>
      </c>
      <c s="61" r="I10">
        <v>1.5253756046295166</v>
      </c>
      <c s="77" r="J10"/>
      <c s="71" r="K10"/>
      <c t="str" s="73" r="L10">
        <f>vlookup(A10,'1st expert curation'!A:S,19,false)</f>
        <v>3</v>
      </c>
      <c t="str" s="75" r="M10">
        <f>iferror(vlookup(A10,'2nd expert curation'!A:T,20,false),"Removed")</f>
        <v>4</v>
      </c>
    </row>
    <row r="11">
      <c t="s" s="31" r="A11">
        <v>1612</v>
      </c>
      <c t="str" s="31" r="B11">
        <f t="shared" si="1"/>
        <v>HP</v>
      </c>
      <c t="s" s="58" r="C11">
        <v>1623</v>
      </c>
      <c s="58" r="D11"/>
      <c s="58" r="E11"/>
      <c s="58" r="F11">
        <v>1.0</v>
      </c>
      <c s="58" r="G11">
        <v>61.0</v>
      </c>
      <c s="60" r="H11">
        <v>0.10000000149011612</v>
      </c>
      <c s="61" r="I11">
        <v>0.3873901665210724</v>
      </c>
      <c s="77" r="J11"/>
      <c s="71" r="K11"/>
      <c t="str" s="73" r="L11">
        <f>vlookup(A11,'1st expert curation'!A:S,19,false)</f>
        <v>2</v>
      </c>
      <c t="str" s="75" r="M11">
        <f>iferror(vlookup(A11,'2nd expert curation'!A:T,20,false),"Removed")</f>
        <v>4</v>
      </c>
    </row>
    <row r="12">
      <c t="s" s="31" r="A12">
        <v>1668</v>
      </c>
      <c t="str" s="31" r="B12">
        <f t="shared" si="1"/>
        <v>HP</v>
      </c>
      <c t="s" s="58" r="C12">
        <v>1675</v>
      </c>
      <c s="58" r="D12"/>
      <c s="58" r="E12"/>
      <c s="58" r="F12">
        <v>1.0</v>
      </c>
      <c s="58" r="G12">
        <v>61.0</v>
      </c>
      <c s="60" r="H12">
        <v>0.10000000149011612</v>
      </c>
      <c s="61" r="I12">
        <v>0.3873901665210724</v>
      </c>
      <c s="77" r="J12"/>
      <c s="71" r="K12"/>
      <c t="str" s="73" r="L12">
        <f>vlookup(A12,'1st expert curation'!A:S,19,false)</f>
        <v>4</v>
      </c>
      <c t="str" s="75" r="M12">
        <f>iferror(vlookup(A12,'2nd expert curation'!A:T,20,false),"Removed")</f>
        <v>4</v>
      </c>
    </row>
    <row r="13">
      <c t="s" s="31" r="A13">
        <v>1714</v>
      </c>
      <c t="str" s="31" r="B13">
        <f t="shared" si="1"/>
        <v>HP</v>
      </c>
      <c t="s" s="58" r="C13">
        <v>1724</v>
      </c>
      <c s="58" r="D13"/>
      <c s="58" r="E13"/>
      <c s="58" r="F13">
        <v>1.0</v>
      </c>
      <c s="58" r="G13">
        <v>18.0</v>
      </c>
      <c s="60" r="H13">
        <v>0.1428571492433548</v>
      </c>
      <c s="61" r="I13">
        <v>0.553414523601532</v>
      </c>
      <c t="s" s="70" r="J13">
        <v>1732</v>
      </c>
      <c s="71" r="K13"/>
      <c t="str" s="73" r="L13">
        <f>vlookup(A13,'1st expert curation'!A:S,19,false)</f>
        <v>5</v>
      </c>
      <c t="str" s="75" r="M13">
        <f>iferror(vlookup(A13,'2nd expert curation'!A:T,20,false),"Removed")</f>
        <v>4</v>
      </c>
    </row>
    <row r="14">
      <c t="s" s="31" r="A14">
        <v>1759</v>
      </c>
      <c t="str" s="31" r="B14">
        <f t="shared" si="1"/>
        <v>HP</v>
      </c>
      <c t="s" s="58" r="C14">
        <v>1761</v>
      </c>
      <c s="58" r="D14"/>
      <c s="58" r="E14"/>
      <c s="58" r="F14">
        <v>1.0</v>
      </c>
      <c s="58" r="G14">
        <v>5.0</v>
      </c>
      <c s="60" r="H14">
        <v>1.0</v>
      </c>
      <c s="61" r="I14">
        <v>3.873901605606079</v>
      </c>
      <c t="s" s="70" r="J14">
        <v>1767</v>
      </c>
      <c s="71" r="K14"/>
      <c t="str" s="73" r="L14">
        <f>vlookup(A14,'1st expert curation'!A:S,19,false)</f>
        <v>3</v>
      </c>
      <c t="str" s="75" r="M14">
        <f>iferror(vlookup(A14,'2nd expert curation'!A:T,20,false),"Removed")</f>
        <v>4</v>
      </c>
    </row>
    <row r="15">
      <c t="s" s="31" r="A15">
        <v>1798</v>
      </c>
      <c t="str" s="31" r="B15">
        <f t="shared" si="1"/>
        <v>HP</v>
      </c>
      <c t="s" s="58" r="C15">
        <v>1808</v>
      </c>
      <c t="s" s="58" r="D15">
        <v>1810</v>
      </c>
      <c s="58" r="E15"/>
      <c s="58" r="F15">
        <v>126.0</v>
      </c>
      <c s="58" r="G15">
        <v>2797.0</v>
      </c>
      <c s="60" r="H15">
        <v>0.5547422170639038</v>
      </c>
      <c s="61" r="I15">
        <v>0.9838525652885437</v>
      </c>
      <c s="77" r="J15"/>
      <c s="71" r="K15"/>
      <c t="str" s="73" r="L15">
        <f>vlookup(A15,'1st expert curation'!A:S,19,false)</f>
        <v>2</v>
      </c>
      <c t="str" s="75" r="M15">
        <f>iferror(vlookup(A15,'2nd expert curation'!A:T,20,false),"Removed")</f>
        <v>4</v>
      </c>
    </row>
    <row r="16">
      <c t="s" s="31" r="A16">
        <v>1857</v>
      </c>
      <c t="str" s="31" r="B16">
        <f t="shared" si="1"/>
        <v>HP</v>
      </c>
      <c t="s" s="58" r="C16">
        <v>1863</v>
      </c>
      <c s="58" r="D16"/>
      <c s="58" r="E16"/>
      <c s="58" r="F16">
        <v>4.0</v>
      </c>
      <c s="58" r="G16">
        <v>28.0</v>
      </c>
      <c s="60" r="H16">
        <v>0.24583333730697632</v>
      </c>
      <c s="61" r="I16">
        <v>0.8043277263641357</v>
      </c>
      <c s="77" r="J16"/>
      <c s="71" r="K16"/>
      <c t="str" s="73" r="L16">
        <f>vlookup(A16,'1st expert curation'!A:S,19,false)</f>
        <v>5</v>
      </c>
      <c t="str" s="75" r="M16">
        <f>iferror(vlookup(A16,'2nd expert curation'!A:T,20,false),"Removed")</f>
        <v>4</v>
      </c>
    </row>
    <row r="17">
      <c t="s" s="31" r="A17">
        <v>1895</v>
      </c>
      <c t="str" s="31" r="B17">
        <f t="shared" si="1"/>
        <v>HP</v>
      </c>
      <c t="s" s="58" r="C17">
        <v>1904</v>
      </c>
      <c s="58" r="D17"/>
      <c s="58" r="E17"/>
      <c s="58" r="F17">
        <v>6.0</v>
      </c>
      <c s="58" r="G17">
        <v>78.0</v>
      </c>
      <c s="60" r="H17">
        <v>0.18101853132247925</v>
      </c>
      <c s="61" r="I17">
        <v>0.5603882074356079</v>
      </c>
      <c s="77" r="J17"/>
      <c s="71" r="K17"/>
      <c t="str" s="73" r="L17">
        <f>vlookup(A17,'1st expert curation'!A:S,19,false)</f>
        <v>7</v>
      </c>
      <c t="str" s="75" r="M17">
        <f>iferror(vlookup(A17,'2nd expert curation'!A:T,20,false),"Removed")</f>
        <v>4</v>
      </c>
    </row>
    <row r="18">
      <c t="s" s="31" r="A18">
        <v>1945</v>
      </c>
      <c t="str" s="31" r="B18">
        <f t="shared" si="1"/>
        <v>HP</v>
      </c>
      <c t="s" s="58" r="C18">
        <v>1958</v>
      </c>
      <c t="s" s="58" r="D18">
        <v>1960</v>
      </c>
      <c s="58" r="E18"/>
      <c s="58" r="F18">
        <v>7.0</v>
      </c>
      <c s="58" r="G18">
        <v>33.0</v>
      </c>
      <c s="60" r="H18">
        <v>0.22012987732887268</v>
      </c>
      <c s="61" r="I18">
        <v>0.6667301654815674</v>
      </c>
      <c s="77" r="J18"/>
      <c s="71" r="K18"/>
      <c t="str" s="73" r="L18">
        <f>vlookup(A18,'1st expert curation'!A:S,19,false)</f>
        <v>6</v>
      </c>
      <c t="str" s="75" r="M18">
        <f>iferror(vlookup(A18,'2nd expert curation'!A:T,20,false),"Removed")</f>
        <v>4</v>
      </c>
    </row>
    <row r="19">
      <c t="s" s="31" r="A19">
        <v>2010</v>
      </c>
      <c t="str" s="31" r="B19">
        <f t="shared" si="1"/>
        <v>HP</v>
      </c>
      <c t="s" s="58" r="C19">
        <v>2017</v>
      </c>
      <c s="58" r="D19"/>
      <c s="58" r="E19"/>
      <c s="58" r="F19">
        <v>1.0</v>
      </c>
      <c s="58" r="G19">
        <v>3.0</v>
      </c>
      <c s="60" r="H19">
        <v>0.1111111119389534</v>
      </c>
      <c s="61" r="I19">
        <v>0.4304335117340088</v>
      </c>
      <c s="77" r="J19"/>
      <c s="71" r="K19"/>
      <c t="str" s="73" r="L19">
        <f>vlookup(A19,'1st expert curation'!A:S,19,false)</f>
        <v>6</v>
      </c>
      <c t="str" s="75" r="M19">
        <f>iferror(vlookup(A19,'2nd expert curation'!A:T,20,false),"Removed")</f>
        <v>4</v>
      </c>
    </row>
    <row r="20">
      <c t="s" s="31" r="A20">
        <v>2057</v>
      </c>
      <c t="str" s="31" r="B20">
        <f t="shared" si="1"/>
        <v>HP</v>
      </c>
      <c t="s" s="58" r="C20">
        <v>2069</v>
      </c>
      <c s="58" r="D20"/>
      <c s="58" r="E20"/>
      <c s="58" r="F20">
        <v>1.0</v>
      </c>
      <c s="58" r="G20">
        <v>5.0</v>
      </c>
      <c s="60" r="H20">
        <v>0.25</v>
      </c>
      <c s="61" r="I20">
        <v>0.9684754014015198</v>
      </c>
      <c s="77" r="J20"/>
      <c s="71" r="K20"/>
      <c t="str" s="73" r="L20">
        <f>vlookup(A20,'1st expert curation'!A:S,19,false)</f>
        <v>3</v>
      </c>
      <c t="str" s="75" r="M20">
        <f>iferror(vlookup(A20,'2nd expert curation'!A:T,20,false),"Removed")</f>
        <v>4</v>
      </c>
    </row>
    <row r="21">
      <c t="s" s="31" r="A21">
        <v>2106</v>
      </c>
      <c t="str" s="31" r="B21">
        <f t="shared" si="1"/>
        <v>HP</v>
      </c>
      <c t="s" s="58" r="C21">
        <v>2122</v>
      </c>
      <c s="58" r="D21"/>
      <c s="58" r="E21"/>
      <c s="58" r="F21">
        <v>1.0</v>
      </c>
      <c s="58" r="G21">
        <v>5.0</v>
      </c>
      <c s="60" r="H21">
        <v>0.5</v>
      </c>
      <c s="61" r="I21">
        <v>1.9369508028030396</v>
      </c>
      <c s="77" r="J21"/>
      <c s="71" r="K21"/>
      <c t="str" s="73" r="L21">
        <f>vlookup(A21,'1st expert curation'!A:S,19,false)</f>
        <v>3</v>
      </c>
      <c t="str" s="75" r="M21">
        <f>iferror(vlookup(A21,'2nd expert curation'!A:T,20,false),"Removed")</f>
        <v>4</v>
      </c>
    </row>
    <row r="22">
      <c t="s" s="31" r="A22">
        <v>2180</v>
      </c>
      <c t="str" s="31" r="B22">
        <f t="shared" si="1"/>
        <v>HP</v>
      </c>
      <c t="s" s="58" r="C22">
        <v>2190</v>
      </c>
      <c s="58" r="D22"/>
      <c s="58" r="E22"/>
      <c s="58" r="F22">
        <v>8.0</v>
      </c>
      <c s="58" r="G22">
        <v>193.0</v>
      </c>
      <c s="60" r="H22">
        <v>0.4642857015132904</v>
      </c>
      <c s="61" r="I22">
        <v>1.379305362701416</v>
      </c>
      <c s="77" r="J22"/>
      <c s="71" r="K22"/>
      <c t="str" s="73" r="L22">
        <f>vlookup(A22,'1st expert curation'!A:S,19,false)</f>
        <v>3</v>
      </c>
      <c t="str" s="75" r="M22">
        <f>iferror(vlookup(A22,'2nd expert curation'!A:T,20,false),"Removed")</f>
        <v>4</v>
      </c>
    </row>
    <row r="23">
      <c t="s" s="31" r="A23">
        <v>2237</v>
      </c>
      <c t="str" s="31" r="B23">
        <f t="shared" si="1"/>
        <v>HP</v>
      </c>
      <c t="s" s="58" r="C23">
        <v>2242</v>
      </c>
      <c s="58" r="D23"/>
      <c s="58" r="E23"/>
      <c s="58" r="F23">
        <v>1.0</v>
      </c>
      <c s="58" r="G23">
        <v>10.0</v>
      </c>
      <c s="60" r="H23">
        <v>0.375</v>
      </c>
      <c s="61" r="I23">
        <v>1.452713131904602</v>
      </c>
      <c t="s" s="70" r="J23">
        <v>2244</v>
      </c>
      <c s="71" r="K23"/>
      <c t="str" s="73" r="L23">
        <f>vlookup(A23,'1st expert curation'!A:S,19,false)</f>
        <v>3</v>
      </c>
      <c t="str" s="75" r="M23">
        <f>iferror(vlookup(A23,'2nd expert curation'!A:T,20,false),"Removed")</f>
        <v>4</v>
      </c>
    </row>
    <row r="24">
      <c t="s" s="31" r="A24">
        <v>2258</v>
      </c>
      <c t="str" s="31" r="B24">
        <f t="shared" si="1"/>
        <v>HP</v>
      </c>
      <c t="s" s="58" r="C24">
        <v>2259</v>
      </c>
      <c s="58" r="D24"/>
      <c s="58" r="E24"/>
      <c s="58" r="F24">
        <v>9.0</v>
      </c>
      <c s="58" r="G24">
        <v>122.0</v>
      </c>
      <c s="60" r="H24">
        <v>0.4878787398338318</v>
      </c>
      <c s="61" r="I24">
        <v>1.4244396686553955</v>
      </c>
      <c s="77" r="J24"/>
      <c s="71" r="K24"/>
      <c t="str" s="73" r="L24">
        <f>vlookup(A24,'1st expert curation'!A:S,19,false)</f>
        <v>4</v>
      </c>
      <c t="str" s="75" r="M24">
        <f>iferror(vlookup(A24,'2nd expert curation'!A:T,20,false),"Removed")</f>
        <v>4</v>
      </c>
    </row>
    <row r="25">
      <c t="s" s="31" r="A25">
        <v>2275</v>
      </c>
      <c t="str" s="31" r="B25">
        <f t="shared" si="1"/>
        <v>HP</v>
      </c>
      <c t="s" s="58" r="C25">
        <v>2280</v>
      </c>
      <c s="58" r="D25"/>
      <c s="58" r="E25"/>
      <c s="58" r="F25">
        <v>4.0</v>
      </c>
      <c s="58" r="G25">
        <v>52.0</v>
      </c>
      <c s="60" r="H25">
        <v>0.34166666865348816</v>
      </c>
      <c s="61" r="I25">
        <v>1.1178791522979736</v>
      </c>
      <c s="77" r="J25"/>
      <c s="71" r="K25"/>
      <c t="str" s="73" r="L25">
        <f>vlookup(A25,'1st expert curation'!A:S,19,false)</f>
        <v>0</v>
      </c>
      <c t="str" s="75" r="M25">
        <f>iferror(vlookup(A25,'2nd expert curation'!A:T,20,false),"Removed")</f>
        <v>4</v>
      </c>
    </row>
    <row r="26">
      <c t="s" s="31" r="A26">
        <v>2288</v>
      </c>
      <c t="str" s="31" r="B26">
        <f t="shared" si="1"/>
        <v>HP</v>
      </c>
      <c t="s" s="58" r="C26">
        <v>2292</v>
      </c>
      <c s="58" r="D26"/>
      <c s="58" r="E26"/>
      <c s="58" r="F26">
        <v>1.0</v>
      </c>
      <c s="58" r="G26">
        <v>42.0</v>
      </c>
      <c s="60" r="H26">
        <v>0.4000000059604645</v>
      </c>
      <c s="61" r="I26">
        <v>1.5495606660842896</v>
      </c>
      <c s="77" r="J26"/>
      <c s="71" r="K26"/>
      <c t="str" s="73" r="L26">
        <f>vlookup(A26,'1st expert curation'!A:S,19,false)</f>
        <v>3</v>
      </c>
      <c t="str" s="75" r="M26">
        <f>iferror(vlookup(A26,'2nd expert curation'!A:T,20,false),"Removed")</f>
        <v>4</v>
      </c>
    </row>
    <row r="27">
      <c t="s" s="31" r="A27">
        <v>2303</v>
      </c>
      <c t="str" s="31" r="B27">
        <f t="shared" si="1"/>
        <v>HP</v>
      </c>
      <c t="s" s="58" r="C27">
        <v>2307</v>
      </c>
      <c s="58" r="D27"/>
      <c s="58" r="E27"/>
      <c s="58" r="F27">
        <v>1.0</v>
      </c>
      <c s="58" r="G27">
        <v>19.0</v>
      </c>
      <c s="60" r="H27">
        <v>0.1428571492433548</v>
      </c>
      <c s="61" r="I27">
        <v>0.553414523601532</v>
      </c>
      <c t="s" s="70" r="J27">
        <v>2309</v>
      </c>
      <c s="71" r="K27"/>
      <c t="str" s="73" r="L27">
        <f>vlookup(A27,'1st expert curation'!A:S,19,false)</f>
        <v>2</v>
      </c>
      <c t="str" s="75" r="M27">
        <f>iferror(vlookup(A27,'2nd expert curation'!A:T,20,false),"Removed")</f>
        <v>4</v>
      </c>
    </row>
    <row r="28">
      <c t="s" s="31" r="A28">
        <v>2310</v>
      </c>
      <c t="str" s="31" r="B28">
        <f t="shared" si="1"/>
        <v>HP</v>
      </c>
      <c t="s" s="58" r="C28">
        <v>2312</v>
      </c>
      <c s="58" r="D28"/>
      <c s="58" r="E28"/>
      <c s="58" r="F28">
        <v>6.0</v>
      </c>
      <c s="58" r="G28">
        <v>36.0</v>
      </c>
      <c s="60" r="H28">
        <v>0.22380954027175903</v>
      </c>
      <c s="61" r="I28">
        <v>0.6928584575653076</v>
      </c>
      <c s="77" r="J28"/>
      <c s="71" r="K28"/>
      <c t="str" s="73" r="L28">
        <f>vlookup(A28,'1st expert curation'!A:S,19,false)</f>
        <v>3</v>
      </c>
      <c t="str" s="75" r="M28">
        <f>iferror(vlookup(A28,'2nd expert curation'!A:T,20,false),"Removed")</f>
        <v>4</v>
      </c>
    </row>
    <row r="29">
      <c t="s" s="31" r="A29">
        <v>2314</v>
      </c>
      <c t="str" s="31" r="B29">
        <f t="shared" si="1"/>
        <v>HP</v>
      </c>
      <c t="s" s="58" r="C29">
        <v>2315</v>
      </c>
      <c s="58" r="D29"/>
      <c s="58" r="E29"/>
      <c s="58" r="F29">
        <v>1.0</v>
      </c>
      <c s="58" r="G29">
        <v>3.0</v>
      </c>
      <c s="60" r="H29">
        <v>0.1111111119389534</v>
      </c>
      <c s="61" r="I29">
        <v>0.4304335117340088</v>
      </c>
      <c s="77" r="J29"/>
      <c s="71" r="K29"/>
      <c t="str" s="73" r="L29">
        <f>vlookup(A29,'1st expert curation'!A:S,19,false)</f>
        <v>3</v>
      </c>
      <c t="str" s="75" r="M29">
        <f>iferror(vlookup(A29,'2nd expert curation'!A:T,20,false),"Removed")</f>
        <v>4</v>
      </c>
    </row>
    <row r="30">
      <c t="s" s="31" r="A30">
        <v>2320</v>
      </c>
      <c t="str" s="31" r="B30">
        <f t="shared" si="1"/>
        <v>HP</v>
      </c>
      <c t="s" s="58" r="C30">
        <v>2326</v>
      </c>
      <c s="58" r="D30"/>
      <c s="58" r="E30"/>
      <c s="58" r="F30">
        <v>3.0</v>
      </c>
      <c s="58" r="G30">
        <v>47.0</v>
      </c>
      <c s="60" r="H30">
        <v>0.40067338943481445</v>
      </c>
      <c s="61" r="I30">
        <v>1.3609994649887085</v>
      </c>
      <c s="77" r="J30"/>
      <c s="71" r="K30"/>
      <c t="str" s="73" r="L30">
        <f>vlookup(A30,'1st expert curation'!A:S,19,false)</f>
        <v>4</v>
      </c>
      <c t="str" s="75" r="M30">
        <f>iferror(vlookup(A30,'2nd expert curation'!A:T,20,false),"Removed")</f>
        <v>4</v>
      </c>
    </row>
    <row r="31">
      <c t="s" s="31" r="A31">
        <v>2331</v>
      </c>
      <c t="str" s="31" r="B31">
        <f t="shared" si="1"/>
        <v>HP</v>
      </c>
      <c t="s" s="58" r="C31">
        <v>2332</v>
      </c>
      <c s="58" r="D31"/>
      <c s="58" r="E31"/>
      <c s="58" r="F31">
        <v>7.0</v>
      </c>
      <c s="58" r="G31">
        <v>219.0</v>
      </c>
      <c s="60" r="H31">
        <v>0.6626983880996704</v>
      </c>
      <c s="61" r="I31">
        <v>2.007183313369751</v>
      </c>
      <c s="77" r="J31"/>
      <c s="71" r="K31"/>
      <c t="str" s="73" r="L31">
        <f>vlookup(A31,'1st expert curation'!A:S,19,false)</f>
        <v>4</v>
      </c>
      <c t="str" s="75" r="M31">
        <f>iferror(vlookup(A31,'2nd expert curation'!A:T,20,false),"Removed")</f>
        <v>4</v>
      </c>
    </row>
    <row r="32">
      <c t="s" s="31" r="A32">
        <v>2339</v>
      </c>
      <c t="str" s="31" r="B32">
        <f t="shared" si="1"/>
        <v>HP</v>
      </c>
      <c t="s" s="58" r="C32">
        <v>2344</v>
      </c>
      <c s="58" r="D32"/>
      <c s="58" r="E32"/>
      <c s="58" r="F32">
        <v>2.0</v>
      </c>
      <c s="58" r="G32">
        <v>0.0</v>
      </c>
      <c s="60" r="H32">
        <v>0.5833333134651184</v>
      </c>
      <c s="61" r="I32">
        <v>2.0841751098632812</v>
      </c>
      <c s="77" r="J32"/>
      <c s="71" r="K32"/>
      <c t="str" s="73" r="L32">
        <f>vlookup(A32,'1st expert curation'!A:S,19,false)</f>
        <v>4</v>
      </c>
      <c t="str" s="75" r="M32">
        <f>iferror(vlookup(A32,'2nd expert curation'!A:T,20,false),"Removed")</f>
        <v>4</v>
      </c>
    </row>
    <row r="33">
      <c t="s" s="31" r="A33">
        <v>2346</v>
      </c>
      <c t="str" s="31" r="B33">
        <f t="shared" si="1"/>
        <v>HP</v>
      </c>
      <c t="s" s="58" r="C33">
        <v>2347</v>
      </c>
      <c s="58" r="D33"/>
      <c s="58" r="E33"/>
      <c s="58" r="F33">
        <v>1.0</v>
      </c>
      <c s="58" r="G33">
        <v>10.0</v>
      </c>
      <c s="60" r="H33">
        <v>1.0</v>
      </c>
      <c s="61" r="I33">
        <v>3.873901605606079</v>
      </c>
      <c s="77" r="J33"/>
      <c s="71" r="K33"/>
      <c t="str" s="73" r="L33">
        <f>vlookup(A33,'1st expert curation'!A:S,19,false)</f>
        <v>3</v>
      </c>
      <c t="str" s="75" r="M33">
        <f>iferror(vlookup(A33,'2nd expert curation'!A:T,20,false),"Removed")</f>
        <v>4</v>
      </c>
    </row>
    <row r="34">
      <c t="s" s="31" r="A34">
        <v>2348</v>
      </c>
      <c t="str" s="31" r="B34">
        <f t="shared" si="1"/>
        <v>HP</v>
      </c>
      <c t="s" s="58" r="C34">
        <v>2349</v>
      </c>
      <c s="58" r="D34"/>
      <c s="58" r="E34"/>
      <c s="58" r="F34">
        <v>1.0</v>
      </c>
      <c s="58" r="G34">
        <v>9.0</v>
      </c>
      <c s="60" r="H34">
        <v>0.3333333432674408</v>
      </c>
      <c s="61" r="I34">
        <v>1.2913005352020264</v>
      </c>
      <c s="77" r="J34"/>
      <c s="71" r="K34"/>
      <c t="str" s="73" r="L34">
        <f>vlookup(A34,'1st expert curation'!A:S,19,false)</f>
        <v>3</v>
      </c>
      <c t="str" s="75" r="M34">
        <f>iferror(vlookup(A34,'2nd expert curation'!A:T,20,false),"Removed")</f>
        <v>4</v>
      </c>
    </row>
    <row r="35">
      <c t="s" s="31" r="A35">
        <v>2350</v>
      </c>
      <c t="str" s="31" r="B35">
        <f t="shared" si="1"/>
        <v>HP</v>
      </c>
      <c t="s" s="58" r="C35">
        <v>2351</v>
      </c>
      <c s="58" r="D35"/>
      <c s="58" r="E35"/>
      <c s="58" r="F35">
        <v>12.0</v>
      </c>
      <c s="58" r="G35">
        <v>37.0</v>
      </c>
      <c s="60" r="H35">
        <v>0.39533731341362</v>
      </c>
      <c s="61" r="I35">
        <v>1.1048572063446045</v>
      </c>
      <c t="s" s="70" r="J35">
        <v>2352</v>
      </c>
      <c s="71" r="K35"/>
      <c t="str" s="73" r="L35">
        <f>vlookup(A35,'1st expert curation'!A:S,19,false)</f>
        <v>5</v>
      </c>
      <c t="str" s="75" r="M35">
        <f>iferror(vlookup(A35,'2nd expert curation'!A:T,20,false),"Removed")</f>
        <v>4</v>
      </c>
    </row>
    <row r="36">
      <c t="s" s="31" r="A36">
        <v>2353</v>
      </c>
      <c t="str" s="31" r="B36">
        <f t="shared" si="1"/>
        <v>HP</v>
      </c>
      <c t="s" s="58" r="C36">
        <v>2354</v>
      </c>
      <c s="58" r="D36"/>
      <c s="58" r="E36"/>
      <c s="58" r="F36">
        <v>11.0</v>
      </c>
      <c s="58" r="G36">
        <v>158.0</v>
      </c>
      <c s="60" r="H36">
        <v>0.54747474193573</v>
      </c>
      <c s="61" r="I36">
        <v>1.5507270097732544</v>
      </c>
      <c s="77" r="J36"/>
      <c s="71" r="K36"/>
      <c t="str" s="73" r="L36">
        <f>vlookup(A36,'1st expert curation'!A:S,19,false)</f>
        <v>6</v>
      </c>
      <c t="str" s="75" r="M36">
        <f>iferror(vlookup(A36,'2nd expert curation'!A:T,20,false),"Removed")</f>
        <v>4</v>
      </c>
    </row>
    <row r="37">
      <c t="s" s="31" r="A37">
        <v>2355</v>
      </c>
      <c t="str" s="31" r="B37">
        <f t="shared" si="1"/>
        <v>HP</v>
      </c>
      <c t="s" s="58" r="C37">
        <v>2356</v>
      </c>
      <c s="58" r="D37"/>
      <c s="58" r="E37"/>
      <c s="58" r="F37">
        <v>1.0</v>
      </c>
      <c s="58" r="G37">
        <v>1.0</v>
      </c>
      <c s="60" r="H37">
        <v>0.0555555559694767</v>
      </c>
      <c s="61" r="I37">
        <v>0.2152167558670044</v>
      </c>
      <c t="s" s="70" r="J37">
        <v>2357</v>
      </c>
      <c s="71" r="K37"/>
      <c t="str" s="73" r="L37">
        <f>vlookup(A37,'1st expert curation'!A:S,19,false)</f>
        <v>3</v>
      </c>
      <c t="str" s="75" r="M37">
        <f>iferror(vlookup(A37,'2nd expert curation'!A:T,20,false),"Removed")</f>
        <v>4</v>
      </c>
    </row>
    <row r="38">
      <c t="s" s="31" r="A38">
        <v>2358</v>
      </c>
      <c t="str" s="31" r="B38">
        <f t="shared" si="1"/>
        <v>HP</v>
      </c>
      <c t="s" s="58" r="C38">
        <v>2359</v>
      </c>
      <c s="58" r="D38"/>
      <c s="58" r="E38"/>
      <c s="58" r="F38">
        <v>4.0</v>
      </c>
      <c s="58" r="G38">
        <v>14.0</v>
      </c>
      <c s="60" r="H38">
        <v>0.3166666626930237</v>
      </c>
      <c s="61" r="I38">
        <v>1.0360831022262573</v>
      </c>
      <c s="77" r="J38"/>
      <c s="71" r="K38"/>
      <c t="str" s="73" r="L38">
        <f>vlookup(A38,'1st expert curation'!A:S,19,false)</f>
        <v>0</v>
      </c>
      <c t="str" s="75" r="M38">
        <f>iferror(vlookup(A38,'2nd expert curation'!A:T,20,false),"Removed")</f>
        <v>5</v>
      </c>
    </row>
    <row r="39">
      <c t="s" s="31" r="A39">
        <v>2360</v>
      </c>
      <c t="str" s="31" r="B39">
        <f t="shared" si="1"/>
        <v>HP</v>
      </c>
      <c t="s" s="58" r="C39">
        <v>2361</v>
      </c>
      <c s="58" r="D39"/>
      <c s="58" r="E39"/>
      <c s="58" r="F39">
        <v>3.0</v>
      </c>
      <c s="58" r="G39">
        <v>27.0</v>
      </c>
      <c s="60" r="H39">
        <v>0.4000000059604645</v>
      </c>
      <c s="61" r="I39">
        <v>1.358712077140808</v>
      </c>
      <c s="77" r="J39"/>
      <c s="71" r="K39"/>
      <c t="str" s="73" r="L39">
        <f>vlookup(A39,'1st expert curation'!A:S,19,false)</f>
        <v>2</v>
      </c>
      <c t="str" s="75" r="M39">
        <f>iferror(vlookup(A39,'2nd expert curation'!A:T,20,false),"Removed")</f>
        <v>5</v>
      </c>
    </row>
    <row r="40">
      <c t="s" s="31" r="A40">
        <v>2362</v>
      </c>
      <c t="str" s="31" r="B40">
        <f t="shared" si="1"/>
        <v>HP</v>
      </c>
      <c t="s" s="58" r="C40">
        <v>2363</v>
      </c>
      <c t="s" s="58" r="D40">
        <v>2364</v>
      </c>
      <c s="58" r="E40"/>
      <c s="58" r="F40">
        <v>7.0</v>
      </c>
      <c s="58" r="G40">
        <v>142.0</v>
      </c>
      <c s="60" r="H40">
        <v>0.2984127104282379</v>
      </c>
      <c s="61" r="I40">
        <v>0.9038335084915161</v>
      </c>
      <c t="s" s="70" r="J40">
        <v>2365</v>
      </c>
      <c s="71" r="K40"/>
      <c t="str" s="73" r="L40">
        <f>vlookup(A40,'1st expert curation'!A:S,19,false)</f>
        <v>2</v>
      </c>
      <c t="str" s="75" r="M40">
        <f>iferror(vlookup(A40,'2nd expert curation'!A:T,20,false),"Removed")</f>
        <v>5</v>
      </c>
    </row>
    <row r="41">
      <c t="s" s="31" r="A41">
        <v>2366</v>
      </c>
      <c t="str" s="31" r="B41">
        <f t="shared" si="1"/>
        <v>HP</v>
      </c>
      <c t="s" s="58" r="C41">
        <v>2367</v>
      </c>
      <c t="s" s="58" r="D41">
        <v>2368</v>
      </c>
      <c s="58" r="E41"/>
      <c s="58" r="F41">
        <v>26.0</v>
      </c>
      <c s="58" r="G41">
        <v>289.0</v>
      </c>
      <c s="60" r="H41">
        <v>0.3525488078594208</v>
      </c>
      <c s="61" r="I41">
        <v>0.8668922781944275</v>
      </c>
      <c t="s" s="70" r="J41">
        <v>2369</v>
      </c>
      <c s="71" r="K41"/>
      <c t="str" s="73" r="L41">
        <f>vlookup(A41,'1st expert curation'!A:S,19,false)</f>
        <v>3</v>
      </c>
      <c t="str" s="75" r="M41">
        <f>iferror(vlookup(A41,'2nd expert curation'!A:T,20,false),"Removed")</f>
        <v>5</v>
      </c>
    </row>
    <row r="42">
      <c t="s" s="31" r="A42">
        <v>2370</v>
      </c>
      <c t="str" s="31" r="B42">
        <f t="shared" si="1"/>
        <v>HP</v>
      </c>
      <c t="s" s="58" r="C42">
        <v>2371</v>
      </c>
      <c s="58" r="D42"/>
      <c s="58" r="E42"/>
      <c s="58" r="F42">
        <v>1.0</v>
      </c>
      <c s="58" r="G42">
        <v>28.0</v>
      </c>
      <c s="60" r="H42">
        <v>0.1111111119389534</v>
      </c>
      <c s="61" r="I42">
        <v>0.4304335117340088</v>
      </c>
      <c s="77" r="J42"/>
      <c s="71" r="K42"/>
      <c t="str" s="73" r="L42">
        <f>vlookup(A42,'1st expert curation'!A:S,19,false)</f>
        <v>0</v>
      </c>
      <c t="str" s="75" r="M42">
        <f>iferror(vlookup(A42,'2nd expert curation'!A:T,20,false),"Removed")</f>
        <v>5</v>
      </c>
    </row>
    <row r="43">
      <c t="s" s="31" r="A43">
        <v>2372</v>
      </c>
      <c t="str" s="31" r="B43">
        <f t="shared" si="1"/>
        <v>HP</v>
      </c>
      <c t="s" s="58" r="C43">
        <v>2373</v>
      </c>
      <c t="s" s="58" r="D43">
        <v>2374</v>
      </c>
      <c s="58" r="E43"/>
      <c s="58" r="F43">
        <v>12.0</v>
      </c>
      <c s="58" r="G43">
        <v>128.0</v>
      </c>
      <c s="60" r="H43">
        <v>0.2587200105190277</v>
      </c>
      <c s="61" r="I43">
        <v>0.7230501174926758</v>
      </c>
      <c s="77" r="J43"/>
      <c s="71" r="K43"/>
      <c t="str" s="73" r="L43">
        <f>vlookup(A43,'1st expert curation'!A:S,19,false)</f>
        <v>4</v>
      </c>
      <c t="str" s="75" r="M43">
        <f>iferror(vlookup(A43,'2nd expert curation'!A:T,20,false),"Removed")</f>
        <v>5</v>
      </c>
    </row>
    <row r="44">
      <c t="s" s="31" r="A44">
        <v>2375</v>
      </c>
      <c t="str" s="31" r="B44">
        <f t="shared" si="1"/>
        <v>HP</v>
      </c>
      <c t="s" s="58" r="C44">
        <v>2376</v>
      </c>
      <c s="58" r="D44"/>
      <c s="58" r="E44"/>
      <c s="58" r="F44">
        <v>6.0</v>
      </c>
      <c s="58" r="G44">
        <v>121.0</v>
      </c>
      <c s="60" r="H44">
        <v>0.5571428537368774</v>
      </c>
      <c s="61" r="I44">
        <v>1.7247751951217651</v>
      </c>
      <c s="77" r="J44"/>
      <c s="71" r="K44"/>
      <c t="str" s="73" r="L44">
        <f>vlookup(A44,'1st expert curation'!A:S,19,false)</f>
        <v>3</v>
      </c>
      <c t="str" s="75" r="M44">
        <f>iferror(vlookup(A44,'2nd expert curation'!A:T,20,false),"Removed")</f>
        <v>5</v>
      </c>
    </row>
    <row r="45">
      <c t="s" s="31" r="A45">
        <v>2377</v>
      </c>
      <c t="str" s="31" r="B45">
        <f t="shared" si="1"/>
        <v>HP</v>
      </c>
      <c t="s" s="58" r="C45">
        <v>2378</v>
      </c>
      <c t="s" s="58" r="D45">
        <v>2379</v>
      </c>
      <c s="58" r="E45"/>
      <c s="58" r="F45">
        <v>1.0</v>
      </c>
      <c s="58" r="G45">
        <v>17.0</v>
      </c>
      <c s="60" r="H45">
        <v>0.20000000298023224</v>
      </c>
      <c s="61" r="I45">
        <v>0.7747803330421448</v>
      </c>
      <c s="77" r="J45"/>
      <c s="71" r="K45"/>
      <c t="str" s="73" r="L45">
        <f>vlookup(A45,'1st expert curation'!A:S,19,false)</f>
        <v>5</v>
      </c>
      <c t="str" s="75" r="M45">
        <f>iferror(vlookup(A45,'2nd expert curation'!A:T,20,false),"Removed")</f>
        <v>5</v>
      </c>
    </row>
    <row r="46">
      <c t="s" s="31" r="A46">
        <v>2380</v>
      </c>
      <c t="str" s="31" r="B46">
        <f t="shared" si="1"/>
        <v>HP</v>
      </c>
      <c t="s" s="58" r="C46">
        <v>2381</v>
      </c>
      <c s="58" r="D46"/>
      <c s="58" r="E46"/>
      <c s="58" r="F46">
        <v>1.0</v>
      </c>
      <c s="58" r="G46">
        <v>9.0</v>
      </c>
      <c s="60" r="H46">
        <v>1.0</v>
      </c>
      <c s="61" r="I46">
        <v>3.873901605606079</v>
      </c>
      <c s="77" r="J46"/>
      <c s="71" r="K46"/>
      <c t="str" s="73" r="L46">
        <f>vlookup(A46,'1st expert curation'!A:S,19,false)</f>
        <v>4</v>
      </c>
      <c t="str" s="75" r="M46">
        <f>iferror(vlookup(A46,'2nd expert curation'!A:T,20,false),"Removed")</f>
        <v>5</v>
      </c>
    </row>
    <row r="47">
      <c t="s" s="31" r="A47">
        <v>2382</v>
      </c>
      <c t="str" s="31" r="B47">
        <f t="shared" si="1"/>
        <v>HP</v>
      </c>
      <c t="s" s="58" r="C47">
        <v>2383</v>
      </c>
      <c s="58" r="D47"/>
      <c s="58" r="E47"/>
      <c s="58" r="F47">
        <v>3.0</v>
      </c>
      <c s="58" r="G47">
        <v>28.0</v>
      </c>
      <c s="60" r="H47">
        <v>0.18981480598449707</v>
      </c>
      <c s="61" r="I47">
        <v>0.6447591781616211</v>
      </c>
      <c s="77" r="J47"/>
      <c s="71" r="K47"/>
      <c t="str" s="73" r="L47">
        <f>vlookup(A47,'1st expert curation'!A:S,19,false)</f>
        <v>6</v>
      </c>
      <c t="str" s="75" r="M47">
        <f>iferror(vlookup(A47,'2nd expert curation'!A:T,20,false),"Removed")</f>
        <v>5</v>
      </c>
    </row>
    <row r="48">
      <c t="s" s="31" r="A48">
        <v>2384</v>
      </c>
      <c t="str" s="31" r="B48">
        <f t="shared" si="1"/>
        <v>HP</v>
      </c>
      <c t="s" s="58" r="C48">
        <v>2385</v>
      </c>
      <c s="58" r="D48"/>
      <c s="58" r="E48"/>
      <c s="58" r="F48">
        <v>2.0</v>
      </c>
      <c s="58" r="G48">
        <v>28.0</v>
      </c>
      <c s="60" r="H48">
        <v>0.4285714328289032</v>
      </c>
      <c s="61" r="I48">
        <v>1.5312306880950928</v>
      </c>
      <c t="s" s="70" r="J48">
        <v>2386</v>
      </c>
      <c s="71" r="K48"/>
      <c t="str" s="73" r="L48">
        <f>vlookup(A48,'1st expert curation'!A:S,19,false)</f>
        <v>4</v>
      </c>
      <c t="str" s="75" r="M48">
        <f>iferror(vlookup(A48,'2nd expert curation'!A:T,20,false),"Removed")</f>
        <v>5</v>
      </c>
    </row>
    <row r="49">
      <c t="s" s="31" r="A49">
        <v>2387</v>
      </c>
      <c t="str" s="31" r="B49">
        <f t="shared" si="1"/>
        <v>HP</v>
      </c>
      <c t="s" s="58" r="C49">
        <v>2388</v>
      </c>
      <c s="58" r="D49"/>
      <c s="58" r="E49"/>
      <c s="58" r="F49">
        <v>4.0</v>
      </c>
      <c s="58" r="G49">
        <v>29.0</v>
      </c>
      <c s="60" r="H49">
        <v>0.1443452388048172</v>
      </c>
      <c s="61" r="I49">
        <v>0.4722747504711151</v>
      </c>
      <c t="s" s="70" r="J49">
        <v>2389</v>
      </c>
      <c s="71" r="K49"/>
      <c t="str" s="73" r="L49">
        <f>vlookup(A49,'1st expert curation'!A:S,19,false)</f>
        <v>3</v>
      </c>
      <c t="str" s="75" r="M49">
        <f>iferror(vlookup(A49,'2nd expert curation'!A:T,20,false),"Removed")</f>
        <v>5</v>
      </c>
    </row>
    <row r="50">
      <c t="s" s="31" r="A50">
        <v>2390</v>
      </c>
      <c t="str" s="31" r="B50">
        <f t="shared" si="1"/>
        <v>HP</v>
      </c>
      <c t="s" s="58" r="C50">
        <v>2391</v>
      </c>
      <c s="58" r="D50"/>
      <c s="58" r="E50"/>
      <c s="58" r="F50">
        <v>8.0</v>
      </c>
      <c s="58" r="G50">
        <v>45.0</v>
      </c>
      <c s="60" r="H50">
        <v>0.3633013069629669</v>
      </c>
      <c s="61" r="I50">
        <v>1.0792996883392334</v>
      </c>
      <c s="77" r="J50"/>
      <c s="71" r="K50"/>
      <c t="str" s="73" r="L50">
        <f>vlookup(A50,'1st expert curation'!A:S,19,false)</f>
        <v>4</v>
      </c>
      <c t="str" s="75" r="M50">
        <f>iferror(vlookup(A50,'2nd expert curation'!A:T,20,false),"Removed")</f>
        <v>5</v>
      </c>
    </row>
    <row r="51">
      <c t="s" s="31" r="A51">
        <v>2392</v>
      </c>
      <c t="str" s="31" r="B51">
        <f t="shared" si="1"/>
        <v>HP</v>
      </c>
      <c t="s" s="58" r="C51">
        <v>2393</v>
      </c>
      <c t="s" s="58" r="D51">
        <v>2394</v>
      </c>
      <c s="58" r="E51"/>
      <c s="58" r="F51">
        <v>116.0</v>
      </c>
      <c s="58" r="G51">
        <v>2529.0</v>
      </c>
      <c s="60" r="H51">
        <v>0.39606666564941406</v>
      </c>
      <c s="61" r="I51">
        <v>0.7166602611541748</v>
      </c>
      <c s="77" r="J51"/>
      <c s="71" r="K51"/>
      <c t="str" s="73" r="L51">
        <f>vlookup(A51,'1st expert curation'!A:S,19,false)</f>
        <v>3</v>
      </c>
      <c t="str" s="75" r="M51">
        <f>iferror(vlookup(A51,'2nd expert curation'!A:T,20,false),"Removed")</f>
        <v>5</v>
      </c>
    </row>
    <row r="52">
      <c t="s" s="31" r="A52">
        <v>2395</v>
      </c>
      <c t="str" s="31" r="B52">
        <f t="shared" si="1"/>
        <v>HP</v>
      </c>
      <c t="s" s="58" r="C52">
        <v>2396</v>
      </c>
      <c s="58" r="D52"/>
      <c s="58" r="E52"/>
      <c s="58" r="F52">
        <v>2.0</v>
      </c>
      <c s="58" r="G52">
        <v>10.0</v>
      </c>
      <c s="60" r="H52">
        <v>0.5625</v>
      </c>
      <c s="61" r="I52">
        <v>2.0097403526306152</v>
      </c>
      <c s="77" r="J52"/>
      <c s="71" r="K52"/>
      <c t="str" s="73" r="L52">
        <f>vlookup(A52,'1st expert curation'!A:S,19,false)</f>
        <v>4</v>
      </c>
      <c t="str" s="75" r="M52">
        <f>iferror(vlookup(A52,'2nd expert curation'!A:T,20,false),"Removed")</f>
        <v>5</v>
      </c>
    </row>
    <row r="53">
      <c t="s" s="31" r="A53">
        <v>2397</v>
      </c>
      <c t="str" s="31" r="B53">
        <f t="shared" si="1"/>
        <v>HP</v>
      </c>
      <c t="s" s="58" r="C53">
        <v>2398</v>
      </c>
      <c s="58" r="D53"/>
      <c s="58" r="E53"/>
      <c s="58" r="F53">
        <v>3.0</v>
      </c>
      <c s="58" r="G53">
        <v>87.0</v>
      </c>
      <c s="60" r="H53">
        <v>0.10434472560882568</v>
      </c>
      <c s="61" r="I53">
        <v>0.35443609952926636</v>
      </c>
      <c t="s" s="70" r="J53">
        <v>2399</v>
      </c>
      <c s="71" r="K53"/>
      <c t="str" s="73" r="L53">
        <f>vlookup(A53,'1st expert curation'!A:S,19,false)</f>
        <v>4</v>
      </c>
      <c t="str" s="75" r="M53">
        <f>iferror(vlookup(A53,'2nd expert curation'!A:T,20,false),"Removed")</f>
        <v>5</v>
      </c>
    </row>
    <row r="54">
      <c t="s" s="31" r="A54">
        <v>2400</v>
      </c>
      <c t="str" s="31" r="B54">
        <f t="shared" si="1"/>
        <v>HP</v>
      </c>
      <c t="s" s="58" r="C54">
        <v>2401</v>
      </c>
      <c s="58" r="D54"/>
      <c s="58" r="E54"/>
      <c s="58" r="F54">
        <v>12.0</v>
      </c>
      <c s="58" r="G54">
        <v>152.0</v>
      </c>
      <c s="60" r="H54">
        <v>0.3837030827999115</v>
      </c>
      <c s="61" r="I54">
        <v>1.072342872619629</v>
      </c>
      <c t="s" s="70" r="J54">
        <v>2402</v>
      </c>
      <c s="71" r="K54"/>
      <c t="str" s="73" r="L54">
        <f>vlookup(A54,'1st expert curation'!A:S,19,false)</f>
        <v>5</v>
      </c>
      <c t="str" s="75" r="M54">
        <f>iferror(vlookup(A54,'2nd expert curation'!A:T,20,false),"Removed")</f>
        <v>5</v>
      </c>
    </row>
    <row r="55">
      <c t="s" s="31" r="A55">
        <v>2403</v>
      </c>
      <c t="str" s="31" r="B55">
        <f t="shared" si="1"/>
        <v>HP</v>
      </c>
      <c t="s" s="58" r="C55">
        <v>2404</v>
      </c>
      <c s="58" r="D55"/>
      <c s="58" r="E55"/>
      <c s="58" r="F55">
        <v>3.0</v>
      </c>
      <c s="58" r="G55">
        <v>2.0</v>
      </c>
      <c s="60" r="H55">
        <v>0.17777778208255768</v>
      </c>
      <c s="61" r="I55">
        <v>0.6038720607757568</v>
      </c>
      <c t="s" s="70" r="J55">
        <v>2405</v>
      </c>
      <c s="71" r="K55"/>
      <c t="str" s="73" r="L55">
        <f>vlookup(A55,'1st expert curation'!A:S,19,false)</f>
        <v>4</v>
      </c>
      <c t="str" s="75" r="M55">
        <f>iferror(vlookup(A55,'2nd expert curation'!A:T,20,false),"Removed")</f>
        <v>5</v>
      </c>
    </row>
    <row r="56">
      <c t="s" s="31" r="A56">
        <v>2406</v>
      </c>
      <c t="str" s="31" r="B56">
        <f t="shared" si="1"/>
        <v>HP</v>
      </c>
      <c t="s" s="58" r="C56">
        <v>2407</v>
      </c>
      <c s="58" r="D56"/>
      <c s="58" r="E56"/>
      <c s="58" r="F56">
        <v>1.0</v>
      </c>
      <c s="58" r="G56">
        <v>9.0</v>
      </c>
      <c s="60" r="H56">
        <v>0.6000000238418579</v>
      </c>
      <c s="61" r="I56">
        <v>2.324341058731079</v>
      </c>
      <c t="s" s="70" r="J56">
        <v>2408</v>
      </c>
      <c s="71" r="K56"/>
      <c t="str" s="73" r="L56">
        <f>vlookup(A56,'1st expert curation'!A:S,19,false)</f>
        <v>3</v>
      </c>
      <c t="str" s="75" r="M56">
        <f>iferror(vlookup(A56,'2nd expert curation'!A:T,20,false),"Removed")</f>
        <v>5</v>
      </c>
    </row>
    <row r="57">
      <c t="s" s="31" r="A57">
        <v>2409</v>
      </c>
      <c t="str" s="31" r="B57">
        <f t="shared" si="1"/>
        <v>HP</v>
      </c>
      <c t="s" s="58" r="C57">
        <v>2410</v>
      </c>
      <c s="58" r="D57"/>
      <c s="58" r="E57"/>
      <c s="58" r="F57">
        <v>2.0</v>
      </c>
      <c s="58" r="G57">
        <v>29.0</v>
      </c>
      <c s="60" r="H57">
        <v>0.09166666865348816</v>
      </c>
      <c s="61" r="I57">
        <v>0.3275132477283478</v>
      </c>
      <c s="77" r="J57"/>
      <c s="71" r="K57"/>
      <c t="str" s="73" r="L57">
        <f>vlookup(A57,'1st expert curation'!A:S,19,false)</f>
        <v>5</v>
      </c>
      <c t="str" s="75" r="M57">
        <f>iferror(vlookup(A57,'2nd expert curation'!A:T,20,false),"Removed")</f>
        <v>5</v>
      </c>
    </row>
    <row r="58">
      <c t="s" s="31" r="A58">
        <v>2411</v>
      </c>
      <c t="str" s="31" r="B58">
        <f t="shared" si="1"/>
        <v>HP</v>
      </c>
      <c t="s" s="58" r="C58">
        <v>2412</v>
      </c>
      <c s="58" r="D58"/>
      <c s="58" r="E58"/>
      <c s="58" r="F58">
        <v>1.0</v>
      </c>
      <c s="58" r="G58">
        <v>30.0</v>
      </c>
      <c s="60" r="H58">
        <v>0.3333333432674408</v>
      </c>
      <c s="61" r="I58">
        <v>1.2913005352020264</v>
      </c>
      <c s="77" r="J58"/>
      <c s="71" r="K58"/>
      <c t="str" s="73" r="L58">
        <f>vlookup(A58,'1st expert curation'!A:S,19,false)</f>
        <v>3</v>
      </c>
      <c t="str" s="75" r="M58">
        <f>iferror(vlookup(A58,'2nd expert curation'!A:T,20,false),"Removed")</f>
        <v>5</v>
      </c>
    </row>
    <row r="59">
      <c t="s" s="31" r="A59">
        <v>2413</v>
      </c>
      <c t="str" s="31" r="B59">
        <f t="shared" si="1"/>
        <v>HP</v>
      </c>
      <c t="s" s="58" r="C59">
        <v>2414</v>
      </c>
      <c s="58" r="D59"/>
      <c s="58" r="E59"/>
      <c s="58" r="F59">
        <v>1.0</v>
      </c>
      <c s="58" r="G59">
        <v>38.0</v>
      </c>
      <c s="60" r="H59">
        <v>0.0833333358168602</v>
      </c>
      <c s="61" r="I59">
        <v>0.3228251338005066</v>
      </c>
      <c s="77" r="J59"/>
      <c s="71" r="K59"/>
      <c t="str" s="73" r="L59">
        <f>vlookup(A59,'1st expert curation'!A:S,19,false)</f>
        <v>4</v>
      </c>
      <c t="str" s="75" r="M59">
        <f>iferror(vlookup(A59,'2nd expert curation'!A:T,20,false),"Removed")</f>
        <v>5</v>
      </c>
    </row>
    <row r="60">
      <c t="s" s="31" r="A60">
        <v>2415</v>
      </c>
      <c t="str" s="31" r="B60">
        <f t="shared" si="1"/>
        <v>HP</v>
      </c>
      <c t="s" s="58" r="C60">
        <v>2416</v>
      </c>
      <c s="58" r="D60"/>
      <c s="58" r="E60"/>
      <c s="58" r="F60">
        <v>4.0</v>
      </c>
      <c s="58" r="G60">
        <v>55.0</v>
      </c>
      <c s="60" r="H60">
        <v>0.11022727191448212</v>
      </c>
      <c s="61" r="I60">
        <v>0.36064615845680237</v>
      </c>
      <c s="77" r="J60"/>
      <c s="71" r="K60"/>
      <c t="str" s="73" r="L60">
        <f>vlookup(A60,'1st expert curation'!A:S,19,false)</f>
        <v>4</v>
      </c>
      <c t="str" s="75" r="M60">
        <f>iferror(vlookup(A60,'2nd expert curation'!A:T,20,false),"Removed")</f>
        <v>5</v>
      </c>
    </row>
    <row r="61">
      <c t="s" s="31" r="A61">
        <v>2417</v>
      </c>
      <c t="str" s="31" r="B61">
        <f t="shared" si="1"/>
        <v>HP</v>
      </c>
      <c t="s" s="58" r="C61">
        <v>2418</v>
      </c>
      <c s="58" r="D61"/>
      <c s="58" r="E61"/>
      <c s="58" r="F61">
        <v>12.0</v>
      </c>
      <c s="58" r="G61">
        <v>206.0</v>
      </c>
      <c s="60" r="H61">
        <v>0.270671010017395</v>
      </c>
      <c s="61" r="I61">
        <v>0.756449818611145</v>
      </c>
      <c s="77" r="J61"/>
      <c s="71" r="K61"/>
      <c t="str" s="73" r="L61">
        <f>vlookup(A61,'1st expert curation'!A:S,19,false)</f>
        <v>6</v>
      </c>
      <c t="str" s="75" r="M61">
        <f>iferror(vlookup(A61,'2nd expert curation'!A:T,20,false),"Removed")</f>
        <v>5</v>
      </c>
    </row>
    <row r="62">
      <c t="s" s="31" r="A62">
        <v>2419</v>
      </c>
      <c t="str" s="31" r="B62">
        <f t="shared" si="1"/>
        <v>HP</v>
      </c>
      <c t="s" s="58" r="C62">
        <v>2420</v>
      </c>
      <c s="58" r="D62"/>
      <c s="58" r="E62"/>
      <c s="58" r="F62">
        <v>2.0</v>
      </c>
      <c s="58" r="G62">
        <v>35.0</v>
      </c>
      <c s="60" r="H62">
        <v>0.3125</v>
      </c>
      <c s="61" r="I62">
        <v>1.1165224313735962</v>
      </c>
      <c s="77" r="J62"/>
      <c s="71" r="K62"/>
      <c t="str" s="73" r="L62">
        <f>vlookup(A62,'1st expert curation'!A:S,19,false)</f>
        <v>2</v>
      </c>
      <c t="str" s="75" r="M62">
        <f>iferror(vlookup(A62,'2nd expert curation'!A:T,20,false),"Removed")</f>
        <v>5</v>
      </c>
    </row>
    <row r="63">
      <c t="s" s="31" r="A63">
        <v>2421</v>
      </c>
      <c t="str" s="31" r="B63">
        <f t="shared" si="1"/>
        <v>HP</v>
      </c>
      <c t="s" s="58" r="C63">
        <v>2422</v>
      </c>
      <c s="58" r="D63"/>
      <c s="58" r="E63"/>
      <c s="58" r="F63">
        <v>2.0</v>
      </c>
      <c s="58" r="G63">
        <v>34.0</v>
      </c>
      <c s="60" r="H63">
        <v>0.4047619104385376</v>
      </c>
      <c s="61" r="I63">
        <v>1.4461623430252075</v>
      </c>
      <c s="77" r="J63"/>
      <c s="71" r="K63"/>
      <c t="str" s="73" r="L63">
        <f>vlookup(A63,'1st expert curation'!A:S,19,false)</f>
        <v>4</v>
      </c>
      <c t="str" s="75" r="M63">
        <f>iferror(vlookup(A63,'2nd expert curation'!A:T,20,false),"Removed")</f>
        <v>5</v>
      </c>
    </row>
    <row r="64">
      <c t="s" s="31" r="A64">
        <v>2423</v>
      </c>
      <c t="str" s="31" r="B64">
        <f t="shared" si="1"/>
        <v>HP</v>
      </c>
      <c t="s" s="58" r="C64">
        <v>2424</v>
      </c>
      <c s="58" r="D64"/>
      <c s="58" r="E64"/>
      <c s="58" r="F64">
        <v>4.0</v>
      </c>
      <c s="58" r="G64">
        <v>75.0</v>
      </c>
      <c s="60" r="H64">
        <v>0.37738096714019775</v>
      </c>
      <c s="61" r="I64">
        <v>1.2347307205200195</v>
      </c>
      <c t="s" s="70" r="J64">
        <v>2425</v>
      </c>
      <c s="71" r="K64"/>
      <c t="str" s="73" r="L64">
        <f>vlookup(A64,'1st expert curation'!A:S,19,false)</f>
        <v>2</v>
      </c>
      <c t="str" s="75" r="M64">
        <f>iferror(vlookup(A64,'2nd expert curation'!A:T,20,false),"Removed")</f>
        <v>5</v>
      </c>
    </row>
    <row r="65">
      <c t="s" s="31" r="A65">
        <v>2426</v>
      </c>
      <c t="str" s="31" r="B65">
        <f t="shared" si="1"/>
        <v>HP</v>
      </c>
      <c t="s" s="58" r="C65">
        <v>2427</v>
      </c>
      <c t="s" s="58" r="D65">
        <v>2428</v>
      </c>
      <c s="58" r="E65"/>
      <c s="58" r="F65">
        <v>15.0</v>
      </c>
      <c s="58" r="G65">
        <v>76.0</v>
      </c>
      <c s="60" r="H65">
        <v>0.313973069190979</v>
      </c>
      <c s="61" r="I65">
        <v>0.8470398187637329</v>
      </c>
      <c s="77" r="J65"/>
      <c s="71" r="K65"/>
      <c t="str" s="73" r="L65">
        <f>vlookup(A65,'1st expert curation'!A:S,19,false)</f>
        <v>2</v>
      </c>
      <c t="str" s="75" r="M65">
        <f>iferror(vlookup(A65,'2nd expert curation'!A:T,20,false),"Removed")</f>
        <v>5</v>
      </c>
    </row>
    <row r="66">
      <c t="s" s="31" r="A66">
        <v>2429</v>
      </c>
      <c t="str" s="31" r="B66">
        <f t="shared" si="1"/>
        <v>HP</v>
      </c>
      <c t="s" s="58" r="C66">
        <v>2430</v>
      </c>
      <c s="58" r="D66"/>
      <c s="58" r="E66"/>
      <c s="58" r="F66">
        <v>1.0</v>
      </c>
      <c s="58" r="G66">
        <v>12.0</v>
      </c>
      <c s="60" r="H66">
        <v>0.3333333432674408</v>
      </c>
      <c s="61" r="I66">
        <v>1.2913005352020264</v>
      </c>
      <c s="77" r="J66"/>
      <c s="71" r="K66"/>
      <c t="str" s="73" r="L66">
        <f>vlookup(A66,'1st expert curation'!A:S,19,false)</f>
        <v>2</v>
      </c>
      <c t="str" s="75" r="M66">
        <f>iferror(vlookup(A66,'2nd expert curation'!A:T,20,false),"Removed")</f>
        <v>5</v>
      </c>
    </row>
    <row r="67">
      <c t="s" s="31" r="A67">
        <v>2431</v>
      </c>
      <c t="str" s="31" r="B67">
        <f t="shared" si="1"/>
        <v>HP</v>
      </c>
      <c t="s" s="58" r="C67">
        <v>2432</v>
      </c>
      <c s="58" r="D67"/>
      <c s="58" r="E67"/>
      <c s="58" r="F67">
        <v>2.0</v>
      </c>
      <c s="58" r="G67">
        <v>151.0</v>
      </c>
      <c s="60" r="H67">
        <v>0.21666666865348816</v>
      </c>
      <c s="61" r="I67">
        <v>0.7741221785545349</v>
      </c>
      <c s="77" r="J67"/>
      <c s="71" r="K67"/>
      <c t="str" s="73" r="L67">
        <f>vlookup(A67,'1st expert curation'!A:S,19,false)</f>
        <v>3</v>
      </c>
      <c t="str" s="75" r="M67">
        <f>iferror(vlookup(A67,'2nd expert curation'!A:T,20,false),"Removed")</f>
        <v>5</v>
      </c>
    </row>
    <row r="68">
      <c t="s" s="31" r="A68">
        <v>2433</v>
      </c>
      <c t="str" s="31" r="B68">
        <f t="shared" si="1"/>
        <v>HP</v>
      </c>
      <c t="s" s="58" r="C68">
        <v>2434</v>
      </c>
      <c s="58" r="D68"/>
      <c s="58" r="E68"/>
      <c s="58" r="F68">
        <v>2.0</v>
      </c>
      <c s="58" r="G68">
        <v>29.0</v>
      </c>
      <c s="60" r="H68">
        <v>0.09166666865348816</v>
      </c>
      <c s="61" r="I68">
        <v>0.3275132477283478</v>
      </c>
      <c s="77" r="J68"/>
      <c s="71" r="K68"/>
      <c t="str" s="73" r="L68">
        <f>vlookup(A68,'1st expert curation'!A:S,19,false)</f>
        <v>2</v>
      </c>
      <c t="str" s="75" r="M68">
        <f>iferror(vlookup(A68,'2nd expert curation'!A:T,20,false),"Removed")</f>
        <v>5</v>
      </c>
    </row>
    <row r="69">
      <c t="s" s="31" r="A69">
        <v>2435</v>
      </c>
      <c t="str" s="31" r="B69">
        <f t="shared" si="1"/>
        <v>HP</v>
      </c>
      <c t="s" s="58" r="C69">
        <v>2436</v>
      </c>
      <c t="s" s="58" r="D69">
        <v>2437</v>
      </c>
      <c s="58" r="E69"/>
      <c s="58" r="F69">
        <v>88.0</v>
      </c>
      <c s="58" r="G69">
        <v>1082.0</v>
      </c>
      <c s="60" r="H69">
        <v>0.24083048105239868</v>
      </c>
      <c s="61" r="I69">
        <v>0.4646628797054291</v>
      </c>
      <c s="77" r="J69"/>
      <c s="71" r="K69"/>
      <c t="str" s="73" r="L69">
        <f>vlookup(A69,'1st expert curation'!A:S,19,false)</f>
        <v>3</v>
      </c>
      <c t="str" s="75" r="M69">
        <f>iferror(vlookup(A69,'2nd expert curation'!A:T,20,false),"Removed")</f>
        <v>5</v>
      </c>
    </row>
    <row r="70">
      <c t="s" s="31" r="A70">
        <v>2438</v>
      </c>
      <c t="str" s="31" r="B70">
        <f t="shared" si="1"/>
        <v>HP</v>
      </c>
      <c t="s" s="58" r="C70">
        <v>2439</v>
      </c>
      <c s="58" r="D70"/>
      <c s="58" r="E70"/>
      <c s="58" r="F70">
        <v>1.0</v>
      </c>
      <c s="58" r="G70">
        <v>1.0</v>
      </c>
      <c s="60" r="H70">
        <v>0.2222222238779068</v>
      </c>
      <c s="61" r="I70">
        <v>0.8608670234680176</v>
      </c>
      <c s="77" r="J70"/>
      <c s="71" r="K70"/>
      <c t="str" s="73" r="L70">
        <f>vlookup(A70,'1st expert curation'!A:S,19,false)</f>
        <v>6</v>
      </c>
      <c t="str" s="75" r="M70">
        <f>iferror(vlookup(A70,'2nd expert curation'!A:T,20,false),"Removed")</f>
        <v>5</v>
      </c>
    </row>
    <row r="71">
      <c t="s" s="31" r="A71">
        <v>2440</v>
      </c>
      <c t="str" s="31" r="B71">
        <f t="shared" si="1"/>
        <v>HP</v>
      </c>
      <c t="s" s="58" r="C71">
        <v>2441</v>
      </c>
      <c s="58" r="D71"/>
      <c s="58" r="E71"/>
      <c s="58" r="F71">
        <v>2.0</v>
      </c>
      <c s="58" r="G71">
        <v>26.0</v>
      </c>
      <c s="60" r="H71">
        <v>0.2916666865348816</v>
      </c>
      <c s="61" r="I71">
        <v>1.0420876741409302</v>
      </c>
      <c s="77" r="J71"/>
      <c s="71" r="K71"/>
      <c t="str" s="73" r="L71">
        <f>vlookup(A71,'1st expert curation'!A:S,19,false)</f>
        <v>3</v>
      </c>
      <c t="str" s="75" r="M71">
        <f>iferror(vlookup(A71,'2nd expert curation'!A:T,20,false),"Removed")</f>
        <v>5</v>
      </c>
    </row>
    <row r="72">
      <c t="s" s="31" r="A72">
        <v>2442</v>
      </c>
      <c t="str" s="31" r="B72">
        <f t="shared" si="1"/>
        <v>HP</v>
      </c>
      <c t="s" s="58" r="C72">
        <v>2443</v>
      </c>
      <c s="58" r="D72"/>
      <c s="58" r="E72"/>
      <c s="58" r="F72">
        <v>1.0</v>
      </c>
      <c s="58" r="G72">
        <v>1.0</v>
      </c>
      <c s="60" r="H72">
        <v>0.3076923191547394</v>
      </c>
      <c s="61" r="I72">
        <v>1.1919697523117065</v>
      </c>
      <c s="77" r="J72"/>
      <c s="71" r="K72"/>
      <c t="str" s="73" r="L72">
        <f>vlookup(A72,'1st expert curation'!A:S,19,false)</f>
        <v>2</v>
      </c>
      <c t="str" s="75" r="M72">
        <f>iferror(vlookup(A72,'2nd expert curation'!A:T,20,false),"Removed")</f>
        <v>5</v>
      </c>
    </row>
    <row r="73">
      <c t="s" s="31" r="A73">
        <v>2444</v>
      </c>
      <c t="str" s="31" r="B73">
        <f t="shared" si="1"/>
        <v>HP</v>
      </c>
      <c t="s" s="58" r="C73">
        <v>2445</v>
      </c>
      <c s="58" r="D73"/>
      <c s="58" r="E73"/>
      <c s="58" r="F73">
        <v>1.0</v>
      </c>
      <c s="58" r="G73">
        <v>7.0</v>
      </c>
      <c s="60" r="H73">
        <v>0.10000000149011612</v>
      </c>
      <c s="61" r="I73">
        <v>0.3873901665210724</v>
      </c>
      <c s="77" r="J73"/>
      <c s="71" r="K73"/>
      <c t="str" s="73" r="L73">
        <f>vlookup(A73,'1st expert curation'!A:S,19,false)</f>
        <v>2</v>
      </c>
      <c t="str" s="75" r="M73">
        <f>iferror(vlookup(A73,'2nd expert curation'!A:T,20,false),"Removed")</f>
        <v>5</v>
      </c>
    </row>
    <row r="74">
      <c t="s" s="31" r="A74">
        <v>2447</v>
      </c>
      <c t="str" s="31" r="B74">
        <f t="shared" si="1"/>
        <v>HP</v>
      </c>
      <c t="s" s="58" r="C74">
        <v>2451</v>
      </c>
      <c s="58" r="D74"/>
      <c s="58" r="E74"/>
      <c s="58" r="F74">
        <v>1.0</v>
      </c>
      <c s="58" r="G74">
        <v>31.0</v>
      </c>
      <c s="60" r="H74">
        <v>0.1818181872367859</v>
      </c>
      <c s="61" r="I74">
        <v>0.7043457627296448</v>
      </c>
      <c s="77" r="J74"/>
      <c s="71" r="K74"/>
      <c t="str" s="73" r="L74">
        <f>vlookup(A74,'1st expert curation'!A:S,19,false)</f>
        <v>3</v>
      </c>
      <c t="str" s="75" r="M74">
        <f>iferror(vlookup(A74,'2nd expert curation'!A:T,20,false),"Removed")</f>
        <v>5</v>
      </c>
    </row>
    <row r="75">
      <c t="s" s="31" r="A75">
        <v>2458</v>
      </c>
      <c t="str" s="31" r="B75">
        <f t="shared" si="1"/>
        <v>HP</v>
      </c>
      <c t="s" s="58" r="C75">
        <v>2459</v>
      </c>
      <c s="58" r="D75"/>
      <c s="58" r="E75"/>
      <c s="58" r="F75">
        <v>1.0</v>
      </c>
      <c s="58" r="G75">
        <v>8.0</v>
      </c>
      <c s="60" r="H75">
        <v>0.3333333432674408</v>
      </c>
      <c s="61" r="I75">
        <v>1.2913005352020264</v>
      </c>
      <c t="s" s="70" r="J75">
        <v>2460</v>
      </c>
      <c s="71" r="K75"/>
      <c t="str" s="73" r="L75">
        <f>vlookup(A75,'1st expert curation'!A:S,19,false)</f>
        <v>3</v>
      </c>
      <c t="str" s="75" r="M75">
        <f>iferror(vlookup(A75,'2nd expert curation'!A:T,20,false),"Removed")</f>
        <v>5</v>
      </c>
    </row>
    <row r="76">
      <c t="s" s="31" r="A76">
        <v>2475</v>
      </c>
      <c t="str" s="31" r="B76">
        <f t="shared" si="1"/>
        <v>HP</v>
      </c>
      <c t="s" s="58" r="C76">
        <v>2477</v>
      </c>
      <c s="58" r="D76"/>
      <c s="58" r="E76"/>
      <c s="58" r="F76">
        <v>2.0</v>
      </c>
      <c s="58" r="G76">
        <v>11.0</v>
      </c>
      <c s="60" r="H76">
        <v>0.12142857909202576</v>
      </c>
      <c s="61" r="I76">
        <v>0.4338487386703491</v>
      </c>
      <c s="77" r="J76"/>
      <c s="71" r="K76"/>
      <c t="str" s="73" r="L76">
        <f>vlookup(A76,'1st expert curation'!A:S,19,false)</f>
        <v>6</v>
      </c>
      <c t="str" s="75" r="M76">
        <f>iferror(vlookup(A76,'2nd expert curation'!A:T,20,false),"Removed")</f>
        <v>5</v>
      </c>
    </row>
    <row r="77">
      <c t="s" s="31" r="A77">
        <v>2489</v>
      </c>
      <c t="str" s="31" r="B77">
        <f t="shared" si="1"/>
        <v>HP</v>
      </c>
      <c t="s" s="58" r="C77">
        <v>2493</v>
      </c>
      <c s="58" r="D77"/>
      <c s="58" r="E77"/>
      <c s="58" r="F77">
        <v>1.0</v>
      </c>
      <c s="58" r="G77">
        <v>0.0</v>
      </c>
      <c s="60" r="H77">
        <v>0.30000001192092896</v>
      </c>
      <c s="61" r="I77">
        <v>1.1621705293655396</v>
      </c>
      <c s="77" r="J77"/>
      <c s="71" r="K77"/>
      <c t="str" s="73" r="L77">
        <f>vlookup(A77,'1st expert curation'!A:S,19,false)</f>
        <v>3</v>
      </c>
      <c t="str" s="75" r="M77">
        <f>iferror(vlookup(A77,'2nd expert curation'!A:T,20,false),"Removed")</f>
        <v>5</v>
      </c>
    </row>
    <row r="78">
      <c t="s" s="31" r="A78">
        <v>2494</v>
      </c>
      <c t="str" s="31" r="B78">
        <f t="shared" si="1"/>
        <v>HP</v>
      </c>
      <c t="s" s="58" r="C78">
        <v>2495</v>
      </c>
      <c t="s" s="58" r="D78">
        <v>2496</v>
      </c>
      <c s="58" r="E78"/>
      <c s="58" r="F78">
        <v>127.0</v>
      </c>
      <c s="58" r="G78">
        <v>2347.0</v>
      </c>
      <c s="60" r="H78">
        <v>0.4201674461364746</v>
      </c>
      <c s="61" r="I78">
        <v>0.743737518787384</v>
      </c>
      <c s="77" r="J78"/>
      <c s="71" r="K78"/>
      <c t="str" s="73" r="L78">
        <f>vlookup(A78,'1st expert curation'!A:S,19,false)</f>
        <v>5</v>
      </c>
      <c t="str" s="75" r="M78">
        <f>iferror(vlookup(A78,'2nd expert curation'!A:T,20,false),"Removed")</f>
        <v>5</v>
      </c>
    </row>
    <row r="79">
      <c t="s" s="31" r="A79">
        <v>2497</v>
      </c>
      <c t="str" s="31" r="B79">
        <f t="shared" si="1"/>
        <v>HP</v>
      </c>
      <c t="s" s="58" r="C79">
        <v>2498</v>
      </c>
      <c s="58" r="D79"/>
      <c s="58" r="E79"/>
      <c s="58" r="F79">
        <v>3.0</v>
      </c>
      <c s="58" r="G79">
        <v>33.0</v>
      </c>
      <c s="60" r="H79">
        <v>0.15833333134651184</v>
      </c>
      <c s="61" r="I79">
        <v>0.5378235578536987</v>
      </c>
      <c t="s" s="70" r="J79">
        <v>2499</v>
      </c>
      <c s="71" r="K79"/>
      <c t="str" s="73" r="L79">
        <f>vlookup(A79,'1st expert curation'!A:S,19,false)</f>
        <v>3</v>
      </c>
      <c t="str" s="75" r="M79">
        <f>iferror(vlookup(A79,'2nd expert curation'!A:T,20,false),"Removed")</f>
        <v>5</v>
      </c>
    </row>
    <row r="80">
      <c t="s" s="31" r="A80">
        <v>2503</v>
      </c>
      <c t="str" s="31" r="B80">
        <f t="shared" si="1"/>
        <v>HP</v>
      </c>
      <c t="s" s="58" r="C80">
        <v>2504</v>
      </c>
      <c s="58" r="D80"/>
      <c s="58" r="E80"/>
      <c s="58" r="F80">
        <v>7.0</v>
      </c>
      <c s="58" r="G80">
        <v>112.0</v>
      </c>
      <c s="60" r="H80">
        <v>0.3380952477455139</v>
      </c>
      <c s="61" r="I80">
        <v>1.0240241289138794</v>
      </c>
      <c t="s" s="70" r="J80">
        <v>2505</v>
      </c>
      <c s="71" r="K80"/>
      <c t="str" s="73" r="L80">
        <f>vlookup(A80,'1st expert curation'!A:S,19,false)</f>
        <v>4</v>
      </c>
      <c t="str" s="75" r="M80">
        <f>iferror(vlookup(A80,'2nd expert curation'!A:T,20,false),"Removed")</f>
        <v>5</v>
      </c>
    </row>
    <row r="81">
      <c t="s" s="31" r="A81">
        <v>2507</v>
      </c>
      <c t="str" s="31" r="B81">
        <f t="shared" si="1"/>
        <v>HP</v>
      </c>
      <c t="s" s="58" r="C81">
        <v>2508</v>
      </c>
      <c t="s" s="58" r="D81">
        <v>2509</v>
      </c>
      <c s="58" r="E81"/>
      <c s="58" r="F81">
        <v>14.0</v>
      </c>
      <c s="58" r="G81">
        <v>177.0</v>
      </c>
      <c s="60" r="H81">
        <v>0.2184717208147049</v>
      </c>
      <c s="61" r="I81">
        <v>0.595941424369812</v>
      </c>
      <c t="s" s="70" r="J81">
        <v>2510</v>
      </c>
      <c s="71" r="K81"/>
      <c t="str" s="73" r="L81">
        <f>vlookup(A81,'1st expert curation'!A:S,19,false)</f>
        <v>4</v>
      </c>
      <c t="str" s="75" r="M81">
        <f>iferror(vlookup(A81,'2nd expert curation'!A:T,20,false),"Removed")</f>
        <v>5</v>
      </c>
    </row>
    <row r="82">
      <c t="s" s="31" r="A82">
        <v>2511</v>
      </c>
      <c t="str" s="31" r="B82">
        <f t="shared" si="1"/>
        <v>HP</v>
      </c>
      <c t="s" s="58" r="C82">
        <v>2512</v>
      </c>
      <c t="s" s="58" r="D82">
        <v>2513</v>
      </c>
      <c s="58" r="E82"/>
      <c s="58" r="F82">
        <v>596.0</v>
      </c>
      <c s="58" r="G82">
        <v>11927.0</v>
      </c>
      <c s="60" r="H82">
        <v>0.4442194402217865</v>
      </c>
      <c s="61" r="I82">
        <v>0.48804405331611633</v>
      </c>
      <c s="77" r="J82"/>
      <c s="71" r="K82"/>
      <c t="str" s="73" r="L82">
        <f>vlookup(A82,'1st expert curation'!A:S,19,false)</f>
        <v>5</v>
      </c>
      <c t="str" s="75" r="M82">
        <f>iferror(vlookup(A82,'2nd expert curation'!A:T,20,false),"Removed")</f>
        <v>5</v>
      </c>
    </row>
    <row r="83">
      <c t="s" s="31" r="A83">
        <v>2517</v>
      </c>
      <c t="str" s="31" r="B83">
        <f t="shared" si="1"/>
        <v>HP</v>
      </c>
      <c t="s" s="58" r="C83">
        <v>2518</v>
      </c>
      <c t="s" s="58" r="D83">
        <v>2520</v>
      </c>
      <c s="58" r="E83"/>
      <c s="58" r="F83">
        <v>12.0</v>
      </c>
      <c s="58" r="G83">
        <v>119.0</v>
      </c>
      <c s="60" r="H83">
        <v>0.29871031641960144</v>
      </c>
      <c s="61" r="I83">
        <v>0.834811806678772</v>
      </c>
      <c s="77" r="J83"/>
      <c s="71" r="K83"/>
      <c t="str" s="73" r="L83">
        <f>vlookup(A83,'1st expert curation'!A:S,19,false)</f>
        <v>2</v>
      </c>
      <c t="str" s="75" r="M83">
        <f>iferror(vlookup(A83,'2nd expert curation'!A:T,20,false),"Removed")</f>
        <v>5</v>
      </c>
    </row>
    <row r="84">
      <c t="s" s="31" r="A84">
        <v>2525</v>
      </c>
      <c t="str" s="31" r="B84">
        <f t="shared" si="1"/>
        <v>HP</v>
      </c>
      <c t="s" s="58" r="C84">
        <v>2526</v>
      </c>
      <c t="s" s="58" r="D84">
        <v>2527</v>
      </c>
      <c s="58" r="E84"/>
      <c s="58" r="F84">
        <v>72.0</v>
      </c>
      <c s="58" r="G84">
        <v>1138.0</v>
      </c>
      <c s="60" r="H84">
        <v>0.33976471424102783</v>
      </c>
      <c s="61" r="I84">
        <v>0.6851590275764465</v>
      </c>
      <c s="77" r="J84"/>
      <c s="71" r="K84"/>
      <c t="str" s="73" r="L84">
        <f>vlookup(A84,'1st expert curation'!A:S,19,false)</f>
        <v>3</v>
      </c>
      <c t="str" s="75" r="M84">
        <f>iferror(vlookup(A84,'2nd expert curation'!A:T,20,false),"Removed")</f>
        <v>5</v>
      </c>
    </row>
    <row r="85">
      <c t="s" s="31" r="A85">
        <v>2530</v>
      </c>
      <c t="str" s="31" r="B85">
        <f t="shared" si="1"/>
        <v>HP</v>
      </c>
      <c t="s" s="58" r="C85">
        <v>2532</v>
      </c>
      <c s="58" r="D85"/>
      <c s="58" r="E85"/>
      <c s="58" r="F85">
        <v>2.0</v>
      </c>
      <c s="58" r="G85">
        <v>11.0</v>
      </c>
      <c s="60" r="H85">
        <v>0.15000000596046448</v>
      </c>
      <c s="61" r="I85">
        <v>0.5359307527542114</v>
      </c>
      <c s="77" r="J85"/>
      <c s="71" r="K85"/>
      <c t="str" s="73" r="L85">
        <f>vlookup(A85,'1st expert curation'!A:S,19,false)</f>
        <v>2</v>
      </c>
      <c t="str" s="75" r="M85">
        <f>iferror(vlookup(A85,'2nd expert curation'!A:T,20,false),"Removed")</f>
        <v>5</v>
      </c>
    </row>
    <row r="86">
      <c t="s" s="31" r="A86">
        <v>2534</v>
      </c>
      <c t="str" s="31" r="B86">
        <f t="shared" si="1"/>
        <v>HP</v>
      </c>
      <c t="s" s="58" r="C86">
        <v>2536</v>
      </c>
      <c s="58" r="D86"/>
      <c s="58" r="E86"/>
      <c s="58" r="F86">
        <v>1.0</v>
      </c>
      <c s="58" r="G86">
        <v>18.0</v>
      </c>
      <c s="60" r="H86">
        <v>0.1428571492433548</v>
      </c>
      <c s="61" r="I86">
        <v>0.553414523601532</v>
      </c>
      <c s="77" r="J86"/>
      <c s="71" r="K86"/>
      <c t="str" s="73" r="L86">
        <f>vlookup(A86,'1st expert curation'!A:S,19,false)</f>
        <v>5</v>
      </c>
      <c t="str" s="75" r="M86">
        <f>iferror(vlookup(A86,'2nd expert curation'!A:T,20,false),"Removed")</f>
        <v>5</v>
      </c>
    </row>
    <row r="87">
      <c t="s" s="31" r="A87">
        <v>2546</v>
      </c>
      <c t="str" s="31" r="B87">
        <f t="shared" si="1"/>
        <v>HP</v>
      </c>
      <c t="s" s="58" r="C87">
        <v>2550</v>
      </c>
      <c t="s" s="58" r="D87">
        <v>2552</v>
      </c>
      <c s="58" r="E87"/>
      <c s="58" r="F87">
        <v>87.0</v>
      </c>
      <c s="58" r="G87">
        <v>1551.0</v>
      </c>
      <c s="60" r="H87">
        <v>0.40242403745651245</v>
      </c>
      <c s="61" r="I87">
        <v>0.7784419655799866</v>
      </c>
      <c t="s" s="70" r="J87">
        <v>2553</v>
      </c>
      <c s="71" r="K87"/>
      <c t="str" s="73" r="L87">
        <f>vlookup(A87,'1st expert curation'!A:S,19,false)</f>
        <v>3</v>
      </c>
      <c t="str" s="75" r="M87">
        <f>iferror(vlookup(A87,'2nd expert curation'!A:T,20,false),"Removed")</f>
        <v>5</v>
      </c>
    </row>
    <row r="88">
      <c t="s" s="31" r="A88">
        <v>2561</v>
      </c>
      <c t="str" s="31" r="B88">
        <f t="shared" si="1"/>
        <v>HP</v>
      </c>
      <c t="s" s="58" r="C88">
        <v>2566</v>
      </c>
      <c t="s" s="58" r="D88">
        <v>2567</v>
      </c>
      <c s="58" r="E88"/>
      <c s="58" r="F88">
        <v>13.0</v>
      </c>
      <c s="58" r="G88">
        <v>155.0</v>
      </c>
      <c s="60" r="H88">
        <v>0.305402934551239</v>
      </c>
      <c s="61" r="I88">
        <v>0.8428993821144104</v>
      </c>
      <c t="s" s="70" r="J88">
        <v>2569</v>
      </c>
      <c s="71" r="K88"/>
      <c t="str" s="73" r="L88">
        <f>vlookup(A88,'1st expert curation'!A:S,19,false)</f>
        <v>5</v>
      </c>
      <c t="str" s="75" r="M88">
        <f>iferror(vlookup(A88,'2nd expert curation'!A:T,20,false),"Removed")</f>
        <v>5</v>
      </c>
    </row>
    <row r="89">
      <c t="s" s="31" r="A89">
        <v>2581</v>
      </c>
      <c t="str" s="31" r="B89">
        <f t="shared" si="1"/>
        <v>HP</v>
      </c>
      <c t="s" s="58" r="C89">
        <v>2584</v>
      </c>
      <c s="58" r="D89"/>
      <c s="58" r="E89"/>
      <c s="58" r="F89">
        <v>1.0</v>
      </c>
      <c s="58" r="G89">
        <v>34.0</v>
      </c>
      <c s="60" r="H89">
        <v>0.5</v>
      </c>
      <c s="61" r="I89">
        <v>1.9369508028030396</v>
      </c>
      <c s="77" r="J89"/>
      <c s="71" r="K89"/>
      <c t="str" s="73" r="L89">
        <f>vlookup(A89,'1st expert curation'!A:S,19,false)</f>
        <v>0</v>
      </c>
      <c t="str" s="75" r="M89">
        <f>iferror(vlookup(A89,'2nd expert curation'!A:T,20,false),"Removed")</f>
        <v>5</v>
      </c>
    </row>
    <row r="90">
      <c t="s" s="31" r="A90">
        <v>2592</v>
      </c>
      <c t="str" s="31" r="B90">
        <f t="shared" si="1"/>
        <v>HP</v>
      </c>
      <c t="s" s="58" r="C90">
        <v>2595</v>
      </c>
      <c s="58" r="D90"/>
      <c s="58" r="E90"/>
      <c s="58" r="F90">
        <v>1.0</v>
      </c>
      <c s="58" r="G90">
        <v>27.0</v>
      </c>
      <c s="60" r="H90">
        <v>0.1111111119389534</v>
      </c>
      <c s="61" r="I90">
        <v>0.4304335117340088</v>
      </c>
      <c s="77" r="J90"/>
      <c s="71" r="K90"/>
      <c t="str" s="73" r="L90">
        <f>vlookup(A90,'1st expert curation'!A:S,19,false)</f>
        <v>4</v>
      </c>
      <c t="str" s="75" r="M90">
        <f>iferror(vlookup(A90,'2nd expert curation'!A:T,20,false),"Removed")</f>
        <v>5</v>
      </c>
    </row>
    <row r="91">
      <c t="s" s="31" r="A91">
        <v>2606</v>
      </c>
      <c t="str" s="31" r="B91">
        <f t="shared" si="1"/>
        <v>HP</v>
      </c>
      <c t="s" s="58" r="C91">
        <v>2612</v>
      </c>
      <c t="s" s="58" r="D91">
        <v>2614</v>
      </c>
      <c s="58" r="E91"/>
      <c s="58" r="F91">
        <v>30.0</v>
      </c>
      <c s="58" r="G91">
        <v>546.0</v>
      </c>
      <c s="60" r="H91">
        <v>0.34805551171302795</v>
      </c>
      <c s="61" r="I91">
        <v>0.834212601184845</v>
      </c>
      <c s="77" r="J91"/>
      <c s="71" r="K91"/>
      <c t="str" s="73" r="L91">
        <f>vlookup(A91,'1st expert curation'!A:S,19,false)</f>
        <v>3</v>
      </c>
      <c t="str" s="75" r="M91">
        <f>iferror(vlookup(A91,'2nd expert curation'!A:T,20,false),"Removed")</f>
        <v>5</v>
      </c>
    </row>
    <row r="92">
      <c t="s" s="31" r="A92">
        <v>2624</v>
      </c>
      <c t="str" s="31" r="B92">
        <f t="shared" si="1"/>
        <v>HP</v>
      </c>
      <c t="s" s="58" r="C92">
        <v>2627</v>
      </c>
      <c s="58" r="D92"/>
      <c s="58" r="E92"/>
      <c s="58" r="F92">
        <v>1.0</v>
      </c>
      <c s="58" r="G92">
        <v>0.0</v>
      </c>
      <c s="60" r="H92">
        <v>0.1111111119389534</v>
      </c>
      <c s="61" r="I92">
        <v>0.4304335117340088</v>
      </c>
      <c s="77" r="J92"/>
      <c s="71" r="K92"/>
      <c t="str" s="73" r="L92">
        <f>vlookup(A92,'1st expert curation'!A:S,19,false)</f>
        <v>6</v>
      </c>
      <c t="str" s="75" r="M92">
        <f>iferror(vlookup(A92,'2nd expert curation'!A:T,20,false),"Removed")</f>
        <v>5</v>
      </c>
    </row>
    <row r="93">
      <c t="s" s="31" r="A93">
        <v>2634</v>
      </c>
      <c t="str" s="31" r="B93">
        <f t="shared" si="1"/>
        <v>HP</v>
      </c>
      <c t="s" s="58" r="C93">
        <v>2638</v>
      </c>
      <c s="58" r="D93"/>
      <c s="58" r="E93"/>
      <c s="58" r="F93">
        <v>1.0</v>
      </c>
      <c s="58" r="G93">
        <v>14.0</v>
      </c>
      <c s="60" r="H93">
        <v>0.25</v>
      </c>
      <c s="61" r="I93">
        <v>0.9684754014015198</v>
      </c>
      <c s="77" r="J93"/>
      <c s="71" r="K93"/>
      <c t="str" s="73" r="L93">
        <f>vlookup(A93,'1st expert curation'!A:S,19,false)</f>
        <v>4</v>
      </c>
      <c t="str" s="75" r="M93">
        <f>iferror(vlookup(A93,'2nd expert curation'!A:T,20,false),"Removed")</f>
        <v>5</v>
      </c>
    </row>
    <row r="94">
      <c t="s" s="31" r="A94">
        <v>2650</v>
      </c>
      <c t="str" s="31" r="B94">
        <f t="shared" si="1"/>
        <v>HP</v>
      </c>
      <c t="s" s="58" r="C94">
        <v>2652</v>
      </c>
      <c t="s" s="58" r="D94">
        <v>2653</v>
      </c>
      <c s="58" r="E94"/>
      <c s="58" r="F94">
        <v>135.0</v>
      </c>
      <c s="58" r="G94">
        <v>2367.0</v>
      </c>
      <c s="60" r="H94">
        <v>0.3408634066581726</v>
      </c>
      <c s="61" r="I94">
        <v>0.5943184494972229</v>
      </c>
      <c t="s" s="70" r="J94">
        <v>2656</v>
      </c>
      <c s="71" r="K94"/>
      <c t="str" s="73" r="L94">
        <f>vlookup(A94,'1st expert curation'!A:S,19,false)</f>
        <v>2</v>
      </c>
      <c t="str" s="75" r="M94">
        <f>iferror(vlookup(A94,'2nd expert curation'!A:T,20,false),"Removed")</f>
        <v>5</v>
      </c>
    </row>
    <row r="95">
      <c t="s" s="31" r="A95">
        <v>2663</v>
      </c>
      <c t="str" s="31" r="B95">
        <f t="shared" si="1"/>
        <v>HP</v>
      </c>
      <c t="s" s="58" r="C95">
        <v>2666</v>
      </c>
      <c s="58" r="D95"/>
      <c s="58" r="E95"/>
      <c s="58" r="F95">
        <v>5.0</v>
      </c>
      <c s="58" r="G95">
        <v>17.0</v>
      </c>
      <c s="60" r="H95">
        <v>0.5236364006996155</v>
      </c>
      <c s="61" r="I95">
        <v>1.6625096797943115</v>
      </c>
      <c t="s" s="70" r="J95">
        <v>2669</v>
      </c>
      <c s="71" r="K95"/>
      <c t="str" s="73" r="L95">
        <f>vlookup(A95,'1st expert curation'!A:S,19,false)</f>
        <v>4</v>
      </c>
      <c t="str" s="75" r="M95">
        <f>iferror(vlookup(A95,'2nd expert curation'!A:T,20,false),"Removed")</f>
        <v>5</v>
      </c>
    </row>
    <row r="96">
      <c t="s" s="31" r="A96">
        <v>2675</v>
      </c>
      <c t="str" s="31" r="B96">
        <f t="shared" si="1"/>
        <v>HP</v>
      </c>
      <c t="s" s="58" r="C96">
        <v>2678</v>
      </c>
      <c s="58" r="D96"/>
      <c s="58" r="E96"/>
      <c s="58" r="F96">
        <v>1.0</v>
      </c>
      <c s="58" r="G96">
        <v>0.0</v>
      </c>
      <c s="60" r="H96">
        <v>0.1111111119389534</v>
      </c>
      <c s="61" r="I96">
        <v>0.4304335117340088</v>
      </c>
      <c s="77" r="J96"/>
      <c s="71" r="K96"/>
      <c t="str" s="73" r="L96">
        <f>vlookup(A96,'1st expert curation'!A:S,19,false)</f>
        <v>2</v>
      </c>
      <c t="str" s="75" r="M96">
        <f>iferror(vlookup(A96,'2nd expert curation'!A:T,20,false),"Removed")</f>
        <v>5</v>
      </c>
    </row>
    <row r="97">
      <c t="s" s="31" r="A97">
        <v>2689</v>
      </c>
      <c t="str" s="31" r="B97">
        <f t="shared" si="1"/>
        <v>HP</v>
      </c>
      <c t="s" s="58" r="C97">
        <v>2690</v>
      </c>
      <c t="s" s="58" r="D97">
        <v>2691</v>
      </c>
      <c s="58" r="E97"/>
      <c s="58" r="F97">
        <v>241.0</v>
      </c>
      <c s="58" r="G97">
        <v>5734.0</v>
      </c>
      <c s="60" r="H97">
        <v>0.614851713180542</v>
      </c>
      <c s="61" r="I97">
        <v>0.9172877669334412</v>
      </c>
      <c t="s" s="70" r="J97">
        <v>2694</v>
      </c>
      <c s="71" r="K97"/>
      <c t="str" s="73" r="L97">
        <f>vlookup(A97,'1st expert curation'!A:S,19,false)</f>
        <v>2</v>
      </c>
      <c t="str" s="75" r="M97">
        <f>iferror(vlookup(A97,'2nd expert curation'!A:T,20,false),"Removed")</f>
        <v>5</v>
      </c>
    </row>
    <row r="98">
      <c t="s" s="31" r="A98">
        <v>2700</v>
      </c>
      <c t="str" s="31" r="B98">
        <f t="shared" si="1"/>
        <v>HP</v>
      </c>
      <c t="s" s="58" r="C98">
        <v>2702</v>
      </c>
      <c t="s" s="58" r="D98">
        <v>2703</v>
      </c>
      <c s="58" r="E98"/>
      <c s="58" r="F98">
        <v>36.0</v>
      </c>
      <c s="58" r="G98">
        <v>776.0</v>
      </c>
      <c s="60" r="H98">
        <v>0.4124886989593506</v>
      </c>
      <c s="61" r="I98">
        <v>0.9559834003448486</v>
      </c>
      <c s="77" r="J98"/>
      <c s="71" r="K98"/>
      <c t="str" s="73" r="L98">
        <f>vlookup(A98,'1st expert curation'!A:S,19,false)</f>
        <v>5</v>
      </c>
      <c t="str" s="75" r="M98">
        <f>iferror(vlookup(A98,'2nd expert curation'!A:T,20,false),"Removed")</f>
        <v>5</v>
      </c>
    </row>
    <row r="99">
      <c t="s" s="31" r="A99">
        <v>2715</v>
      </c>
      <c t="str" s="31" r="B99">
        <f t="shared" si="1"/>
        <v>HP</v>
      </c>
      <c t="s" s="58" r="C99">
        <v>2719</v>
      </c>
      <c s="58" r="D99"/>
      <c s="58" r="E99"/>
      <c s="58" r="F99">
        <v>1.0</v>
      </c>
      <c s="58" r="G99">
        <v>0.0</v>
      </c>
      <c s="60" r="H99">
        <v>0.20000000298023224</v>
      </c>
      <c s="61" r="I99">
        <v>0.7747803330421448</v>
      </c>
      <c s="77" r="J99"/>
      <c s="71" r="K99"/>
      <c t="str" s="73" r="L99">
        <f>vlookup(A99,'1st expert curation'!A:S,19,false)</f>
        <v>2</v>
      </c>
      <c t="str" s="75" r="M99">
        <f>iferror(vlookup(A99,'2nd expert curation'!A:T,20,false),"Removed")</f>
        <v>5</v>
      </c>
    </row>
    <row r="100">
      <c t="s" s="31" r="A100">
        <v>2729</v>
      </c>
      <c t="str" s="31" r="B100">
        <f t="shared" si="1"/>
        <v>HP</v>
      </c>
      <c t="s" s="58" r="C100">
        <v>2731</v>
      </c>
      <c t="s" s="58" r="D100">
        <v>2732</v>
      </c>
      <c s="58" r="E100"/>
      <c s="58" r="F100">
        <v>48.0</v>
      </c>
      <c s="58" r="G100">
        <v>1215.0</v>
      </c>
      <c s="60" r="H100">
        <v>0.447358638048172</v>
      </c>
      <c s="61" r="I100">
        <v>0.9809055328369141</v>
      </c>
      <c s="77" r="J100"/>
      <c s="71" r="K100"/>
      <c t="str" s="73" r="L100">
        <f>vlookup(A100,'1st expert curation'!A:S,19,false)</f>
        <v>3</v>
      </c>
      <c t="str" s="75" r="M100">
        <f>iferror(vlookup(A100,'2nd expert curation'!A:T,20,false),"Removed")</f>
        <v>5</v>
      </c>
    </row>
    <row r="101">
      <c t="s" s="31" r="A101">
        <v>2739</v>
      </c>
      <c t="str" s="31" r="B101">
        <f t="shared" si="1"/>
        <v>HP</v>
      </c>
      <c t="s" s="58" r="C101">
        <v>2741</v>
      </c>
      <c s="58" r="D101"/>
      <c s="58" r="E101"/>
      <c s="58" r="F101">
        <v>1.0</v>
      </c>
      <c s="58" r="G101">
        <v>1.0</v>
      </c>
      <c s="60" r="H101">
        <v>0.09090909361839294</v>
      </c>
      <c s="61" r="I101">
        <v>0.3521728813648224</v>
      </c>
      <c s="77" r="J101"/>
      <c s="71" r="K101"/>
      <c t="str" s="73" r="L101">
        <f>vlookup(A101,'1st expert curation'!A:S,19,false)</f>
        <v>2</v>
      </c>
      <c t="str" s="75" r="M101">
        <f>iferror(vlookup(A101,'2nd expert curation'!A:T,20,false),"Removed")</f>
        <v>5</v>
      </c>
    </row>
    <row r="102">
      <c t="s" s="31" r="A102">
        <v>2752</v>
      </c>
      <c t="str" s="31" r="B102">
        <f t="shared" si="1"/>
        <v>HP</v>
      </c>
      <c t="s" s="58" r="C102">
        <v>2754</v>
      </c>
      <c s="58" r="D102"/>
      <c s="58" r="E102"/>
      <c s="58" r="F102">
        <v>1.0</v>
      </c>
      <c s="58" r="G102">
        <v>9.0</v>
      </c>
      <c s="60" r="H102">
        <v>0.3333333432674408</v>
      </c>
      <c s="61" r="I102">
        <v>1.2913005352020264</v>
      </c>
      <c s="77" r="J102"/>
      <c s="71" r="K102"/>
      <c t="str" s="73" r="L102">
        <f>vlookup(A102,'1st expert curation'!A:S,19,false)</f>
        <v>4</v>
      </c>
      <c t="str" s="75" r="M102">
        <f>iferror(vlookup(A102,'2nd expert curation'!A:T,20,false),"Removed")</f>
        <v>5</v>
      </c>
    </row>
    <row r="103">
      <c t="s" s="31" r="A103">
        <v>2762</v>
      </c>
      <c t="str" s="31" r="B103">
        <f t="shared" si="1"/>
        <v>HP</v>
      </c>
      <c t="s" s="58" r="C103">
        <v>2764</v>
      </c>
      <c s="58" r="D103"/>
      <c s="58" r="E103"/>
      <c s="58" r="F103">
        <v>1.0</v>
      </c>
      <c s="58" r="G103">
        <v>3.0</v>
      </c>
      <c s="60" r="H103">
        <v>0.5</v>
      </c>
      <c s="61" r="I103">
        <v>1.9369508028030396</v>
      </c>
      <c s="77" r="J103"/>
      <c s="71" r="K103"/>
      <c t="str" s="73" r="L103">
        <f>vlookup(A103,'1st expert curation'!A:S,19,false)</f>
        <v>4</v>
      </c>
      <c t="str" s="75" r="M103">
        <f>iferror(vlookup(A103,'2nd expert curation'!A:T,20,false),"Removed")</f>
        <v>5</v>
      </c>
    </row>
    <row r="104">
      <c t="s" s="31" r="A104">
        <v>2772</v>
      </c>
      <c t="str" s="31" r="B104">
        <f t="shared" si="1"/>
        <v>HP</v>
      </c>
      <c t="s" s="58" r="C104">
        <v>2773</v>
      </c>
      <c t="s" s="58" r="D104">
        <v>2774</v>
      </c>
      <c s="58" r="E104"/>
      <c s="58" r="F104">
        <v>10.0</v>
      </c>
      <c s="58" r="G104">
        <v>209.0</v>
      </c>
      <c s="60" r="H104">
        <v>0.5707575678825378</v>
      </c>
      <c s="61" r="I104">
        <v>1.6403011083602905</v>
      </c>
      <c s="77" r="J104"/>
      <c s="71" r="K104"/>
      <c t="str" s="73" r="L104">
        <f>vlookup(A104,'1st expert curation'!A:S,19,false)</f>
        <v>4</v>
      </c>
      <c t="str" s="75" r="M104">
        <f>iferror(vlookup(A104,'2nd expert curation'!A:T,20,false),"Removed")</f>
        <v>5</v>
      </c>
    </row>
    <row r="105">
      <c t="s" s="31" r="A105">
        <v>2782</v>
      </c>
      <c t="str" s="31" r="B105">
        <f t="shared" si="1"/>
        <v>HP</v>
      </c>
      <c t="s" s="58" r="C105">
        <v>2785</v>
      </c>
      <c s="58" r="D105"/>
      <c s="58" r="E105"/>
      <c s="58" r="F105">
        <v>6.0</v>
      </c>
      <c s="58" r="G105">
        <v>219.0</v>
      </c>
      <c s="60" r="H105">
        <v>0.33281534910202026</v>
      </c>
      <c s="61" r="I105">
        <v>1.03031325340271</v>
      </c>
      <c s="77" r="J105"/>
      <c s="71" r="K105"/>
      <c t="str" s="73" r="L105">
        <f>vlookup(A105,'1st expert curation'!A:S,19,false)</f>
        <v>3</v>
      </c>
      <c t="str" s="75" r="M105">
        <f>iferror(vlookup(A105,'2nd expert curation'!A:T,20,false),"Removed")</f>
        <v>5</v>
      </c>
    </row>
    <row r="106">
      <c t="s" s="31" r="A106">
        <v>2791</v>
      </c>
      <c t="str" s="31" r="B106">
        <f t="shared" si="1"/>
        <v>HP</v>
      </c>
      <c t="s" s="58" r="C106">
        <v>2794</v>
      </c>
      <c s="58" r="D106"/>
      <c s="58" r="E106"/>
      <c s="58" r="F106">
        <v>2.0</v>
      </c>
      <c s="58" r="G106">
        <v>27.0</v>
      </c>
      <c s="60" r="H106">
        <v>0.1269841343164444</v>
      </c>
      <c s="61" r="I106">
        <v>0.4536980092525482</v>
      </c>
      <c s="77" r="J106"/>
      <c s="71" r="K106"/>
      <c t="str" s="73" r="L106">
        <f>vlookup(A106,'1st expert curation'!A:S,19,false)</f>
        <v>2</v>
      </c>
      <c t="str" s="75" r="M106">
        <f>iferror(vlookup(A106,'2nd expert curation'!A:T,20,false),"Removed")</f>
        <v>5</v>
      </c>
    </row>
    <row r="107">
      <c t="s" s="31" r="A107">
        <v>2804</v>
      </c>
      <c t="str" s="31" r="B107">
        <f t="shared" si="1"/>
        <v>HP</v>
      </c>
      <c t="s" s="58" r="C107">
        <v>2806</v>
      </c>
      <c s="58" r="D107"/>
      <c s="58" r="E107"/>
      <c s="58" r="F107">
        <v>11.0</v>
      </c>
      <c s="58" r="G107">
        <v>150.0</v>
      </c>
      <c s="60" r="H107">
        <v>0.4501115083694458</v>
      </c>
      <c s="61" r="I107">
        <v>1.27494478225708</v>
      </c>
      <c t="s" s="70" r="J107">
        <v>2808</v>
      </c>
      <c s="71" r="K107"/>
      <c t="str" s="73" r="L107">
        <f>vlookup(A107,'1st expert curation'!A:S,19,false)</f>
        <v>3</v>
      </c>
      <c t="str" s="75" r="M107">
        <f>iferror(vlookup(A107,'2nd expert curation'!A:T,20,false),"Removed")</f>
        <v>5</v>
      </c>
    </row>
    <row r="108">
      <c t="s" s="31" r="A108">
        <v>2814</v>
      </c>
      <c t="str" s="31" r="B108">
        <f t="shared" si="1"/>
        <v>HP</v>
      </c>
      <c t="s" s="58" r="C108">
        <v>2818</v>
      </c>
      <c s="58" r="D108"/>
      <c s="58" r="E108"/>
      <c s="58" r="F108">
        <v>4.0</v>
      </c>
      <c s="58" r="G108">
        <v>76.0</v>
      </c>
      <c s="60" r="H108">
        <v>0.6166666746139526</v>
      </c>
      <c s="61" r="I108">
        <v>2.0176355838775635</v>
      </c>
      <c t="s" s="70" r="J108">
        <v>2819</v>
      </c>
      <c s="71" r="K108"/>
      <c t="str" s="73" r="L108">
        <f>vlookup(A108,'1st expert curation'!A:S,19,false)</f>
        <v>7</v>
      </c>
      <c t="str" s="75" r="M108">
        <f>iferror(vlookup(A108,'2nd expert curation'!A:T,20,false),"Removed")</f>
        <v>5</v>
      </c>
    </row>
    <row r="109">
      <c t="s" s="31" r="A109">
        <v>2827</v>
      </c>
      <c t="str" s="31" r="B109">
        <f t="shared" si="1"/>
        <v>HP</v>
      </c>
      <c t="s" s="58" r="C109">
        <v>2829</v>
      </c>
      <c s="58" r="D109"/>
      <c s="58" r="E109"/>
      <c s="58" r="F109">
        <v>5.0</v>
      </c>
      <c s="58" r="G109">
        <v>79.0</v>
      </c>
      <c s="60" r="H109">
        <v>0.6200000047683716</v>
      </c>
      <c s="61" r="I109">
        <v>1.968457579612732</v>
      </c>
      <c s="77" r="J109"/>
      <c s="71" r="K109"/>
      <c t="str" s="73" r="L109">
        <f>vlookup(A109,'1st expert curation'!A:S,19,false)</f>
        <v>5</v>
      </c>
      <c t="str" s="75" r="M109">
        <f>iferror(vlookup(A109,'2nd expert curation'!A:T,20,false),"Removed")</f>
        <v>5</v>
      </c>
    </row>
    <row r="110">
      <c t="s" s="31" r="A110">
        <v>2832</v>
      </c>
      <c t="str" s="31" r="B110">
        <f t="shared" si="1"/>
        <v>HP</v>
      </c>
      <c t="s" s="58" r="C110">
        <v>2835</v>
      </c>
      <c s="58" r="D110"/>
      <c s="58" r="E110"/>
      <c s="58" r="F110">
        <v>1.0</v>
      </c>
      <c s="58" r="G110">
        <v>33.0</v>
      </c>
      <c s="60" r="H110">
        <v>0.1666666716337204</v>
      </c>
      <c s="61" r="I110">
        <v>0.6456502676010132</v>
      </c>
      <c s="77" r="J110"/>
      <c s="71" r="K110"/>
      <c t="str" s="73" r="L110">
        <f>vlookup(A110,'1st expert curation'!A:S,19,false)</f>
        <v>3</v>
      </c>
      <c t="str" s="75" r="M110">
        <f>iferror(vlookup(A110,'2nd expert curation'!A:T,20,false),"Removed")</f>
        <v>5</v>
      </c>
    </row>
    <row r="111">
      <c t="s" s="31" r="A111">
        <v>2842</v>
      </c>
      <c t="str" s="31" r="B111">
        <f t="shared" si="1"/>
        <v>HP</v>
      </c>
      <c t="s" s="58" r="C111">
        <v>2846</v>
      </c>
      <c t="s" s="58" r="D111">
        <v>2847</v>
      </c>
      <c s="58" r="E111"/>
      <c s="58" r="F111">
        <v>46.0</v>
      </c>
      <c s="58" r="G111">
        <v>571.0</v>
      </c>
      <c s="60" r="H111">
        <v>0.4623705744743347</v>
      </c>
      <c s="61" r="I111">
        <v>1.0223678350448608</v>
      </c>
      <c s="77" r="J111"/>
      <c s="71" r="K111"/>
      <c t="str" s="73" r="L111">
        <f>vlookup(A111,'1st expert curation'!A:S,19,false)</f>
        <v>4</v>
      </c>
      <c t="str" s="75" r="M111">
        <f>iferror(vlookup(A111,'2nd expert curation'!A:T,20,false),"Removed")</f>
        <v>5</v>
      </c>
    </row>
    <row r="112">
      <c t="s" s="31" r="A112">
        <v>2855</v>
      </c>
      <c t="str" s="31" r="B112">
        <f t="shared" si="1"/>
        <v>HP</v>
      </c>
      <c t="s" s="58" r="C112">
        <v>2858</v>
      </c>
      <c s="58" r="D112"/>
      <c s="58" r="E112"/>
      <c s="58" r="F112">
        <v>3.0</v>
      </c>
      <c s="58" r="G112">
        <v>33.0</v>
      </c>
      <c s="60" r="H112">
        <v>0.36666667461395264</v>
      </c>
      <c s="61" r="I112">
        <v>1.2454861402511597</v>
      </c>
      <c s="77" r="J112"/>
      <c s="71" r="K112"/>
      <c t="str" s="73" r="L112">
        <f>vlookup(A112,'1st expert curation'!A:S,19,false)</f>
        <v>3</v>
      </c>
      <c t="str" s="75" r="M112">
        <f>iferror(vlookup(A112,'2nd expert curation'!A:T,20,false),"Removed")</f>
        <v>5</v>
      </c>
    </row>
    <row r="113">
      <c t="s" s="31" r="A113">
        <v>2868</v>
      </c>
      <c t="str" s="31" r="B113">
        <f t="shared" si="1"/>
        <v>HP</v>
      </c>
      <c t="s" s="58" r="C113">
        <v>2871</v>
      </c>
      <c s="58" r="D113"/>
      <c s="58" r="E113"/>
      <c s="58" r="F113">
        <v>1.0</v>
      </c>
      <c s="58" r="G113">
        <v>1.0</v>
      </c>
      <c s="60" r="H113">
        <v>0.1666666716337204</v>
      </c>
      <c s="61" r="I113">
        <v>0.6456502676010132</v>
      </c>
      <c s="77" r="J113"/>
      <c s="71" r="K113"/>
      <c t="str" s="73" r="L113">
        <f>vlookup(A113,'1st expert curation'!A:S,19,false)</f>
        <v>3</v>
      </c>
      <c t="str" s="75" r="M113">
        <f>iferror(vlookup(A113,'2nd expert curation'!A:T,20,false),"Removed")</f>
        <v>5</v>
      </c>
    </row>
    <row r="114">
      <c t="s" s="31" r="A114">
        <v>2878</v>
      </c>
      <c t="str" s="31" r="B114">
        <f t="shared" si="1"/>
        <v>HP</v>
      </c>
      <c t="s" s="58" r="C114">
        <v>2880</v>
      </c>
      <c t="s" s="58" r="D114">
        <v>2881</v>
      </c>
      <c s="58" r="E114"/>
      <c s="58" r="F114">
        <v>107.0</v>
      </c>
      <c s="58" r="G114">
        <v>1126.0</v>
      </c>
      <c s="60" r="H114">
        <v>0.30655959248542786</v>
      </c>
      <c s="61" r="I114">
        <v>0.5654546618461609</v>
      </c>
      <c s="77" r="J114"/>
      <c s="71" r="K114"/>
      <c t="str" s="73" r="L114">
        <f>vlookup(A114,'1st expert curation'!A:S,19,false)</f>
        <v>3</v>
      </c>
      <c t="str" s="75" r="M114">
        <f>iferror(vlookup(A114,'2nd expert curation'!A:T,20,false),"Removed")</f>
        <v>5</v>
      </c>
    </row>
    <row r="115">
      <c t="s" s="31" r="A115">
        <v>2899</v>
      </c>
      <c t="str" s="31" r="B115">
        <f t="shared" si="1"/>
        <v>HP</v>
      </c>
      <c t="s" s="58" r="C115">
        <v>2902</v>
      </c>
      <c s="58" r="D115"/>
      <c s="58" r="E115"/>
      <c s="58" r="F115">
        <v>2.0</v>
      </c>
      <c s="58" r="G115">
        <v>10.0</v>
      </c>
      <c s="60" r="H115">
        <v>0.550000011920929</v>
      </c>
      <c s="61" r="I115">
        <v>1.965079426765442</v>
      </c>
      <c t="s" s="70" r="J115">
        <v>2903</v>
      </c>
      <c s="71" r="K115"/>
      <c t="str" s="73" r="L115">
        <f>vlookup(A115,'1st expert curation'!A:S,19,false)</f>
        <v>2</v>
      </c>
      <c t="str" s="75" r="M115">
        <f>iferror(vlookup(A115,'2nd expert curation'!A:T,20,false),"Removed")</f>
        <v>5</v>
      </c>
    </row>
    <row r="116">
      <c t="s" s="31" r="A116">
        <v>2910</v>
      </c>
      <c t="str" s="31" r="B116">
        <f t="shared" si="1"/>
        <v>HP</v>
      </c>
      <c t="s" s="58" r="C116">
        <v>2914</v>
      </c>
      <c s="58" r="D116"/>
      <c s="58" r="E116"/>
      <c s="58" r="F116">
        <v>3.0</v>
      </c>
      <c s="58" r="G116">
        <v>33.0</v>
      </c>
      <c s="60" r="H116">
        <v>0.2698412835597992</v>
      </c>
      <c s="61" r="I116">
        <v>0.9165915250778198</v>
      </c>
      <c t="s" s="70" r="J116">
        <v>2916</v>
      </c>
      <c s="71" r="K116"/>
      <c t="str" s="73" r="L116">
        <f>vlookup(A116,'1st expert curation'!A:S,19,false)</f>
        <v>4</v>
      </c>
      <c t="str" s="75" r="M116">
        <f>iferror(vlookup(A116,'2nd expert curation'!A:T,20,false),"Removed")</f>
        <v>5</v>
      </c>
    </row>
    <row r="117">
      <c t="s" s="31" r="A117">
        <v>2926</v>
      </c>
      <c t="str" s="31" r="B117">
        <f t="shared" si="1"/>
        <v>HP</v>
      </c>
      <c t="s" s="58" r="C117">
        <v>2929</v>
      </c>
      <c s="58" r="D117"/>
      <c s="58" r="E117"/>
      <c s="58" r="F117">
        <v>3.0</v>
      </c>
      <c s="58" r="G117">
        <v>33.0</v>
      </c>
      <c s="60" r="H117">
        <v>0.20555555820465088</v>
      </c>
      <c s="61" r="I117">
        <v>0.698227047920227</v>
      </c>
      <c s="77" r="J117"/>
      <c s="71" r="K117"/>
      <c t="str" s="73" r="L117">
        <f>vlookup(A117,'1st expert curation'!A:S,19,false)</f>
        <v>4</v>
      </c>
      <c t="str" s="75" r="M117">
        <f>iferror(vlookup(A117,'2nd expert curation'!A:T,20,false),"Removed")</f>
        <v>5</v>
      </c>
    </row>
    <row r="118">
      <c t="s" s="31" r="A118">
        <v>2940</v>
      </c>
      <c t="str" s="31" r="B118">
        <f t="shared" si="1"/>
        <v>HP</v>
      </c>
      <c t="s" s="58" r="C118">
        <v>2942</v>
      </c>
      <c t="s" s="58" r="D118">
        <v>2943</v>
      </c>
      <c s="58" r="E118"/>
      <c s="58" r="F118">
        <v>46.0</v>
      </c>
      <c s="58" r="G118">
        <v>586.0</v>
      </c>
      <c s="60" r="H118">
        <v>0.4258624017238617</v>
      </c>
      <c s="61" r="I118">
        <v>0.9416429996490479</v>
      </c>
      <c t="s" s="70" r="J118">
        <v>2945</v>
      </c>
      <c s="71" r="K118"/>
      <c t="str" s="73" r="L118">
        <f>vlookup(A118,'1st expert curation'!A:S,19,false)</f>
        <v>2</v>
      </c>
      <c t="str" s="75" r="M118">
        <f>iferror(vlookup(A118,'2nd expert curation'!A:T,20,false),"Removed")</f>
        <v>5</v>
      </c>
    </row>
    <row r="119">
      <c t="s" s="31" r="A119">
        <v>2955</v>
      </c>
      <c t="str" s="31" r="B119">
        <f t="shared" si="1"/>
        <v>HP</v>
      </c>
      <c t="s" s="58" r="C119">
        <v>2957</v>
      </c>
      <c t="s" s="58" r="D119">
        <v>2958</v>
      </c>
      <c s="58" r="E119"/>
      <c s="58" r="F119">
        <v>41.0</v>
      </c>
      <c s="58" r="G119">
        <v>378.0</v>
      </c>
      <c s="60" r="H119">
        <v>0.3564763069152832</v>
      </c>
      <c s="61" r="I119">
        <v>0.8060348629951477</v>
      </c>
      <c t="s" s="70" r="J119">
        <v>2960</v>
      </c>
      <c s="71" r="K119"/>
      <c t="str" s="73" r="L119">
        <f>vlookup(A119,'1st expert curation'!A:S,19,false)</f>
        <v>2</v>
      </c>
      <c t="str" s="75" r="M119">
        <f>iferror(vlookup(A119,'2nd expert curation'!A:T,20,false),"Removed")</f>
        <v>5</v>
      </c>
    </row>
    <row r="120">
      <c t="s" s="31" r="A120">
        <v>2969</v>
      </c>
      <c t="str" s="31" r="B120">
        <f t="shared" si="1"/>
        <v>HP</v>
      </c>
      <c t="s" s="58" r="C120">
        <v>2972</v>
      </c>
      <c s="58" r="D120"/>
      <c s="58" r="E120"/>
      <c s="58" r="F120">
        <v>1.0</v>
      </c>
      <c s="58" r="G120">
        <v>9.0</v>
      </c>
      <c s="60" r="H120">
        <v>0.20000000298023224</v>
      </c>
      <c s="61" r="I120">
        <v>0.7747803330421448</v>
      </c>
      <c s="77" r="J120"/>
      <c s="71" r="K120"/>
      <c t="str" s="73" r="L120">
        <f>vlookup(A120,'1st expert curation'!A:S,19,false)</f>
        <v>3</v>
      </c>
      <c t="str" s="75" r="M120">
        <f>iferror(vlookup(A120,'2nd expert curation'!A:T,20,false),"Removed")</f>
        <v>5</v>
      </c>
    </row>
    <row r="121">
      <c t="s" s="31" r="A121">
        <v>2982</v>
      </c>
      <c t="str" s="31" r="B121">
        <f t="shared" si="1"/>
        <v>HP</v>
      </c>
      <c t="s" s="58" r="C121">
        <v>2985</v>
      </c>
      <c s="58" r="D121"/>
      <c s="58" r="E121"/>
      <c s="58" r="F121">
        <v>1.0</v>
      </c>
      <c s="58" r="G121">
        <v>5.0</v>
      </c>
      <c s="60" r="H121">
        <v>0.3333333432674408</v>
      </c>
      <c s="61" r="I121">
        <v>1.2913005352020264</v>
      </c>
      <c t="s" s="70" r="J121">
        <v>2987</v>
      </c>
      <c s="71" r="K121"/>
      <c t="str" s="73" r="L121">
        <f>vlookup(A121,'1st expert curation'!A:S,19,false)</f>
        <v>4</v>
      </c>
      <c t="str" s="75" r="M121">
        <f>iferror(vlookup(A121,'2nd expert curation'!A:T,20,false),"Removed")</f>
        <v>5</v>
      </c>
    </row>
    <row r="122">
      <c t="s" s="31" r="A122">
        <v>2996</v>
      </c>
      <c t="str" s="31" r="B122">
        <f t="shared" si="1"/>
        <v>HP</v>
      </c>
      <c t="s" s="58" r="C122">
        <v>3000</v>
      </c>
      <c s="58" r="D122"/>
      <c s="58" r="E122"/>
      <c s="58" r="F122">
        <v>1.0</v>
      </c>
      <c s="58" r="G122">
        <v>8.0</v>
      </c>
      <c s="60" r="H122">
        <v>0.1666666716337204</v>
      </c>
      <c s="61" r="I122">
        <v>0.6456502676010132</v>
      </c>
      <c s="77" r="J122"/>
      <c s="71" r="K122"/>
      <c t="str" s="73" r="L122">
        <f>vlookup(A122,'1st expert curation'!A:S,19,false)</f>
        <v>4</v>
      </c>
      <c t="str" s="75" r="M122">
        <f>iferror(vlookup(A122,'2nd expert curation'!A:T,20,false),"Removed")</f>
        <v>5</v>
      </c>
    </row>
    <row r="123">
      <c t="s" s="31" r="A123">
        <v>3011</v>
      </c>
      <c t="str" s="31" r="B123">
        <f t="shared" si="1"/>
        <v>HP</v>
      </c>
      <c t="s" s="58" r="C123">
        <v>3013</v>
      </c>
      <c s="58" r="D123"/>
      <c s="58" r="E123"/>
      <c s="58" r="F123">
        <v>1.0</v>
      </c>
      <c s="58" r="G123">
        <v>8.0</v>
      </c>
      <c s="60" r="H123">
        <v>0.3636363744735718</v>
      </c>
      <c s="61" r="I123">
        <v>1.4086915254592896</v>
      </c>
      <c s="77" r="J123"/>
      <c s="71" r="K123"/>
      <c t="str" s="73" r="L123">
        <f>vlookup(A123,'1st expert curation'!A:S,19,false)</f>
        <v>3</v>
      </c>
      <c t="str" s="75" r="M123">
        <f>iferror(vlookup(A123,'2nd expert curation'!A:T,20,false),"Removed")</f>
        <v>5</v>
      </c>
    </row>
    <row r="124">
      <c t="s" s="31" r="A124">
        <v>3019</v>
      </c>
      <c t="str" s="31" r="B124">
        <f t="shared" si="1"/>
        <v>HP</v>
      </c>
      <c t="s" s="58" r="C124">
        <v>3021</v>
      </c>
      <c t="s" s="58" r="D124">
        <v>3022</v>
      </c>
      <c s="58" r="E124"/>
      <c s="58" r="F124">
        <v>257.0</v>
      </c>
      <c s="58" r="G124">
        <v>2892.0</v>
      </c>
      <c s="60" r="H124">
        <v>0.47987693548202515</v>
      </c>
      <c s="61" r="I124">
        <v>0.702524721622467</v>
      </c>
      <c s="77" r="J124"/>
      <c s="71" r="K124"/>
      <c t="str" s="73" r="L124">
        <f>vlookup(A124,'1st expert curation'!A:S,19,false)</f>
        <v>3</v>
      </c>
      <c t="str" s="75" r="M124">
        <f>iferror(vlookup(A124,'2nd expert curation'!A:T,20,false),"Removed")</f>
        <v>5</v>
      </c>
    </row>
    <row r="125">
      <c t="s" s="31" r="A125">
        <v>3034</v>
      </c>
      <c t="str" s="31" r="B125">
        <f t="shared" si="1"/>
        <v>HP</v>
      </c>
      <c t="s" s="58" r="C125">
        <v>3036</v>
      </c>
      <c s="58" r="D125"/>
      <c s="58" r="E125"/>
      <c s="58" r="F125">
        <v>4.0</v>
      </c>
      <c s="58" r="G125">
        <v>44.0</v>
      </c>
      <c s="60" r="H125">
        <v>0.37738093733787537</v>
      </c>
      <c s="61" r="I125">
        <v>1.23473060131073</v>
      </c>
      <c s="77" r="J125"/>
      <c s="71" r="K125"/>
      <c t="str" s="73" r="L125">
        <f>vlookup(A125,'1st expert curation'!A:S,19,false)</f>
        <v>4</v>
      </c>
      <c t="str" s="75" r="M125">
        <f>iferror(vlookup(A125,'2nd expert curation'!A:T,20,false),"Removed")</f>
        <v>5</v>
      </c>
    </row>
    <row r="126">
      <c t="s" s="31" r="A126">
        <v>3045</v>
      </c>
      <c t="str" s="31" r="B126">
        <f t="shared" si="1"/>
        <v>HP</v>
      </c>
      <c t="s" s="58" r="C126">
        <v>3048</v>
      </c>
      <c s="58" r="D126"/>
      <c s="58" r="E126"/>
      <c s="58" r="F126">
        <v>1.0</v>
      </c>
      <c s="58" r="G126">
        <v>39.0</v>
      </c>
      <c s="60" r="H126">
        <v>0.1666666716337204</v>
      </c>
      <c s="61" r="I126">
        <v>0.6456502676010132</v>
      </c>
      <c s="77" r="J126"/>
      <c s="71" r="K126"/>
      <c t="str" s="73" r="L126">
        <f>vlookup(A126,'1st expert curation'!A:S,19,false)</f>
        <v>4</v>
      </c>
      <c t="str" s="75" r="M126">
        <f>iferror(vlookup(A126,'2nd expert curation'!A:T,20,false),"Removed")</f>
        <v>5</v>
      </c>
    </row>
    <row r="127">
      <c t="s" s="31" r="A127">
        <v>3060</v>
      </c>
      <c t="str" s="31" r="B127">
        <f t="shared" si="1"/>
        <v>HP</v>
      </c>
      <c t="s" s="58" r="C127">
        <v>3062</v>
      </c>
      <c s="58" r="D127"/>
      <c s="58" r="E127"/>
      <c s="58" r="F127">
        <v>2.0</v>
      </c>
      <c s="58" r="G127">
        <v>3.0</v>
      </c>
      <c s="60" r="H127">
        <v>0.1964285671710968</v>
      </c>
      <c s="61" r="I127">
        <v>0.7018140554428101</v>
      </c>
      <c s="77" r="J127"/>
      <c s="71" r="K127"/>
      <c t="str" s="73" r="L127">
        <f>vlookup(A127,'1st expert curation'!A:S,19,false)</f>
        <v>2</v>
      </c>
      <c t="str" s="75" r="M127">
        <f>iferror(vlookup(A127,'2nd expert curation'!A:T,20,false),"Removed")</f>
        <v>5</v>
      </c>
    </row>
    <row r="128">
      <c t="s" s="31" r="A128">
        <v>3067</v>
      </c>
      <c t="str" s="31" r="B128">
        <f t="shared" si="1"/>
        <v>HP</v>
      </c>
      <c t="s" s="58" r="C128">
        <v>3069</v>
      </c>
      <c s="58" r="D128"/>
      <c s="58" r="E128"/>
      <c s="58" r="F128">
        <v>12.0</v>
      </c>
      <c s="58" r="G128">
        <v>348.0</v>
      </c>
      <c s="60" r="H128">
        <v>0.3581348955631256</v>
      </c>
      <c s="61" r="I128">
        <v>1.0008869171142578</v>
      </c>
      <c t="s" s="70" r="J128">
        <v>3071</v>
      </c>
      <c s="71" r="K128"/>
      <c t="str" s="73" r="L128">
        <f>vlookup(A128,'1st expert curation'!A:S,19,false)</f>
        <v>2</v>
      </c>
      <c t="str" s="75" r="M128">
        <f>iferror(vlookup(A128,'2nd expert curation'!A:T,20,false),"Removed")</f>
        <v>5</v>
      </c>
    </row>
    <row r="129">
      <c t="s" s="31" r="A129">
        <v>3079</v>
      </c>
      <c t="str" s="31" r="B129">
        <f t="shared" si="1"/>
        <v>HP</v>
      </c>
      <c t="s" s="58" r="C129">
        <v>3080</v>
      </c>
      <c s="58" r="D129"/>
      <c s="58" r="E129"/>
      <c s="58" r="F129">
        <v>3.0</v>
      </c>
      <c s="58" r="G129">
        <v>14.0</v>
      </c>
      <c s="60" r="H129">
        <v>0.35555556416511536</v>
      </c>
      <c s="61" r="I129">
        <v>1.2077441215515137</v>
      </c>
      <c s="77" r="J129"/>
      <c s="71" r="K129"/>
      <c t="str" s="73" r="L129">
        <f>vlookup(A129,'1st expert curation'!A:S,19,false)</f>
        <v>4</v>
      </c>
      <c t="str" s="75" r="M129">
        <f>iferror(vlookup(A129,'2nd expert curation'!A:T,20,false),"Removed")</f>
        <v>5</v>
      </c>
    </row>
    <row r="130">
      <c t="s" s="31" r="A130">
        <v>3089</v>
      </c>
      <c t="str" s="31" r="B130">
        <f t="shared" si="1"/>
        <v>HP</v>
      </c>
      <c t="s" s="58" r="C130">
        <v>3091</v>
      </c>
      <c t="s" s="58" r="D130">
        <v>3092</v>
      </c>
      <c s="58" r="E130"/>
      <c s="58" r="F130">
        <v>156.0</v>
      </c>
      <c s="58" r="G130">
        <v>2895.0</v>
      </c>
      <c s="60" r="H130">
        <v>0.3556143343448639</v>
      </c>
      <c s="61" r="I130">
        <v>0.5977084040641785</v>
      </c>
      <c t="s" s="70" r="J130">
        <v>3093</v>
      </c>
      <c s="71" r="K130"/>
      <c t="str" s="73" r="L130">
        <f>vlookup(A130,'1st expert curation'!A:S,19,false)</f>
        <v>3</v>
      </c>
      <c t="str" s="75" r="M130">
        <f>iferror(vlookup(A130,'2nd expert curation'!A:T,20,false),"Removed")</f>
        <v>5</v>
      </c>
    </row>
    <row r="131">
      <c t="s" s="31" r="A131">
        <v>3102</v>
      </c>
      <c t="str" s="31" r="B131">
        <f t="shared" si="1"/>
        <v>HP</v>
      </c>
      <c t="s" s="58" r="C131">
        <v>3103</v>
      </c>
      <c s="58" r="D131"/>
      <c s="58" r="E131"/>
      <c s="58" r="F131">
        <v>2.0</v>
      </c>
      <c s="58" r="G131">
        <v>19.0</v>
      </c>
      <c s="60" r="H131">
        <v>0.10555555671453476</v>
      </c>
      <c s="61" r="I131">
        <v>0.3771364688873291</v>
      </c>
      <c s="77" r="J131"/>
      <c s="71" r="K131"/>
      <c t="str" s="73" r="L131">
        <f>vlookup(A131,'1st expert curation'!A:S,19,false)</f>
        <v>6</v>
      </c>
      <c t="str" s="75" r="M131">
        <f>iferror(vlookup(A131,'2nd expert curation'!A:T,20,false),"Removed")</f>
        <v>5</v>
      </c>
    </row>
    <row r="132">
      <c t="s" s="31" r="A132">
        <v>3111</v>
      </c>
      <c t="str" s="31" r="B132">
        <f t="shared" si="1"/>
        <v>HP</v>
      </c>
      <c t="s" s="58" r="C132">
        <v>3114</v>
      </c>
      <c s="58" r="D132"/>
      <c s="58" r="E132"/>
      <c s="58" r="F132">
        <v>6.0</v>
      </c>
      <c s="58" r="G132">
        <v>62.0</v>
      </c>
      <c s="60" r="H132">
        <v>0.5059523582458496</v>
      </c>
      <c s="61" r="I132">
        <v>1.5663021802902222</v>
      </c>
      <c s="77" r="J132"/>
      <c s="71" r="K132"/>
      <c t="str" s="73" r="L132">
        <f>vlookup(A132,'1st expert curation'!A:S,19,false)</f>
        <v>3</v>
      </c>
      <c t="str" s="75" r="M132">
        <f>iferror(vlookup(A132,'2nd expert curation'!A:T,20,false),"Removed")</f>
        <v>5</v>
      </c>
    </row>
    <row r="133">
      <c t="s" s="31" r="A133">
        <v>3123</v>
      </c>
      <c t="str" s="31" r="B133">
        <f t="shared" si="1"/>
        <v>HP</v>
      </c>
      <c t="s" s="58" r="C133">
        <v>3126</v>
      </c>
      <c s="58" r="D133"/>
      <c s="58" r="E133"/>
      <c s="58" r="F133">
        <v>2.0</v>
      </c>
      <c s="58" r="G133">
        <v>42.0</v>
      </c>
      <c s="60" r="H133">
        <v>0.15656566619873047</v>
      </c>
      <c s="61" r="I133">
        <v>0.559389054775238</v>
      </c>
      <c s="77" r="J133"/>
      <c s="71" r="K133"/>
      <c t="str" s="73" r="L133">
        <f>vlookup(A133,'1st expert curation'!A:S,19,false)</f>
        <v>3</v>
      </c>
      <c t="str" s="75" r="M133">
        <f>iferror(vlookup(A133,'2nd expert curation'!A:T,20,false),"Removed")</f>
        <v>5</v>
      </c>
    </row>
    <row r="134">
      <c t="s" s="31" r="A134">
        <v>3136</v>
      </c>
      <c t="str" s="31" r="B134">
        <f t="shared" si="1"/>
        <v>HP</v>
      </c>
      <c t="s" s="58" r="C134">
        <v>3138</v>
      </c>
      <c s="58" r="D134"/>
      <c s="58" r="E134"/>
      <c s="58" r="F134">
        <v>1.0</v>
      </c>
      <c s="58" r="G134">
        <v>7.0</v>
      </c>
      <c s="60" r="H134">
        <v>0.25</v>
      </c>
      <c s="61" r="I134">
        <v>0.9684754014015198</v>
      </c>
      <c s="77" r="J134"/>
      <c s="71" r="K134"/>
      <c t="str" s="73" r="L134">
        <f>vlookup(A134,'1st expert curation'!A:S,19,false)</f>
        <v>3</v>
      </c>
      <c t="str" s="75" r="M134">
        <f>iferror(vlookup(A134,'2nd expert curation'!A:T,20,false),"Removed")</f>
        <v>5</v>
      </c>
    </row>
    <row r="135">
      <c t="s" s="31" r="A135">
        <v>3149</v>
      </c>
      <c t="str" s="31" r="B135">
        <f t="shared" si="1"/>
        <v>HP</v>
      </c>
      <c t="s" s="58" r="C135">
        <v>3153</v>
      </c>
      <c s="58" r="D135"/>
      <c s="58" r="E135"/>
      <c s="58" r="F135">
        <v>4.0</v>
      </c>
      <c s="58" r="G135">
        <v>3.0</v>
      </c>
      <c s="60" r="H135">
        <v>0.21676138043403625</v>
      </c>
      <c s="61" r="I135">
        <v>0.7092089056968689</v>
      </c>
      <c s="77" r="J135"/>
      <c s="71" r="K135"/>
      <c t="str" s="73" r="L135">
        <f>vlookup(A135,'1st expert curation'!A:S,19,false)</f>
        <v>3</v>
      </c>
      <c t="str" s="75" r="M135">
        <f>iferror(vlookup(A135,'2nd expert curation'!A:T,20,false),"Removed")</f>
        <v>5</v>
      </c>
    </row>
    <row r="136">
      <c t="s" s="31" r="A136">
        <v>3164</v>
      </c>
      <c t="str" s="31" r="B136">
        <f t="shared" si="1"/>
        <v>HP</v>
      </c>
      <c t="s" s="58" r="C136">
        <v>3167</v>
      </c>
      <c s="58" r="D136"/>
      <c s="58" r="E136"/>
      <c s="58" r="F136">
        <v>1.0</v>
      </c>
      <c s="58" r="G136">
        <v>0.0</v>
      </c>
      <c s="60" r="H136">
        <v>0.4000000059604645</v>
      </c>
      <c s="61" r="I136">
        <v>1.5495606660842896</v>
      </c>
      <c s="77" r="J136"/>
      <c s="71" r="K136"/>
      <c t="str" s="73" r="L136">
        <f>vlookup(A136,'1st expert curation'!A:S,19,false)</f>
        <v>5</v>
      </c>
      <c t="str" s="75" r="M136">
        <f>iferror(vlookup(A136,'2nd expert curation'!A:T,20,false),"Removed")</f>
        <v>5</v>
      </c>
    </row>
    <row r="137">
      <c t="s" s="31" r="A137">
        <v>3177</v>
      </c>
      <c t="str" s="31" r="B137">
        <f t="shared" si="1"/>
        <v>HP</v>
      </c>
      <c t="s" s="58" r="C137">
        <v>3179</v>
      </c>
      <c s="58" r="D137"/>
      <c s="58" r="E137"/>
      <c s="58" r="F137">
        <v>1.0</v>
      </c>
      <c s="58" r="G137">
        <v>4.0</v>
      </c>
      <c s="60" r="H137">
        <v>0.25</v>
      </c>
      <c s="61" r="I137">
        <v>0.9684754014015198</v>
      </c>
      <c t="s" s="70" r="J137">
        <v>3181</v>
      </c>
      <c s="71" r="K137"/>
      <c t="str" s="73" r="L137">
        <f>vlookup(A137,'1st expert curation'!A:S,19,false)</f>
        <v>3</v>
      </c>
      <c t="str" s="75" r="M137">
        <f>iferror(vlookup(A137,'2nd expert curation'!A:T,20,false),"Removed")</f>
        <v>5</v>
      </c>
    </row>
    <row r="138">
      <c t="s" s="31" r="A138">
        <v>3190</v>
      </c>
      <c t="str" s="31" r="B138">
        <f t="shared" si="1"/>
        <v>HP</v>
      </c>
      <c t="s" s="58" r="C138">
        <v>3192</v>
      </c>
      <c s="58" r="D138"/>
      <c s="58" r="E138"/>
      <c s="58" r="F138">
        <v>2.0</v>
      </c>
      <c s="58" r="G138">
        <v>34.0</v>
      </c>
      <c s="60" r="H138">
        <v>0.699999988079071</v>
      </c>
      <c s="61" r="I138">
        <v>2.5010101795196533</v>
      </c>
      <c t="s" s="70" r="J138">
        <v>3194</v>
      </c>
      <c s="71" r="K138"/>
      <c t="str" s="73" r="L138">
        <f>vlookup(A138,'1st expert curation'!A:S,19,false)</f>
        <v>2</v>
      </c>
      <c t="str" s="75" r="M138">
        <f>iferror(vlookup(A138,'2nd expert curation'!A:T,20,false),"Removed")</f>
        <v>5</v>
      </c>
    </row>
    <row r="139">
      <c t="s" s="31" r="A139">
        <v>3204</v>
      </c>
      <c t="str" s="31" r="B139">
        <f t="shared" si="1"/>
        <v>HP</v>
      </c>
      <c t="s" s="58" r="C139">
        <v>3206</v>
      </c>
      <c t="s" s="58" r="D139">
        <v>3207</v>
      </c>
      <c s="58" r="E139"/>
      <c s="58" r="F139">
        <v>17.0</v>
      </c>
      <c s="58" r="G139">
        <v>152.0</v>
      </c>
      <c s="60" r="H139">
        <v>0.3295518457889557</v>
      </c>
      <c s="61" r="I139">
        <v>0.8711547255516052</v>
      </c>
      <c s="77" r="J139"/>
      <c s="71" r="K139"/>
      <c t="str" s="73" r="L139">
        <f>vlookup(A139,'1st expert curation'!A:S,19,false)</f>
        <v>3</v>
      </c>
      <c t="str" s="75" r="M139">
        <f>iferror(vlookup(A139,'2nd expert curation'!A:T,20,false),"Removed")</f>
        <v>5</v>
      </c>
    </row>
    <row r="140">
      <c t="s" s="31" r="A140">
        <v>3217</v>
      </c>
      <c t="str" s="31" r="B140">
        <f t="shared" si="1"/>
        <v>HP</v>
      </c>
      <c t="s" s="58" r="C140">
        <v>3219</v>
      </c>
      <c s="58" r="D140"/>
      <c s="58" r="E140"/>
      <c s="58" r="F140">
        <v>1.0</v>
      </c>
      <c s="58" r="G140">
        <v>7.0</v>
      </c>
      <c s="60" r="H140">
        <v>0.25</v>
      </c>
      <c s="61" r="I140">
        <v>0.9684754014015198</v>
      </c>
      <c t="s" s="70" r="J140">
        <v>3221</v>
      </c>
      <c s="71" r="K140"/>
      <c t="str" s="73" r="L140">
        <f>vlookup(A140,'1st expert curation'!A:S,19,false)</f>
        <v>3</v>
      </c>
      <c t="str" s="75" r="M140">
        <f>iferror(vlookup(A140,'2nd expert curation'!A:T,20,false),"Removed")</f>
        <v>5</v>
      </c>
    </row>
    <row r="141">
      <c t="s" s="31" r="A141">
        <v>3228</v>
      </c>
      <c t="str" s="31" r="B141">
        <f t="shared" si="1"/>
        <v>HP</v>
      </c>
      <c t="s" s="58" r="C141">
        <v>3232</v>
      </c>
      <c s="58" r="D141"/>
      <c s="58" r="E141"/>
      <c s="58" r="F141">
        <v>6.0</v>
      </c>
      <c s="58" r="G141">
        <v>20.0</v>
      </c>
      <c s="60" r="H141">
        <v>0.3611111342906952</v>
      </c>
      <c s="61" r="I141">
        <v>1.1179099082946777</v>
      </c>
      <c t="s" s="70" r="J141">
        <v>3234</v>
      </c>
      <c s="71" r="K141"/>
      <c t="str" s="73" r="L141">
        <f>vlookup(A141,'1st expert curation'!A:S,19,false)</f>
        <v>2</v>
      </c>
      <c t="str" s="75" r="M141">
        <f>iferror(vlookup(A141,'2nd expert curation'!A:T,20,false),"Removed")</f>
        <v>5</v>
      </c>
    </row>
    <row r="142">
      <c t="s" s="31" r="A142">
        <v>3241</v>
      </c>
      <c t="str" s="31" r="B142">
        <f t="shared" si="1"/>
        <v>HP</v>
      </c>
      <c t="s" s="58" r="C142">
        <v>3244</v>
      </c>
      <c t="s" s="58" r="D142">
        <v>3245</v>
      </c>
      <c s="58" r="E142"/>
      <c s="58" r="F142">
        <v>15.0</v>
      </c>
      <c s="58" r="G142">
        <v>41.0</v>
      </c>
      <c s="60" r="H142">
        <v>0.21145743131637573</v>
      </c>
      <c s="61" r="I142">
        <v>0.5704720616340637</v>
      </c>
      <c s="77" r="J142"/>
      <c s="71" r="K142"/>
      <c t="str" s="73" r="L142">
        <f>vlookup(A142,'1st expert curation'!A:S,19,false)</f>
        <v>3</v>
      </c>
      <c t="str" s="75" r="M142">
        <f>iferror(vlookup(A142,'2nd expert curation'!A:T,20,false),"Removed")</f>
        <v>5</v>
      </c>
    </row>
    <row r="143">
      <c t="s" s="31" r="A143">
        <v>3251</v>
      </c>
      <c t="str" s="31" r="B143">
        <f t="shared" si="1"/>
        <v>HP</v>
      </c>
      <c t="s" s="58" r="C143">
        <v>3255</v>
      </c>
      <c s="58" r="D143"/>
      <c s="58" r="E143"/>
      <c s="58" r="F143">
        <v>1.0</v>
      </c>
      <c s="58" r="G143">
        <v>207.0</v>
      </c>
      <c s="60" r="H143">
        <v>0.1666666716337204</v>
      </c>
      <c s="61" r="I143">
        <v>0.6456502676010132</v>
      </c>
      <c t="s" s="70" r="J143">
        <v>3260</v>
      </c>
      <c s="71" r="K143"/>
      <c t="str" s="73" r="L143">
        <f>vlookup(A143,'1st expert curation'!A:S,19,false)</f>
        <v>3</v>
      </c>
      <c t="str" s="75" r="M143">
        <f>iferror(vlookup(A143,'2nd expert curation'!A:T,20,false),"Removed")</f>
        <v>6</v>
      </c>
    </row>
    <row r="144">
      <c t="s" s="31" r="A144">
        <v>3267</v>
      </c>
      <c t="str" s="31" r="B144">
        <f t="shared" si="1"/>
        <v>HP</v>
      </c>
      <c t="s" s="58" r="C144">
        <v>3272</v>
      </c>
      <c s="58" r="D144"/>
      <c s="58" r="E144"/>
      <c s="58" r="F144">
        <v>3.0</v>
      </c>
      <c s="58" r="G144">
        <v>37.0</v>
      </c>
      <c s="60" r="H144">
        <v>0.4814814627170563</v>
      </c>
      <c s="61" r="I144">
        <v>1.6354867219924927</v>
      </c>
      <c t="s" s="70" r="J144">
        <v>3274</v>
      </c>
      <c s="71" r="K144"/>
      <c t="str" s="73" r="L144">
        <f>vlookup(A144,'1st expert curation'!A:S,19,false)</f>
        <v>2</v>
      </c>
      <c t="str" s="75" r="M144">
        <f>iferror(vlookup(A144,'2nd expert curation'!A:T,20,false),"Removed")</f>
        <v>6</v>
      </c>
    </row>
    <row r="145">
      <c t="s" s="31" r="A145">
        <v>3282</v>
      </c>
      <c t="str" s="31" r="B145">
        <f t="shared" si="1"/>
        <v>HP</v>
      </c>
      <c t="s" s="58" r="C145">
        <v>3285</v>
      </c>
      <c s="58" r="D145"/>
      <c s="58" r="E145"/>
      <c s="58" r="F145">
        <v>2.0</v>
      </c>
      <c s="58" r="G145">
        <v>18.0</v>
      </c>
      <c s="60" r="H145">
        <v>0.6666666865348816</v>
      </c>
      <c s="61" r="I145">
        <v>2.3819146156311035</v>
      </c>
      <c s="77" r="J145"/>
      <c s="71" r="K145"/>
      <c t="str" s="73" r="L145">
        <f>vlookup(A145,'1st expert curation'!A:S,19,false)</f>
        <v>5</v>
      </c>
      <c t="str" s="75" r="M145">
        <f>iferror(vlookup(A145,'2nd expert curation'!A:T,20,false),"Removed")</f>
        <v>6</v>
      </c>
    </row>
    <row r="146">
      <c t="s" s="31" r="A146">
        <v>3296</v>
      </c>
      <c t="str" s="31" r="B146">
        <f t="shared" si="1"/>
        <v>HP</v>
      </c>
      <c t="s" s="58" r="C146">
        <v>3299</v>
      </c>
      <c s="58" r="D146"/>
      <c s="58" r="E146"/>
      <c s="58" r="F146">
        <v>1.0</v>
      </c>
      <c s="58" r="G146">
        <v>7.0</v>
      </c>
      <c s="60" r="H146">
        <v>0.5</v>
      </c>
      <c s="61" r="I146">
        <v>1.9369508028030396</v>
      </c>
      <c s="77" r="J146"/>
      <c s="71" r="K146"/>
      <c t="str" s="73" r="L146">
        <f>vlookup(A146,'1st expert curation'!A:S,19,false)</f>
        <v>2</v>
      </c>
      <c t="str" s="75" r="M146">
        <f>iferror(vlookup(A146,'2nd expert curation'!A:T,20,false),"Removed")</f>
        <v>6</v>
      </c>
    </row>
    <row r="147">
      <c t="s" s="31" r="A147">
        <v>3307</v>
      </c>
      <c t="str" s="31" r="B147">
        <f t="shared" si="1"/>
        <v>HP</v>
      </c>
      <c t="s" s="58" r="C147">
        <v>3309</v>
      </c>
      <c s="58" r="D147"/>
      <c s="58" r="E147"/>
      <c s="58" r="F147">
        <v>5.0</v>
      </c>
      <c s="58" r="G147">
        <v>79.0</v>
      </c>
      <c s="60" r="H147">
        <v>0.29500001668930054</v>
      </c>
      <c s="61" r="I147">
        <v>0.9366048574447632</v>
      </c>
      <c s="77" r="J147"/>
      <c s="71" r="K147"/>
      <c t="str" s="73" r="L147">
        <f>vlookup(A147,'1st expert curation'!A:S,19,false)</f>
        <v>6</v>
      </c>
      <c t="str" s="75" r="M147">
        <f>iferror(vlookup(A147,'2nd expert curation'!A:T,20,false),"Removed")</f>
        <v>6</v>
      </c>
    </row>
    <row r="148">
      <c t="s" s="31" r="A148">
        <v>3320</v>
      </c>
      <c t="str" s="31" r="B148">
        <f t="shared" si="1"/>
        <v>HP</v>
      </c>
      <c t="s" s="58" r="C148">
        <v>3322</v>
      </c>
      <c s="58" r="D148"/>
      <c s="58" r="E148"/>
      <c s="58" r="F148">
        <v>1.0</v>
      </c>
      <c s="58" r="G148">
        <v>4.0</v>
      </c>
      <c s="60" r="H148">
        <v>0.1428571492433548</v>
      </c>
      <c s="61" r="I148">
        <v>0.553414523601532</v>
      </c>
      <c t="s" s="70" r="J148">
        <v>3325</v>
      </c>
      <c s="71" r="K148"/>
      <c t="str" s="73" r="L148">
        <f>vlookup(A148,'1st expert curation'!A:S,19,false)</f>
        <v>5</v>
      </c>
      <c t="str" s="75" r="M148">
        <f>iferror(vlookup(A148,'2nd expert curation'!A:T,20,false),"Removed")</f>
        <v>6</v>
      </c>
    </row>
    <row r="149">
      <c t="s" s="31" r="A149">
        <v>3333</v>
      </c>
      <c t="str" s="31" r="B149">
        <f t="shared" si="1"/>
        <v>HP</v>
      </c>
      <c t="s" s="58" r="C149">
        <v>3336</v>
      </c>
      <c s="58" r="D149"/>
      <c s="58" r="E149"/>
      <c s="58" r="F149">
        <v>1.0</v>
      </c>
      <c s="58" r="G149">
        <v>4.0</v>
      </c>
      <c s="60" r="H149">
        <v>0.125</v>
      </c>
      <c s="61" r="I149">
        <v>0.4842377007007599</v>
      </c>
      <c t="s" s="70" r="J149">
        <v>3338</v>
      </c>
      <c s="71" r="K149"/>
      <c t="str" s="73" r="L149">
        <f>vlookup(A149,'1st expert curation'!A:S,19,false)</f>
        <v>4</v>
      </c>
      <c t="str" s="75" r="M149">
        <f>iferror(vlookup(A149,'2nd expert curation'!A:T,20,false),"Removed")</f>
        <v>6</v>
      </c>
    </row>
    <row r="150">
      <c t="s" s="31" r="A150">
        <v>3346</v>
      </c>
      <c t="str" s="31" r="B150">
        <f t="shared" si="1"/>
        <v>HP</v>
      </c>
      <c t="s" s="58" r="C150">
        <v>3349</v>
      </c>
      <c t="s" s="58" r="D150">
        <v>3351</v>
      </c>
      <c s="58" r="E150"/>
      <c s="58" r="F150">
        <v>14.0</v>
      </c>
      <c s="58" r="G150">
        <v>242.0</v>
      </c>
      <c s="60" r="H150">
        <v>0.1945405900478363</v>
      </c>
      <c s="61" r="I150">
        <v>0.5306627154350281</v>
      </c>
      <c s="77" r="J150"/>
      <c s="71" r="K150"/>
      <c t="str" s="73" r="L150">
        <f>vlookup(A150,'1st expert curation'!A:S,19,false)</f>
        <v>4</v>
      </c>
      <c t="str" s="75" r="M150">
        <f>iferror(vlookup(A150,'2nd expert curation'!A:T,20,false),"Removed")</f>
        <v>6</v>
      </c>
    </row>
    <row r="151">
      <c t="s" s="31" r="A151">
        <v>3358</v>
      </c>
      <c t="str" s="31" r="B151">
        <f t="shared" si="1"/>
        <v>HP</v>
      </c>
      <c t="s" s="58" r="C151">
        <v>3360</v>
      </c>
      <c t="s" s="58" r="D151">
        <v>3361</v>
      </c>
      <c s="58" r="E151"/>
      <c s="58" r="F151">
        <v>8.0</v>
      </c>
      <c s="58" r="G151">
        <v>40.0</v>
      </c>
      <c s="60" r="H151">
        <v>0.3116987347602844</v>
      </c>
      <c s="61" r="I151">
        <v>0.9259982109069824</v>
      </c>
      <c s="77" r="J151"/>
      <c s="71" r="K151"/>
      <c t="str" s="73" r="L151">
        <f>vlookup(A151,'1st expert curation'!A:S,19,false)</f>
        <v>4</v>
      </c>
      <c t="str" s="75" r="M151">
        <f>iferror(vlookup(A151,'2nd expert curation'!A:T,20,false),"Removed")</f>
        <v>6</v>
      </c>
    </row>
    <row r="152">
      <c t="s" s="31" r="A152">
        <v>3372</v>
      </c>
      <c t="str" s="31" r="B152">
        <f t="shared" si="1"/>
        <v>HP</v>
      </c>
      <c t="s" s="58" r="C152">
        <v>3375</v>
      </c>
      <c s="58" r="D152"/>
      <c s="58" r="E152"/>
      <c s="58" r="F152">
        <v>1.0</v>
      </c>
      <c s="58" r="G152">
        <v>191.0</v>
      </c>
      <c s="60" r="H152">
        <v>0.1111111119389534</v>
      </c>
      <c s="61" r="I152">
        <v>0.4304335117340088</v>
      </c>
      <c s="77" r="J152"/>
      <c s="71" r="K152"/>
      <c t="str" s="73" r="L152">
        <f>vlookup(A152,'1st expert curation'!A:S,19,false)</f>
        <v>3</v>
      </c>
      <c t="str" s="75" r="M152">
        <f>iferror(vlookup(A152,'2nd expert curation'!A:T,20,false),"Removed")</f>
        <v>6</v>
      </c>
    </row>
    <row r="153">
      <c t="s" s="31" r="A153">
        <v>3385</v>
      </c>
      <c t="str" s="31" r="B153">
        <f t="shared" si="1"/>
        <v>HP</v>
      </c>
      <c t="s" s="58" r="C153">
        <v>3388</v>
      </c>
      <c s="58" r="D153"/>
      <c s="58" r="E153"/>
      <c s="58" r="F153">
        <v>1.0</v>
      </c>
      <c s="58" r="G153">
        <v>13.0</v>
      </c>
      <c s="60" r="H153">
        <v>0.3333333432674408</v>
      </c>
      <c s="61" r="I153">
        <v>1.2913005352020264</v>
      </c>
      <c t="s" s="70" r="J153">
        <v>3392</v>
      </c>
      <c s="71" r="K153"/>
      <c t="str" s="73" r="L153">
        <f>vlookup(A153,'1st expert curation'!A:S,19,false)</f>
        <v>2</v>
      </c>
      <c t="str" s="75" r="M153">
        <f>iferror(vlookup(A153,'2nd expert curation'!A:T,20,false),"Removed")</f>
        <v>6</v>
      </c>
    </row>
    <row r="154">
      <c t="s" s="31" r="A154">
        <v>3398</v>
      </c>
      <c t="str" s="31" r="B154">
        <f t="shared" si="1"/>
        <v>HP</v>
      </c>
      <c t="s" s="58" r="C154">
        <v>3402</v>
      </c>
      <c s="58" r="D154"/>
      <c s="58" r="E154"/>
      <c s="58" r="F154">
        <v>4.0</v>
      </c>
      <c s="58" r="G154">
        <v>45.0</v>
      </c>
      <c s="60" r="H154">
        <v>0.42393165826797485</v>
      </c>
      <c s="61" r="I154">
        <v>1.3870371580123901</v>
      </c>
      <c s="77" r="J154"/>
      <c s="71" r="K154"/>
      <c t="str" s="73" r="L154">
        <f>vlookup(A154,'1st expert curation'!A:S,19,false)</f>
        <v>4</v>
      </c>
      <c t="str" s="75" r="M154">
        <f>iferror(vlookup(A154,'2nd expert curation'!A:T,20,false),"Removed")</f>
        <v>6</v>
      </c>
    </row>
    <row r="155">
      <c t="s" s="31" r="A155">
        <v>3407</v>
      </c>
      <c t="str" s="31" r="B155">
        <f t="shared" si="1"/>
        <v>HP</v>
      </c>
      <c t="s" s="58" r="C155">
        <v>3408</v>
      </c>
      <c t="s" s="58" r="D155">
        <v>3409</v>
      </c>
      <c s="58" r="E155"/>
      <c s="58" r="F155">
        <v>21.0</v>
      </c>
      <c s="58" r="G155">
        <v>148.0</v>
      </c>
      <c s="60" r="H155">
        <v>0.45417580008506775</v>
      </c>
      <c s="61" r="I155">
        <v>1.1589123010635376</v>
      </c>
      <c t="s" s="70" r="J155">
        <v>3411</v>
      </c>
      <c s="71" r="K155"/>
      <c t="str" s="73" r="L155">
        <f>vlookup(A155,'1st expert curation'!A:S,19,false)</f>
        <v>2</v>
      </c>
      <c t="str" s="75" r="M155">
        <f>iferror(vlookup(A155,'2nd expert curation'!A:T,20,false),"Removed")</f>
        <v>6</v>
      </c>
    </row>
    <row r="156">
      <c t="s" s="31" r="A156">
        <v>3419</v>
      </c>
      <c t="str" s="31" r="B156">
        <f t="shared" si="1"/>
        <v>HP</v>
      </c>
      <c t="s" s="58" r="C156">
        <v>3421</v>
      </c>
      <c t="s" s="58" r="D156">
        <v>3422</v>
      </c>
      <c s="58" r="E156"/>
      <c s="58" r="F156">
        <v>21.0</v>
      </c>
      <c s="58" r="G156">
        <v>268.0</v>
      </c>
      <c s="60" r="H156">
        <v>0.3273827135562897</v>
      </c>
      <c s="61" r="I156">
        <v>0.8353766798973083</v>
      </c>
      <c t="s" s="70" r="J156">
        <v>3423</v>
      </c>
      <c s="71" r="K156"/>
      <c t="str" s="73" r="L156">
        <f>vlookup(A156,'1st expert curation'!A:S,19,false)</f>
        <v>2</v>
      </c>
      <c t="str" s="75" r="M156">
        <f>iferror(vlookup(A156,'2nd expert curation'!A:T,20,false),"Removed")</f>
        <v>6</v>
      </c>
    </row>
    <row r="157">
      <c t="s" s="31" r="A157">
        <v>3430</v>
      </c>
      <c t="str" s="31" r="B157">
        <f t="shared" si="1"/>
        <v>HP</v>
      </c>
      <c t="s" s="58" r="C157">
        <v>3432</v>
      </c>
      <c s="58" r="D157"/>
      <c s="58" r="E157"/>
      <c s="58" r="F157">
        <v>1.0</v>
      </c>
      <c s="58" r="G157">
        <v>103.0</v>
      </c>
      <c s="60" r="H157">
        <v>0.03125</v>
      </c>
      <c s="61" r="I157">
        <v>0.12105942517518997</v>
      </c>
      <c s="77" r="J157"/>
      <c s="71" r="K157"/>
      <c t="str" s="73" r="L157">
        <f>vlookup(A157,'1st expert curation'!A:S,19,false)</f>
        <v>5</v>
      </c>
      <c t="str" s="75" r="M157">
        <f>iferror(vlookup(A157,'2nd expert curation'!A:T,20,false),"Removed")</f>
        <v>6</v>
      </c>
    </row>
    <row r="158">
      <c t="s" s="31" r="A158">
        <v>3440</v>
      </c>
      <c t="str" s="31" r="B158">
        <f t="shared" si="1"/>
        <v>HP</v>
      </c>
      <c t="s" s="58" r="C158">
        <v>3443</v>
      </c>
      <c s="58" r="D158"/>
      <c s="58" r="E158"/>
      <c s="58" r="F158">
        <v>6.0</v>
      </c>
      <c s="58" r="G158">
        <v>121.0</v>
      </c>
      <c s="60" r="H158">
        <v>0.5541666746139526</v>
      </c>
      <c s="61" r="I158">
        <v>1.7155616283416748</v>
      </c>
      <c s="77" r="J158"/>
      <c s="71" r="K158"/>
      <c t="str" s="73" r="L158">
        <f>vlookup(A158,'1st expert curation'!A:S,19,false)</f>
        <v>5</v>
      </c>
      <c t="str" s="75" r="M158">
        <f>iferror(vlookup(A158,'2nd expert curation'!A:T,20,false),"Removed")</f>
        <v>6</v>
      </c>
    </row>
    <row r="159">
      <c t="s" s="31" r="A159">
        <v>3450</v>
      </c>
      <c t="str" s="31" r="B159">
        <f t="shared" si="1"/>
        <v>HP</v>
      </c>
      <c t="s" s="58" r="C159">
        <v>3452</v>
      </c>
      <c s="58" r="D159"/>
      <c s="58" r="E159"/>
      <c s="58" r="F159">
        <v>2.0</v>
      </c>
      <c s="58" r="G159">
        <v>5.0</v>
      </c>
      <c s="60" r="H159">
        <v>0.2083333432674408</v>
      </c>
      <c s="61" r="I159">
        <v>0.7443482875823975</v>
      </c>
      <c s="77" r="J159"/>
      <c s="71" r="K159"/>
      <c t="str" s="73" r="L159">
        <f>vlookup(A159,'1st expert curation'!A:S,19,false)</f>
        <v>3</v>
      </c>
      <c t="str" s="75" r="M159">
        <f>iferror(vlookup(A159,'2nd expert curation'!A:T,20,false),"Removed")</f>
        <v>6</v>
      </c>
    </row>
    <row r="160">
      <c t="s" s="31" r="A160">
        <v>3461</v>
      </c>
      <c t="str" s="31" r="B160">
        <f t="shared" si="1"/>
        <v>HP</v>
      </c>
      <c t="s" s="58" r="C160">
        <v>3464</v>
      </c>
      <c s="58" r="D160"/>
      <c s="58" r="E160"/>
      <c s="58" r="F160">
        <v>1.0</v>
      </c>
      <c s="58" r="G160">
        <v>15.0</v>
      </c>
      <c s="60" r="H160">
        <v>0.1666666716337204</v>
      </c>
      <c s="61" r="I160">
        <v>0.6456502676010132</v>
      </c>
      <c s="77" r="J160"/>
      <c s="71" r="K160"/>
      <c t="str" s="73" r="L160">
        <f>vlookup(A160,'1st expert curation'!A:S,19,false)</f>
        <v>3</v>
      </c>
      <c t="str" s="75" r="M160">
        <f>iferror(vlookup(A160,'2nd expert curation'!A:T,20,false),"Removed")</f>
        <v>6</v>
      </c>
    </row>
    <row r="161">
      <c t="s" s="31" r="A161">
        <v>3472</v>
      </c>
      <c t="str" s="31" r="B161">
        <f t="shared" si="1"/>
        <v>HP</v>
      </c>
      <c t="s" s="58" r="C161">
        <v>3476</v>
      </c>
      <c t="s" s="58" r="D161">
        <v>3477</v>
      </c>
      <c s="58" r="E161"/>
      <c s="58" r="F161">
        <v>11.0</v>
      </c>
      <c s="58" r="G161">
        <v>120.0</v>
      </c>
      <c s="60" r="H161">
        <v>0.3371933400630951</v>
      </c>
      <c s="61" r="I161">
        <v>0.9551030993461609</v>
      </c>
      <c t="s" s="70" r="J161">
        <v>3479</v>
      </c>
      <c s="71" r="K161"/>
      <c t="str" s="73" r="L161">
        <f>vlookup(A161,'1st expert curation'!A:S,19,false)</f>
        <v>4</v>
      </c>
      <c t="str" s="75" r="M161">
        <f>iferror(vlookup(A161,'2nd expert curation'!A:T,20,false),"Removed")</f>
        <v>6</v>
      </c>
    </row>
    <row r="162">
      <c t="s" s="31" r="A162">
        <v>3487</v>
      </c>
      <c t="str" s="31" r="B162">
        <f t="shared" si="1"/>
        <v>HP</v>
      </c>
      <c t="s" s="58" r="C162">
        <v>3490</v>
      </c>
      <c s="58" r="D162"/>
      <c s="58" r="E162"/>
      <c s="58" r="F162">
        <v>1.0</v>
      </c>
      <c s="58" r="G162">
        <v>0.0</v>
      </c>
      <c s="60" r="H162">
        <v>0.1111111119389534</v>
      </c>
      <c s="61" r="I162">
        <v>0.4304335117340088</v>
      </c>
      <c s="77" r="J162"/>
      <c s="71" r="K162"/>
      <c t="str" s="73" r="L162">
        <f>vlookup(A162,'1st expert curation'!A:S,19,false)</f>
        <v>5</v>
      </c>
      <c t="str" s="75" r="M162">
        <f>iferror(vlookup(A162,'2nd expert curation'!A:T,20,false),"Removed")</f>
        <v>6</v>
      </c>
    </row>
    <row r="163">
      <c t="s" s="31" r="A163">
        <v>3502</v>
      </c>
      <c t="str" s="31" r="B163">
        <f t="shared" si="1"/>
        <v>HP</v>
      </c>
      <c t="s" s="58" r="C163">
        <v>3505</v>
      </c>
      <c s="58" r="D163"/>
      <c s="58" r="E163"/>
      <c s="58" r="F163">
        <v>1.0</v>
      </c>
      <c s="58" r="G163">
        <v>10.0</v>
      </c>
      <c s="60" r="H163">
        <v>0.1111111119389534</v>
      </c>
      <c s="61" r="I163">
        <v>0.4304335117340088</v>
      </c>
      <c s="77" r="J163"/>
      <c s="71" r="K163"/>
      <c t="str" s="73" r="L163">
        <f>vlookup(A163,'1st expert curation'!A:S,19,false)</f>
        <v>5</v>
      </c>
      <c t="str" s="75" r="M163">
        <f>iferror(vlookup(A163,'2nd expert curation'!A:T,20,false),"Removed")</f>
        <v>6</v>
      </c>
    </row>
    <row r="164">
      <c t="s" s="31" r="A164">
        <v>3515</v>
      </c>
      <c t="str" s="31" r="B164">
        <f t="shared" si="1"/>
        <v>HP</v>
      </c>
      <c t="s" s="58" r="C164">
        <v>3517</v>
      </c>
      <c s="58" r="D164"/>
      <c s="58" r="E164"/>
      <c s="58" r="F164">
        <v>1.0</v>
      </c>
      <c s="58" r="G164">
        <v>10.0</v>
      </c>
      <c s="60" r="H164">
        <v>0.8571428656578064</v>
      </c>
      <c s="61" r="I164">
        <v>3.3204870223999023</v>
      </c>
      <c s="77" r="J164"/>
      <c s="71" r="K164"/>
      <c t="str" s="73" r="L164">
        <f>vlookup(A164,'1st expert curation'!A:S,19,false)</f>
        <v>3</v>
      </c>
      <c t="str" s="75" r="M164">
        <f>iferror(vlookup(A164,'2nd expert curation'!A:T,20,false),"Removed")</f>
        <v>6</v>
      </c>
    </row>
    <row r="165">
      <c t="s" s="31" r="A165">
        <v>3528</v>
      </c>
      <c t="str" s="31" r="B165">
        <f t="shared" si="1"/>
        <v>HP</v>
      </c>
      <c t="s" s="58" r="C165">
        <v>3532</v>
      </c>
      <c t="s" s="58" r="D165">
        <v>3534</v>
      </c>
      <c s="58" r="E165"/>
      <c s="58" r="F165">
        <v>46.0</v>
      </c>
      <c s="58" r="G165">
        <v>580.0</v>
      </c>
      <c s="60" r="H165">
        <v>0.3743727207183838</v>
      </c>
      <c s="61" r="I165">
        <v>0.8277918696403503</v>
      </c>
      <c s="77" r="J165"/>
      <c s="71" r="K165"/>
      <c t="str" s="73" r="L165">
        <f>vlookup(A165,'1st expert curation'!A:S,19,false)</f>
        <v>3</v>
      </c>
      <c t="str" s="75" r="M165">
        <f>iferror(vlookup(A165,'2nd expert curation'!A:T,20,false),"Removed")</f>
        <v>6</v>
      </c>
    </row>
    <row r="166">
      <c t="s" s="31" r="A166">
        <v>3542</v>
      </c>
      <c t="str" s="31" r="B166">
        <f t="shared" si="1"/>
        <v>HP</v>
      </c>
      <c t="s" s="58" r="C166">
        <v>3543</v>
      </c>
      <c s="58" r="D166"/>
      <c s="58" r="E166"/>
      <c s="58" r="F166">
        <v>4.0</v>
      </c>
      <c s="58" r="G166">
        <v>29.0</v>
      </c>
      <c s="60" r="H166">
        <v>0.6785714030265808</v>
      </c>
      <c s="61" r="I166">
        <v>2.2201781272888184</v>
      </c>
      <c s="77" r="J166"/>
      <c s="71" r="K166"/>
      <c t="str" s="73" r="L166">
        <f>vlookup(A166,'1st expert curation'!A:S,19,false)</f>
        <v>1</v>
      </c>
      <c t="str" s="75" r="M166">
        <f>iferror(vlookup(A166,'2nd expert curation'!A:T,20,false),"Removed")</f>
        <v>6</v>
      </c>
    </row>
    <row r="167">
      <c t="s" s="31" r="A167">
        <v>3552</v>
      </c>
      <c t="str" s="31" r="B167">
        <f t="shared" si="1"/>
        <v>HP</v>
      </c>
      <c t="s" s="58" r="C167">
        <v>3555</v>
      </c>
      <c s="58" r="D167"/>
      <c s="58" r="E167"/>
      <c s="58" r="F167">
        <v>1.0</v>
      </c>
      <c s="58" r="G167">
        <v>4.0</v>
      </c>
      <c s="60" r="H167">
        <v>0.20000000298023224</v>
      </c>
      <c s="61" r="I167">
        <v>0.7747803330421448</v>
      </c>
      <c s="77" r="J167"/>
      <c s="71" r="K167"/>
      <c t="str" s="73" r="L167">
        <f>vlookup(A167,'1st expert curation'!A:S,19,false)</f>
        <v>2</v>
      </c>
      <c t="str" s="75" r="M167">
        <f>iferror(vlookup(A167,'2nd expert curation'!A:T,20,false),"Removed")</f>
        <v>6</v>
      </c>
    </row>
    <row r="168">
      <c t="s" s="31" r="A168">
        <v>3564</v>
      </c>
      <c t="str" s="31" r="B168">
        <f t="shared" si="1"/>
        <v>HP</v>
      </c>
      <c t="s" s="58" r="C168">
        <v>3566</v>
      </c>
      <c s="58" r="D168"/>
      <c s="58" r="E168"/>
      <c s="58" r="F168">
        <v>2.0</v>
      </c>
      <c s="58" r="G168">
        <v>1.0</v>
      </c>
      <c s="60" r="H168">
        <v>0.3333333432674408</v>
      </c>
      <c s="61" r="I168">
        <v>1.1909573078155518</v>
      </c>
      <c s="77" r="J168"/>
      <c s="71" r="K168"/>
      <c t="str" s="73" r="L168">
        <f>vlookup(A168,'1st expert curation'!A:S,19,false)</f>
        <v>2</v>
      </c>
      <c t="str" s="75" r="M168">
        <f>iferror(vlookup(A168,'2nd expert curation'!A:T,20,false),"Removed")</f>
        <v>6</v>
      </c>
    </row>
    <row r="169">
      <c t="s" s="31" r="A169">
        <v>3576</v>
      </c>
      <c t="str" s="31" r="B169">
        <f t="shared" si="1"/>
        <v>HP</v>
      </c>
      <c t="s" s="58" r="C169">
        <v>3578</v>
      </c>
      <c s="58" r="D169"/>
      <c s="58" r="E169"/>
      <c s="58" r="F169">
        <v>2.0</v>
      </c>
      <c s="58" r="G169">
        <v>15.0</v>
      </c>
      <c s="60" r="H169">
        <v>0.375</v>
      </c>
      <c s="61" r="I169">
        <v>1.3398268222808838</v>
      </c>
      <c s="77" r="J169"/>
      <c s="71" r="K169"/>
      <c t="str" s="73" r="L169">
        <f>vlookup(A169,'1st expert curation'!A:S,19,false)</f>
        <v>3</v>
      </c>
      <c t="str" s="75" r="M169">
        <f>iferror(vlookup(A169,'2nd expert curation'!A:T,20,false),"Removed")</f>
        <v>6</v>
      </c>
    </row>
    <row r="170">
      <c t="s" s="31" r="A170">
        <v>3586</v>
      </c>
      <c t="str" s="31" r="B170">
        <f t="shared" si="1"/>
        <v>HP</v>
      </c>
      <c t="s" s="58" r="C170">
        <v>3588</v>
      </c>
      <c t="s" s="58" r="D170">
        <v>3589</v>
      </c>
      <c s="58" r="E170"/>
      <c s="58" r="F170">
        <v>20.0</v>
      </c>
      <c s="58" r="G170">
        <v>279.0</v>
      </c>
      <c s="60" r="H170">
        <v>0.38516053557395935</v>
      </c>
      <c s="61" r="I170">
        <v>0.990968644618988</v>
      </c>
      <c s="77" r="J170"/>
      <c s="71" r="K170"/>
      <c t="str" s="73" r="L170">
        <f>vlookup(A170,'1st expert curation'!A:S,19,false)</f>
        <v>2</v>
      </c>
      <c t="str" s="75" r="M170">
        <f>iferror(vlookup(A170,'2nd expert curation'!A:T,20,false),"Removed")</f>
        <v>6</v>
      </c>
    </row>
    <row r="171">
      <c t="s" s="31" r="A171">
        <v>3600</v>
      </c>
      <c t="str" s="31" r="B171">
        <f t="shared" si="1"/>
        <v>HP</v>
      </c>
      <c t="s" s="58" r="C171">
        <v>3602</v>
      </c>
      <c s="58" r="D171"/>
      <c s="58" r="E171"/>
      <c s="58" r="F171">
        <v>1.0</v>
      </c>
      <c s="58" r="G171">
        <v>0.0</v>
      </c>
      <c s="60" r="H171">
        <v>0.25</v>
      </c>
      <c s="61" r="I171">
        <v>0.9684754014015198</v>
      </c>
      <c s="77" r="J171"/>
      <c s="71" r="K171"/>
      <c t="str" s="73" r="L171">
        <f>vlookup(A171,'1st expert curation'!A:S,19,false)</f>
        <v>4</v>
      </c>
      <c t="str" s="75" r="M171">
        <f>iferror(vlookup(A171,'2nd expert curation'!A:T,20,false),"Removed")</f>
        <v>6</v>
      </c>
    </row>
    <row r="172">
      <c t="s" s="31" r="A172">
        <v>3610</v>
      </c>
      <c t="str" s="31" r="B172">
        <f t="shared" si="1"/>
        <v>HP</v>
      </c>
      <c t="s" s="58" r="C172">
        <v>3612</v>
      </c>
      <c s="58" r="D172"/>
      <c s="58" r="E172"/>
      <c s="58" r="F172">
        <v>1.0</v>
      </c>
      <c s="58" r="G172">
        <v>20.0</v>
      </c>
      <c s="60" r="H172">
        <v>0.3333333432674408</v>
      </c>
      <c s="61" r="I172">
        <v>1.2913005352020264</v>
      </c>
      <c s="77" r="J172"/>
      <c s="71" r="K172"/>
      <c t="str" s="73" r="L172">
        <f>vlookup(A172,'1st expert curation'!A:S,19,false)</f>
        <v>4</v>
      </c>
      <c t="str" s="75" r="M172">
        <f>iferror(vlookup(A172,'2nd expert curation'!A:T,20,false),"Removed")</f>
        <v>6</v>
      </c>
    </row>
    <row r="173">
      <c t="s" s="31" r="A173">
        <v>3621</v>
      </c>
      <c t="str" s="31" r="B173">
        <f t="shared" si="1"/>
        <v>HP</v>
      </c>
      <c t="s" s="58" r="C173">
        <v>3622</v>
      </c>
      <c t="s" s="58" r="D173">
        <v>3623</v>
      </c>
      <c s="58" r="E173"/>
      <c s="58" r="F173">
        <v>52.0</v>
      </c>
      <c s="58" r="G173">
        <v>905.0</v>
      </c>
      <c s="60" r="H173">
        <v>0.25667306780815125</v>
      </c>
      <c s="61" r="I173">
        <v>0.5538743734359741</v>
      </c>
      <c t="s" s="70" r="J173">
        <v>3626</v>
      </c>
      <c s="71" r="K173"/>
      <c t="str" s="73" r="L173">
        <f>vlookup(A173,'1st expert curation'!A:S,19,false)</f>
        <v>5</v>
      </c>
      <c t="str" s="75" r="M173">
        <f>iferror(vlookup(A173,'2nd expert curation'!A:T,20,false),"Removed")</f>
        <v>6</v>
      </c>
    </row>
    <row r="174">
      <c t="s" s="31" r="A174">
        <v>3633</v>
      </c>
      <c t="str" s="31" r="B174">
        <f t="shared" si="1"/>
        <v>HP</v>
      </c>
      <c t="s" s="58" r="C174">
        <v>3635</v>
      </c>
      <c s="58" r="D174"/>
      <c s="58" r="E174"/>
      <c s="58" r="F174">
        <v>2.0</v>
      </c>
      <c s="58" r="G174">
        <v>102.0</v>
      </c>
      <c s="60" r="H174">
        <v>0.10555555671453476</v>
      </c>
      <c s="61" r="I174">
        <v>0.3771364688873291</v>
      </c>
      <c s="77" r="J174"/>
      <c s="71" r="K174"/>
      <c t="str" s="73" r="L174">
        <f>vlookup(A174,'1st expert curation'!A:S,19,false)</f>
        <v>5</v>
      </c>
      <c t="str" s="75" r="M174">
        <f>iferror(vlookup(A174,'2nd expert curation'!A:T,20,false),"Removed")</f>
        <v>6</v>
      </c>
    </row>
    <row r="175">
      <c t="s" s="31" r="A175">
        <v>3647</v>
      </c>
      <c t="str" s="31" r="B175">
        <f t="shared" si="1"/>
        <v>HP</v>
      </c>
      <c t="s" s="58" r="C175">
        <v>3650</v>
      </c>
      <c t="s" s="58" r="D175">
        <v>3651</v>
      </c>
      <c s="58" r="E175"/>
      <c s="58" r="F175">
        <v>39.0</v>
      </c>
      <c s="58" r="G175">
        <v>1068.0</v>
      </c>
      <c s="60" r="H175">
        <v>0.3074676990509033</v>
      </c>
      <c s="61" r="I175">
        <v>0.7018986344337463</v>
      </c>
      <c s="77" r="J175"/>
      <c s="71" r="K175"/>
      <c t="str" s="73" r="L175">
        <f>vlookup(A175,'1st expert curation'!A:S,19,false)</f>
        <v>3</v>
      </c>
      <c t="str" s="75" r="M175">
        <f>iferror(vlookup(A175,'2nd expert curation'!A:T,20,false),"Removed")</f>
        <v>6</v>
      </c>
    </row>
    <row r="176">
      <c t="s" s="31" r="A176">
        <v>3659</v>
      </c>
      <c t="str" s="31" r="B176">
        <f t="shared" si="1"/>
        <v>HP</v>
      </c>
      <c t="s" s="58" r="C176">
        <v>3662</v>
      </c>
      <c s="58" r="D176"/>
      <c s="58" r="E176"/>
      <c s="58" r="F176">
        <v>2.0</v>
      </c>
      <c s="58" r="G176">
        <v>10.0</v>
      </c>
      <c s="60" r="H176">
        <v>0.25</v>
      </c>
      <c s="61" r="I176">
        <v>0.893217921257019</v>
      </c>
      <c s="77" r="J176"/>
      <c s="71" r="K176"/>
      <c t="str" s="73" r="L176">
        <f>vlookup(A176,'1st expert curation'!A:S,19,false)</f>
        <v>2</v>
      </c>
      <c t="str" s="75" r="M176">
        <f>iferror(vlookup(A176,'2nd expert curation'!A:T,20,false),"Removed")</f>
        <v>6</v>
      </c>
    </row>
    <row r="177">
      <c t="s" s="31" r="A177">
        <v>3673</v>
      </c>
      <c t="str" s="31" r="B177">
        <f t="shared" si="1"/>
        <v>HP</v>
      </c>
      <c t="s" s="58" r="C177">
        <v>3676</v>
      </c>
      <c s="58" r="D177"/>
      <c s="58" r="E177"/>
      <c s="58" r="F177">
        <v>1.0</v>
      </c>
      <c s="58" r="G177">
        <v>26.0</v>
      </c>
      <c s="60" r="H177">
        <v>0.0833333358168602</v>
      </c>
      <c s="61" r="I177">
        <v>0.3228251338005066</v>
      </c>
      <c s="77" r="J177"/>
      <c s="71" r="K177"/>
      <c t="str" s="73" r="L177">
        <f>vlookup(A177,'1st expert curation'!A:S,19,false)</f>
        <v>4</v>
      </c>
      <c t="str" s="75" r="M177">
        <f>iferror(vlookup(A177,'2nd expert curation'!A:T,20,false),"Removed")</f>
        <v>6</v>
      </c>
    </row>
    <row r="178">
      <c t="s" s="31" r="A178">
        <v>3684</v>
      </c>
      <c t="str" s="31" r="B178">
        <f t="shared" si="1"/>
        <v>HP</v>
      </c>
      <c t="s" s="58" r="C178">
        <v>3687</v>
      </c>
      <c s="58" r="D178"/>
      <c s="58" r="E178"/>
      <c s="58" r="F178">
        <v>2.0</v>
      </c>
      <c s="58" r="G178">
        <v>19.0</v>
      </c>
      <c s="60" r="H178">
        <v>0.12142857909202576</v>
      </c>
      <c s="61" r="I178">
        <v>0.4338487386703491</v>
      </c>
      <c s="77" r="J178"/>
      <c s="71" r="K178"/>
      <c t="str" s="73" r="L178">
        <f>vlookup(A178,'1st expert curation'!A:S,19,false)</f>
        <v>3</v>
      </c>
      <c t="str" s="75" r="M178">
        <f>iferror(vlookup(A178,'2nd expert curation'!A:T,20,false),"Removed")</f>
        <v>6</v>
      </c>
    </row>
    <row r="179">
      <c t="s" s="31" r="A179">
        <v>3696</v>
      </c>
      <c t="str" s="31" r="B179">
        <f t="shared" si="1"/>
        <v>HP</v>
      </c>
      <c t="s" s="58" r="C179">
        <v>3698</v>
      </c>
      <c s="58" r="D179"/>
      <c s="58" r="E179"/>
      <c s="58" r="F179">
        <v>1.0</v>
      </c>
      <c s="58" r="G179">
        <v>0.0</v>
      </c>
      <c s="60" r="H179">
        <v>0.3333333432674408</v>
      </c>
      <c s="61" r="I179">
        <v>1.2913005352020264</v>
      </c>
      <c s="77" r="J179"/>
      <c s="71" r="K179"/>
      <c t="str" s="73" r="L179">
        <f>vlookup(A179,'1st expert curation'!A:S,19,false)</f>
        <v>4</v>
      </c>
      <c t="str" s="75" r="M179">
        <f>iferror(vlookup(A179,'2nd expert curation'!A:T,20,false),"Removed")</f>
        <v>6</v>
      </c>
    </row>
    <row r="180">
      <c t="s" s="31" r="A180">
        <v>3705</v>
      </c>
      <c t="str" s="31" r="B180">
        <f t="shared" si="1"/>
        <v>HP</v>
      </c>
      <c t="s" s="58" r="C180">
        <v>3710</v>
      </c>
      <c s="58" r="D180"/>
      <c s="58" r="E180"/>
      <c s="58" r="F180">
        <v>5.0</v>
      </c>
      <c s="58" r="G180">
        <v>72.0</v>
      </c>
      <c s="60" r="H180">
        <v>0.3519047796726227</v>
      </c>
      <c s="61" r="I180">
        <v>1.1172735691070557</v>
      </c>
      <c s="77" r="J180"/>
      <c s="71" r="K180"/>
      <c t="str" s="73" r="L180">
        <f>vlookup(A180,'1st expert curation'!A:S,19,false)</f>
        <v>3</v>
      </c>
      <c t="str" s="75" r="M180">
        <f>iferror(vlookup(A180,'2nd expert curation'!A:T,20,false),"Removed")</f>
        <v>6</v>
      </c>
    </row>
    <row r="181">
      <c t="s" s="31" r="A181">
        <v>3721</v>
      </c>
      <c t="str" s="31" r="B181">
        <f t="shared" si="1"/>
        <v>HP</v>
      </c>
      <c t="s" s="58" r="C181">
        <v>3723</v>
      </c>
      <c t="s" s="58" r="D181">
        <v>3725</v>
      </c>
      <c s="58" r="E181"/>
      <c s="58" r="F181">
        <v>13.0</v>
      </c>
      <c s="58" r="G181">
        <v>786.0</v>
      </c>
      <c s="60" r="H181">
        <v>0.4882173240184784</v>
      </c>
      <c s="61" r="I181">
        <v>1.3474594354629517</v>
      </c>
      <c t="s" s="70" r="J181">
        <v>3727</v>
      </c>
      <c s="71" r="K181"/>
      <c t="str" s="73" r="L181">
        <f>vlookup(A181,'1st expert curation'!A:S,19,false)</f>
        <v>4</v>
      </c>
      <c t="str" s="75" r="M181">
        <f>iferror(vlookup(A181,'2nd expert curation'!A:T,20,false),"Removed")</f>
        <v>6</v>
      </c>
    </row>
    <row r="182">
      <c t="s" s="31" r="A182">
        <v>3733</v>
      </c>
      <c t="str" s="31" r="B182">
        <f t="shared" si="1"/>
        <v>HP</v>
      </c>
      <c t="s" s="58" r="C182">
        <v>3737</v>
      </c>
      <c s="58" r="D182"/>
      <c s="58" r="E182"/>
      <c s="58" r="F182">
        <v>1.0</v>
      </c>
      <c s="58" r="G182">
        <v>13.0</v>
      </c>
      <c s="60" r="H182">
        <v>1.0</v>
      </c>
      <c s="61" r="I182">
        <v>3.873901605606079</v>
      </c>
      <c s="77" r="J182"/>
      <c s="71" r="K182"/>
      <c t="str" s="73" r="L182">
        <f>vlookup(A182,'1st expert curation'!A:S,19,false)</f>
        <v>7</v>
      </c>
      <c t="str" s="75" r="M182">
        <f>iferror(vlookup(A182,'2nd expert curation'!A:T,20,false),"Removed")</f>
        <v>6</v>
      </c>
    </row>
    <row r="183">
      <c t="s" s="31" r="A183">
        <v>3749</v>
      </c>
      <c t="str" s="31" r="B183">
        <f t="shared" si="1"/>
        <v>HP</v>
      </c>
      <c t="s" s="58" r="C183">
        <v>3751</v>
      </c>
      <c s="58" r="D183"/>
      <c s="58" r="E183"/>
      <c s="58" r="F183">
        <v>2.0</v>
      </c>
      <c s="58" r="G183">
        <v>67.0</v>
      </c>
      <c s="60" r="H183">
        <v>0.75</v>
      </c>
      <c s="61" r="I183">
        <v>2.6796536445617676</v>
      </c>
      <c s="77" r="J183"/>
      <c s="71" r="K183"/>
      <c t="str" s="73" r="L183">
        <f>vlookup(A183,'1st expert curation'!A:S,19,false)</f>
        <v>3</v>
      </c>
      <c t="str" s="75" r="M183">
        <f>iferror(vlookup(A183,'2nd expert curation'!A:T,20,false),"Removed")</f>
        <v>6</v>
      </c>
    </row>
    <row r="184">
      <c t="s" s="31" r="A184">
        <v>3760</v>
      </c>
      <c t="str" s="31" r="B184">
        <f t="shared" si="1"/>
        <v>HP</v>
      </c>
      <c t="s" s="58" r="C184">
        <v>3763</v>
      </c>
      <c s="58" r="D184"/>
      <c s="58" r="E184"/>
      <c s="58" r="F184">
        <v>3.0</v>
      </c>
      <c s="58" r="G184">
        <v>35.0</v>
      </c>
      <c s="60" r="H184">
        <v>0.24761904776096344</v>
      </c>
      <c s="61" r="I184">
        <v>0.8411074876785278</v>
      </c>
      <c s="77" r="J184"/>
      <c s="71" r="K184"/>
      <c t="str" s="73" r="L184">
        <f>vlookup(A184,'1st expert curation'!A:S,19,false)</f>
        <v>3</v>
      </c>
      <c t="str" s="75" r="M184">
        <f>iferror(vlookup(A184,'2nd expert curation'!A:T,20,false),"Removed")</f>
        <v>6</v>
      </c>
    </row>
    <row r="185">
      <c t="s" s="31" r="A185">
        <v>3773</v>
      </c>
      <c t="str" s="31" r="B185">
        <f t="shared" si="1"/>
        <v>HP</v>
      </c>
      <c t="s" s="58" r="C185">
        <v>3776</v>
      </c>
      <c s="58" r="D185"/>
      <c s="58" r="E185"/>
      <c s="58" r="F185">
        <v>3.0</v>
      </c>
      <c s="58" r="G185">
        <v>138.0</v>
      </c>
      <c s="60" r="H185">
        <v>0.1493055671453476</v>
      </c>
      <c s="61" r="I185">
        <v>0.5071582198143005</v>
      </c>
      <c t="s" s="70" r="J185">
        <v>3778</v>
      </c>
      <c s="71" r="K185"/>
      <c t="str" s="73" r="L185">
        <f>vlookup(A185,'1st expert curation'!A:S,19,false)</f>
        <v>3</v>
      </c>
      <c t="str" s="75" r="M185">
        <f>iferror(vlookup(A185,'2nd expert curation'!A:T,20,false),"Removed")</f>
        <v>6</v>
      </c>
    </row>
    <row r="186">
      <c t="s" s="31" r="A186">
        <v>3785</v>
      </c>
      <c t="str" s="31" r="B186">
        <f t="shared" si="1"/>
        <v>HP</v>
      </c>
      <c t="s" s="58" r="C186">
        <v>3787</v>
      </c>
      <c s="58" r="D186"/>
      <c s="58" r="E186"/>
      <c s="58" r="F186">
        <v>6.0</v>
      </c>
      <c s="58" r="G186">
        <v>89.0</v>
      </c>
      <c s="60" r="H186">
        <v>0.2680225074291229</v>
      </c>
      <c s="61" r="I186">
        <v>0.829730749130249</v>
      </c>
      <c s="77" r="J186"/>
      <c s="71" r="K186"/>
      <c t="str" s="73" r="L186">
        <f>vlookup(A186,'1st expert curation'!A:S,19,false)</f>
        <v>3</v>
      </c>
      <c t="str" s="75" r="M186">
        <f>iferror(vlookup(A186,'2nd expert curation'!A:T,20,false),"Removed")</f>
        <v>6</v>
      </c>
    </row>
    <row r="187">
      <c t="s" s="31" r="A187">
        <v>3798</v>
      </c>
      <c t="str" s="31" r="B187">
        <f t="shared" si="1"/>
        <v>HP</v>
      </c>
      <c t="s" s="58" r="C187">
        <v>3800</v>
      </c>
      <c t="s" s="58" r="D187">
        <v>3802</v>
      </c>
      <c s="58" r="E187"/>
      <c s="58" r="F187">
        <v>16.0</v>
      </c>
      <c s="58" r="G187">
        <v>157.0</v>
      </c>
      <c s="60" r="H187">
        <v>0.37538665533065796</v>
      </c>
      <c s="61" r="I187">
        <v>1.0022003650665283</v>
      </c>
      <c t="s" s="70" r="J187">
        <v>3804</v>
      </c>
      <c s="71" r="K187"/>
      <c t="str" s="73" r="L187">
        <f>vlookup(A187,'1st expert curation'!A:S,19,false)</f>
        <v>3</v>
      </c>
      <c t="str" s="75" r="M187">
        <f>iferror(vlookup(A187,'2nd expert curation'!A:T,20,false),"Removed")</f>
        <v>6</v>
      </c>
    </row>
    <row r="188">
      <c t="s" s="31" r="A188">
        <v>3812</v>
      </c>
      <c t="str" s="31" r="B188">
        <f t="shared" si="1"/>
        <v>HP</v>
      </c>
      <c t="s" s="58" r="C188">
        <v>3815</v>
      </c>
      <c s="58" r="D188"/>
      <c s="58" r="E188"/>
      <c s="58" r="F188">
        <v>1.0</v>
      </c>
      <c s="58" r="G188">
        <v>4.0</v>
      </c>
      <c s="60" r="H188">
        <v>0.5</v>
      </c>
      <c s="61" r="I188">
        <v>1.9369508028030396</v>
      </c>
      <c s="77" r="J188"/>
      <c s="71" r="K188"/>
      <c t="str" s="73" r="L188">
        <f>vlookup(A188,'1st expert curation'!A:S,19,false)</f>
        <v>4</v>
      </c>
      <c t="str" s="75" r="M188">
        <f>iferror(vlookup(A188,'2nd expert curation'!A:T,20,false),"Removed")</f>
        <v>6</v>
      </c>
    </row>
    <row r="189">
      <c t="s" s="31" r="A189">
        <v>3825</v>
      </c>
      <c t="str" s="31" r="B189">
        <f t="shared" si="1"/>
        <v>HP</v>
      </c>
      <c t="s" s="58" r="C189">
        <v>3828</v>
      </c>
      <c s="58" r="D189"/>
      <c s="58" r="E189"/>
      <c s="58" r="F189">
        <v>2.0</v>
      </c>
      <c s="58" r="G189">
        <v>4.0</v>
      </c>
      <c s="60" r="H189">
        <v>0.17045454680919647</v>
      </c>
      <c s="61" r="I189">
        <v>0.609012246131897</v>
      </c>
      <c s="77" r="J189"/>
      <c s="71" r="K189"/>
      <c t="str" s="73" r="L189">
        <f>vlookup(A189,'1st expert curation'!A:S,19,false)</f>
        <v>3</v>
      </c>
      <c t="str" s="75" r="M189">
        <f>iferror(vlookup(A189,'2nd expert curation'!A:T,20,false),"Removed")</f>
        <v>6</v>
      </c>
    </row>
    <row r="190">
      <c t="s" s="31" r="A190">
        <v>3834</v>
      </c>
      <c t="str" s="31" r="B190">
        <f t="shared" si="1"/>
        <v>HP</v>
      </c>
      <c t="s" s="58" r="C190">
        <v>3837</v>
      </c>
      <c t="s" s="58" r="D190">
        <v>3839</v>
      </c>
      <c s="58" r="E190"/>
      <c s="58" r="F190">
        <v>15.0</v>
      </c>
      <c s="58" r="G190">
        <v>301.0</v>
      </c>
      <c s="60" r="H190">
        <v>0.3742918074131012</v>
      </c>
      <c s="61" r="I190">
        <v>1.0097683668136597</v>
      </c>
      <c s="77" r="J190"/>
      <c s="71" r="K190"/>
      <c t="str" s="73" r="L190">
        <f>vlookup(A190,'1st expert curation'!A:S,19,false)</f>
        <v>2</v>
      </c>
      <c t="str" s="75" r="M190">
        <f>iferror(vlookup(A190,'2nd expert curation'!A:T,20,false),"Removed")</f>
        <v>6</v>
      </c>
    </row>
    <row r="191">
      <c t="s" s="31" r="A191">
        <v>3846</v>
      </c>
      <c t="str" s="31" r="B191">
        <f t="shared" si="1"/>
        <v>HP</v>
      </c>
      <c t="s" s="58" r="C191">
        <v>3849</v>
      </c>
      <c s="58" r="D191"/>
      <c s="58" r="E191"/>
      <c s="58" r="F191">
        <v>6.0</v>
      </c>
      <c s="58" r="G191">
        <v>118.0</v>
      </c>
      <c s="60" r="H191">
        <v>0.34047624468803406</v>
      </c>
      <c s="61" r="I191">
        <v>1.0540294647216797</v>
      </c>
      <c t="s" s="70" r="J191">
        <v>3851</v>
      </c>
      <c s="71" r="K191"/>
      <c t="str" s="73" r="L191">
        <f>vlookup(A191,'1st expert curation'!A:S,19,false)</f>
        <v>2</v>
      </c>
      <c t="str" s="75" r="M191">
        <f>iferror(vlookup(A191,'2nd expert curation'!A:T,20,false),"Removed")</f>
        <v>6</v>
      </c>
    </row>
    <row r="192">
      <c t="s" s="31" r="A192">
        <v>3855</v>
      </c>
      <c t="str" s="31" r="B192">
        <f t="shared" si="1"/>
        <v>HP</v>
      </c>
      <c t="s" s="58" r="C192">
        <v>3858</v>
      </c>
      <c s="58" r="D192"/>
      <c s="58" r="E192"/>
      <c s="58" r="F192">
        <v>1.0</v>
      </c>
      <c s="58" r="G192">
        <v>5.0</v>
      </c>
      <c s="60" r="H192">
        <v>0.09090909361839294</v>
      </c>
      <c s="61" r="I192">
        <v>0.3521728813648224</v>
      </c>
      <c s="77" r="J192"/>
      <c s="71" r="K192"/>
      <c t="str" s="73" r="L192">
        <f>vlookup(A192,'1st expert curation'!A:S,19,false)</f>
        <v>3</v>
      </c>
      <c t="str" s="75" r="M192">
        <f>iferror(vlookup(A192,'2nd expert curation'!A:T,20,false),"Removed")</f>
        <v>6</v>
      </c>
    </row>
    <row r="193">
      <c t="s" s="31" r="A193">
        <v>3867</v>
      </c>
      <c t="str" s="31" r="B193">
        <f t="shared" si="1"/>
        <v>HP</v>
      </c>
      <c t="s" s="58" r="C193">
        <v>3869</v>
      </c>
      <c s="58" r="D193"/>
      <c s="58" r="E193"/>
      <c s="58" r="F193">
        <v>1.0</v>
      </c>
      <c s="58" r="G193">
        <v>1.0</v>
      </c>
      <c s="60" r="H193">
        <v>0.0555555559694767</v>
      </c>
      <c s="61" r="I193">
        <v>0.2152167558670044</v>
      </c>
      <c s="77" r="J193"/>
      <c s="71" r="K193"/>
      <c t="str" s="73" r="L193">
        <f>vlookup(A193,'1st expert curation'!A:S,19,false)</f>
        <v>3</v>
      </c>
      <c t="str" s="75" r="M193">
        <f>iferror(vlookup(A193,'2nd expert curation'!A:T,20,false),"Removed")</f>
        <v>6</v>
      </c>
    </row>
    <row r="194">
      <c t="s" s="31" r="A194">
        <v>3875</v>
      </c>
      <c t="str" s="31" r="B194">
        <f t="shared" si="1"/>
        <v>HP</v>
      </c>
      <c t="s" s="58" r="C194">
        <v>3878</v>
      </c>
      <c s="58" r="D194"/>
      <c s="58" r="E194"/>
      <c s="58" r="F194">
        <v>1.0</v>
      </c>
      <c s="58" r="G194">
        <v>0.0</v>
      </c>
      <c s="60" r="H194">
        <v>0.25</v>
      </c>
      <c s="61" r="I194">
        <v>0.9684754014015198</v>
      </c>
      <c s="77" r="J194"/>
      <c s="71" r="K194"/>
      <c t="str" s="73" r="L194">
        <f>vlookup(A194,'1st expert curation'!A:S,19,false)</f>
        <v>4</v>
      </c>
      <c t="str" s="75" r="M194">
        <f>iferror(vlookup(A194,'2nd expert curation'!A:T,20,false),"Removed")</f>
        <v>6</v>
      </c>
    </row>
    <row r="195">
      <c t="s" s="31" r="A195">
        <v>3885</v>
      </c>
      <c t="str" s="31" r="B195">
        <f t="shared" si="1"/>
        <v>HP</v>
      </c>
      <c t="s" s="58" r="C195">
        <v>3888</v>
      </c>
      <c s="58" r="D195"/>
      <c s="58" r="E195"/>
      <c s="58" r="F195">
        <v>1.0</v>
      </c>
      <c s="58" r="G195">
        <v>14.0</v>
      </c>
      <c s="60" r="H195">
        <v>0.25</v>
      </c>
      <c s="61" r="I195">
        <v>0.9684754014015198</v>
      </c>
      <c t="s" s="70" r="J195">
        <v>3891</v>
      </c>
      <c s="71" r="K195"/>
      <c t="str" s="73" r="L195">
        <f>vlookup(A195,'1st expert curation'!A:S,19,false)</f>
        <v>2</v>
      </c>
      <c t="str" s="75" r="M195">
        <f>iferror(vlookup(A195,'2nd expert curation'!A:T,20,false),"Removed")</f>
        <v>6</v>
      </c>
    </row>
    <row r="196">
      <c t="s" s="31" r="A196">
        <v>3895</v>
      </c>
      <c t="str" s="31" r="B196">
        <f t="shared" si="1"/>
        <v>HP</v>
      </c>
      <c t="s" s="58" r="C196">
        <v>3898</v>
      </c>
      <c s="58" r="D196"/>
      <c s="58" r="E196"/>
      <c s="58" r="F196">
        <v>3.0</v>
      </c>
      <c s="58" r="G196">
        <v>33.0</v>
      </c>
      <c s="60" r="H196">
        <v>0.2925926148891449</v>
      </c>
      <c s="61" r="I196">
        <v>0.9938728213310242</v>
      </c>
      <c s="77" r="J196"/>
      <c s="71" r="K196"/>
      <c t="str" s="73" r="L196">
        <f>vlookup(A196,'1st expert curation'!A:S,19,false)</f>
        <v>3</v>
      </c>
      <c t="str" s="75" r="M196">
        <f>iferror(vlookup(A196,'2nd expert curation'!A:T,20,false),"Removed")</f>
        <v>6</v>
      </c>
    </row>
    <row r="197">
      <c t="s" s="31" r="A197">
        <v>3905</v>
      </c>
      <c t="str" s="31" r="B197">
        <f t="shared" si="1"/>
        <v>HP</v>
      </c>
      <c t="s" s="58" r="C197">
        <v>3907</v>
      </c>
      <c t="s" s="58" r="D197">
        <v>3908</v>
      </c>
      <c s="58" r="E197"/>
      <c s="58" r="F197">
        <v>145.0</v>
      </c>
      <c s="58" r="G197">
        <v>2342.0</v>
      </c>
      <c s="60" r="H197">
        <v>0.31968939304351807</v>
      </c>
      <c s="61" r="I197">
        <v>0.5474788546562195</v>
      </c>
      <c s="77" r="J197"/>
      <c s="71" r="K197"/>
      <c t="str" s="73" r="L197">
        <f>vlookup(A197,'1st expert curation'!A:S,19,false)</f>
        <v>2</v>
      </c>
      <c t="str" s="75" r="M197">
        <f>iferror(vlookup(A197,'2nd expert curation'!A:T,20,false),"Removed")</f>
        <v>6</v>
      </c>
    </row>
    <row r="198">
      <c t="s" s="31" r="A198">
        <v>3916</v>
      </c>
      <c t="str" s="31" r="B198">
        <f t="shared" si="1"/>
        <v>HP</v>
      </c>
      <c t="s" s="58" r="C198">
        <v>3917</v>
      </c>
      <c s="58" r="D198"/>
      <c s="58" r="E198"/>
      <c s="58" r="F198">
        <v>2.0</v>
      </c>
      <c s="58" r="G198">
        <v>20.0</v>
      </c>
      <c s="60" r="H198">
        <v>0.550000011920929</v>
      </c>
      <c s="61" r="I198">
        <v>1.965079426765442</v>
      </c>
      <c s="77" r="J198"/>
      <c s="71" r="K198"/>
      <c t="str" s="73" r="L198">
        <f>vlookup(A198,'1st expert curation'!A:S,19,false)</f>
        <v>3</v>
      </c>
      <c t="str" s="75" r="M198">
        <f>iferror(vlookup(A198,'2nd expert curation'!A:T,20,false),"Removed")</f>
        <v>6</v>
      </c>
    </row>
    <row r="199">
      <c t="s" s="31" r="A199">
        <v>3924</v>
      </c>
      <c t="str" s="31" r="B199">
        <f t="shared" si="1"/>
        <v>HP</v>
      </c>
      <c t="s" s="58" r="C199">
        <v>3928</v>
      </c>
      <c t="s" s="58" r="D199">
        <v>3929</v>
      </c>
      <c s="58" r="E199"/>
      <c s="58" r="F199">
        <v>56.0</v>
      </c>
      <c s="58" r="G199">
        <v>1428.0</v>
      </c>
      <c s="60" r="H199">
        <v>0.34229159355163574</v>
      </c>
      <c s="61" r="I199">
        <v>0.7276138663291931</v>
      </c>
      <c s="77" r="J199"/>
      <c s="71" r="K199"/>
      <c t="str" s="73" r="L199">
        <f>vlookup(A199,'1st expert curation'!A:S,19,false)</f>
        <v>3</v>
      </c>
      <c t="str" s="75" r="M199">
        <f>iferror(vlookup(A199,'2nd expert curation'!A:T,20,false),"Removed")</f>
        <v>6</v>
      </c>
    </row>
    <row r="200">
      <c t="s" s="31" r="A200">
        <v>3937</v>
      </c>
      <c t="str" s="31" r="B200">
        <f t="shared" si="1"/>
        <v>HP</v>
      </c>
      <c t="s" s="58" r="C200">
        <v>3940</v>
      </c>
      <c s="58" r="D200"/>
      <c s="58" r="E200"/>
      <c s="58" r="F200">
        <v>1.0</v>
      </c>
      <c s="58" r="G200">
        <v>0.0</v>
      </c>
      <c s="60" r="H200">
        <v>0.1111111119389534</v>
      </c>
      <c s="61" r="I200">
        <v>0.4304335117340088</v>
      </c>
      <c s="77" r="J200"/>
      <c s="71" r="K200"/>
      <c t="str" s="73" r="L200">
        <f>vlookup(A200,'1st expert curation'!A:S,19,false)</f>
        <v>4</v>
      </c>
      <c t="str" s="75" r="M200">
        <f>iferror(vlookup(A200,'2nd expert curation'!A:T,20,false),"Removed")</f>
        <v>6</v>
      </c>
    </row>
    <row r="201">
      <c t="s" s="31" r="A201">
        <v>3949</v>
      </c>
      <c t="str" s="31" r="B201">
        <f t="shared" si="1"/>
        <v>HP</v>
      </c>
      <c t="s" s="58" r="C201">
        <v>3952</v>
      </c>
      <c t="s" s="58" r="D201">
        <v>3955</v>
      </c>
      <c s="58" r="E201"/>
      <c s="58" r="F201">
        <v>352.0</v>
      </c>
      <c s="58" r="G201">
        <v>4307.0</v>
      </c>
      <c s="60" r="H201">
        <v>0.47288578748703003</v>
      </c>
      <c s="61" r="I201">
        <v>0.6276891827583313</v>
      </c>
      <c s="77" r="J201"/>
      <c s="71" r="K201"/>
      <c t="str" s="73" r="L201">
        <f>vlookup(A201,'1st expert curation'!A:S,19,false)</f>
        <v>2</v>
      </c>
      <c t="str" s="75" r="M201">
        <f>iferror(vlookup(A201,'2nd expert curation'!A:T,20,false),"Removed")</f>
        <v>6</v>
      </c>
    </row>
    <row r="202">
      <c t="s" s="31" r="A202">
        <v>3963</v>
      </c>
      <c t="str" s="31" r="B202">
        <f t="shared" si="1"/>
        <v>HP</v>
      </c>
      <c t="s" s="58" r="C202">
        <v>3966</v>
      </c>
      <c s="58" r="D202"/>
      <c s="58" r="E202"/>
      <c s="58" r="F202">
        <v>3.0</v>
      </c>
      <c s="58" r="G202">
        <v>84.0</v>
      </c>
      <c s="60" r="H202">
        <v>0.46794870495796204</v>
      </c>
      <c s="61" r="I202">
        <v>1.5895189046859741</v>
      </c>
      <c s="77" r="J202"/>
      <c s="71" r="K202"/>
      <c t="str" s="73" r="L202">
        <f>vlookup(A202,'1st expert curation'!A:S,19,false)</f>
        <v>0</v>
      </c>
      <c t="str" s="75" r="M202">
        <f>iferror(vlookup(A202,'2nd expert curation'!A:T,20,false),"Removed")</f>
        <v>6</v>
      </c>
    </row>
    <row r="203">
      <c t="s" s="31" r="A203">
        <v>3974</v>
      </c>
      <c t="str" s="31" r="B203">
        <f t="shared" si="1"/>
        <v>HP</v>
      </c>
      <c t="s" s="58" r="C203">
        <v>3977</v>
      </c>
      <c s="58" r="D203"/>
      <c s="58" r="E203"/>
      <c s="58" r="F203">
        <v>2.0</v>
      </c>
      <c s="58" r="G203">
        <v>14.0</v>
      </c>
      <c s="60" r="H203">
        <v>0.17142857611179352</v>
      </c>
      <c s="61" r="I203">
        <v>0.6124923229217529</v>
      </c>
      <c s="77" r="J203"/>
      <c s="71" r="K203"/>
      <c t="str" s="73" r="L203">
        <f>vlookup(A203,'1st expert curation'!A:S,19,false)</f>
        <v>4</v>
      </c>
      <c t="str" s="75" r="M203">
        <f>iferror(vlookup(A203,'2nd expert curation'!A:T,20,false),"Removed")</f>
        <v>6</v>
      </c>
    </row>
    <row r="204">
      <c t="s" s="31" r="A204">
        <v>3988</v>
      </c>
      <c t="str" s="31" r="B204">
        <f t="shared" si="1"/>
        <v>HP</v>
      </c>
      <c t="s" s="58" r="C204">
        <v>3991</v>
      </c>
      <c t="s" s="58" r="D204">
        <v>3992</v>
      </c>
      <c s="58" r="E204"/>
      <c s="58" r="F204">
        <v>1066.0</v>
      </c>
      <c s="58" r="G204">
        <v>21254.0</v>
      </c>
      <c s="60" r="H204">
        <v>0.4584137201309204</v>
      </c>
      <c s="61" r="I204">
        <v>0.3878841996192932</v>
      </c>
      <c t="s" s="70" r="J204">
        <v>3994</v>
      </c>
      <c s="71" r="K204"/>
      <c t="str" s="73" r="L204">
        <f>vlookup(A204,'1st expert curation'!A:S,19,false)</f>
        <v>3</v>
      </c>
      <c t="str" s="75" r="M204">
        <f>iferror(vlookup(A204,'2nd expert curation'!A:T,20,false),"Removed")</f>
        <v>6</v>
      </c>
    </row>
    <row r="205">
      <c t="s" s="31" r="A205">
        <v>4003</v>
      </c>
      <c t="str" s="31" r="B205">
        <f t="shared" si="1"/>
        <v>HP</v>
      </c>
      <c t="s" s="58" r="C205">
        <v>4005</v>
      </c>
      <c s="58" r="D205"/>
      <c s="58" r="E205"/>
      <c s="58" r="F205">
        <v>2.0</v>
      </c>
      <c s="58" r="G205">
        <v>8.0</v>
      </c>
      <c s="60" r="H205">
        <v>0.6000000238418579</v>
      </c>
      <c s="61" r="I205">
        <v>2.1437230110168457</v>
      </c>
      <c s="77" r="J205"/>
      <c s="71" r="K205"/>
      <c t="str" s="73" r="L205">
        <f>vlookup(A205,'1st expert curation'!A:S,19,false)</f>
        <v>3</v>
      </c>
      <c t="str" s="75" r="M205">
        <f>iferror(vlookup(A205,'2nd expert curation'!A:T,20,false),"Removed")</f>
        <v>6</v>
      </c>
    </row>
    <row r="206">
      <c t="s" s="31" r="A206">
        <v>4016</v>
      </c>
      <c t="str" s="31" r="B206">
        <f t="shared" si="1"/>
        <v>HP</v>
      </c>
      <c t="s" s="58" r="C206">
        <v>4018</v>
      </c>
      <c t="s" s="58" r="D206">
        <v>4019</v>
      </c>
      <c s="58" r="E206"/>
      <c s="58" r="F206">
        <v>48.0</v>
      </c>
      <c s="58" r="G206">
        <v>543.0</v>
      </c>
      <c s="60" r="H206">
        <v>0.34463897347450256</v>
      </c>
      <c s="61" r="I206">
        <v>0.7556762099266052</v>
      </c>
      <c s="77" r="J206"/>
      <c s="71" r="K206"/>
      <c t="str" s="73" r="L206">
        <f>vlookup(A206,'1st expert curation'!A:S,19,false)</f>
        <v>3</v>
      </c>
      <c t="str" s="75" r="M206">
        <f>iferror(vlookup(A206,'2nd expert curation'!A:T,20,false),"Removed")</f>
        <v>6</v>
      </c>
    </row>
    <row r="207">
      <c t="s" s="31" r="A207">
        <v>4027</v>
      </c>
      <c t="str" s="31" r="B207">
        <f t="shared" si="1"/>
        <v>HP</v>
      </c>
      <c t="s" s="58" r="C207">
        <v>4031</v>
      </c>
      <c t="s" s="58" r="D207">
        <v>4032</v>
      </c>
      <c s="58" r="E207"/>
      <c s="58" r="F207">
        <v>51.0</v>
      </c>
      <c s="58" r="G207">
        <v>662.0</v>
      </c>
      <c s="60" r="H207">
        <v>0.47517192363739014</v>
      </c>
      <c s="61" r="I207">
        <v>1.029379963874817</v>
      </c>
      <c t="s" s="70" r="J207">
        <v>4033</v>
      </c>
      <c s="71" r="K207"/>
      <c t="str" s="73" r="L207">
        <f>vlookup(A207,'1st expert curation'!A:S,19,false)</f>
        <v>5</v>
      </c>
      <c t="str" s="75" r="M207">
        <f>iferror(vlookup(A207,'2nd expert curation'!A:T,20,false),"Removed")</f>
        <v>6</v>
      </c>
    </row>
    <row r="208">
      <c t="s" s="31" r="A208">
        <v>4044</v>
      </c>
      <c t="str" s="31" r="B208">
        <f t="shared" si="1"/>
        <v>HP</v>
      </c>
      <c t="s" s="58" r="C208">
        <v>4047</v>
      </c>
      <c t="s" s="58" r="D208">
        <v>4048</v>
      </c>
      <c s="58" r="E208"/>
      <c s="58" r="F208">
        <v>18.0</v>
      </c>
      <c s="58" r="G208">
        <v>243.0</v>
      </c>
      <c s="60" r="H208">
        <v>0.383156955242157</v>
      </c>
      <c s="61" r="I208">
        <v>1.0033458471298218</v>
      </c>
      <c s="77" r="J208"/>
      <c s="71" r="K208"/>
      <c t="str" s="73" r="L208">
        <f>vlookup(A208,'1st expert curation'!A:S,19,false)</f>
        <v>2</v>
      </c>
      <c t="str" s="75" r="M208">
        <f>iferror(vlookup(A208,'2nd expert curation'!A:T,20,false),"Removed")</f>
        <v>6</v>
      </c>
    </row>
    <row r="209">
      <c t="s" s="31" r="A209">
        <v>4056</v>
      </c>
      <c t="str" s="31" r="B209">
        <f t="shared" si="1"/>
        <v>HP</v>
      </c>
      <c t="s" s="58" r="C209">
        <v>4058</v>
      </c>
      <c s="58" r="D209"/>
      <c s="58" r="E209"/>
      <c s="58" r="F209">
        <v>5.0</v>
      </c>
      <c s="58" r="G209">
        <v>27.0</v>
      </c>
      <c s="60" r="H209">
        <v>0.11676768213510513</v>
      </c>
      <c s="61" r="I209">
        <v>0.37072938680648804</v>
      </c>
      <c s="77" r="J209"/>
      <c s="71" r="K209"/>
      <c t="str" s="73" r="L209">
        <f>vlookup(A209,'1st expert curation'!A:S,19,false)</f>
        <v>3</v>
      </c>
      <c t="str" s="75" r="M209">
        <f>iferror(vlookup(A209,'2nd expert curation'!A:T,20,false),"Removed")</f>
        <v>6</v>
      </c>
    </row>
    <row r="210">
      <c t="s" s="31" r="A210">
        <v>4065</v>
      </c>
      <c t="str" s="31" r="B210">
        <f t="shared" si="1"/>
        <v>HP</v>
      </c>
      <c t="s" s="58" r="C210">
        <v>4068</v>
      </c>
      <c s="58" r="D210"/>
      <c s="58" r="E210"/>
      <c s="58" r="F210">
        <v>2.0</v>
      </c>
      <c s="58" r="G210">
        <v>31.0</v>
      </c>
      <c s="60" r="H210">
        <v>0.2666666805744171</v>
      </c>
      <c s="61" r="I210">
        <v>0.9527658224105835</v>
      </c>
      <c s="77" r="J210"/>
      <c s="71" r="K210"/>
      <c t="str" s="73" r="L210">
        <f>vlookup(A210,'1st expert curation'!A:S,19,false)</f>
        <v>2</v>
      </c>
      <c t="str" s="75" r="M210">
        <f>iferror(vlookup(A210,'2nd expert curation'!A:T,20,false),"Removed")</f>
        <v>6</v>
      </c>
    </row>
    <row r="211">
      <c t="s" s="31" r="A211">
        <v>4074</v>
      </c>
      <c t="str" s="31" r="B211">
        <f t="shared" si="1"/>
        <v>HP</v>
      </c>
      <c t="s" s="58" r="C211">
        <v>4076</v>
      </c>
      <c t="s" s="58" r="D211">
        <v>4077</v>
      </c>
      <c s="58" r="E211"/>
      <c s="58" r="F211">
        <v>19.0</v>
      </c>
      <c s="58" r="G211">
        <v>107.0</v>
      </c>
      <c s="60" r="H211">
        <v>0.6067251563072205</v>
      </c>
      <c s="61" r="I211">
        <v>1.574541687965393</v>
      </c>
      <c s="77" r="J211"/>
      <c s="71" r="K211"/>
      <c t="str" s="73" r="L211">
        <f>vlookup(A211,'1st expert curation'!A:S,19,false)</f>
        <v>3</v>
      </c>
      <c t="str" s="75" r="M211">
        <f>iferror(vlookup(A211,'2nd expert curation'!A:T,20,false),"Removed")</f>
        <v>6</v>
      </c>
    </row>
    <row r="212">
      <c t="s" s="31" r="A212">
        <v>4084</v>
      </c>
      <c t="str" s="31" r="B212">
        <f t="shared" si="1"/>
        <v>HP</v>
      </c>
      <c t="s" s="58" r="C212">
        <v>4086</v>
      </c>
      <c s="58" r="D212"/>
      <c s="58" r="E212"/>
      <c s="58" r="F212">
        <v>6.0</v>
      </c>
      <c s="58" r="G212">
        <v>130.0</v>
      </c>
      <c s="60" r="H212">
        <v>0.10251474380493164</v>
      </c>
      <c s="61" r="I212">
        <v>0.3173600435256958</v>
      </c>
      <c s="77" r="J212"/>
      <c s="71" r="K212"/>
      <c t="str" s="73" r="L212">
        <f>vlookup(A212,'1st expert curation'!A:S,19,false)</f>
        <v>5</v>
      </c>
      <c t="str" s="75" r="M212">
        <f>iferror(vlookup(A212,'2nd expert curation'!A:T,20,false),"Removed")</f>
        <v>6</v>
      </c>
    </row>
    <row r="213">
      <c t="s" s="31" r="A213">
        <v>4096</v>
      </c>
      <c t="str" s="31" r="B213">
        <f t="shared" si="1"/>
        <v>HP</v>
      </c>
      <c t="s" s="58" r="C213">
        <v>4098</v>
      </c>
      <c s="58" r="D213"/>
      <c s="58" r="E213"/>
      <c s="58" r="F213">
        <v>5.0</v>
      </c>
      <c s="58" r="G213">
        <v>61.0</v>
      </c>
      <c s="60" r="H213">
        <v>0.40666666626930237</v>
      </c>
      <c s="61" r="I213">
        <v>1.291138768196106</v>
      </c>
      <c s="77" r="J213"/>
      <c s="71" r="K213"/>
      <c t="str" s="73" r="L213">
        <f>vlookup(A213,'1st expert curation'!A:S,19,false)</f>
        <v>2</v>
      </c>
      <c t="str" s="75" r="M213">
        <f>iferror(vlookup(A213,'2nd expert curation'!A:T,20,false),"Removed")</f>
        <v>6</v>
      </c>
    </row>
    <row r="214">
      <c t="s" s="31" r="A214">
        <v>4109</v>
      </c>
      <c t="str" s="31" r="B214">
        <f t="shared" si="1"/>
        <v>HP</v>
      </c>
      <c t="s" s="58" r="C214">
        <v>4110</v>
      </c>
      <c s="58" r="D214"/>
      <c s="58" r="E214"/>
      <c s="58" r="F214">
        <v>1.0</v>
      </c>
      <c s="58" r="G214">
        <v>8.0</v>
      </c>
      <c s="60" r="H214">
        <v>0.1666666716337204</v>
      </c>
      <c s="61" r="I214">
        <v>0.6456502676010132</v>
      </c>
      <c s="77" r="J214"/>
      <c s="71" r="K214"/>
      <c t="str" s="73" r="L214">
        <f>vlookup(A214,'1st expert curation'!A:S,19,false)</f>
        <v>0</v>
      </c>
      <c t="str" s="75" r="M214">
        <f>iferror(vlookup(A214,'2nd expert curation'!A:T,20,false),"Removed")</f>
        <v>6</v>
      </c>
    </row>
    <row r="215">
      <c t="s" s="31" r="A215">
        <v>4120</v>
      </c>
      <c t="str" s="31" r="B215">
        <f t="shared" si="1"/>
        <v>HP</v>
      </c>
      <c t="s" s="58" r="C215">
        <v>4123</v>
      </c>
      <c s="58" r="D215"/>
      <c s="58" r="E215"/>
      <c s="58" r="F215">
        <v>2.0</v>
      </c>
      <c s="58" r="G215">
        <v>3.0</v>
      </c>
      <c s="60" r="H215">
        <v>0.2380952537059784</v>
      </c>
      <c s="61" r="I215">
        <v>0.8506838083267212</v>
      </c>
      <c s="77" r="J215"/>
      <c s="71" r="K215"/>
      <c t="str" s="73" r="L215">
        <f>vlookup(A215,'1st expert curation'!A:S,19,false)</f>
        <v>4</v>
      </c>
      <c t="str" s="75" r="M215">
        <f>iferror(vlookup(A215,'2nd expert curation'!A:T,20,false),"Removed")</f>
        <v>6</v>
      </c>
    </row>
    <row r="216">
      <c t="s" s="31" r="A216">
        <v>4132</v>
      </c>
      <c t="str" s="31" r="B216">
        <f t="shared" si="1"/>
        <v>HP</v>
      </c>
      <c t="s" s="58" r="C216">
        <v>4135</v>
      </c>
      <c t="s" s="58" r="D216">
        <v>4136</v>
      </c>
      <c s="58" r="E216"/>
      <c s="58" r="F216">
        <v>9.0</v>
      </c>
      <c s="58" r="G216">
        <v>170.0</v>
      </c>
      <c s="60" r="H216">
        <v>0.43686068058013916</v>
      </c>
      <c s="61" r="I216">
        <v>1.275484323501587</v>
      </c>
      <c t="s" s="70" r="J216">
        <v>4139</v>
      </c>
      <c s="71" r="K216"/>
      <c t="str" s="73" r="L216">
        <f>vlookup(A216,'1st expert curation'!A:S,19,false)</f>
        <v>4</v>
      </c>
      <c t="str" s="75" r="M216">
        <f>iferror(vlookup(A216,'2nd expert curation'!A:T,20,false),"Removed")</f>
        <v>6</v>
      </c>
    </row>
    <row r="217">
      <c t="s" s="31" r="A217">
        <v>4146</v>
      </c>
      <c t="str" s="31" r="B217">
        <f t="shared" si="1"/>
        <v>HP</v>
      </c>
      <c t="s" s="58" r="C217">
        <v>4149</v>
      </c>
      <c s="58" r="D217"/>
      <c s="58" r="E217"/>
      <c s="58" r="F217">
        <v>5.0</v>
      </c>
      <c s="58" r="G217">
        <v>37.0</v>
      </c>
      <c s="60" r="H217">
        <v>0.2926190495491028</v>
      </c>
      <c s="61" r="I217">
        <v>0.9290454387664795</v>
      </c>
      <c t="s" s="70" r="J217">
        <v>4151</v>
      </c>
      <c s="71" r="K217"/>
      <c t="str" s="73" r="L217">
        <f>vlookup(A217,'1st expert curation'!A:S,19,false)</f>
        <v>3</v>
      </c>
      <c t="str" s="75" r="M217">
        <f>iferror(vlookup(A217,'2nd expert curation'!A:T,20,false),"Removed")</f>
        <v>6</v>
      </c>
    </row>
    <row r="218">
      <c t="s" s="31" r="A218">
        <v>4159</v>
      </c>
      <c t="str" s="31" r="B218">
        <f t="shared" si="1"/>
        <v>HP</v>
      </c>
      <c t="s" s="58" r="C218">
        <v>4162</v>
      </c>
      <c s="58" r="D218"/>
      <c s="58" r="E218"/>
      <c s="58" r="F218">
        <v>1.0</v>
      </c>
      <c s="58" r="G218">
        <v>19.0</v>
      </c>
      <c s="60" r="H218">
        <v>0.125</v>
      </c>
      <c s="61" r="I218">
        <v>0.4842377007007599</v>
      </c>
      <c s="77" r="J218"/>
      <c s="71" r="K218"/>
      <c t="str" s="73" r="L218">
        <f>vlookup(A218,'1st expert curation'!A:S,19,false)</f>
        <v>4</v>
      </c>
      <c t="str" s="75" r="M218">
        <f>iferror(vlookup(A218,'2nd expert curation'!A:T,20,false),"Removed")</f>
        <v>6</v>
      </c>
    </row>
    <row r="219">
      <c t="s" s="31" r="A219">
        <v>4168</v>
      </c>
      <c t="str" s="31" r="B219">
        <f t="shared" si="1"/>
        <v>HP</v>
      </c>
      <c t="s" s="58" r="C219">
        <v>4169</v>
      </c>
      <c t="s" s="58" r="D219">
        <v>4170</v>
      </c>
      <c s="58" r="E219"/>
      <c s="58" r="F219">
        <v>287.0</v>
      </c>
      <c s="58" r="G219">
        <v>6181.0</v>
      </c>
      <c s="60" r="H219">
        <v>0.5361545085906982</v>
      </c>
      <c s="61" r="I219">
        <v>0.7592053413391113</v>
      </c>
      <c s="77" r="J219"/>
      <c s="71" r="K219"/>
      <c t="str" s="73" r="L219">
        <f>vlookup(A219,'1st expert curation'!A:S,19,false)</f>
        <v>6</v>
      </c>
      <c t="str" s="75" r="M219">
        <f>iferror(vlookup(A219,'2nd expert curation'!A:T,20,false),"Removed")</f>
        <v>6</v>
      </c>
    </row>
    <row r="220">
      <c t="s" s="31" r="A220">
        <v>4184</v>
      </c>
      <c t="str" s="31" r="B220">
        <f t="shared" si="1"/>
        <v>HP</v>
      </c>
      <c t="s" s="58" r="C220">
        <v>4187</v>
      </c>
      <c s="58" r="D220"/>
      <c s="58" r="E220"/>
      <c s="58" r="F220">
        <v>3.0</v>
      </c>
      <c s="58" r="G220">
        <v>6.0</v>
      </c>
      <c s="60" r="H220">
        <v>0.2500000298023224</v>
      </c>
      <c s="61" r="I220">
        <v>0.8491951823234558</v>
      </c>
      <c s="77" r="J220"/>
      <c s="71" r="K220"/>
      <c t="str" s="73" r="L220">
        <f>vlookup(A220,'1st expert curation'!A:S,19,false)</f>
        <v>3</v>
      </c>
      <c t="str" s="75" r="M220">
        <f>iferror(vlookup(A220,'2nd expert curation'!A:T,20,false),"Removed")</f>
        <v>7</v>
      </c>
    </row>
    <row r="221">
      <c t="s" s="31" r="A221">
        <v>4195</v>
      </c>
      <c t="str" s="31" r="B221">
        <f t="shared" si="1"/>
        <v>HP</v>
      </c>
      <c t="s" s="58" r="C221">
        <v>4197</v>
      </c>
      <c t="s" s="58" r="D221">
        <v>4198</v>
      </c>
      <c s="58" r="E221"/>
      <c s="58" r="F221">
        <v>12.0</v>
      </c>
      <c s="58" r="G221">
        <v>212.0</v>
      </c>
      <c s="60" r="H221">
        <v>0.3194444477558136</v>
      </c>
      <c s="61" r="I221">
        <v>0.8927578926086426</v>
      </c>
      <c s="77" r="J221"/>
      <c s="71" r="K221"/>
      <c t="str" s="73" r="L221">
        <f>vlookup(A221,'1st expert curation'!A:S,19,false)</f>
        <v>4</v>
      </c>
      <c t="str" s="75" r="M221">
        <f>iferror(vlookup(A221,'2nd expert curation'!A:T,20,false),"Removed")</f>
        <v>7</v>
      </c>
    </row>
    <row r="222">
      <c t="s" s="31" r="A222">
        <v>4209</v>
      </c>
      <c t="str" s="31" r="B222">
        <f t="shared" si="1"/>
        <v>HP</v>
      </c>
      <c t="s" s="58" r="C222">
        <v>4213</v>
      </c>
      <c s="58" r="D222"/>
      <c s="58" r="E222"/>
      <c s="58" r="F222">
        <v>8.0</v>
      </c>
      <c s="58" r="G222">
        <v>130.0</v>
      </c>
      <c s="60" r="H222">
        <v>0.18593940138816833</v>
      </c>
      <c s="61" r="I222">
        <v>0.5523909330368042</v>
      </c>
      <c s="77" r="J222"/>
      <c s="71" r="K222"/>
      <c t="str" s="73" r="L222">
        <f>vlookup(A222,'1st expert curation'!A:S,19,false)</f>
        <v>4</v>
      </c>
      <c t="str" s="75" r="M222">
        <f>iferror(vlookup(A222,'2nd expert curation'!A:T,20,false),"Removed")</f>
        <v>7</v>
      </c>
    </row>
    <row r="223">
      <c t="s" s="31" r="A223">
        <v>4221</v>
      </c>
      <c t="str" s="31" r="B223">
        <f t="shared" si="1"/>
        <v>HP</v>
      </c>
      <c t="s" s="58" r="C223">
        <v>4223</v>
      </c>
      <c s="58" r="D223"/>
      <c s="58" r="E223"/>
      <c s="58" r="F223">
        <v>1.0</v>
      </c>
      <c s="58" r="G223">
        <v>3.0</v>
      </c>
      <c s="60" r="H223">
        <v>0.25</v>
      </c>
      <c s="61" r="I223">
        <v>0.9684754014015198</v>
      </c>
      <c s="77" r="J223"/>
      <c s="71" r="K223"/>
      <c t="str" s="73" r="L223">
        <f>vlookup(A223,'1st expert curation'!A:S,19,false)</f>
        <v>4</v>
      </c>
      <c t="str" s="75" r="M223">
        <f>iferror(vlookup(A223,'2nd expert curation'!A:T,20,false),"Removed")</f>
        <v>7</v>
      </c>
    </row>
    <row r="224">
      <c t="s" s="31" r="A224">
        <v>4231</v>
      </c>
      <c t="str" s="31" r="B224">
        <f t="shared" si="1"/>
        <v>HP</v>
      </c>
      <c t="s" s="58" r="C224">
        <v>4233</v>
      </c>
      <c s="58" r="D224"/>
      <c s="58" r="E224"/>
      <c s="58" r="F224">
        <v>1.0</v>
      </c>
      <c s="58" r="G224">
        <v>3.0</v>
      </c>
      <c s="60" r="H224">
        <v>0.6666666865348816</v>
      </c>
      <c s="61" r="I224">
        <v>2.5826010704040527</v>
      </c>
      <c s="77" r="J224"/>
      <c s="71" r="K224"/>
      <c t="str" s="73" r="L224">
        <f>vlookup(A224,'1st expert curation'!A:S,19,false)</f>
        <v>3</v>
      </c>
      <c t="str" s="75" r="M224">
        <f>iferror(vlookup(A224,'2nd expert curation'!A:T,20,false),"Removed")</f>
        <v>7</v>
      </c>
    </row>
    <row r="225">
      <c t="s" s="31" r="A225">
        <v>4242</v>
      </c>
      <c t="str" s="31" r="B225">
        <f t="shared" si="1"/>
        <v>HP</v>
      </c>
      <c t="s" s="58" r="C225">
        <v>4244</v>
      </c>
      <c s="58" r="D225"/>
      <c s="58" r="E225"/>
      <c s="58" r="F225">
        <v>4.0</v>
      </c>
      <c s="58" r="G225">
        <v>33.0</v>
      </c>
      <c s="60" r="H225">
        <v>0.3291666507720947</v>
      </c>
      <c s="61" r="I225">
        <v>1.0769810676574707</v>
      </c>
      <c t="s" s="70" r="J225">
        <v>4246</v>
      </c>
      <c s="71" r="K225"/>
      <c t="str" s="73" r="L225">
        <f>vlookup(A225,'1st expert curation'!A:S,19,false)</f>
        <v>4</v>
      </c>
      <c t="str" s="75" r="M225">
        <f>iferror(vlookup(A225,'2nd expert curation'!A:T,20,false),"Removed")</f>
        <v>7</v>
      </c>
    </row>
    <row r="226">
      <c t="s" s="31" r="A226">
        <v>4252</v>
      </c>
      <c t="str" s="31" r="B226">
        <f t="shared" si="1"/>
        <v>HP</v>
      </c>
      <c t="s" s="58" r="C226">
        <v>4255</v>
      </c>
      <c s="58" r="D226"/>
      <c s="58" r="E226"/>
      <c s="58" r="F226">
        <v>8.0</v>
      </c>
      <c s="58" r="G226">
        <v>258.0</v>
      </c>
      <c s="60" r="H226">
        <v>0.3215649724006653</v>
      </c>
      <c s="61" r="I226">
        <v>0.9553089737892151</v>
      </c>
      <c t="s" s="70" r="J226">
        <v>4257</v>
      </c>
      <c s="71" r="K226"/>
      <c t="str" s="73" r="L226">
        <f>vlookup(A226,'1st expert curation'!A:S,19,false)</f>
        <v>5</v>
      </c>
      <c t="str" s="75" r="M226">
        <f>iferror(vlookup(A226,'2nd expert curation'!A:T,20,false),"Removed")</f>
        <v>7</v>
      </c>
    </row>
    <row r="227">
      <c t="s" s="31" r="A227">
        <v>4261</v>
      </c>
      <c t="str" s="31" r="B227">
        <f t="shared" si="1"/>
        <v>HP</v>
      </c>
      <c t="s" s="58" r="C227">
        <v>4263</v>
      </c>
      <c t="s" s="58" r="D227">
        <v>4264</v>
      </c>
      <c s="58" r="E227"/>
      <c s="58" r="F227">
        <v>256.0</v>
      </c>
      <c s="58" r="G227">
        <v>4193.0</v>
      </c>
      <c s="60" r="H227">
        <v>0.45631784200668335</v>
      </c>
      <c s="61" r="I227">
        <v>0.6688075661659241</v>
      </c>
      <c t="s" s="70" r="J227">
        <v>4266</v>
      </c>
      <c s="71" r="K227"/>
      <c t="str" s="73" r="L227">
        <f>vlookup(A227,'1st expert curation'!A:S,19,false)</f>
        <v>6</v>
      </c>
      <c t="str" s="75" r="M227">
        <f>iferror(vlookup(A227,'2nd expert curation'!A:T,20,false),"Removed")</f>
        <v>7</v>
      </c>
    </row>
    <row r="228">
      <c t="s" s="31" r="A228">
        <v>4275</v>
      </c>
      <c t="str" s="31" r="B228">
        <f t="shared" si="1"/>
        <v>HP</v>
      </c>
      <c t="s" s="58" r="C228">
        <v>4278</v>
      </c>
      <c t="s" s="58" r="D228">
        <v>4279</v>
      </c>
      <c s="58" r="E228"/>
      <c s="58" r="F228">
        <v>13.0</v>
      </c>
      <c s="58" r="G228">
        <v>226.0</v>
      </c>
      <c s="60" r="H228">
        <v>0.4357706606388092</v>
      </c>
      <c s="61" r="I228">
        <v>1.2027088403701782</v>
      </c>
      <c s="77" r="J228"/>
      <c s="71" r="K228"/>
      <c t="str" s="73" r="L228">
        <f>vlookup(A228,'1st expert curation'!A:S,19,false)</f>
        <v>4</v>
      </c>
      <c t="str" s="75" r="M228">
        <f>iferror(vlookup(A228,'2nd expert curation'!A:T,20,false),"Removed")</f>
        <v>7</v>
      </c>
    </row>
    <row r="229">
      <c t="s" s="31" r="A229">
        <v>4284</v>
      </c>
      <c t="str" s="31" r="B229">
        <f t="shared" si="1"/>
        <v>HP</v>
      </c>
      <c t="s" s="58" r="C229">
        <v>4286</v>
      </c>
      <c s="58" r="D229"/>
      <c s="58" r="E229"/>
      <c s="58" r="F229">
        <v>1.0</v>
      </c>
      <c s="58" r="G229">
        <v>37.0</v>
      </c>
      <c s="60" r="H229">
        <v>0.5</v>
      </c>
      <c s="61" r="I229">
        <v>1.9369508028030396</v>
      </c>
      <c s="77" r="J229"/>
      <c s="71" r="K229"/>
      <c t="str" s="73" r="L229">
        <f>vlookup(A229,'1st expert curation'!A:S,19,false)</f>
        <v>3</v>
      </c>
      <c t="str" s="75" r="M229">
        <f>iferror(vlookup(A229,'2nd expert curation'!A:T,20,false),"Removed")</f>
        <v>7</v>
      </c>
    </row>
    <row r="230">
      <c t="s" s="31" r="A230">
        <v>4302</v>
      </c>
      <c t="str" s="31" r="B230">
        <f t="shared" si="1"/>
        <v>HP</v>
      </c>
      <c t="s" s="58" r="C230">
        <v>4303</v>
      </c>
      <c s="58" r="D230"/>
      <c s="58" r="E230"/>
      <c s="58" r="F230">
        <v>4.0</v>
      </c>
      <c s="58" r="G230">
        <v>78.0</v>
      </c>
      <c s="60" r="H230">
        <v>0.2859649062156677</v>
      </c>
      <c s="61" r="I230">
        <v>0.9356318712234497</v>
      </c>
      <c s="77" r="J230"/>
      <c s="71" r="K230"/>
      <c t="str" s="73" r="L230">
        <f>vlookup(A230,'1st expert curation'!A:S,19,false)</f>
        <v>3</v>
      </c>
      <c t="str" s="75" r="M230">
        <f>iferror(vlookup(A230,'2nd expert curation'!A:T,20,false),"Removed")</f>
        <v>7</v>
      </c>
    </row>
    <row r="231">
      <c t="s" s="31" r="A231">
        <v>4311</v>
      </c>
      <c t="str" s="31" r="B231">
        <f t="shared" si="1"/>
        <v>HP</v>
      </c>
      <c t="s" s="58" r="C231">
        <v>4313</v>
      </c>
      <c s="58" r="D231"/>
      <c s="58" r="E231"/>
      <c s="58" r="F231">
        <v>6.0</v>
      </c>
      <c s="58" r="G231">
        <v>87.0</v>
      </c>
      <c s="60" r="H231">
        <v>0.1548340767621994</v>
      </c>
      <c s="61" r="I231">
        <v>0.47932764887809753</v>
      </c>
      <c s="77" r="J231"/>
      <c s="71" r="K231"/>
      <c t="str" s="73" r="L231">
        <f>vlookup(A231,'1st expert curation'!A:S,19,false)</f>
        <v>3</v>
      </c>
      <c t="str" s="75" r="M231">
        <f>iferror(vlookup(A231,'2nd expert curation'!A:T,20,false),"Removed")</f>
        <v>7</v>
      </c>
    </row>
    <row r="232">
      <c t="s" s="31" r="A232">
        <v>4322</v>
      </c>
      <c t="str" s="31" r="B232">
        <f t="shared" si="1"/>
        <v>HP</v>
      </c>
      <c t="s" s="58" r="C232">
        <v>4325</v>
      </c>
      <c s="58" r="D232"/>
      <c s="58" r="E232"/>
      <c s="58" r="F232">
        <v>9.0</v>
      </c>
      <c s="58" r="G232">
        <v>137.0</v>
      </c>
      <c s="60" r="H232">
        <v>0.3540123701095581</v>
      </c>
      <c s="61" r="I232">
        <v>1.0335954427719116</v>
      </c>
      <c s="77" r="J232"/>
      <c s="71" r="K232"/>
      <c t="str" s="73" r="L232">
        <f>vlookup(A232,'1st expert curation'!A:S,19,false)</f>
        <v>4</v>
      </c>
      <c t="str" s="75" r="M232">
        <f>iferror(vlookup(A232,'2nd expert curation'!A:T,20,false),"Removed")</f>
        <v>7</v>
      </c>
    </row>
    <row r="233">
      <c t="s" s="31" r="A233">
        <v>4332</v>
      </c>
      <c t="str" s="31" r="B233">
        <f t="shared" si="1"/>
        <v>HP</v>
      </c>
      <c t="s" s="58" r="C233">
        <v>4335</v>
      </c>
      <c t="s" s="58" r="D233">
        <v>4336</v>
      </c>
      <c s="58" r="E233"/>
      <c s="58" r="F233">
        <v>121.0</v>
      </c>
      <c s="58" r="G233">
        <v>2194.0</v>
      </c>
      <c s="60" r="H233">
        <v>0.38660064339637756</v>
      </c>
      <c s="61" r="I233">
        <v>0.6924467086791992</v>
      </c>
      <c t="s" s="70" r="J233">
        <v>4338</v>
      </c>
      <c s="71" r="K233"/>
      <c t="str" s="73" r="L233">
        <f>vlookup(A233,'1st expert curation'!A:S,19,false)</f>
        <v>3</v>
      </c>
      <c t="str" s="75" r="M233">
        <f>iferror(vlookup(A233,'2nd expert curation'!A:T,20,false),"Removed")</f>
        <v>7</v>
      </c>
    </row>
    <row r="234">
      <c t="s" s="31" r="A234">
        <v>4343</v>
      </c>
      <c t="str" s="31" r="B234">
        <f t="shared" si="1"/>
        <v>HP</v>
      </c>
      <c t="s" s="58" r="C234">
        <v>4344</v>
      </c>
      <c s="58" r="D234"/>
      <c s="58" r="E234"/>
      <c s="58" r="F234">
        <v>3.0</v>
      </c>
      <c s="58" r="G234">
        <v>25.0</v>
      </c>
      <c s="60" r="H234">
        <v>0.20000000298023224</v>
      </c>
      <c s="61" r="I234">
        <v>0.679356038570404</v>
      </c>
      <c s="77" r="J234"/>
      <c s="71" r="K234"/>
      <c t="str" s="73" r="L234">
        <f>vlookup(A234,'1st expert curation'!A:S,19,false)</f>
        <v>3</v>
      </c>
      <c t="str" s="75" r="M234">
        <f>iferror(vlookup(A234,'2nd expert curation'!A:T,20,false),"Removed")</f>
        <v>7</v>
      </c>
    </row>
    <row r="235">
      <c t="s" s="31" r="A235">
        <v>4351</v>
      </c>
      <c t="str" s="31" r="B235">
        <f t="shared" si="1"/>
        <v>HP</v>
      </c>
      <c t="s" s="58" r="C235">
        <v>4353</v>
      </c>
      <c t="s" s="58" r="D235">
        <v>4354</v>
      </c>
      <c s="58" r="E235"/>
      <c s="58" r="F235">
        <v>19.0</v>
      </c>
      <c s="58" r="G235">
        <v>187.0</v>
      </c>
      <c s="60" r="H235">
        <v>0.3742224872112274</v>
      </c>
      <c s="61" r="I235">
        <v>0.9711627960205078</v>
      </c>
      <c s="77" r="J235"/>
      <c s="71" r="K235"/>
      <c t="str" s="73" r="L235">
        <f>vlookup(A235,'1st expert curation'!A:S,19,false)</f>
        <v>4</v>
      </c>
      <c t="str" s="75" r="M235">
        <f>iferror(vlookup(A235,'2nd expert curation'!A:T,20,false),"Removed")</f>
        <v>7</v>
      </c>
    </row>
    <row r="236">
      <c t="s" s="31" r="A236">
        <v>4362</v>
      </c>
      <c t="str" s="31" r="B236">
        <f t="shared" si="1"/>
        <v>HP</v>
      </c>
      <c t="s" s="58" r="C236">
        <v>4365</v>
      </c>
      <c t="s" s="58" r="D236">
        <v>4367</v>
      </c>
      <c s="58" r="E236"/>
      <c s="58" r="F236">
        <v>21.0</v>
      </c>
      <c s="58" r="G236">
        <v>516.0</v>
      </c>
      <c s="60" r="H236">
        <v>0.42564547061920166</v>
      </c>
      <c s="61" r="I236">
        <v>1.0861120223999023</v>
      </c>
      <c s="77" r="J236"/>
      <c s="71" r="K236"/>
      <c t="str" s="73" r="L236">
        <f>vlookup(A236,'1st expert curation'!A:S,19,false)</f>
        <v>3</v>
      </c>
      <c t="str" s="75" r="M236">
        <f>iferror(vlookup(A236,'2nd expert curation'!A:T,20,false),"Removed")</f>
        <v>7</v>
      </c>
    </row>
    <row r="237">
      <c t="s" s="31" r="A237">
        <v>4370</v>
      </c>
      <c t="str" s="31" r="B237">
        <f t="shared" si="1"/>
        <v>HP</v>
      </c>
      <c t="s" s="58" r="C237">
        <v>4371</v>
      </c>
      <c t="s" s="58" r="D237">
        <v>4373</v>
      </c>
      <c s="58" r="E237"/>
      <c s="58" r="F237">
        <v>997.0</v>
      </c>
      <c s="58" r="G237">
        <v>8080.0</v>
      </c>
      <c s="60" r="H237">
        <v>0.5011674761772156</v>
      </c>
      <c s="61" r="I237">
        <v>0.4386250078678131</v>
      </c>
      <c t="s" s="70" r="J237">
        <v>4374</v>
      </c>
      <c s="71" r="K237"/>
      <c t="str" s="73" r="L237">
        <f>vlookup(A237,'1st expert curation'!A:S,19,false)</f>
        <v>2</v>
      </c>
      <c t="str" s="75" r="M237">
        <f>iferror(vlookup(A237,'2nd expert curation'!A:T,20,false),"Removed")</f>
        <v>7</v>
      </c>
    </row>
    <row r="238">
      <c t="s" s="31" r="A238">
        <v>4383</v>
      </c>
      <c t="str" s="31" r="B238">
        <f t="shared" si="1"/>
        <v>HP</v>
      </c>
      <c t="s" s="58" r="C238">
        <v>4384</v>
      </c>
      <c s="58" r="D238"/>
      <c s="58" r="E238"/>
      <c s="58" r="F238">
        <v>2.0</v>
      </c>
      <c s="58" r="G238">
        <v>15.0</v>
      </c>
      <c s="60" r="H238">
        <v>0.1180555522441864</v>
      </c>
      <c s="61" r="I238">
        <v>0.42179733514785767</v>
      </c>
      <c s="77" r="J238"/>
      <c s="71" r="K238"/>
      <c t="str" s="73" r="L238">
        <f>vlookup(A238,'1st expert curation'!A:S,19,false)</f>
        <v>3</v>
      </c>
      <c t="str" s="75" r="M238">
        <f>iferror(vlookup(A238,'2nd expert curation'!A:T,20,false),"Removed")</f>
        <v>7</v>
      </c>
    </row>
    <row r="239">
      <c t="s" s="31" r="A239">
        <v>4394</v>
      </c>
      <c t="str" s="31" r="B239">
        <f t="shared" si="1"/>
        <v>HP</v>
      </c>
      <c t="s" s="58" r="C239">
        <v>4396</v>
      </c>
      <c t="s" s="58" r="D239">
        <v>4397</v>
      </c>
      <c s="58" r="E239"/>
      <c s="58" r="F239">
        <v>14.0</v>
      </c>
      <c s="58" r="G239">
        <v>291.0</v>
      </c>
      <c s="60" r="H239">
        <v>0.4135487675666809</v>
      </c>
      <c s="61" r="I239">
        <v>1.1280674934387207</v>
      </c>
      <c s="77" r="J239"/>
      <c s="71" r="K239"/>
      <c t="str" s="73" r="L239">
        <f>vlookup(A239,'1st expert curation'!A:S,19,false)</f>
        <v>6</v>
      </c>
      <c t="str" s="75" r="M239">
        <f>iferror(vlookup(A239,'2nd expert curation'!A:T,20,false),"Removed")</f>
        <v>7</v>
      </c>
    </row>
    <row r="240">
      <c t="s" s="31" r="A240">
        <v>4409</v>
      </c>
      <c t="str" s="31" r="B240">
        <f t="shared" si="1"/>
        <v>HP</v>
      </c>
      <c t="s" s="58" r="C240">
        <v>4413</v>
      </c>
      <c s="58" r="D240"/>
      <c s="58" r="E240"/>
      <c s="58" r="F240">
        <v>5.0</v>
      </c>
      <c s="58" r="G240">
        <v>97.0</v>
      </c>
      <c s="60" r="H240">
        <v>0.31333333253860474</v>
      </c>
      <c s="61" r="I240">
        <v>0.9948118925094604</v>
      </c>
      <c s="77" r="J240"/>
      <c s="71" r="K240"/>
      <c t="str" s="73" r="L240">
        <f>vlookup(A240,'1st expert curation'!A:S,19,false)</f>
        <v>4</v>
      </c>
      <c t="str" s="75" r="M240">
        <f>iferror(vlookup(A240,'2nd expert curation'!A:T,20,false),"Removed")</f>
        <v>7</v>
      </c>
    </row>
    <row r="241">
      <c t="s" s="31" r="A241">
        <v>4422</v>
      </c>
      <c t="str" s="31" r="B241">
        <f t="shared" si="1"/>
        <v>HP</v>
      </c>
      <c t="s" s="58" r="C241">
        <v>4424</v>
      </c>
      <c t="s" s="58" r="D241">
        <v>4425</v>
      </c>
      <c s="58" r="E241"/>
      <c s="58" r="F241">
        <v>474.0</v>
      </c>
      <c s="58" r="G241">
        <v>11229.0</v>
      </c>
      <c s="60" r="H241">
        <v>0.41948050260543823</v>
      </c>
      <c s="61" r="I241">
        <v>0.5025893449783325</v>
      </c>
      <c t="s" s="70" r="J241">
        <v>4428</v>
      </c>
      <c s="71" r="K241"/>
      <c t="str" s="73" r="L241">
        <f>vlookup(A241,'1st expert curation'!A:S,19,false)</f>
        <v>4</v>
      </c>
      <c t="str" s="75" r="M241">
        <f>iferror(vlookup(A241,'2nd expert curation'!A:T,20,false),"Removed")</f>
        <v>7</v>
      </c>
    </row>
    <row r="242">
      <c t="s" s="31" r="A242">
        <v>4437</v>
      </c>
      <c t="str" s="31" r="B242">
        <f t="shared" si="1"/>
        <v>HP</v>
      </c>
      <c t="s" s="58" r="C242">
        <v>4440</v>
      </c>
      <c t="s" s="58" r="D242">
        <v>4441</v>
      </c>
      <c s="58" r="E242"/>
      <c s="58" r="F242">
        <v>491.0</v>
      </c>
      <c s="58" r="G242">
        <v>9067.0</v>
      </c>
      <c s="60" r="H242">
        <v>0.39005690813064575</v>
      </c>
      <c s="61" r="I242">
        <v>0.461367130279541</v>
      </c>
      <c t="s" s="70" r="J242">
        <v>4443</v>
      </c>
      <c s="71" r="K242"/>
      <c t="str" s="73" r="L242">
        <f>vlookup(A242,'1st expert curation'!A:S,19,false)</f>
        <v>4</v>
      </c>
      <c t="str" s="75" r="M242">
        <f>iferror(vlookup(A242,'2nd expert curation'!A:T,20,false),"Removed")</f>
        <v>7</v>
      </c>
    </row>
    <row r="243">
      <c t="s" s="31" r="A243">
        <v>4450</v>
      </c>
      <c t="str" s="31" r="B243">
        <f t="shared" si="1"/>
        <v>HP</v>
      </c>
      <c t="s" s="58" r="C243">
        <v>4452</v>
      </c>
      <c s="58" r="D243"/>
      <c s="58" r="E243"/>
      <c s="58" r="F243">
        <v>5.0</v>
      </c>
      <c s="58" r="G243">
        <v>135.0</v>
      </c>
      <c s="60" r="H243">
        <v>0.17841991782188416</v>
      </c>
      <c s="61" r="I243">
        <v>0.5664710402488708</v>
      </c>
      <c s="77" r="J243"/>
      <c s="71" r="K243"/>
      <c t="str" s="73" r="L243">
        <f>vlookup(A243,'1st expert curation'!A:S,19,false)</f>
        <v>4</v>
      </c>
      <c t="str" s="75" r="M243">
        <f>iferror(vlookup(A243,'2nd expert curation'!A:T,20,false),"Removed")</f>
        <v>7</v>
      </c>
    </row>
    <row r="244">
      <c t="s" s="31" r="A244">
        <v>4460</v>
      </c>
      <c t="str" s="31" r="B244">
        <f t="shared" si="1"/>
        <v>HP</v>
      </c>
      <c t="s" s="58" r="C244">
        <v>4463</v>
      </c>
      <c t="s" s="58" r="D244">
        <v>4464</v>
      </c>
      <c s="58" r="E244"/>
      <c s="58" r="F244">
        <v>8.0</v>
      </c>
      <c s="58" r="G244">
        <v>98.0</v>
      </c>
      <c s="60" r="H244">
        <v>0.2822268307209015</v>
      </c>
      <c s="61" r="I244">
        <v>0.8384427428245544</v>
      </c>
      <c s="77" r="J244"/>
      <c s="71" r="K244"/>
      <c t="str" s="73" r="L244">
        <f>vlookup(A244,'1st expert curation'!A:S,19,false)</f>
        <v>4</v>
      </c>
      <c t="str" s="75" r="M244">
        <f>iferror(vlookup(A244,'2nd expert curation'!A:T,20,false),"Removed")</f>
        <v>7</v>
      </c>
    </row>
    <row r="245">
      <c t="s" s="31" r="A245">
        <v>4475</v>
      </c>
      <c t="str" s="31" r="B245">
        <f t="shared" si="1"/>
        <v>HP</v>
      </c>
      <c t="s" s="58" r="C245">
        <v>4477</v>
      </c>
      <c t="s" s="58" r="D245">
        <v>4478</v>
      </c>
      <c t="s" s="58" r="E245">
        <v>4479</v>
      </c>
      <c s="58" r="F245">
        <v>12.0</v>
      </c>
      <c s="58" r="G245">
        <v>65.0</v>
      </c>
      <c s="60" r="H245">
        <v>0.43816137313842773</v>
      </c>
      <c s="61" r="I245">
        <v>1.2245385646820068</v>
      </c>
      <c s="77" r="J245"/>
      <c s="71" r="K245"/>
      <c t="str" s="73" r="L245">
        <f>vlookup(A245,'1st expert curation'!A:S,19,false)</f>
        <v>3</v>
      </c>
      <c t="str" s="75" r="M245">
        <f>iferror(vlookup(A245,'2nd expert curation'!A:T,20,false),"Removed")</f>
        <v>7</v>
      </c>
    </row>
    <row r="246">
      <c t="s" s="31" r="A246">
        <v>4491</v>
      </c>
      <c t="str" s="31" r="B246">
        <f t="shared" si="1"/>
        <v>HP</v>
      </c>
      <c t="s" s="58" r="C246">
        <v>4495</v>
      </c>
      <c t="s" s="58" r="D246">
        <v>4496</v>
      </c>
      <c s="58" r="E246"/>
      <c s="58" r="F246">
        <v>47.0</v>
      </c>
      <c s="58" r="G246">
        <v>1291.0</v>
      </c>
      <c s="60" r="H246">
        <v>0.46976223587989807</v>
      </c>
      <c s="61" r="I246">
        <v>1.0343241691589355</v>
      </c>
      <c s="77" r="J246"/>
      <c s="71" r="K246"/>
      <c t="str" s="73" r="L246">
        <f>vlookup(A246,'1st expert curation'!A:S,19,false)</f>
        <v>5</v>
      </c>
      <c t="str" s="75" r="M246">
        <f>iferror(vlookup(A246,'2nd expert curation'!A:T,20,false),"Removed")</f>
        <v>7</v>
      </c>
    </row>
    <row r="247">
      <c t="s" s="31" r="A247">
        <v>4504</v>
      </c>
      <c t="str" s="31" r="B247">
        <f t="shared" si="1"/>
        <v>HP</v>
      </c>
      <c t="s" s="58" r="C247">
        <v>4506</v>
      </c>
      <c s="58" r="D247"/>
      <c s="58" r="E247"/>
      <c s="58" r="F247">
        <v>2.0</v>
      </c>
      <c s="58" r="G247">
        <v>52.0</v>
      </c>
      <c s="60" r="H247">
        <v>0.07878787815570831</v>
      </c>
      <c s="61" r="I247">
        <v>0.2814989686012268</v>
      </c>
      <c t="s" s="70" r="J247">
        <v>4508</v>
      </c>
      <c s="71" r="K247"/>
      <c t="str" s="73" r="L247">
        <f>vlookup(A247,'1st expert curation'!A:S,19,false)</f>
        <v>4</v>
      </c>
      <c t="str" s="75" r="M247">
        <f>iferror(vlookup(A247,'2nd expert curation'!A:T,20,false),"Removed")</f>
        <v>7</v>
      </c>
    </row>
    <row r="248">
      <c t="s" s="31" r="A248">
        <v>4515</v>
      </c>
      <c t="str" s="31" r="B248">
        <f t="shared" si="1"/>
        <v>HP</v>
      </c>
      <c t="s" s="58" r="C248">
        <v>4517</v>
      </c>
      <c s="58" r="D248"/>
      <c s="58" r="E248"/>
      <c s="58" r="F248">
        <v>1.0</v>
      </c>
      <c s="58" r="G248">
        <v>1.0</v>
      </c>
      <c s="60" r="H248">
        <v>1.0</v>
      </c>
      <c s="61" r="I248">
        <v>3.873901605606079</v>
      </c>
      <c s="77" r="J248"/>
      <c s="71" r="K248"/>
      <c t="str" s="73" r="L248">
        <f>vlookup(A248,'1st expert curation'!A:S,19,false)</f>
        <v>0</v>
      </c>
      <c t="str" s="75" r="M248">
        <f>iferror(vlookup(A248,'2nd expert curation'!A:T,20,false),"Removed")</f>
        <v>7</v>
      </c>
    </row>
    <row r="249">
      <c t="s" s="31" r="A249">
        <v>4522</v>
      </c>
      <c t="str" s="31" r="B249">
        <f t="shared" si="1"/>
        <v>HP</v>
      </c>
      <c t="s" s="58" r="C249">
        <v>4525</v>
      </c>
      <c s="58" r="D249"/>
      <c s="58" r="E249"/>
      <c s="58" r="F249">
        <v>2.0</v>
      </c>
      <c s="58" r="G249">
        <v>73.0</v>
      </c>
      <c s="60" r="H249">
        <v>0.25</v>
      </c>
      <c s="61" r="I249">
        <v>0.893217921257019</v>
      </c>
      <c s="77" r="J249"/>
      <c s="71" r="K249"/>
      <c t="str" s="73" r="L249">
        <f>vlookup(A249,'1st expert curation'!A:S,19,false)</f>
        <v>6</v>
      </c>
      <c t="str" s="75" r="M249">
        <f>iferror(vlookup(A249,'2nd expert curation'!A:T,20,false),"Removed")</f>
        <v>7</v>
      </c>
    </row>
    <row r="250">
      <c t="s" s="31" r="A250">
        <v>4532</v>
      </c>
      <c t="str" s="31" r="B250">
        <f t="shared" si="1"/>
        <v>MP</v>
      </c>
      <c t="s" s="58" r="C250">
        <v>4535</v>
      </c>
      <c s="58" r="D250"/>
      <c s="58" r="E250"/>
      <c s="58" r="F250">
        <v>1.0</v>
      </c>
      <c s="58" r="G250">
        <v>19.0</v>
      </c>
      <c s="60" r="H250">
        <v>0.5</v>
      </c>
      <c s="61" r="I250">
        <v>1.9369508028030396</v>
      </c>
      <c s="77" r="J250"/>
      <c s="71" r="K250"/>
      <c t="str" s="73" r="L250">
        <f>vlookup(A250,'1st expert curation'!A:S,19,false)</f>
        <v>3</v>
      </c>
      <c t="str" s="75" r="M250">
        <f>iferror(vlookup(A250,'2nd expert curation'!A:T,20,false),"Removed")</f>
        <v>2</v>
      </c>
    </row>
    <row r="251">
      <c t="s" s="31" r="A251">
        <v>4540</v>
      </c>
      <c t="str" s="31" r="B251">
        <f t="shared" si="1"/>
        <v>MP</v>
      </c>
      <c t="s" s="58" r="C251">
        <v>4543</v>
      </c>
      <c s="58" r="D251"/>
      <c s="58" r="E251"/>
      <c s="58" r="F251">
        <v>1.0</v>
      </c>
      <c s="58" r="G251">
        <v>18.0</v>
      </c>
      <c s="60" r="H251">
        <v>0.5</v>
      </c>
      <c s="61" r="I251">
        <v>1.9369508028030396</v>
      </c>
      <c s="77" r="J251"/>
      <c s="71" r="K251"/>
      <c t="str" s="73" r="L251">
        <f>vlookup(A251,'1st expert curation'!A:S,19,false)</f>
        <v>4</v>
      </c>
      <c t="str" s="75" r="M251">
        <f>iferror(vlookup(A251,'2nd expert curation'!A:T,20,false),"Removed")</f>
        <v>3</v>
      </c>
    </row>
    <row r="252">
      <c t="s" s="31" r="A252">
        <v>4550</v>
      </c>
      <c t="str" s="31" r="B252">
        <f t="shared" si="1"/>
        <v>MP</v>
      </c>
      <c t="s" s="58" r="C252">
        <v>4554</v>
      </c>
      <c s="58" r="D252"/>
      <c s="58" r="E252"/>
      <c s="58" r="F252">
        <v>1.0</v>
      </c>
      <c s="58" r="G252">
        <v>20.0</v>
      </c>
      <c s="60" r="H252">
        <v>0.25</v>
      </c>
      <c s="61" r="I252">
        <v>0.9684754014015198</v>
      </c>
      <c s="77" r="J252"/>
      <c s="71" r="K252"/>
      <c t="str" s="73" r="L252">
        <f>vlookup(A252,'1st expert curation'!A:S,19,false)</f>
        <v>2</v>
      </c>
      <c t="str" s="75" r="M252">
        <f>iferror(vlookup(A252,'2nd expert curation'!A:T,20,false),"Removed")</f>
        <v>4</v>
      </c>
    </row>
    <row r="253">
      <c t="s" s="31" r="A253">
        <v>4558</v>
      </c>
      <c t="str" s="31" r="B253">
        <f t="shared" si="1"/>
        <v>MP</v>
      </c>
      <c t="s" s="58" r="C253">
        <v>4560</v>
      </c>
      <c s="58" r="D253"/>
      <c s="58" r="E253"/>
      <c s="58" r="F253">
        <v>6.0</v>
      </c>
      <c s="58" r="G253">
        <v>436.0</v>
      </c>
      <c s="60" r="H253">
        <v>0.24861113727092743</v>
      </c>
      <c s="61" r="I253">
        <v>0.7696380019187927</v>
      </c>
      <c s="77" r="J253"/>
      <c s="71" r="K253"/>
      <c t="str" s="73" r="L253">
        <f>vlookup(A253,'1st expert curation'!A:S,19,false)</f>
        <v>2</v>
      </c>
      <c t="str" s="75" r="M253">
        <f>iferror(vlookup(A253,'2nd expert curation'!A:T,20,false),"Removed")</f>
        <v>4</v>
      </c>
    </row>
    <row r="254">
      <c t="s" s="31" r="A254">
        <v>4570</v>
      </c>
      <c t="str" s="31" r="B254">
        <f t="shared" si="1"/>
        <v>MP</v>
      </c>
      <c t="s" s="58" r="C254">
        <v>4572</v>
      </c>
      <c s="58" r="D254"/>
      <c s="58" r="E254"/>
      <c s="58" r="F254">
        <v>1.0</v>
      </c>
      <c s="58" r="G254">
        <v>0.0</v>
      </c>
      <c s="60" r="H254">
        <v>0.1666666716337204</v>
      </c>
      <c s="61" r="I254">
        <v>0.6456502676010132</v>
      </c>
      <c s="77" r="J254"/>
      <c s="71" r="K254"/>
      <c t="str" s="73" r="L254">
        <f>vlookup(A254,'1st expert curation'!A:S,19,false)</f>
        <v>2</v>
      </c>
      <c t="str" s="75" r="M254">
        <f>iferror(vlookup(A254,'2nd expert curation'!A:T,20,false),"Removed")</f>
        <v>4</v>
      </c>
    </row>
    <row r="255">
      <c t="s" s="31" r="A255">
        <v>4580</v>
      </c>
      <c t="str" s="31" r="B255">
        <f t="shared" si="1"/>
        <v>MP</v>
      </c>
      <c t="s" s="58" r="C255">
        <v>4582</v>
      </c>
      <c s="58" r="D255"/>
      <c s="58" r="E255"/>
      <c s="58" r="F255">
        <v>6.0</v>
      </c>
      <c s="58" r="G255">
        <v>94.0</v>
      </c>
      <c s="60" r="H255">
        <v>0.2658730447292328</v>
      </c>
      <c s="61" r="I255">
        <v>0.8230765461921692</v>
      </c>
      <c s="77" r="J255"/>
      <c s="71" r="K255"/>
      <c t="str" s="73" r="L255">
        <f>vlookup(A255,'1st expert curation'!A:S,19,false)</f>
        <v>6</v>
      </c>
      <c t="str" s="75" r="M255">
        <f>iferror(vlookup(A255,'2nd expert curation'!A:T,20,false),"Removed")</f>
        <v>4</v>
      </c>
    </row>
    <row r="256">
      <c t="s" s="31" r="A256">
        <v>4590</v>
      </c>
      <c t="str" s="31" r="B256">
        <f t="shared" si="1"/>
        <v>MP</v>
      </c>
      <c t="s" s="58" r="C256">
        <v>4595</v>
      </c>
      <c s="58" r="D256"/>
      <c s="58" r="E256"/>
      <c s="58" r="F256">
        <v>1.0</v>
      </c>
      <c s="58" r="G256">
        <v>20.0</v>
      </c>
      <c s="60" r="H256">
        <v>0.5</v>
      </c>
      <c s="61" r="I256">
        <v>1.9369508028030396</v>
      </c>
      <c s="77" r="J256"/>
      <c s="71" r="K256"/>
      <c t="str" s="73" r="L256">
        <f>vlookup(A256,'1st expert curation'!A:S,19,false)</f>
        <v>4</v>
      </c>
      <c t="str" s="75" r="M256">
        <f>iferror(vlookup(A256,'2nd expert curation'!A:T,20,false),"Removed")</f>
        <v>4</v>
      </c>
    </row>
    <row r="257">
      <c t="s" s="31" r="A257">
        <v>4603</v>
      </c>
      <c t="str" s="31" r="B257">
        <f t="shared" si="1"/>
        <v>MP</v>
      </c>
      <c t="s" s="58" r="C257">
        <v>4605</v>
      </c>
      <c t="s" s="58" r="D257">
        <v>4606</v>
      </c>
      <c s="58" r="E257"/>
      <c s="58" r="F257">
        <v>27.0</v>
      </c>
      <c s="58" r="G257">
        <v>301.0</v>
      </c>
      <c s="60" r="H257">
        <v>0.31876835227012634</v>
      </c>
      <c s="61" r="I257">
        <v>0.778603732585907</v>
      </c>
      <c s="77" r="J257"/>
      <c s="71" r="K257"/>
      <c t="str" s="73" r="L257">
        <f>vlookup(A257,'1st expert curation'!A:S,19,false)</f>
        <v>3</v>
      </c>
      <c t="str" s="75" r="M257">
        <f>iferror(vlookup(A257,'2nd expert curation'!A:T,20,false),"Removed")</f>
        <v>4</v>
      </c>
    </row>
    <row r="258">
      <c t="s" s="31" r="A258">
        <v>4615</v>
      </c>
      <c t="str" s="31" r="B258">
        <f t="shared" si="1"/>
        <v>MP</v>
      </c>
      <c t="s" s="58" r="C258">
        <v>4617</v>
      </c>
      <c s="58" r="D258"/>
      <c s="58" r="E258"/>
      <c s="58" r="F258">
        <v>1.0</v>
      </c>
      <c s="58" r="G258">
        <v>56.0</v>
      </c>
      <c s="60" r="H258">
        <v>0.25</v>
      </c>
      <c s="61" r="I258">
        <v>0.9684754014015198</v>
      </c>
      <c s="77" r="J258"/>
      <c s="71" r="K258"/>
      <c t="str" s="73" r="L258">
        <f>vlookup(A258,'1st expert curation'!A:S,19,false)</f>
        <v>3</v>
      </c>
      <c t="str" s="75" r="M258">
        <f>iferror(vlookup(A258,'2nd expert curation'!A:T,20,false),"Removed")</f>
        <v>4</v>
      </c>
    </row>
    <row r="259">
      <c t="s" s="31" r="A259">
        <v>4625</v>
      </c>
      <c t="str" s="31" r="B259">
        <f t="shared" si="1"/>
        <v>MP</v>
      </c>
      <c t="s" s="58" r="C259">
        <v>4626</v>
      </c>
      <c s="58" r="D259"/>
      <c s="58" r="E259"/>
      <c s="58" r="F259">
        <v>2.0</v>
      </c>
      <c s="58" r="G259">
        <v>4.0</v>
      </c>
      <c s="60" r="H259">
        <v>0.625</v>
      </c>
      <c s="61" r="I259">
        <v>2.2330448627471924</v>
      </c>
      <c s="77" r="J259"/>
      <c s="71" r="K259"/>
      <c t="str" s="73" r="L259">
        <f>vlookup(A259,'1st expert curation'!A:S,19,false)</f>
        <v>4</v>
      </c>
      <c t="str" s="75" r="M259">
        <f>iferror(vlookup(A259,'2nd expert curation'!A:T,20,false),"Removed")</f>
        <v>4</v>
      </c>
    </row>
    <row r="260">
      <c t="s" s="31" r="A260">
        <v>4634</v>
      </c>
      <c t="str" s="31" r="B260">
        <f t="shared" si="1"/>
        <v>MP</v>
      </c>
      <c t="s" s="58" r="C260">
        <v>4635</v>
      </c>
      <c s="58" r="D260"/>
      <c s="58" r="E260"/>
      <c s="58" r="F260">
        <v>1.0</v>
      </c>
      <c s="58" r="G260">
        <v>3.0</v>
      </c>
      <c s="60" r="H260">
        <v>0.5</v>
      </c>
      <c s="61" r="I260">
        <v>1.9369508028030396</v>
      </c>
      <c s="77" r="J260"/>
      <c s="71" r="K260"/>
      <c t="str" s="73" r="L260">
        <f>vlookup(A260,'1st expert curation'!A:S,19,false)</f>
        <v>3</v>
      </c>
      <c t="str" s="75" r="M260">
        <f>iferror(vlookup(A260,'2nd expert curation'!A:T,20,false),"Removed")</f>
        <v>4</v>
      </c>
    </row>
    <row r="261">
      <c t="s" s="31" r="A261">
        <v>4645</v>
      </c>
      <c t="str" s="31" r="B261">
        <f t="shared" si="1"/>
        <v>MP</v>
      </c>
      <c t="s" s="58" r="C261">
        <v>4646</v>
      </c>
      <c s="58" r="D261"/>
      <c s="58" r="E261"/>
      <c s="58" r="F261">
        <v>1.0</v>
      </c>
      <c s="58" r="G261">
        <v>3.0</v>
      </c>
      <c s="60" r="H261">
        <v>0.3333333432674408</v>
      </c>
      <c s="61" r="I261">
        <v>1.2913005352020264</v>
      </c>
      <c s="77" r="J261"/>
      <c s="71" r="K261"/>
      <c t="str" s="73" r="L261">
        <f>vlookup(A261,'1st expert curation'!A:S,19,false)</f>
        <v>6</v>
      </c>
      <c t="str" s="75" r="M261">
        <f>iferror(vlookup(A261,'2nd expert curation'!A:T,20,false),"Removed")</f>
        <v>4</v>
      </c>
    </row>
    <row r="262">
      <c t="s" s="31" r="A262">
        <v>4649</v>
      </c>
      <c t="str" s="31" r="B262">
        <f t="shared" si="1"/>
        <v>MP</v>
      </c>
      <c t="s" s="58" r="C262">
        <v>4657</v>
      </c>
      <c s="58" r="D262"/>
      <c s="58" r="E262"/>
      <c s="58" r="F262">
        <v>4.0</v>
      </c>
      <c s="58" r="G262">
        <v>217.0</v>
      </c>
      <c s="60" r="H262">
        <v>0.1815476268529892</v>
      </c>
      <c s="61" r="I262">
        <v>0.5939950346946716</v>
      </c>
      <c s="77" r="J262"/>
      <c s="71" r="K262"/>
      <c t="str" s="73" r="L262">
        <f>vlookup(A262,'1st expert curation'!A:S,19,false)</f>
        <v>3</v>
      </c>
      <c t="str" s="75" r="M262">
        <f>iferror(vlookup(A262,'2nd expert curation'!A:T,20,false),"Removed")</f>
        <v>4</v>
      </c>
    </row>
    <row r="263">
      <c t="s" s="31" r="A263">
        <v>4665</v>
      </c>
      <c t="str" s="31" r="B263">
        <f t="shared" si="1"/>
        <v>MP</v>
      </c>
      <c t="s" s="58" r="C263">
        <v>4668</v>
      </c>
      <c s="58" r="D263"/>
      <c s="58" r="E263"/>
      <c s="58" r="F263">
        <v>1.0</v>
      </c>
      <c s="58" r="G263">
        <v>5.0</v>
      </c>
      <c s="60" r="H263">
        <v>0.1111111119389534</v>
      </c>
      <c s="61" r="I263">
        <v>0.4304335117340088</v>
      </c>
      <c s="77" r="J263"/>
      <c s="71" r="K263"/>
      <c t="str" s="73" r="L263">
        <f>vlookup(A263,'1st expert curation'!A:S,19,false)</f>
        <v>3</v>
      </c>
      <c t="str" s="75" r="M263">
        <f>iferror(vlookup(A263,'2nd expert curation'!A:T,20,false),"Removed")</f>
        <v>4</v>
      </c>
    </row>
    <row r="264">
      <c t="s" s="31" r="A264">
        <v>4680</v>
      </c>
      <c t="str" s="31" r="B264">
        <f t="shared" si="1"/>
        <v>MP</v>
      </c>
      <c t="s" s="58" r="C264">
        <v>4684</v>
      </c>
      <c s="58" r="D264"/>
      <c s="58" r="E264"/>
      <c s="58" r="F264">
        <v>2.0</v>
      </c>
      <c s="58" r="G264">
        <v>65.0</v>
      </c>
      <c s="60" r="H264">
        <v>0.22499999403953552</v>
      </c>
      <c s="61" r="I264">
        <v>0.8038961291313171</v>
      </c>
      <c s="77" r="J264"/>
      <c s="71" r="K264"/>
      <c t="str" s="73" r="L264">
        <f>vlookup(A264,'1st expert curation'!A:S,19,false)</f>
        <v>3</v>
      </c>
      <c t="str" s="75" r="M264">
        <f>iferror(vlookup(A264,'2nd expert curation'!A:T,20,false),"Removed")</f>
        <v>4</v>
      </c>
    </row>
    <row r="265">
      <c t="s" s="31" r="A265">
        <v>4693</v>
      </c>
      <c t="str" s="31" r="B265">
        <f t="shared" si="1"/>
        <v>MP</v>
      </c>
      <c t="s" s="58" r="C265">
        <v>4696</v>
      </c>
      <c s="58" r="D265"/>
      <c s="58" r="E265"/>
      <c s="58" r="F265">
        <v>1.0</v>
      </c>
      <c s="58" r="G265">
        <v>1.0</v>
      </c>
      <c s="60" r="H265">
        <v>0.1428571492433548</v>
      </c>
      <c s="61" r="I265">
        <v>0.553414523601532</v>
      </c>
      <c s="77" r="J265"/>
      <c s="71" r="K265"/>
      <c t="str" s="73" r="L265">
        <f>vlookup(A265,'1st expert curation'!A:S,19,false)</f>
        <v>3</v>
      </c>
      <c t="str" s="75" r="M265">
        <f>iferror(vlookup(A265,'2nd expert curation'!A:T,20,false),"Removed")</f>
        <v>4</v>
      </c>
    </row>
    <row r="266">
      <c t="s" s="31" r="A266">
        <v>4707</v>
      </c>
      <c t="str" s="31" r="B266">
        <f t="shared" si="1"/>
        <v>MP</v>
      </c>
      <c t="s" s="58" r="C266">
        <v>4709</v>
      </c>
      <c s="58" r="D266"/>
      <c s="58" r="E266"/>
      <c s="58" r="F266">
        <v>1.0</v>
      </c>
      <c s="58" r="G266">
        <v>16.0</v>
      </c>
      <c s="60" r="H266">
        <v>0.1428571492433548</v>
      </c>
      <c s="61" r="I266">
        <v>0.553414523601532</v>
      </c>
      <c s="77" r="J266"/>
      <c s="71" r="K266"/>
      <c t="str" s="73" r="L266">
        <f>vlookup(A266,'1st expert curation'!A:S,19,false)</f>
        <v>5</v>
      </c>
      <c t="str" s="75" r="M266">
        <f>iferror(vlookup(A266,'2nd expert curation'!A:T,20,false),"Removed")</f>
        <v>5</v>
      </c>
    </row>
    <row r="267">
      <c t="s" s="31" r="A267">
        <v>4718</v>
      </c>
      <c t="str" s="31" r="B267">
        <f t="shared" si="1"/>
        <v>MP</v>
      </c>
      <c t="s" s="58" r="C267">
        <v>4719</v>
      </c>
      <c s="58" r="D267"/>
      <c s="58" r="E267"/>
      <c s="58" r="F267">
        <v>1.0</v>
      </c>
      <c s="58" r="G267">
        <v>0.0</v>
      </c>
      <c s="60" r="H267">
        <v>0.5</v>
      </c>
      <c s="61" r="I267">
        <v>1.9369508028030396</v>
      </c>
      <c s="77" r="J267"/>
      <c s="71" r="K267"/>
      <c t="str" s="73" r="L267">
        <f>vlookup(A267,'1st expert curation'!A:S,19,false)</f>
        <v>3</v>
      </c>
      <c t="str" s="75" r="M267">
        <f>iferror(vlookup(A267,'2nd expert curation'!A:T,20,false),"Removed")</f>
        <v>5</v>
      </c>
    </row>
    <row r="268">
      <c t="s" s="31" r="A268">
        <v>4728</v>
      </c>
      <c t="str" s="31" r="B268">
        <f t="shared" si="1"/>
        <v>MP</v>
      </c>
      <c t="s" s="58" r="C268">
        <v>4730</v>
      </c>
      <c s="58" r="D268"/>
      <c s="58" r="E268"/>
      <c s="58" r="F268">
        <v>1.0</v>
      </c>
      <c s="58" r="G268">
        <v>2.0</v>
      </c>
      <c s="60" r="H268">
        <v>0.125</v>
      </c>
      <c s="61" r="I268">
        <v>0.4842377007007599</v>
      </c>
      <c s="77" r="J268"/>
      <c s="71" r="K268"/>
      <c t="str" s="73" r="L268">
        <f>vlookup(A268,'1st expert curation'!A:S,19,false)</f>
        <v>3</v>
      </c>
      <c t="str" s="75" r="M268">
        <f>iferror(vlookup(A268,'2nd expert curation'!A:T,20,false),"Removed")</f>
        <v>5</v>
      </c>
    </row>
    <row r="269">
      <c t="s" s="31" r="A269">
        <v>4741</v>
      </c>
      <c t="str" s="31" r="B269">
        <f t="shared" si="1"/>
        <v>MP</v>
      </c>
      <c t="s" s="58" r="C269">
        <v>4743</v>
      </c>
      <c s="58" r="D269"/>
      <c s="58" r="E269"/>
      <c s="58" r="F269">
        <v>1.0</v>
      </c>
      <c s="58" r="G269">
        <v>6.0</v>
      </c>
      <c s="60" r="H269">
        <v>0.1111111119389534</v>
      </c>
      <c s="61" r="I269">
        <v>0.4304335117340088</v>
      </c>
      <c s="77" r="J269"/>
      <c s="71" r="K269"/>
      <c t="str" s="73" r="L269">
        <f>vlookup(A269,'1st expert curation'!A:S,19,false)</f>
        <v>2</v>
      </c>
      <c t="str" s="75" r="M269">
        <f>iferror(vlookup(A269,'2nd expert curation'!A:T,20,false),"Removed")</f>
        <v>5</v>
      </c>
    </row>
    <row r="270">
      <c t="s" s="31" r="A270">
        <v>4751</v>
      </c>
      <c t="str" s="31" r="B270">
        <f t="shared" si="1"/>
        <v>MP</v>
      </c>
      <c t="s" s="58" r="C270">
        <v>4753</v>
      </c>
      <c s="58" r="D270"/>
      <c s="58" r="E270"/>
      <c s="58" r="F270">
        <v>1.0</v>
      </c>
      <c s="58" r="G270">
        <v>6.0</v>
      </c>
      <c s="60" r="H270">
        <v>0.5</v>
      </c>
      <c s="61" r="I270">
        <v>1.9369508028030396</v>
      </c>
      <c s="77" r="J270"/>
      <c s="71" r="K270"/>
      <c t="str" s="73" r="L270">
        <f>vlookup(A270,'1st expert curation'!A:S,19,false)</f>
        <v>3</v>
      </c>
      <c t="str" s="75" r="M270">
        <f>iferror(vlookup(A270,'2nd expert curation'!A:T,20,false),"Removed")</f>
        <v>5</v>
      </c>
    </row>
    <row r="271">
      <c t="s" s="31" r="A271">
        <v>4765</v>
      </c>
      <c t="str" s="31" r="B271">
        <f t="shared" si="1"/>
        <v>MP</v>
      </c>
      <c t="s" s="58" r="C271">
        <v>4768</v>
      </c>
      <c t="s" s="58" r="D271">
        <v>4769</v>
      </c>
      <c s="58" r="E271"/>
      <c s="58" r="F271">
        <v>1.0</v>
      </c>
      <c s="58" r="G271">
        <v>1.0</v>
      </c>
      <c s="60" r="H271">
        <v>0.1428571492433548</v>
      </c>
      <c s="61" r="I271">
        <v>0.553414523601532</v>
      </c>
      <c s="77" r="J271"/>
      <c s="71" r="K271"/>
      <c t="str" s="73" r="L271">
        <f>vlookup(A271,'1st expert curation'!A:S,19,false)</f>
        <v>2</v>
      </c>
      <c t="str" s="75" r="M271">
        <f>iferror(vlookup(A271,'2nd expert curation'!A:T,20,false),"Removed")</f>
        <v>5</v>
      </c>
    </row>
    <row r="272">
      <c t="s" s="31" r="A272">
        <v>4777</v>
      </c>
      <c t="str" s="31" r="B272">
        <f t="shared" si="1"/>
        <v>MP</v>
      </c>
      <c t="s" s="58" r="C272">
        <v>4778</v>
      </c>
      <c s="58" r="D272"/>
      <c s="58" r="E272"/>
      <c s="58" r="F272">
        <v>1.0</v>
      </c>
      <c s="58" r="G272">
        <v>8.0</v>
      </c>
      <c s="60" r="H272">
        <v>0.75</v>
      </c>
      <c s="61" r="I272">
        <v>2.905426263809204</v>
      </c>
      <c s="77" r="J272"/>
      <c s="71" r="K272"/>
      <c t="str" s="73" r="L272">
        <f>vlookup(A272,'1st expert curation'!A:S,19,false)</f>
        <v>3</v>
      </c>
      <c t="str" s="75" r="M272">
        <f>iferror(vlookup(A272,'2nd expert curation'!A:T,20,false),"Removed")</f>
        <v>5</v>
      </c>
    </row>
    <row r="273">
      <c t="s" s="31" r="A273">
        <v>4788</v>
      </c>
      <c t="str" s="31" r="B273">
        <f t="shared" si="1"/>
        <v>MP</v>
      </c>
      <c t="s" s="58" r="C273">
        <v>4791</v>
      </c>
      <c s="58" r="D273"/>
      <c s="58" r="E273"/>
      <c s="58" r="F273">
        <v>3.0</v>
      </c>
      <c s="58" r="G273">
        <v>20.0</v>
      </c>
      <c s="60" r="H273">
        <v>0.25</v>
      </c>
      <c s="61" r="I273">
        <v>0.8491950631141663</v>
      </c>
      <c s="77" r="J273"/>
      <c s="71" r="K273"/>
      <c t="str" s="73" r="L273">
        <f>vlookup(A273,'1st expert curation'!A:S,19,false)</f>
        <v>3</v>
      </c>
      <c t="str" s="75" r="M273">
        <f>iferror(vlookup(A273,'2nd expert curation'!A:T,20,false),"Removed")</f>
        <v>5</v>
      </c>
    </row>
    <row r="274">
      <c t="s" s="31" r="A274">
        <v>4800</v>
      </c>
      <c t="str" s="31" r="B274">
        <f t="shared" si="1"/>
        <v>MP</v>
      </c>
      <c t="s" s="58" r="C274">
        <v>4802</v>
      </c>
      <c s="58" r="D274"/>
      <c s="58" r="E274"/>
      <c s="58" r="F274">
        <v>2.0</v>
      </c>
      <c s="58" r="G274">
        <v>15.0</v>
      </c>
      <c s="60" r="H274">
        <v>0.1269841343164444</v>
      </c>
      <c s="61" r="I274">
        <v>0.4536980092525482</v>
      </c>
      <c s="77" r="J274"/>
      <c s="71" r="K274"/>
      <c t="str" s="73" r="L274">
        <f>vlookup(A274,'1st expert curation'!A:S,19,false)</f>
        <v>5</v>
      </c>
      <c t="str" s="75" r="M274">
        <f>iferror(vlookup(A274,'2nd expert curation'!A:T,20,false),"Removed")</f>
        <v>5</v>
      </c>
    </row>
    <row r="275">
      <c t="s" s="31" r="A275">
        <v>4811</v>
      </c>
      <c t="str" s="31" r="B275">
        <f t="shared" si="1"/>
        <v>MP</v>
      </c>
      <c t="s" s="58" r="C275">
        <v>4815</v>
      </c>
      <c s="58" r="D275"/>
      <c s="58" r="E275"/>
      <c s="58" r="F275">
        <v>4.0</v>
      </c>
      <c s="58" r="G275">
        <v>25.0</v>
      </c>
      <c s="60" r="H275">
        <v>0.30000001192092896</v>
      </c>
      <c s="61" r="I275">
        <v>0.9815524816513062</v>
      </c>
      <c s="77" r="J275"/>
      <c s="71" r="K275"/>
      <c t="str" s="73" r="L275">
        <f>vlookup(A275,'1st expert curation'!A:S,19,false)</f>
        <v>4</v>
      </c>
      <c t="str" s="75" r="M275">
        <f>iferror(vlookup(A275,'2nd expert curation'!A:T,20,false),"Removed")</f>
        <v>5</v>
      </c>
    </row>
    <row r="276">
      <c t="s" s="31" r="A276">
        <v>4826</v>
      </c>
      <c t="str" s="31" r="B276">
        <f t="shared" si="1"/>
        <v>MP</v>
      </c>
      <c t="s" s="58" r="C276">
        <v>4829</v>
      </c>
      <c s="58" r="D276"/>
      <c s="58" r="E276"/>
      <c s="58" r="F276">
        <v>3.0</v>
      </c>
      <c s="58" r="G276">
        <v>43.0</v>
      </c>
      <c s="60" r="H276">
        <v>0.5666666626930237</v>
      </c>
      <c s="61" r="I276">
        <v>1.924842119216919</v>
      </c>
      <c s="77" r="J276"/>
      <c s="71" r="K276"/>
      <c t="str" s="73" r="L276">
        <f>vlookup(A276,'1st expert curation'!A:S,19,false)</f>
        <v>5</v>
      </c>
      <c t="str" s="75" r="M276">
        <f>iferror(vlookup(A276,'2nd expert curation'!A:T,20,false),"Removed")</f>
        <v>5</v>
      </c>
    </row>
    <row r="277">
      <c t="s" s="31" r="A277">
        <v>4838</v>
      </c>
      <c t="str" s="31" r="B277">
        <f t="shared" si="1"/>
        <v>MP</v>
      </c>
      <c t="s" s="58" r="C277">
        <v>4840</v>
      </c>
      <c s="58" r="D277"/>
      <c s="58" r="E277"/>
      <c s="58" r="F277">
        <v>4.0</v>
      </c>
      <c s="58" r="G277">
        <v>66.0</v>
      </c>
      <c s="60" r="H277">
        <v>0.24166667461395264</v>
      </c>
      <c s="61" r="I277">
        <v>0.790695071220398</v>
      </c>
      <c s="77" r="J277"/>
      <c s="71" r="K277"/>
      <c t="str" s="73" r="L277">
        <f>vlookup(A277,'1st expert curation'!A:S,19,false)</f>
        <v>2</v>
      </c>
      <c t="str" s="75" r="M277">
        <f>iferror(vlookup(A277,'2nd expert curation'!A:T,20,false),"Removed")</f>
        <v>5</v>
      </c>
    </row>
    <row r="278">
      <c t="s" s="31" r="A278">
        <v>4846</v>
      </c>
      <c t="str" s="31" r="B278">
        <f t="shared" si="1"/>
        <v>MP</v>
      </c>
      <c t="s" s="58" r="C278">
        <v>4848</v>
      </c>
      <c t="s" s="58" r="D278">
        <v>4849</v>
      </c>
      <c s="58" r="E278"/>
      <c s="58" r="F278">
        <v>59.0</v>
      </c>
      <c s="58" r="G278">
        <v>1129.0</v>
      </c>
      <c s="60" r="H278">
        <v>0.2751101553440094</v>
      </c>
      <c s="61" r="I278">
        <v>0.5785703063011169</v>
      </c>
      <c s="77" r="J278"/>
      <c s="71" r="K278"/>
      <c t="str" s="73" r="L278">
        <f>vlookup(A278,'1st expert curation'!A:S,19,false)</f>
        <v>6</v>
      </c>
      <c t="str" s="75" r="M278">
        <f>iferror(vlookup(A278,'2nd expert curation'!A:T,20,false),"Removed")</f>
        <v>5</v>
      </c>
    </row>
    <row r="279">
      <c t="s" s="31" r="A279">
        <v>4858</v>
      </c>
      <c t="str" s="31" r="B279">
        <f t="shared" si="1"/>
        <v>MP</v>
      </c>
      <c t="s" s="58" r="C279">
        <v>4862</v>
      </c>
      <c s="58" r="D279"/>
      <c s="58" r="E279"/>
      <c s="58" r="F279">
        <v>2.0</v>
      </c>
      <c s="58" r="G279">
        <v>8.0</v>
      </c>
      <c s="60" r="H279">
        <v>0.4166666865348816</v>
      </c>
      <c s="61" r="I279">
        <v>1.488696575164795</v>
      </c>
      <c s="77" r="J279"/>
      <c s="71" r="K279"/>
      <c t="str" s="73" r="L279">
        <f>vlookup(A279,'1st expert curation'!A:S,19,false)</f>
        <v>2</v>
      </c>
      <c t="str" s="75" r="M279">
        <f>iferror(vlookup(A279,'2nd expert curation'!A:T,20,false),"Removed")</f>
        <v>5</v>
      </c>
    </row>
    <row r="280">
      <c t="s" s="31" r="A280">
        <v>4870</v>
      </c>
      <c t="str" s="31" r="B280">
        <f t="shared" si="1"/>
        <v>MP</v>
      </c>
      <c t="s" s="58" r="C280">
        <v>4873</v>
      </c>
      <c s="58" r="D280"/>
      <c s="58" r="E280"/>
      <c s="58" r="F280">
        <v>1.0</v>
      </c>
      <c s="58" r="G280">
        <v>1.0</v>
      </c>
      <c s="60" r="H280">
        <v>0.3333333432674408</v>
      </c>
      <c s="61" r="I280">
        <v>1.2913005352020264</v>
      </c>
      <c s="77" r="J280"/>
      <c s="71" r="K280"/>
      <c t="str" s="73" r="L280">
        <f>vlookup(A280,'1st expert curation'!A:S,19,false)</f>
        <v>4</v>
      </c>
      <c t="str" s="75" r="M280">
        <f>iferror(vlookup(A280,'2nd expert curation'!A:T,20,false),"Removed")</f>
        <v>5</v>
      </c>
    </row>
    <row r="281">
      <c t="s" s="31" r="A281">
        <v>4884</v>
      </c>
      <c t="str" s="31" r="B281">
        <f t="shared" si="1"/>
        <v>MP</v>
      </c>
      <c t="s" s="58" r="C281">
        <v>4888</v>
      </c>
      <c s="58" r="D281"/>
      <c s="58" r="E281"/>
      <c s="58" r="F281">
        <v>2.0</v>
      </c>
      <c s="58" r="G281">
        <v>12.0</v>
      </c>
      <c s="60" r="H281">
        <v>0.2380952537059784</v>
      </c>
      <c s="61" r="I281">
        <v>0.8506838083267212</v>
      </c>
      <c s="77" r="J281"/>
      <c s="71" r="K281"/>
      <c t="str" s="73" r="L281">
        <f>vlookup(A281,'1st expert curation'!A:S,19,false)</f>
        <v>4</v>
      </c>
      <c t="str" s="75" r="M281">
        <f>iferror(vlookup(A281,'2nd expert curation'!A:T,20,false),"Removed")</f>
        <v>5</v>
      </c>
    </row>
    <row r="282">
      <c t="s" s="31" r="A282">
        <v>4893</v>
      </c>
      <c t="str" s="31" r="B282">
        <f t="shared" si="1"/>
        <v>MP</v>
      </c>
      <c t="s" s="58" r="C282">
        <v>4895</v>
      </c>
      <c s="58" r="D282"/>
      <c s="58" r="E282"/>
      <c s="58" r="F282">
        <v>4.0</v>
      </c>
      <c s="58" r="G282">
        <v>65.0</v>
      </c>
      <c s="60" r="H282">
        <v>0.244047611951828</v>
      </c>
      <c s="61" r="I282">
        <v>0.7984851002693176</v>
      </c>
      <c s="77" r="J282"/>
      <c s="71" r="K282"/>
      <c t="str" s="73" r="L282">
        <f>vlookup(A282,'1st expert curation'!A:S,19,false)</f>
        <v>2</v>
      </c>
      <c t="str" s="75" r="M282">
        <f>iferror(vlookup(A282,'2nd expert curation'!A:T,20,false),"Removed")</f>
        <v>5</v>
      </c>
    </row>
    <row r="283">
      <c t="s" s="31" r="A283">
        <v>4903</v>
      </c>
      <c t="str" s="31" r="B283">
        <f t="shared" si="1"/>
        <v>MP</v>
      </c>
      <c t="s" s="58" r="C283">
        <v>4906</v>
      </c>
      <c s="58" r="D283"/>
      <c s="58" r="E283"/>
      <c s="58" r="F283">
        <v>4.0</v>
      </c>
      <c s="58" r="G283">
        <v>73.0</v>
      </c>
      <c s="60" r="H283">
        <v>0.25833332538604736</v>
      </c>
      <c s="61" r="I283">
        <v>0.8452256917953491</v>
      </c>
      <c s="77" r="J283"/>
      <c s="71" r="K283"/>
      <c t="str" s="73" r="L283">
        <f>vlookup(A283,'1st expert curation'!A:S,19,false)</f>
        <v>2</v>
      </c>
      <c t="str" s="75" r="M283">
        <f>iferror(vlookup(A283,'2nd expert curation'!A:T,20,false),"Removed")</f>
        <v>5</v>
      </c>
    </row>
    <row r="284">
      <c t="s" s="31" r="A284">
        <v>4915</v>
      </c>
      <c t="str" s="31" r="B284">
        <f t="shared" si="1"/>
        <v>MP</v>
      </c>
      <c t="s" s="58" r="C284">
        <v>4917</v>
      </c>
      <c t="s" s="58" r="D284">
        <v>4918</v>
      </c>
      <c s="58" r="E284"/>
      <c s="58" r="F284">
        <v>17.0</v>
      </c>
      <c s="58" r="G284">
        <v>344.0</v>
      </c>
      <c s="60" r="H284">
        <v>0.26811814308166504</v>
      </c>
      <c s="61" r="I284">
        <v>0.7087576389312744</v>
      </c>
      <c s="77" r="J284"/>
      <c s="71" r="K284"/>
      <c t="str" s="73" r="L284">
        <f>vlookup(A284,'1st expert curation'!A:S,19,false)</f>
        <v>3</v>
      </c>
      <c t="str" s="75" r="M284">
        <f>iferror(vlookup(A284,'2nd expert curation'!A:T,20,false),"Removed")</f>
        <v>5</v>
      </c>
    </row>
    <row r="285">
      <c t="s" s="31" r="A285">
        <v>4929</v>
      </c>
      <c t="str" s="31" r="B285">
        <f t="shared" si="1"/>
        <v>MP</v>
      </c>
      <c t="s" s="58" r="C285">
        <v>4930</v>
      </c>
      <c t="s" s="58" r="D285">
        <v>4931</v>
      </c>
      <c s="58" r="E285"/>
      <c s="58" r="F285">
        <v>20.0</v>
      </c>
      <c s="58" r="G285">
        <v>394.0</v>
      </c>
      <c s="60" r="H285">
        <v>0.22509291768074036</v>
      </c>
      <c s="61" r="I285">
        <v>0.5791351795196533</v>
      </c>
      <c s="77" r="J285"/>
      <c s="71" r="K285"/>
      <c t="str" s="73" r="L285">
        <f>vlookup(A285,'1st expert curation'!A:S,19,false)</f>
        <v>6</v>
      </c>
      <c t="str" s="75" r="M285">
        <f>iferror(vlookup(A285,'2nd expert curation'!A:T,20,false),"Removed")</f>
        <v>5</v>
      </c>
    </row>
    <row r="286">
      <c t="s" s="31" r="A286">
        <v>4941</v>
      </c>
      <c t="str" s="31" r="B286">
        <f t="shared" si="1"/>
        <v>MP</v>
      </c>
      <c t="s" s="58" r="C286">
        <v>4943</v>
      </c>
      <c s="58" r="D286"/>
      <c s="58" r="E286"/>
      <c s="58" r="F286">
        <v>1.0</v>
      </c>
      <c s="58" r="G286">
        <v>3.0</v>
      </c>
      <c s="60" r="H286">
        <v>0.3333333432674408</v>
      </c>
      <c s="61" r="I286">
        <v>1.2913005352020264</v>
      </c>
      <c s="77" r="J286"/>
      <c s="71" r="K286"/>
      <c t="str" s="73" r="L286">
        <f>vlookup(A286,'1st expert curation'!A:S,19,false)</f>
        <v>2</v>
      </c>
      <c t="str" s="75" r="M286">
        <f>iferror(vlookup(A286,'2nd expert curation'!A:T,20,false),"Removed")</f>
        <v>5</v>
      </c>
    </row>
    <row r="287">
      <c t="s" s="31" r="A287">
        <v>4953</v>
      </c>
      <c t="str" s="31" r="B287">
        <f t="shared" si="1"/>
        <v>MP</v>
      </c>
      <c t="s" s="58" r="C287">
        <v>4956</v>
      </c>
      <c s="58" r="D287"/>
      <c s="58" r="E287"/>
      <c s="58" r="F287">
        <v>2.0</v>
      </c>
      <c s="58" r="G287">
        <v>10.0</v>
      </c>
      <c s="60" r="H287">
        <v>0.3888888955116272</v>
      </c>
      <c s="61" r="I287">
        <v>1.3894500732421875</v>
      </c>
      <c s="77" r="J287"/>
      <c s="71" r="K287"/>
      <c t="str" s="73" r="L287">
        <f>vlookup(A287,'1st expert curation'!A:S,19,false)</f>
        <v>3</v>
      </c>
      <c t="str" s="75" r="M287">
        <f>iferror(vlookup(A287,'2nd expert curation'!A:T,20,false),"Removed")</f>
        <v>5</v>
      </c>
    </row>
    <row r="288">
      <c t="s" s="31" r="A288">
        <v>4967</v>
      </c>
      <c t="str" s="31" r="B288">
        <f t="shared" si="1"/>
        <v>MP</v>
      </c>
      <c t="s" s="58" r="C288">
        <v>4970</v>
      </c>
      <c s="58" r="D288"/>
      <c s="58" r="E288"/>
      <c s="58" r="F288">
        <v>2.0</v>
      </c>
      <c s="58" r="G288">
        <v>51.0</v>
      </c>
      <c s="60" r="H288">
        <v>0.3499999940395355</v>
      </c>
      <c s="61" r="I288">
        <v>1.2505050897598267</v>
      </c>
      <c s="77" r="J288"/>
      <c s="71" r="K288"/>
      <c t="str" s="73" r="L288">
        <f>vlookup(A288,'1st expert curation'!A:S,19,false)</f>
        <v>5</v>
      </c>
      <c t="str" s="75" r="M288">
        <f>iferror(vlookup(A288,'2nd expert curation'!A:T,20,false),"Removed")</f>
        <v>5</v>
      </c>
    </row>
    <row r="289">
      <c t="s" s="31" r="A289">
        <v>4978</v>
      </c>
      <c t="str" s="31" r="B289">
        <f t="shared" si="1"/>
        <v>MP</v>
      </c>
      <c t="s" s="58" r="C289">
        <v>4981</v>
      </c>
      <c s="58" r="D289"/>
      <c s="58" r="E289"/>
      <c s="58" r="F289">
        <v>3.0</v>
      </c>
      <c s="58" r="G289">
        <v>4.0</v>
      </c>
      <c s="60" r="H289">
        <v>0.46666669845581055</v>
      </c>
      <c s="61" r="I289">
        <v>1.585164189338684</v>
      </c>
      <c s="77" r="J289"/>
      <c s="71" r="K289"/>
      <c t="str" s="73" r="L289">
        <f>vlookup(A289,'1st expert curation'!A:S,19,false)</f>
        <v>3</v>
      </c>
      <c t="str" s="75" r="M289">
        <f>iferror(vlookup(A289,'2nd expert curation'!A:T,20,false),"Removed")</f>
        <v>5</v>
      </c>
    </row>
    <row r="290">
      <c t="s" s="31" r="A290">
        <v>4989</v>
      </c>
      <c t="str" s="31" r="B290">
        <f t="shared" si="1"/>
        <v>MP</v>
      </c>
      <c t="s" s="58" r="C290">
        <v>4991</v>
      </c>
      <c s="58" r="D290"/>
      <c s="58" r="E290"/>
      <c s="58" r="F290">
        <v>1.0</v>
      </c>
      <c s="58" r="G290">
        <v>24.0</v>
      </c>
      <c s="60" r="H290">
        <v>0.25</v>
      </c>
      <c s="61" r="I290">
        <v>0.9684754014015198</v>
      </c>
      <c s="77" r="J290"/>
      <c s="71" r="K290"/>
      <c t="str" s="73" r="L290">
        <f>vlookup(A290,'1st expert curation'!A:S,19,false)</f>
        <v>2</v>
      </c>
      <c t="str" s="75" r="M290">
        <f>iferror(vlookup(A290,'2nd expert curation'!A:T,20,false),"Removed")</f>
        <v>5</v>
      </c>
    </row>
    <row r="291">
      <c t="s" s="31" r="A291">
        <v>5001</v>
      </c>
      <c t="str" s="31" r="B291">
        <f t="shared" si="1"/>
        <v>MP</v>
      </c>
      <c t="s" s="58" r="C291">
        <v>5004</v>
      </c>
      <c s="58" r="D291"/>
      <c s="58" r="E291"/>
      <c s="58" r="F291">
        <v>1.0</v>
      </c>
      <c s="58" r="G291">
        <v>19.0</v>
      </c>
      <c s="60" r="H291">
        <v>0.1666666716337204</v>
      </c>
      <c s="61" r="I291">
        <v>0.6456502676010132</v>
      </c>
      <c s="77" r="J291"/>
      <c s="71" r="K291"/>
      <c t="str" s="73" r="L291">
        <f>vlookup(A291,'1st expert curation'!A:S,19,false)</f>
        <v>4</v>
      </c>
      <c t="str" s="75" r="M291">
        <f>iferror(vlookup(A291,'2nd expert curation'!A:T,20,false),"Removed")</f>
        <v>5</v>
      </c>
    </row>
    <row r="292">
      <c t="s" s="31" r="A292">
        <v>5015</v>
      </c>
      <c t="str" s="31" r="B292">
        <f t="shared" si="1"/>
        <v>MP</v>
      </c>
      <c t="s" s="58" r="C292">
        <v>5017</v>
      </c>
      <c s="58" r="D292"/>
      <c s="58" r="E292"/>
      <c s="58" r="F292">
        <v>8.0</v>
      </c>
      <c s="58" r="G292">
        <v>15.0</v>
      </c>
      <c s="60" r="H292">
        <v>0.3114583492279053</v>
      </c>
      <c s="61" r="I292">
        <v>0.9252840876579285</v>
      </c>
      <c s="77" r="J292"/>
      <c s="71" r="K292"/>
      <c t="str" s="73" r="L292">
        <f>vlookup(A292,'1st expert curation'!A:S,19,false)</f>
        <v>6</v>
      </c>
      <c t="str" s="75" r="M292">
        <f>iferror(vlookup(A292,'2nd expert curation'!A:T,20,false),"Removed")</f>
        <v>5</v>
      </c>
    </row>
    <row r="293">
      <c t="s" s="31" r="A293">
        <v>5024</v>
      </c>
      <c t="str" s="31" r="B293">
        <f t="shared" si="1"/>
        <v>MP</v>
      </c>
      <c t="s" s="58" r="C293">
        <v>5028</v>
      </c>
      <c t="s" s="58" r="D293">
        <v>5030</v>
      </c>
      <c s="58" r="E293"/>
      <c s="58" r="F293">
        <v>16.0</v>
      </c>
      <c s="58" r="G293">
        <v>995.0</v>
      </c>
      <c s="60" r="H293">
        <v>0.27167659997940063</v>
      </c>
      <c s="61" r="I293">
        <v>0.7253172397613525</v>
      </c>
      <c s="77" r="J293"/>
      <c s="71" r="K293"/>
      <c t="str" s="73" r="L293">
        <f>vlookup(A293,'1st expert curation'!A:S,19,false)</f>
        <v>3</v>
      </c>
      <c t="str" s="75" r="M293">
        <f>iferror(vlookup(A293,'2nd expert curation'!A:T,20,false),"Removed")</f>
        <v>5</v>
      </c>
    </row>
    <row r="294">
      <c t="s" s="31" r="A294">
        <v>5041</v>
      </c>
      <c t="str" s="31" r="B294">
        <f t="shared" si="1"/>
        <v>MP</v>
      </c>
      <c t="s" s="58" r="C294">
        <v>5044</v>
      </c>
      <c s="58" r="D294"/>
      <c s="58" r="E294"/>
      <c s="58" r="F294">
        <v>5.0</v>
      </c>
      <c s="58" r="G294">
        <v>120.0</v>
      </c>
      <c s="60" r="H294">
        <v>0.3633333444595337</v>
      </c>
      <c s="61" r="I294">
        <v>1.1535584926605225</v>
      </c>
      <c s="77" r="J294"/>
      <c s="71" r="K294"/>
      <c t="str" s="73" r="L294">
        <f>vlookup(A294,'1st expert curation'!A:S,19,false)</f>
        <v>2</v>
      </c>
      <c t="str" s="75" r="M294">
        <f>iferror(vlookup(A294,'2nd expert curation'!A:T,20,false),"Removed")</f>
        <v>5</v>
      </c>
    </row>
    <row r="295">
      <c t="s" s="31" r="A295">
        <v>5052</v>
      </c>
      <c t="str" s="31" r="B295">
        <f t="shared" si="1"/>
        <v>MP</v>
      </c>
      <c t="s" s="58" r="C295">
        <v>5056</v>
      </c>
      <c s="58" r="D295"/>
      <c s="58" r="E295"/>
      <c s="58" r="F295">
        <v>3.0</v>
      </c>
      <c s="58" r="G295">
        <v>16.0</v>
      </c>
      <c s="60" r="H295">
        <v>0.34444448351860046</v>
      </c>
      <c s="61" r="I295">
        <v>1.1700022220611572</v>
      </c>
      <c s="77" r="J295"/>
      <c s="71" r="K295"/>
      <c t="str" s="73" r="L295">
        <f>vlookup(A295,'1st expert curation'!A:S,19,false)</f>
        <v>3</v>
      </c>
      <c t="str" s="75" r="M295">
        <f>iferror(vlookup(A295,'2nd expert curation'!A:T,20,false),"Removed")</f>
        <v>5</v>
      </c>
    </row>
    <row r="296">
      <c t="s" s="31" r="A296">
        <v>5066</v>
      </c>
      <c t="str" s="31" r="B296">
        <f t="shared" si="1"/>
        <v>MP</v>
      </c>
      <c t="s" s="58" r="C296">
        <v>5069</v>
      </c>
      <c s="58" r="D296"/>
      <c s="58" r="E296"/>
      <c s="58" r="F296">
        <v>2.0</v>
      </c>
      <c s="58" r="G296">
        <v>6.0</v>
      </c>
      <c s="60" r="H296">
        <v>0.12878787517547607</v>
      </c>
      <c s="61" r="I296">
        <v>0.4601425528526306</v>
      </c>
      <c s="77" r="J296"/>
      <c s="71" r="K296"/>
      <c t="str" s="73" r="L296">
        <f>vlookup(A296,'1st expert curation'!A:S,19,false)</f>
        <v>2</v>
      </c>
      <c t="str" s="75" r="M296">
        <f>iferror(vlookup(A296,'2nd expert curation'!A:T,20,false),"Removed")</f>
        <v>5</v>
      </c>
    </row>
    <row r="297">
      <c t="s" s="31" r="A297">
        <v>5078</v>
      </c>
      <c t="str" s="31" r="B297">
        <f t="shared" si="1"/>
        <v>MP</v>
      </c>
      <c t="s" s="58" r="C297">
        <v>5082</v>
      </c>
      <c s="58" r="D297"/>
      <c s="58" r="E297"/>
      <c s="58" r="F297">
        <v>4.0</v>
      </c>
      <c s="58" r="G297">
        <v>189.0</v>
      </c>
      <c s="60" r="H297">
        <v>0.3645833432674408</v>
      </c>
      <c s="61" r="I297">
        <v>1.1928589344024658</v>
      </c>
      <c s="77" r="J297"/>
      <c s="71" r="K297"/>
      <c t="str" s="73" r="L297">
        <f>vlookup(A297,'1st expert curation'!A:S,19,false)</f>
        <v>4</v>
      </c>
      <c t="str" s="75" r="M297">
        <f>iferror(vlookup(A297,'2nd expert curation'!A:T,20,false),"Removed")</f>
        <v>5</v>
      </c>
    </row>
    <row r="298">
      <c t="s" s="31" r="A298">
        <v>5093</v>
      </c>
      <c t="str" s="31" r="B298">
        <f t="shared" si="1"/>
        <v>MP</v>
      </c>
      <c t="s" s="58" r="C298">
        <v>5095</v>
      </c>
      <c s="58" r="D298"/>
      <c s="58" r="E298"/>
      <c s="58" r="F298">
        <v>1.0</v>
      </c>
      <c s="58" r="G298">
        <v>7.0</v>
      </c>
      <c s="60" r="H298">
        <v>0.5</v>
      </c>
      <c s="61" r="I298">
        <v>1.9369508028030396</v>
      </c>
      <c s="77" r="J298"/>
      <c s="71" r="K298"/>
      <c t="str" s="73" r="L298">
        <f>vlookup(A298,'1st expert curation'!A:S,19,false)</f>
        <v>4</v>
      </c>
      <c t="str" s="75" r="M298">
        <f>iferror(vlookup(A298,'2nd expert curation'!A:T,20,false),"Removed")</f>
        <v>5</v>
      </c>
    </row>
    <row r="299">
      <c t="s" s="31" r="A299">
        <v>5101</v>
      </c>
      <c t="str" s="31" r="B299">
        <f t="shared" si="1"/>
        <v>MP</v>
      </c>
      <c t="s" s="58" r="C299">
        <v>5104</v>
      </c>
      <c t="s" s="58" r="D299">
        <v>5105</v>
      </c>
      <c s="58" r="E299"/>
      <c s="58" r="F299">
        <v>215.0</v>
      </c>
      <c s="58" r="G299">
        <v>3455.0</v>
      </c>
      <c s="60" r="H299">
        <v>0.43365076184272766</v>
      </c>
      <c s="61" r="I299">
        <v>0.6684566736221313</v>
      </c>
      <c s="77" r="J299"/>
      <c s="71" r="K299"/>
      <c t="str" s="73" r="L299">
        <f>vlookup(A299,'1st expert curation'!A:S,19,false)</f>
        <v>4</v>
      </c>
      <c t="str" s="75" r="M299">
        <f>iferror(vlookup(A299,'2nd expert curation'!A:T,20,false),"Removed")</f>
        <v>5</v>
      </c>
    </row>
    <row r="300">
      <c t="s" s="31" r="A300">
        <v>5111</v>
      </c>
      <c t="str" s="31" r="B300">
        <f t="shared" si="1"/>
        <v>MP</v>
      </c>
      <c t="s" s="58" r="C300">
        <v>5112</v>
      </c>
      <c s="58" r="D300"/>
      <c s="58" r="E300"/>
      <c s="58" r="F300">
        <v>1.0</v>
      </c>
      <c s="58" r="G300">
        <v>3.0</v>
      </c>
      <c s="60" r="H300">
        <v>0.125</v>
      </c>
      <c s="61" r="I300">
        <v>0.4842377007007599</v>
      </c>
      <c s="77" r="J300"/>
      <c s="71" r="K300"/>
      <c t="str" s="73" r="L300">
        <f>vlookup(A300,'1st expert curation'!A:S,19,false)</f>
        <v>2</v>
      </c>
      <c t="str" s="75" r="M300">
        <f>iferror(vlookup(A300,'2nd expert curation'!A:T,20,false),"Removed")</f>
        <v>5</v>
      </c>
    </row>
    <row r="301">
      <c t="s" s="31" r="A301">
        <v>5121</v>
      </c>
      <c t="str" s="31" r="B301">
        <f t="shared" si="1"/>
        <v>MP</v>
      </c>
      <c t="s" s="58" r="C301">
        <v>5122</v>
      </c>
      <c s="58" r="D301"/>
      <c s="58" r="E301"/>
      <c s="58" r="F301">
        <v>1.0</v>
      </c>
      <c s="58" r="G301">
        <v>0.0</v>
      </c>
      <c s="60" r="H301">
        <v>1.0</v>
      </c>
      <c s="61" r="I301">
        <v>3.873901605606079</v>
      </c>
      <c s="77" r="J301"/>
      <c s="71" r="K301"/>
      <c t="str" s="73" r="L301">
        <f>vlookup(A301,'1st expert curation'!A:S,19,false)</f>
        <v>6</v>
      </c>
      <c t="str" s="75" r="M301">
        <f>iferror(vlookup(A301,'2nd expert curation'!A:T,20,false),"Removed")</f>
        <v>5</v>
      </c>
    </row>
    <row r="302">
      <c t="s" s="31" r="A302">
        <v>5134</v>
      </c>
      <c t="str" s="31" r="B302">
        <f t="shared" si="1"/>
        <v>MP</v>
      </c>
      <c t="s" s="58" r="C302">
        <v>5135</v>
      </c>
      <c s="58" r="D302"/>
      <c s="58" r="E302"/>
      <c s="58" r="F302">
        <v>3.0</v>
      </c>
      <c s="58" r="G302">
        <v>16.0</v>
      </c>
      <c s="60" r="H302">
        <v>0.46666669845581055</v>
      </c>
      <c s="61" r="I302">
        <v>1.585164189338684</v>
      </c>
      <c s="77" r="J302"/>
      <c s="71" r="K302"/>
      <c t="str" s="73" r="L302">
        <f>vlookup(A302,'1st expert curation'!A:S,19,false)</f>
        <v>3</v>
      </c>
      <c t="str" s="75" r="M302">
        <f>iferror(vlookup(A302,'2nd expert curation'!A:T,20,false),"Removed")</f>
        <v>5</v>
      </c>
    </row>
    <row r="303">
      <c t="s" s="31" r="A303">
        <v>5144</v>
      </c>
      <c t="str" s="31" r="B303">
        <f t="shared" si="1"/>
        <v>MP</v>
      </c>
      <c t="s" s="58" r="C303">
        <v>5146</v>
      </c>
      <c s="58" r="D303"/>
      <c s="58" r="E303"/>
      <c s="58" r="F303">
        <v>1.0</v>
      </c>
      <c s="58" r="G303">
        <v>0.0</v>
      </c>
      <c s="60" r="H303">
        <v>0.3333333432674408</v>
      </c>
      <c s="61" r="I303">
        <v>1.2913005352020264</v>
      </c>
      <c s="77" r="J303"/>
      <c s="71" r="K303"/>
      <c t="str" s="73" r="L303">
        <f>vlookup(A303,'1st expert curation'!A:S,19,false)</f>
        <v>3</v>
      </c>
      <c t="str" s="75" r="M303">
        <f>iferror(vlookup(A303,'2nd expert curation'!A:T,20,false),"Removed")</f>
        <v>5</v>
      </c>
    </row>
    <row r="304">
      <c t="s" s="31" r="A304">
        <v>5153</v>
      </c>
      <c t="str" s="31" r="B304">
        <f t="shared" si="1"/>
        <v>MP</v>
      </c>
      <c t="s" s="58" r="C304">
        <v>5156</v>
      </c>
      <c s="58" r="D304"/>
      <c s="58" r="E304"/>
      <c s="58" r="F304">
        <v>1.0</v>
      </c>
      <c s="58" r="G304">
        <v>0.0</v>
      </c>
      <c s="60" r="H304">
        <v>0.5</v>
      </c>
      <c s="61" r="I304">
        <v>1.9369508028030396</v>
      </c>
      <c s="77" r="J304"/>
      <c s="71" r="K304"/>
      <c t="str" s="73" r="L304">
        <f>vlookup(A304,'1st expert curation'!A:S,19,false)</f>
        <v>3</v>
      </c>
      <c t="str" s="75" r="M304">
        <f>iferror(vlookup(A304,'2nd expert curation'!A:T,20,false),"Removed")</f>
        <v>5</v>
      </c>
    </row>
    <row r="305">
      <c t="s" s="31" r="A305">
        <v>5161</v>
      </c>
      <c t="str" s="31" r="B305">
        <f t="shared" si="1"/>
        <v>MP</v>
      </c>
      <c t="s" s="58" r="C305">
        <v>5163</v>
      </c>
      <c s="58" r="D305"/>
      <c s="58" r="E305"/>
      <c s="58" r="F305">
        <v>2.0</v>
      </c>
      <c s="58" r="G305">
        <v>28.0</v>
      </c>
      <c s="60" r="H305">
        <v>0.1339285671710968</v>
      </c>
      <c s="61" r="I305">
        <v>0.4785095751285553</v>
      </c>
      <c s="77" r="J305"/>
      <c s="71" r="K305"/>
      <c t="str" s="73" r="L305">
        <f>vlookup(A305,'1st expert curation'!A:S,19,false)</f>
        <v>2</v>
      </c>
      <c t="str" s="75" r="M305">
        <f>iferror(vlookup(A305,'2nd expert curation'!A:T,20,false),"Removed")</f>
        <v>5</v>
      </c>
    </row>
    <row r="306">
      <c t="s" s="31" r="A306">
        <v>5171</v>
      </c>
      <c t="str" s="31" r="B306">
        <f t="shared" si="1"/>
        <v>MP</v>
      </c>
      <c t="s" s="58" r="C306">
        <v>5174</v>
      </c>
      <c s="58" r="D306"/>
      <c s="58" r="E306"/>
      <c s="58" r="F306">
        <v>1.0</v>
      </c>
      <c s="58" r="G306">
        <v>4.0</v>
      </c>
      <c s="60" r="H306">
        <v>0.25</v>
      </c>
      <c s="61" r="I306">
        <v>0.9684754014015198</v>
      </c>
      <c s="77" r="J306"/>
      <c s="71" r="K306"/>
      <c t="str" s="73" r="L306">
        <f>vlookup(A306,'1st expert curation'!A:S,19,false)</f>
        <v>2</v>
      </c>
      <c t="str" s="75" r="M306">
        <f>iferror(vlookup(A306,'2nd expert curation'!A:T,20,false),"Removed")</f>
        <v>5</v>
      </c>
    </row>
    <row r="307">
      <c t="s" s="31" r="A307">
        <v>5183</v>
      </c>
      <c t="str" s="31" r="B307">
        <f t="shared" si="1"/>
        <v>MP</v>
      </c>
      <c t="s" s="58" r="C307">
        <v>5185</v>
      </c>
      <c s="58" r="D307"/>
      <c s="58" r="E307"/>
      <c s="58" r="F307">
        <v>8.0</v>
      </c>
      <c s="58" r="G307">
        <v>113.0</v>
      </c>
      <c s="60" r="H307">
        <v>0.24216270446777344</v>
      </c>
      <c s="61" r="I307">
        <v>0.7194197773933411</v>
      </c>
      <c s="77" r="J307"/>
      <c s="71" r="K307"/>
      <c t="str" s="73" r="L307">
        <f>vlookup(A307,'1st expert curation'!A:S,19,false)</f>
        <v>2</v>
      </c>
      <c t="str" s="75" r="M307">
        <f>iferror(vlookup(A307,'2nd expert curation'!A:T,20,false),"Removed")</f>
        <v>5</v>
      </c>
    </row>
    <row r="308">
      <c t="s" s="31" r="A308">
        <v>5190</v>
      </c>
      <c t="str" s="31" r="B308">
        <f t="shared" si="1"/>
        <v>MP</v>
      </c>
      <c t="s" s="58" r="C308">
        <v>5194</v>
      </c>
      <c t="s" s="58" r="D308">
        <v>5196</v>
      </c>
      <c s="58" r="E308"/>
      <c s="58" r="F308">
        <v>284.0</v>
      </c>
      <c s="58" r="G308">
        <v>5543.0</v>
      </c>
      <c s="60" r="H308">
        <v>0.43392810225486755</v>
      </c>
      <c s="61" r="I308">
        <v>0.6164309978485107</v>
      </c>
      <c s="77" r="J308"/>
      <c s="71" r="K308"/>
      <c t="str" s="73" r="L308">
        <f>vlookup(A308,'1st expert curation'!A:S,19,false)</f>
        <v>3</v>
      </c>
      <c t="str" s="75" r="M308">
        <f>iferror(vlookup(A308,'2nd expert curation'!A:T,20,false),"Removed")</f>
        <v>5</v>
      </c>
    </row>
    <row r="309">
      <c t="s" s="31" r="A309">
        <v>5207</v>
      </c>
      <c t="str" s="31" r="B309">
        <f t="shared" si="1"/>
        <v>MP</v>
      </c>
      <c t="s" s="58" r="C309">
        <v>5210</v>
      </c>
      <c s="58" r="D309"/>
      <c s="58" r="E309"/>
      <c s="58" r="F309">
        <v>1.0</v>
      </c>
      <c s="58" r="G309">
        <v>1.0</v>
      </c>
      <c s="60" r="H309">
        <v>0.1111111119389534</v>
      </c>
      <c s="61" r="I309">
        <v>0.4304335117340088</v>
      </c>
      <c s="77" r="J309"/>
      <c s="71" r="K309"/>
      <c t="str" s="73" r="L309">
        <f>vlookup(A309,'1st expert curation'!A:S,19,false)</f>
        <v>3</v>
      </c>
      <c t="str" s="75" r="M309">
        <f>iferror(vlookup(A309,'2nd expert curation'!A:T,20,false),"Removed")</f>
        <v>6</v>
      </c>
    </row>
    <row r="310">
      <c t="s" s="31" r="A310">
        <v>5216</v>
      </c>
      <c t="str" s="31" r="B310">
        <f t="shared" si="1"/>
        <v>MP</v>
      </c>
      <c t="s" s="58" r="C310">
        <v>5219</v>
      </c>
      <c s="58" r="D310"/>
      <c s="58" r="E310"/>
      <c s="58" r="F310">
        <v>3.0</v>
      </c>
      <c s="58" r="G310">
        <v>11.0</v>
      </c>
      <c s="60" r="H310">
        <v>0.3333333432674408</v>
      </c>
      <c s="61" r="I310">
        <v>1.1322600841522217</v>
      </c>
      <c s="77" r="J310"/>
      <c s="71" r="K310"/>
      <c t="str" s="73" r="L310">
        <f>vlookup(A310,'1st expert curation'!A:S,19,false)</f>
        <v>4</v>
      </c>
      <c t="str" s="75" r="M310">
        <f>iferror(vlookup(A310,'2nd expert curation'!A:T,20,false),"Removed")</f>
        <v>6</v>
      </c>
    </row>
    <row r="311">
      <c t="s" s="31" r="A311">
        <v>5228</v>
      </c>
      <c t="str" s="31" r="B311">
        <f t="shared" si="1"/>
        <v>MP</v>
      </c>
      <c t="s" s="58" r="C311">
        <v>5232</v>
      </c>
      <c s="58" r="D311"/>
      <c s="58" r="E311"/>
      <c s="58" r="F311">
        <v>3.0</v>
      </c>
      <c s="58" r="G311">
        <v>12.0</v>
      </c>
      <c s="60" r="H311">
        <v>0.3166666626930237</v>
      </c>
      <c s="61" r="I311">
        <v>1.0756471157073975</v>
      </c>
      <c s="77" r="J311"/>
      <c s="71" r="K311"/>
      <c t="str" s="73" r="L311">
        <f>vlookup(A311,'1st expert curation'!A:S,19,false)</f>
        <v>0</v>
      </c>
      <c t="str" s="75" r="M311">
        <f>iferror(vlookup(A311,'2nd expert curation'!A:T,20,false),"Removed")</f>
        <v>6</v>
      </c>
    </row>
    <row r="312">
      <c t="s" s="31" r="A312">
        <v>5243</v>
      </c>
      <c t="str" s="31" r="B312">
        <f t="shared" si="1"/>
        <v>MP</v>
      </c>
      <c t="s" s="58" r="C312">
        <v>5244</v>
      </c>
      <c s="58" r="D312"/>
      <c s="58" r="E312"/>
      <c s="58" r="F312">
        <v>6.0</v>
      </c>
      <c s="58" r="G312">
        <v>142.0</v>
      </c>
      <c s="60" r="H312">
        <v>0.555555522441864</v>
      </c>
      <c s="61" r="I312">
        <v>1.7198611497879028</v>
      </c>
      <c s="77" r="J312"/>
      <c s="71" r="K312"/>
      <c t="str" s="73" r="L312">
        <f>vlookup(A312,'1st expert curation'!A:S,19,false)</f>
        <v>3</v>
      </c>
      <c t="str" s="75" r="M312">
        <f>iferror(vlookup(A312,'2nd expert curation'!A:T,20,false),"Removed")</f>
        <v>6</v>
      </c>
    </row>
    <row r="313">
      <c t="s" s="31" r="A313">
        <v>5255</v>
      </c>
      <c t="str" s="31" r="B313">
        <f t="shared" si="1"/>
        <v>MP</v>
      </c>
      <c t="s" s="58" r="C313">
        <v>5256</v>
      </c>
      <c s="58" r="D313"/>
      <c s="58" r="E313"/>
      <c s="58" r="F313">
        <v>5.0</v>
      </c>
      <c s="58" r="G313">
        <v>51.0</v>
      </c>
      <c s="60" r="H313">
        <v>0.5523809790611267</v>
      </c>
      <c s="61" r="I313">
        <v>1.7537717819213867</v>
      </c>
      <c s="77" r="J313"/>
      <c s="71" r="K313"/>
      <c t="str" s="73" r="L313">
        <f>vlookup(A313,'1st expert curation'!A:S,19,false)</f>
        <v>4</v>
      </c>
      <c t="str" s="75" r="M313">
        <f>iferror(vlookup(A313,'2nd expert curation'!A:T,20,false),"Removed")</f>
        <v>6</v>
      </c>
    </row>
    <row r="314">
      <c t="s" s="31" r="A314">
        <v>5264</v>
      </c>
      <c t="str" s="31" r="B314">
        <f t="shared" si="1"/>
        <v>MP</v>
      </c>
      <c t="s" s="58" r="C314">
        <v>5266</v>
      </c>
      <c s="58" r="D314"/>
      <c s="58" r="E314"/>
      <c s="58" r="F314">
        <v>1.0</v>
      </c>
      <c s="58" r="G314">
        <v>70.0</v>
      </c>
      <c s="60" r="H314">
        <v>0.1428571492433548</v>
      </c>
      <c s="61" r="I314">
        <v>0.553414523601532</v>
      </c>
      <c s="77" r="J314"/>
      <c s="71" r="K314"/>
      <c t="str" s="73" r="L314">
        <f>vlookup(A314,'1st expert curation'!A:S,19,false)</f>
        <v>2</v>
      </c>
      <c t="str" s="75" r="M314">
        <f>iferror(vlookup(A314,'2nd expert curation'!A:T,20,false),"Removed")</f>
        <v>6</v>
      </c>
    </row>
    <row r="315">
      <c t="s" s="31" r="A315">
        <v>5278</v>
      </c>
      <c t="str" s="31" r="B315">
        <f t="shared" si="1"/>
        <v>MP</v>
      </c>
      <c t="s" s="58" r="C315">
        <v>5279</v>
      </c>
      <c s="58" r="D315"/>
      <c s="58" r="E315"/>
      <c s="58" r="F315">
        <v>2.0</v>
      </c>
      <c s="58" r="G315">
        <v>5.0</v>
      </c>
      <c s="60" r="H315">
        <v>0.625</v>
      </c>
      <c s="61" r="I315">
        <v>2.2330448627471924</v>
      </c>
      <c s="77" r="J315"/>
      <c s="71" r="K315"/>
      <c t="str" s="73" r="L315">
        <f>vlookup(A315,'1st expert curation'!A:S,19,false)</f>
        <v>3</v>
      </c>
      <c t="str" s="75" r="M315">
        <f>iferror(vlookup(A315,'2nd expert curation'!A:T,20,false),"Removed")</f>
        <v>6</v>
      </c>
    </row>
    <row r="316">
      <c t="s" s="31" r="A316">
        <v>5290</v>
      </c>
      <c t="str" s="31" r="B316">
        <f t="shared" si="1"/>
        <v>MP</v>
      </c>
      <c t="s" s="58" r="C316">
        <v>5292</v>
      </c>
      <c s="58" r="D316"/>
      <c s="58" r="E316"/>
      <c s="58" r="F316">
        <v>1.0</v>
      </c>
      <c s="58" r="G316">
        <v>0.0</v>
      </c>
      <c s="60" r="H316">
        <v>0.3333333432674408</v>
      </c>
      <c s="61" r="I316">
        <v>1.2913005352020264</v>
      </c>
      <c s="77" r="J316"/>
      <c s="71" r="K316"/>
      <c t="str" s="73" r="L316">
        <f>vlookup(A316,'1st expert curation'!A:S,19,false)</f>
        <v>3</v>
      </c>
      <c t="str" s="75" r="M316">
        <f>iferror(vlookup(A316,'2nd expert curation'!A:T,20,false),"Removed")</f>
        <v>6</v>
      </c>
    </row>
    <row r="317">
      <c t="s" s="31" r="A317">
        <v>5299</v>
      </c>
      <c t="str" s="31" r="B317">
        <f t="shared" si="1"/>
        <v>MP</v>
      </c>
      <c t="s" s="58" r="C317">
        <v>5303</v>
      </c>
      <c s="58" r="D317"/>
      <c s="58" r="E317"/>
      <c s="58" r="F317">
        <v>1.0</v>
      </c>
      <c s="58" r="G317">
        <v>26.0</v>
      </c>
      <c s="60" r="H317">
        <v>0.20000000298023224</v>
      </c>
      <c s="61" r="I317">
        <v>0.7747803330421448</v>
      </c>
      <c s="77" r="J317"/>
      <c s="71" r="K317"/>
      <c t="str" s="73" r="L317">
        <f>vlookup(A317,'1st expert curation'!A:S,19,false)</f>
        <v>2</v>
      </c>
      <c t="str" s="75" r="M317">
        <f>iferror(vlookup(A317,'2nd expert curation'!A:T,20,false),"Removed")</f>
        <v>6</v>
      </c>
    </row>
    <row r="318">
      <c t="s" s="31" r="A318">
        <v>5311</v>
      </c>
      <c t="str" s="31" r="B318">
        <f t="shared" si="1"/>
        <v>MP</v>
      </c>
      <c t="s" s="58" r="C318">
        <v>5313</v>
      </c>
      <c t="s" s="58" r="D318">
        <v>5314</v>
      </c>
      <c s="58" r="E318"/>
      <c s="58" r="F318">
        <v>22.0</v>
      </c>
      <c s="58" r="G318">
        <v>138.0</v>
      </c>
      <c s="60" r="H318">
        <v>0.37265509366989136</v>
      </c>
      <c s="61" r="I318">
        <v>0.9433684945106506</v>
      </c>
      <c s="77" r="J318"/>
      <c s="71" r="K318"/>
      <c t="str" s="73" r="L318">
        <f>vlookup(A318,'1st expert curation'!A:S,19,false)</f>
        <v>4</v>
      </c>
      <c t="str" s="75" r="M318">
        <f>iferror(vlookup(A318,'2nd expert curation'!A:T,20,false),"Removed")</f>
        <v>6</v>
      </c>
    </row>
    <row r="319">
      <c t="s" s="31" r="A319">
        <v>5322</v>
      </c>
      <c t="str" s="31" r="B319">
        <f t="shared" si="1"/>
        <v>MP</v>
      </c>
      <c t="s" s="58" r="C319">
        <v>5324</v>
      </c>
      <c s="58" r="D319"/>
      <c s="58" r="E319"/>
      <c s="58" r="F319">
        <v>3.0</v>
      </c>
      <c s="58" r="G319">
        <v>12.0</v>
      </c>
      <c s="60" r="H319">
        <v>0.15925925970077515</v>
      </c>
      <c s="61" r="I319">
        <v>0.5409687161445618</v>
      </c>
      <c s="77" r="J319"/>
      <c s="71" r="K319"/>
      <c t="str" s="73" r="L319">
        <f>vlookup(A319,'1st expert curation'!A:S,19,false)</f>
        <v>4</v>
      </c>
      <c t="str" s="75" r="M319">
        <f>iferror(vlookup(A319,'2nd expert curation'!A:T,20,false),"Removed")</f>
        <v>6</v>
      </c>
    </row>
    <row r="320">
      <c t="s" s="31" r="A320">
        <v>5331</v>
      </c>
      <c t="str" s="31" r="B320">
        <f t="shared" si="1"/>
        <v>MP</v>
      </c>
      <c t="s" s="58" r="C320">
        <v>5333</v>
      </c>
      <c t="s" s="58" r="D320">
        <v>5334</v>
      </c>
      <c s="58" r="E320"/>
      <c s="58" r="F320">
        <v>15.0</v>
      </c>
      <c s="58" r="G320">
        <v>468.0</v>
      </c>
      <c s="60" r="H320">
        <v>0.23858103156089783</v>
      </c>
      <c s="61" r="I320">
        <v>0.6436464190483093</v>
      </c>
      <c s="77" r="J320"/>
      <c s="71" r="K320"/>
      <c t="str" s="73" r="L320">
        <f>vlookup(A320,'1st expert curation'!A:S,19,false)</f>
        <v>3</v>
      </c>
      <c t="str" s="75" r="M320">
        <f>iferror(vlookup(A320,'2nd expert curation'!A:T,20,false),"Removed")</f>
        <v>6</v>
      </c>
    </row>
    <row r="321">
      <c t="s" s="31" r="A321">
        <v>5344</v>
      </c>
      <c t="str" s="31" r="B321">
        <f t="shared" si="1"/>
        <v>MP</v>
      </c>
      <c t="s" s="58" r="C321">
        <v>5347</v>
      </c>
      <c s="58" r="D321"/>
      <c s="58" r="E321"/>
      <c s="58" r="F321">
        <v>1.0</v>
      </c>
      <c s="58" r="G321">
        <v>0.0</v>
      </c>
      <c s="60" r="H321">
        <v>0.5</v>
      </c>
      <c s="61" r="I321">
        <v>1.9369508028030396</v>
      </c>
      <c s="77" r="J321"/>
      <c s="71" r="K321"/>
      <c t="str" s="73" r="L321">
        <f>vlookup(A321,'1st expert curation'!A:S,19,false)</f>
        <v>2</v>
      </c>
      <c t="str" s="75" r="M321">
        <f>iferror(vlookup(A321,'2nd expert curation'!A:T,20,false),"Removed")</f>
        <v>6</v>
      </c>
    </row>
    <row r="322">
      <c t="s" s="31" r="A322">
        <v>5354</v>
      </c>
      <c t="str" s="31" r="B322">
        <f t="shared" si="1"/>
        <v>MP</v>
      </c>
      <c t="s" s="58" r="C322">
        <v>5355</v>
      </c>
      <c s="58" r="D322"/>
      <c s="58" r="E322"/>
      <c s="58" r="F322">
        <v>2.0</v>
      </c>
      <c s="58" r="G322">
        <v>3.0</v>
      </c>
      <c s="60" r="H322">
        <v>0.625</v>
      </c>
      <c s="61" r="I322">
        <v>2.2330448627471924</v>
      </c>
      <c s="77" r="J322"/>
      <c s="71" r="K322"/>
      <c t="str" s="73" r="L322">
        <f>vlookup(A322,'1st expert curation'!A:S,19,false)</f>
        <v>5</v>
      </c>
      <c t="str" s="75" r="M322">
        <f>iferror(vlookup(A322,'2nd expert curation'!A:T,20,false),"Removed")</f>
        <v>6</v>
      </c>
    </row>
    <row r="323">
      <c t="s" s="31" r="A323">
        <v>5363</v>
      </c>
      <c t="str" s="31" r="B323">
        <f t="shared" si="1"/>
        <v>MP</v>
      </c>
      <c t="s" s="58" r="C323">
        <v>5366</v>
      </c>
      <c t="s" s="58" r="D323">
        <v>5367</v>
      </c>
      <c s="58" r="E323"/>
      <c s="58" r="F323">
        <v>12.0</v>
      </c>
      <c s="58" r="G323">
        <v>336.0</v>
      </c>
      <c s="60" r="H323">
        <v>0.16259922087192535</v>
      </c>
      <c s="61" r="I323">
        <v>0.4544193744659424</v>
      </c>
      <c s="77" r="J323"/>
      <c s="71" r="K323"/>
      <c t="str" s="73" r="L323">
        <f>vlookup(A323,'1st expert curation'!A:S,19,false)</f>
        <v>2</v>
      </c>
      <c t="str" s="75" r="M323">
        <f>iferror(vlookup(A323,'2nd expert curation'!A:T,20,false),"Removed")</f>
        <v>6</v>
      </c>
    </row>
    <row r="324">
      <c t="s" s="31" r="A324">
        <v>5372</v>
      </c>
      <c t="str" s="31" r="B324">
        <f t="shared" si="1"/>
        <v>MP</v>
      </c>
      <c t="s" s="58" r="C324">
        <v>5375</v>
      </c>
      <c s="58" r="D324"/>
      <c s="58" r="E324"/>
      <c s="58" r="F324">
        <v>5.0</v>
      </c>
      <c s="58" r="G324">
        <v>113.0</v>
      </c>
      <c s="60" r="H324">
        <v>0.16523809731006622</v>
      </c>
      <c s="61" r="I324">
        <v>0.5246196389198303</v>
      </c>
      <c s="77" r="J324"/>
      <c s="71" r="K324"/>
      <c t="str" s="73" r="L324">
        <f>vlookup(A324,'1st expert curation'!A:S,19,false)</f>
        <v>2</v>
      </c>
      <c t="str" s="75" r="M324">
        <f>iferror(vlookup(A324,'2nd expert curation'!A:T,20,false),"Removed")</f>
        <v>6</v>
      </c>
    </row>
    <row r="325">
      <c t="s" s="31" r="A325">
        <v>5384</v>
      </c>
      <c t="str" s="31" r="B325">
        <f t="shared" si="1"/>
        <v>MP</v>
      </c>
      <c t="s" s="58" r="C325">
        <v>5386</v>
      </c>
      <c s="58" r="D325"/>
      <c s="58" r="E325"/>
      <c s="58" r="F325">
        <v>1.0</v>
      </c>
      <c s="58" r="G325">
        <v>4.0</v>
      </c>
      <c s="60" r="H325">
        <v>0.0833333358168602</v>
      </c>
      <c s="61" r="I325">
        <v>0.3228251338005066</v>
      </c>
      <c s="77" r="J325"/>
      <c s="71" r="K325"/>
      <c t="str" s="73" r="L325">
        <f>vlookup(A325,'1st expert curation'!A:S,19,false)</f>
        <v>3</v>
      </c>
      <c t="str" s="75" r="M325">
        <f>iferror(vlookup(A325,'2nd expert curation'!A:T,20,false),"Removed")</f>
        <v>6</v>
      </c>
    </row>
    <row r="326">
      <c t="s" s="31" r="A326">
        <v>5392</v>
      </c>
      <c t="str" s="31" r="B326">
        <f t="shared" si="1"/>
        <v>MP</v>
      </c>
      <c t="s" s="58" r="C326">
        <v>5393</v>
      </c>
      <c s="58" r="D326"/>
      <c s="58" r="E326"/>
      <c s="58" r="F326">
        <v>1.0</v>
      </c>
      <c s="58" r="G326">
        <v>2.0</v>
      </c>
      <c s="60" r="H326">
        <v>0.5</v>
      </c>
      <c s="61" r="I326">
        <v>1.9369508028030396</v>
      </c>
      <c s="77" r="J326"/>
      <c s="71" r="K326"/>
      <c t="str" s="73" r="L326">
        <f>vlookup(A326,'1st expert curation'!A:S,19,false)</f>
        <v>3</v>
      </c>
      <c t="str" s="75" r="M326">
        <f>iferror(vlookup(A326,'2nd expert curation'!A:T,20,false),"Removed")</f>
        <v>6</v>
      </c>
    </row>
    <row r="327">
      <c t="s" s="31" r="A327">
        <v>5400</v>
      </c>
      <c t="str" s="31" r="B327">
        <f t="shared" si="1"/>
        <v>MP</v>
      </c>
      <c t="s" s="58" r="C327">
        <v>5402</v>
      </c>
      <c s="58" r="D327"/>
      <c s="58" r="E327"/>
      <c s="58" r="F327">
        <v>2.0</v>
      </c>
      <c s="58" r="G327">
        <v>7.0</v>
      </c>
      <c s="60" r="H327">
        <v>0.15555556118488312</v>
      </c>
      <c s="61" r="I327">
        <v>0.5557800531387329</v>
      </c>
      <c s="77" r="J327"/>
      <c s="71" r="K327"/>
      <c t="str" s="73" r="L327">
        <f>vlookup(A327,'1st expert curation'!A:S,19,false)</f>
        <v>4</v>
      </c>
      <c t="str" s="75" r="M327">
        <f>iferror(vlookup(A327,'2nd expert curation'!A:T,20,false),"Removed")</f>
        <v>6</v>
      </c>
    </row>
    <row r="328">
      <c t="s" s="31" r="A328">
        <v>5410</v>
      </c>
      <c t="str" s="31" r="B328">
        <f t="shared" si="1"/>
        <v>MP</v>
      </c>
      <c t="s" s="58" r="C328">
        <v>5411</v>
      </c>
      <c s="58" r="D328"/>
      <c s="58" r="E328"/>
      <c s="58" r="F328">
        <v>1.0</v>
      </c>
      <c s="58" r="G328">
        <v>10.0</v>
      </c>
      <c s="60" r="H328">
        <v>0.25</v>
      </c>
      <c s="61" r="I328">
        <v>0.9684754014015198</v>
      </c>
      <c s="77" r="J328"/>
      <c s="71" r="K328"/>
      <c t="str" s="73" r="L328">
        <f>vlookup(A328,'1st expert curation'!A:S,19,false)</f>
        <v>2</v>
      </c>
      <c t="str" s="75" r="M328">
        <f>iferror(vlookup(A328,'2nd expert curation'!A:T,20,false),"Removed")</f>
        <v>6</v>
      </c>
    </row>
    <row r="329">
      <c t="s" s="31" r="A329">
        <v>5421</v>
      </c>
      <c t="str" s="31" r="B329">
        <f t="shared" si="1"/>
        <v>MP</v>
      </c>
      <c t="s" s="58" r="C329">
        <v>5425</v>
      </c>
      <c s="58" r="D329"/>
      <c s="58" r="E329"/>
      <c s="58" r="F329">
        <v>1.0</v>
      </c>
      <c s="58" r="G329">
        <v>11.0</v>
      </c>
      <c s="60" r="H329">
        <v>0.25</v>
      </c>
      <c s="61" r="I329">
        <v>0.9684754014015198</v>
      </c>
      <c s="77" r="J329"/>
      <c s="71" r="K329"/>
      <c t="str" s="73" r="L329">
        <f>vlookup(A329,'1st expert curation'!A:S,19,false)</f>
        <v>3</v>
      </c>
      <c t="str" s="75" r="M329">
        <f>iferror(vlookup(A329,'2nd expert curation'!A:T,20,false),"Removed")</f>
        <v>6</v>
      </c>
    </row>
    <row r="330">
      <c t="s" s="31" r="A330">
        <v>5433</v>
      </c>
      <c t="str" s="31" r="B330">
        <f t="shared" si="1"/>
        <v>MP</v>
      </c>
      <c t="s" s="58" r="C330">
        <v>5435</v>
      </c>
      <c s="58" r="D330"/>
      <c s="58" r="E330"/>
      <c s="58" r="F330">
        <v>5.0</v>
      </c>
      <c s="58" r="G330">
        <v>153.0</v>
      </c>
      <c s="60" r="H330">
        <v>0.3800000250339508</v>
      </c>
      <c s="61" r="I330">
        <v>1.2064740657806396</v>
      </c>
      <c s="77" r="J330"/>
      <c s="71" r="K330"/>
      <c t="str" s="73" r="L330">
        <f>vlookup(A330,'1st expert curation'!A:S,19,false)</f>
        <v>2</v>
      </c>
      <c t="str" s="75" r="M330">
        <f>iferror(vlookup(A330,'2nd expert curation'!A:T,20,false),"Removed")</f>
        <v>6</v>
      </c>
    </row>
    <row r="331">
      <c t="s" s="31" r="A331">
        <v>5444</v>
      </c>
      <c t="str" s="31" r="B331">
        <f t="shared" si="1"/>
        <v>MP</v>
      </c>
      <c t="s" s="58" r="C331">
        <v>5447</v>
      </c>
      <c t="s" s="58" r="D331">
        <v>5449</v>
      </c>
      <c s="58" r="E331"/>
      <c s="58" r="F331">
        <v>275.0</v>
      </c>
      <c s="58" r="G331">
        <v>4700.0</v>
      </c>
      <c s="60" r="H331">
        <v>0.34456667304039</v>
      </c>
      <c s="61" r="I331">
        <v>0.4943046271800995</v>
      </c>
      <c s="77" r="J331"/>
      <c s="71" r="K331"/>
      <c t="str" s="73" r="L331">
        <f>vlookup(A331,'1st expert curation'!A:S,19,false)</f>
        <v>4</v>
      </c>
      <c t="str" s="75" r="M331">
        <f>iferror(vlookup(A331,'2nd expert curation'!A:T,20,false),"Removed")</f>
        <v>6</v>
      </c>
    </row>
    <row r="332">
      <c t="s" s="31" r="A332">
        <v>5457</v>
      </c>
      <c t="str" s="31" r="B332">
        <f t="shared" si="1"/>
        <v>MP</v>
      </c>
      <c t="s" s="58" r="C332">
        <v>5458</v>
      </c>
      <c t="s" s="58" r="D332">
        <v>5459</v>
      </c>
      <c s="58" r="E332"/>
      <c s="58" r="F332">
        <v>10.0</v>
      </c>
      <c s="58" r="G332">
        <v>324.0</v>
      </c>
      <c s="60" r="H332">
        <v>0.1810714453458786</v>
      </c>
      <c s="61" r="I332">
        <v>0.520381510257721</v>
      </c>
      <c s="77" r="J332"/>
      <c s="71" r="K332"/>
      <c t="str" s="73" r="L332">
        <f>vlookup(A332,'1st expert curation'!A:S,19,false)</f>
        <v>4</v>
      </c>
      <c t="str" s="75" r="M332">
        <f>iferror(vlookup(A332,'2nd expert curation'!A:T,20,false),"Removed")</f>
        <v>6</v>
      </c>
    </row>
    <row r="333">
      <c t="s" s="31" r="A333">
        <v>5474</v>
      </c>
      <c t="str" s="31" r="B333">
        <f t="shared" si="1"/>
        <v>MP</v>
      </c>
      <c t="s" s="58" r="C333">
        <v>5477</v>
      </c>
      <c s="58" r="D333"/>
      <c s="58" r="E333"/>
      <c s="58" r="F333">
        <v>1.0</v>
      </c>
      <c s="58" r="G333">
        <v>12.0</v>
      </c>
      <c s="60" r="H333">
        <v>0.125</v>
      </c>
      <c s="61" r="I333">
        <v>0.4842377007007599</v>
      </c>
      <c s="77" r="J333"/>
      <c s="71" r="K333"/>
      <c t="str" s="73" r="L333">
        <f>vlookup(A333,'1st expert curation'!A:S,19,false)</f>
        <v>3</v>
      </c>
      <c t="str" s="75" r="M333">
        <f>iferror(vlookup(A333,'2nd expert curation'!A:T,20,false),"Removed")</f>
        <v>6</v>
      </c>
    </row>
    <row r="334">
      <c t="s" s="31" r="A334">
        <v>5483</v>
      </c>
      <c t="str" s="31" r="B334">
        <f t="shared" si="1"/>
        <v>MP</v>
      </c>
      <c t="s" s="58" r="C334">
        <v>5486</v>
      </c>
      <c s="58" r="D334"/>
      <c s="58" r="E334"/>
      <c s="58" r="F334">
        <v>1.0</v>
      </c>
      <c s="58" r="G334">
        <v>1.0</v>
      </c>
      <c s="60" r="H334">
        <v>0.20000000298023224</v>
      </c>
      <c s="61" r="I334">
        <v>0.7747803330421448</v>
      </c>
      <c s="77" r="J334"/>
      <c s="71" r="K334"/>
      <c t="str" s="73" r="L334">
        <f>vlookup(A334,'1st expert curation'!A:S,19,false)</f>
        <v>3</v>
      </c>
      <c t="str" s="75" r="M334">
        <f>iferror(vlookup(A334,'2nd expert curation'!A:T,20,false),"Removed")</f>
        <v>6</v>
      </c>
    </row>
    <row r="335">
      <c t="s" s="31" r="A335">
        <v>5496</v>
      </c>
      <c t="str" s="31" r="B335">
        <f t="shared" si="1"/>
        <v>MP</v>
      </c>
      <c t="s" s="58" r="C335">
        <v>5499</v>
      </c>
      <c s="58" r="D335"/>
      <c s="58" r="E335"/>
      <c s="58" r="F335">
        <v>1.0</v>
      </c>
      <c s="58" r="G335">
        <v>10.0</v>
      </c>
      <c s="60" r="H335">
        <v>0.1428571492433548</v>
      </c>
      <c s="61" r="I335">
        <v>0.553414523601532</v>
      </c>
      <c s="77" r="J335"/>
      <c s="71" r="K335"/>
      <c t="str" s="73" r="L335">
        <f>vlookup(A335,'1st expert curation'!A:S,19,false)</f>
        <v>5</v>
      </c>
      <c t="str" s="75" r="M335">
        <f>iferror(vlookup(A335,'2nd expert curation'!A:T,20,false),"Removed")</f>
        <v>6</v>
      </c>
    </row>
    <row r="336">
      <c t="s" s="31" r="A336">
        <v>5508</v>
      </c>
      <c t="str" s="31" r="B336">
        <f t="shared" si="1"/>
        <v>MP</v>
      </c>
      <c t="s" s="58" r="C336">
        <v>5510</v>
      </c>
      <c s="58" r="D336"/>
      <c s="58" r="E336"/>
      <c s="58" r="F336">
        <v>2.0</v>
      </c>
      <c s="58" r="G336">
        <v>37.0</v>
      </c>
      <c s="60" r="H336">
        <v>0.17142857611179352</v>
      </c>
      <c s="61" r="I336">
        <v>0.6124923229217529</v>
      </c>
      <c s="77" r="J336"/>
      <c s="71" r="K336"/>
      <c t="str" s="73" r="L336">
        <f>vlookup(A336,'1st expert curation'!A:S,19,false)</f>
        <v>5</v>
      </c>
      <c t="str" s="75" r="M336">
        <f>iferror(vlookup(A336,'2nd expert curation'!A:T,20,false),"Removed")</f>
        <v>6</v>
      </c>
    </row>
    <row r="337">
      <c t="s" s="31" r="A337">
        <v>5520</v>
      </c>
      <c t="str" s="31" r="B337">
        <f t="shared" si="1"/>
        <v>MP</v>
      </c>
      <c t="s" s="58" r="C337">
        <v>5523</v>
      </c>
      <c s="58" r="D337"/>
      <c s="58" r="E337"/>
      <c s="58" r="F337">
        <v>1.0</v>
      </c>
      <c s="58" r="G337">
        <v>5.0</v>
      </c>
      <c s="60" r="H337">
        <v>0.06666667014360428</v>
      </c>
      <c s="61" r="I337">
        <v>0.2582601308822632</v>
      </c>
      <c s="77" r="J337"/>
      <c s="71" r="K337"/>
      <c t="str" s="73" r="L337">
        <f>vlookup(A337,'1st expert curation'!A:S,19,false)</f>
        <v>5</v>
      </c>
      <c t="str" s="75" r="M337">
        <f>iferror(vlookup(A337,'2nd expert curation'!A:T,20,false),"Removed")</f>
        <v>6</v>
      </c>
    </row>
    <row r="338">
      <c t="s" s="31" r="A338">
        <v>5532</v>
      </c>
      <c t="str" s="31" r="B338">
        <f t="shared" si="1"/>
        <v>MP</v>
      </c>
      <c t="s" s="58" r="C338">
        <v>5535</v>
      </c>
      <c s="58" r="D338"/>
      <c s="58" r="E338"/>
      <c s="58" r="F338">
        <v>1.0</v>
      </c>
      <c s="58" r="G338">
        <v>10.0</v>
      </c>
      <c s="60" r="H338">
        <v>0.09090909361839294</v>
      </c>
      <c s="61" r="I338">
        <v>0.3521728813648224</v>
      </c>
      <c s="77" r="J338"/>
      <c s="71" r="K338"/>
      <c t="str" s="73" r="L338">
        <f>vlookup(A338,'1st expert curation'!A:S,19,false)</f>
        <v>6</v>
      </c>
      <c t="str" s="75" r="M338">
        <f>iferror(vlookup(A338,'2nd expert curation'!A:T,20,false),"Removed")</f>
        <v>6</v>
      </c>
    </row>
    <row r="339">
      <c t="s" s="31" r="A339">
        <v>5546</v>
      </c>
      <c t="str" s="31" r="B339">
        <f t="shared" si="1"/>
        <v>MP</v>
      </c>
      <c t="s" s="58" r="C339">
        <v>5549</v>
      </c>
      <c t="s" s="58" r="D339">
        <v>5551</v>
      </c>
      <c s="58" r="E339"/>
      <c s="58" r="F339">
        <v>769.0</v>
      </c>
      <c s="58" r="G339">
        <v>13208.0</v>
      </c>
      <c s="60" r="H339">
        <v>0.4155557453632355</v>
      </c>
      <c s="61" r="I339">
        <v>0.4105587899684906</v>
      </c>
      <c s="77" r="J339"/>
      <c s="71" r="K339"/>
      <c t="str" s="73" r="L339">
        <f>vlookup(A339,'1st expert curation'!A:S,19,false)</f>
        <v>3</v>
      </c>
      <c t="str" s="75" r="M339">
        <f>iferror(vlookup(A339,'2nd expert curation'!A:T,20,false),"Removed")</f>
        <v>6</v>
      </c>
    </row>
    <row r="340">
      <c t="s" s="31" r="A340">
        <v>5560</v>
      </c>
      <c t="str" s="31" r="B340">
        <f t="shared" si="1"/>
        <v>MP</v>
      </c>
      <c t="s" s="58" r="C340">
        <v>5563</v>
      </c>
      <c s="58" r="D340"/>
      <c s="58" r="E340"/>
      <c s="58" r="F340">
        <v>1.0</v>
      </c>
      <c s="58" r="G340">
        <v>1.0</v>
      </c>
      <c s="60" r="H340">
        <v>1.0</v>
      </c>
      <c s="61" r="I340">
        <v>3.873901605606079</v>
      </c>
      <c s="77" r="J340"/>
      <c s="71" r="K340"/>
      <c t="str" s="73" r="L340">
        <f>vlookup(A340,'1st expert curation'!A:S,19,false)</f>
        <v>3</v>
      </c>
      <c t="str" s="75" r="M340">
        <f>iferror(vlookup(A340,'2nd expert curation'!A:T,20,false),"Removed")</f>
        <v>6</v>
      </c>
    </row>
    <row r="341">
      <c t="s" s="31" r="A341">
        <v>5573</v>
      </c>
      <c t="str" s="31" r="B341">
        <f t="shared" si="1"/>
        <v>MP</v>
      </c>
      <c t="s" s="58" r="C341">
        <v>5577</v>
      </c>
      <c t="s" s="58" r="D341">
        <v>5578</v>
      </c>
      <c s="58" r="E341"/>
      <c s="58" r="F341">
        <v>149.0</v>
      </c>
      <c s="58" r="G341">
        <v>2390.0</v>
      </c>
      <c s="60" r="H341">
        <v>0.416366308927536</v>
      </c>
      <c s="61" r="I341">
        <v>0.7081205248832703</v>
      </c>
      <c s="77" r="J341"/>
      <c s="71" r="K341"/>
      <c t="str" s="73" r="L341">
        <f>vlookup(A341,'1st expert curation'!A:S,19,false)</f>
        <v>3</v>
      </c>
      <c t="str" s="75" r="M341">
        <f>iferror(vlookup(A341,'2nd expert curation'!A:T,20,false),"Removed")</f>
        <v>6</v>
      </c>
    </row>
    <row r="342">
      <c t="s" s="31" r="A342">
        <v>5587</v>
      </c>
      <c t="str" s="31" r="B342">
        <f t="shared" si="1"/>
        <v>MP</v>
      </c>
      <c t="s" s="58" r="C342">
        <v>5589</v>
      </c>
      <c s="58" r="D342"/>
      <c s="58" r="E342"/>
      <c s="58" r="F342">
        <v>1.0</v>
      </c>
      <c s="58" r="G342">
        <v>12.0</v>
      </c>
      <c s="60" r="H342">
        <v>0.2857142984867096</v>
      </c>
      <c s="61" r="I342">
        <v>1.106829047203064</v>
      </c>
      <c s="77" r="J342"/>
      <c s="71" r="K342"/>
      <c t="str" s="73" r="L342">
        <f>vlookup(A342,'1st expert curation'!A:S,19,false)</f>
        <v>4</v>
      </c>
      <c t="str" s="75" r="M342">
        <f>iferror(vlookup(A342,'2nd expert curation'!A:T,20,false),"Removed")</f>
        <v>6</v>
      </c>
    </row>
    <row r="343">
      <c t="s" s="31" r="A343">
        <v>5601</v>
      </c>
      <c t="str" s="31" r="B343">
        <f t="shared" si="1"/>
        <v>MP</v>
      </c>
      <c t="s" s="58" r="C343">
        <v>5604</v>
      </c>
      <c s="58" r="D343"/>
      <c s="58" r="E343"/>
      <c s="58" r="F343">
        <v>3.0</v>
      </c>
      <c s="58" r="G343">
        <v>5.0</v>
      </c>
      <c s="60" r="H343">
        <v>0.2888889014720917</v>
      </c>
      <c s="61" r="I343">
        <v>0.9812921285629272</v>
      </c>
      <c s="77" r="J343"/>
      <c s="71" r="K343"/>
      <c t="str" s="73" r="L343">
        <f>vlookup(A343,'1st expert curation'!A:S,19,false)</f>
        <v>2</v>
      </c>
      <c t="str" s="75" r="M343">
        <f>iferror(vlookup(A343,'2nd expert curation'!A:T,20,false),"Removed")</f>
        <v>6</v>
      </c>
    </row>
    <row r="344">
      <c t="s" s="31" r="A344">
        <v>5612</v>
      </c>
      <c t="str" s="31" r="B344">
        <f t="shared" si="1"/>
        <v>MP</v>
      </c>
      <c t="s" s="58" r="C344">
        <v>5614</v>
      </c>
      <c s="58" r="D344"/>
      <c s="58" r="E344"/>
      <c s="58" r="F344">
        <v>1.0</v>
      </c>
      <c s="58" r="G344">
        <v>21.0</v>
      </c>
      <c s="60" r="H344">
        <v>0.3333333432674408</v>
      </c>
      <c s="61" r="I344">
        <v>1.2913005352020264</v>
      </c>
      <c s="77" r="J344"/>
      <c s="71" r="K344"/>
      <c t="str" s="73" r="L344">
        <f>vlookup(A344,'1st expert curation'!A:S,19,false)</f>
        <v>3</v>
      </c>
      <c t="str" s="75" r="M344">
        <f>iferror(vlookup(A344,'2nd expert curation'!A:T,20,false),"Removed")</f>
        <v>6</v>
      </c>
    </row>
    <row r="345">
      <c t="s" s="31" r="A345">
        <v>5625</v>
      </c>
      <c t="str" s="31" r="B345">
        <f t="shared" si="1"/>
        <v>MP</v>
      </c>
      <c t="s" s="58" r="C345">
        <v>5626</v>
      </c>
      <c s="58" r="D345"/>
      <c s="58" r="E345"/>
      <c s="58" r="F345">
        <v>5.0</v>
      </c>
      <c s="58" r="G345">
        <v>70.0</v>
      </c>
      <c s="60" r="H345">
        <v>0.18690475821495056</v>
      </c>
      <c s="61" r="I345">
        <v>0.5934098362922668</v>
      </c>
      <c s="77" r="J345"/>
      <c s="71" r="K345"/>
      <c t="str" s="73" r="L345">
        <f>vlookup(A345,'1st expert curation'!A:S,19,false)</f>
        <v>2</v>
      </c>
      <c t="str" s="75" r="M345">
        <f>iferror(vlookup(A345,'2nd expert curation'!A:T,20,false),"Removed")</f>
        <v>6</v>
      </c>
    </row>
    <row r="346">
      <c t="s" s="31" r="A346">
        <v>5635</v>
      </c>
      <c t="str" s="31" r="B346">
        <f t="shared" si="1"/>
        <v>MP</v>
      </c>
      <c t="s" s="58" r="C346">
        <v>5636</v>
      </c>
      <c s="58" r="D346"/>
      <c s="58" r="E346"/>
      <c s="58" r="F346">
        <v>2.0</v>
      </c>
      <c s="58" r="G346">
        <v>37.0</v>
      </c>
      <c s="60" r="H346">
        <v>0.1269841343164444</v>
      </c>
      <c s="61" r="I346">
        <v>0.4536980092525482</v>
      </c>
      <c s="77" r="J346"/>
      <c s="71" r="K346"/>
      <c t="str" s="73" r="L346">
        <f>vlookup(A346,'1st expert curation'!A:S,19,false)</f>
        <v>2</v>
      </c>
      <c t="str" s="75" r="M346">
        <f>iferror(vlookup(A346,'2nd expert curation'!A:T,20,false),"Removed")</f>
        <v>6</v>
      </c>
    </row>
    <row r="347">
      <c t="s" s="31" r="A347">
        <v>5649</v>
      </c>
      <c t="str" s="31" r="B347">
        <f t="shared" si="1"/>
        <v>MP</v>
      </c>
      <c t="s" s="58" r="C347">
        <v>5652</v>
      </c>
      <c s="58" r="D347"/>
      <c s="58" r="E347"/>
      <c s="58" r="F347">
        <v>2.0</v>
      </c>
      <c s="58" r="G347">
        <v>1.0</v>
      </c>
      <c s="60" r="H347">
        <v>0.2222222238779068</v>
      </c>
      <c s="61" r="I347">
        <v>0.7939714789390564</v>
      </c>
      <c s="77" r="J347"/>
      <c s="71" r="K347"/>
      <c t="str" s="73" r="L347">
        <f>vlookup(A347,'1st expert curation'!A:S,19,false)</f>
        <v>2</v>
      </c>
      <c t="str" s="75" r="M347">
        <f>iferror(vlookup(A347,'2nd expert curation'!A:T,20,false),"Removed")</f>
        <v>6</v>
      </c>
    </row>
    <row r="348">
      <c t="s" s="31" r="A348">
        <v>5661</v>
      </c>
      <c t="str" s="31" r="B348">
        <f t="shared" si="1"/>
        <v>MP</v>
      </c>
      <c t="s" s="58" r="C348">
        <v>5663</v>
      </c>
      <c s="58" r="D348"/>
      <c s="58" r="E348"/>
      <c s="58" r="F348">
        <v>1.0</v>
      </c>
      <c s="58" r="G348">
        <v>8.0</v>
      </c>
      <c s="60" r="H348">
        <v>0.1666666716337204</v>
      </c>
      <c s="61" r="I348">
        <v>0.6456502676010132</v>
      </c>
      <c s="77" r="J348"/>
      <c s="71" r="K348"/>
      <c t="str" s="73" r="L348">
        <f>vlookup(A348,'1st expert curation'!A:S,19,false)</f>
        <v>3</v>
      </c>
      <c t="str" s="75" r="M348">
        <f>iferror(vlookup(A348,'2nd expert curation'!A:T,20,false),"Removed")</f>
        <v>6</v>
      </c>
    </row>
    <row r="349">
      <c t="s" s="31" r="A349">
        <v>5673</v>
      </c>
      <c t="str" s="31" r="B349">
        <f t="shared" si="1"/>
        <v>MP</v>
      </c>
      <c t="s" s="58" r="C349">
        <v>5675</v>
      </c>
      <c s="58" r="D349"/>
      <c s="58" r="E349"/>
      <c s="58" r="F349">
        <v>4.0</v>
      </c>
      <c s="58" r="G349">
        <v>87.0</v>
      </c>
      <c s="60" r="H349">
        <v>0.30000001192092896</v>
      </c>
      <c s="61" r="I349">
        <v>0.9815524816513062</v>
      </c>
      <c s="77" r="J349"/>
      <c s="71" r="K349"/>
      <c t="str" s="73" r="L349">
        <f>vlookup(A349,'1st expert curation'!A:S,19,false)</f>
        <v>3</v>
      </c>
      <c t="str" s="75" r="M349">
        <f>iferror(vlookup(A349,'2nd expert curation'!A:T,20,false),"Removed")</f>
        <v>6</v>
      </c>
    </row>
    <row r="350">
      <c t="s" s="31" r="A350">
        <v>5681</v>
      </c>
      <c t="str" s="31" r="B350">
        <f t="shared" si="1"/>
        <v>MP</v>
      </c>
      <c t="s" s="58" r="C350">
        <v>5682</v>
      </c>
      <c s="58" r="D350"/>
      <c s="58" r="E350"/>
      <c s="58" r="F350">
        <v>4.0</v>
      </c>
      <c s="58" r="G350">
        <v>63.0</v>
      </c>
      <c s="60" r="H350">
        <v>0.22411617636680603</v>
      </c>
      <c s="61" r="I350">
        <v>0.7332726120948792</v>
      </c>
      <c s="77" r="J350"/>
      <c s="71" r="K350"/>
      <c t="str" s="73" r="L350">
        <f>vlookup(A350,'1st expert curation'!A:S,19,false)</f>
        <v>4</v>
      </c>
      <c t="str" s="75" r="M350">
        <f>iferror(vlookup(A350,'2nd expert curation'!A:T,20,false),"Removed")</f>
        <v>6</v>
      </c>
    </row>
    <row r="351">
      <c t="s" s="31" r="A351">
        <v>5696</v>
      </c>
      <c t="str" s="31" r="B351">
        <f t="shared" si="1"/>
        <v>MP</v>
      </c>
      <c t="s" s="58" r="C351">
        <v>5699</v>
      </c>
      <c s="58" r="D351"/>
      <c s="58" r="E351"/>
      <c s="58" r="F351">
        <v>1.0</v>
      </c>
      <c s="58" r="G351">
        <v>13.0</v>
      </c>
      <c s="60" r="H351">
        <v>0.1666666716337204</v>
      </c>
      <c s="61" r="I351">
        <v>0.6456502676010132</v>
      </c>
      <c s="77" r="J351"/>
      <c s="71" r="K351"/>
      <c t="str" s="73" r="L351">
        <f>vlookup(A351,'1st expert curation'!A:S,19,false)</f>
        <v>4</v>
      </c>
      <c t="str" s="75" r="M351">
        <f>iferror(vlookup(A351,'2nd expert curation'!A:T,20,false),"Removed")</f>
        <v>6</v>
      </c>
    </row>
    <row r="352">
      <c t="s" s="31" r="A352">
        <v>5708</v>
      </c>
      <c t="str" s="31" r="B352">
        <f t="shared" si="1"/>
        <v>MP</v>
      </c>
      <c t="s" s="58" r="C352">
        <v>5712</v>
      </c>
      <c s="58" r="D352"/>
      <c s="58" r="E352"/>
      <c s="58" r="F352">
        <v>1.0</v>
      </c>
      <c s="58" r="G352">
        <v>44.0</v>
      </c>
      <c s="60" r="H352">
        <v>0.2222222238779068</v>
      </c>
      <c s="61" r="I352">
        <v>0.8608670234680176</v>
      </c>
      <c s="77" r="J352"/>
      <c s="71" r="K352"/>
      <c t="str" s="73" r="L352">
        <f>vlookup(A352,'1st expert curation'!A:S,19,false)</f>
        <v>2</v>
      </c>
      <c t="str" s="75" r="M352">
        <f>iferror(vlookup(A352,'2nd expert curation'!A:T,20,false),"Removed")</f>
        <v>6</v>
      </c>
    </row>
    <row r="353">
      <c t="s" s="31" r="A353">
        <v>5722</v>
      </c>
      <c t="str" s="31" r="B353">
        <f t="shared" si="1"/>
        <v>MP</v>
      </c>
      <c t="s" s="58" r="C353">
        <v>5726</v>
      </c>
      <c s="58" r="D353"/>
      <c s="58" r="E353"/>
      <c s="58" r="F353">
        <v>6.0</v>
      </c>
      <c s="58" r="G353">
        <v>138.0</v>
      </c>
      <c s="60" r="H353">
        <v>0.2626984417438507</v>
      </c>
      <c s="61" r="I353">
        <v>0.8132488131523132</v>
      </c>
      <c s="77" r="J353"/>
      <c s="71" r="K353"/>
      <c t="str" s="73" r="L353">
        <f>vlookup(A353,'1st expert curation'!A:S,19,false)</f>
        <v>4</v>
      </c>
      <c t="str" s="75" r="M353">
        <f>iferror(vlookup(A353,'2nd expert curation'!A:T,20,false),"Removed")</f>
        <v>6</v>
      </c>
    </row>
    <row r="354">
      <c t="s" s="31" r="A354">
        <v>5735</v>
      </c>
      <c t="str" s="31" r="B354">
        <f t="shared" si="1"/>
        <v>MP</v>
      </c>
      <c t="s" s="58" r="C354">
        <v>5739</v>
      </c>
      <c s="58" r="D354"/>
      <c s="58" r="E354"/>
      <c s="58" r="F354">
        <v>6.0</v>
      </c>
      <c s="58" r="G354">
        <v>66.0</v>
      </c>
      <c s="60" r="H354">
        <v>0.2891203761100769</v>
      </c>
      <c s="61" r="I354">
        <v>0.8950445055961609</v>
      </c>
      <c s="77" r="J354"/>
      <c s="71" r="K354"/>
      <c t="str" s="73" r="L354">
        <f>vlookup(A354,'1st expert curation'!A:S,19,false)</f>
        <v>3</v>
      </c>
      <c t="str" s="75" r="M354">
        <f>iferror(vlookup(A354,'2nd expert curation'!A:T,20,false),"Removed")</f>
        <v>6</v>
      </c>
    </row>
    <row r="355">
      <c t="s" s="31" r="A355">
        <v>5747</v>
      </c>
      <c t="str" s="31" r="B355">
        <f t="shared" si="1"/>
        <v>MP</v>
      </c>
      <c t="s" s="58" r="C355">
        <v>5749</v>
      </c>
      <c s="58" r="D355"/>
      <c s="58" r="E355"/>
      <c s="58" r="F355">
        <v>1.0</v>
      </c>
      <c s="58" r="G355">
        <v>9.0</v>
      </c>
      <c s="60" r="H355">
        <v>0.25</v>
      </c>
      <c s="61" r="I355">
        <v>0.9684754014015198</v>
      </c>
      <c s="77" r="J355"/>
      <c s="71" r="K355"/>
      <c t="str" s="73" r="L355">
        <f>vlookup(A355,'1st expert curation'!A:S,19,false)</f>
        <v>3</v>
      </c>
      <c t="str" s="75" r="M355">
        <f>iferror(vlookup(A355,'2nd expert curation'!A:T,20,false),"Removed")</f>
        <v>6</v>
      </c>
    </row>
    <row r="356">
      <c t="s" s="31" r="A356">
        <v>5759</v>
      </c>
      <c t="str" s="31" r="B356">
        <f t="shared" si="1"/>
        <v>MP</v>
      </c>
      <c t="s" s="58" r="C356">
        <v>5761</v>
      </c>
      <c s="58" r="D356"/>
      <c s="58" r="E356"/>
      <c s="58" r="F356">
        <v>1.0</v>
      </c>
      <c s="58" r="G356">
        <v>10.0</v>
      </c>
      <c s="60" r="H356">
        <v>0.25</v>
      </c>
      <c s="61" r="I356">
        <v>0.9684754014015198</v>
      </c>
      <c s="77" r="J356"/>
      <c s="71" r="K356"/>
      <c t="str" s="73" r="L356">
        <f>vlookup(A356,'1st expert curation'!A:S,19,false)</f>
        <v>2</v>
      </c>
      <c t="str" s="75" r="M356">
        <f>iferror(vlookup(A356,'2nd expert curation'!A:T,20,false),"Removed")</f>
        <v>7</v>
      </c>
    </row>
    <row r="357">
      <c t="s" s="31" r="A357">
        <v>5774</v>
      </c>
      <c t="str" s="31" r="B357">
        <f t="shared" si="1"/>
        <v>MP</v>
      </c>
      <c t="s" s="58" r="C357">
        <v>5779</v>
      </c>
      <c t="s" s="58" r="D357">
        <v>5780</v>
      </c>
      <c s="58" r="E357"/>
      <c s="58" r="F357">
        <v>170.0</v>
      </c>
      <c s="58" r="G357">
        <v>1930.0</v>
      </c>
      <c s="60" r="H357">
        <v>0.3874530494213104</v>
      </c>
      <c s="61" r="I357">
        <v>0.6367607116699219</v>
      </c>
      <c s="77" r="J357"/>
      <c s="71" r="K357"/>
      <c t="str" s="73" r="L357">
        <f>vlookup(A357,'1st expert curation'!A:S,19,false)</f>
        <v>3</v>
      </c>
      <c t="str" s="75" r="M357">
        <f>iferror(vlookup(A357,'2nd expert curation'!A:T,20,false),"Removed")</f>
        <v>7</v>
      </c>
    </row>
    <row r="358">
      <c t="s" s="31" r="A358">
        <v>5789</v>
      </c>
      <c t="str" s="31" r="B358">
        <f t="shared" si="1"/>
        <v>MP</v>
      </c>
      <c t="s" s="58" r="C358">
        <v>5792</v>
      </c>
      <c t="s" s="58" r="D358">
        <v>5794</v>
      </c>
      <c s="58" r="E358"/>
      <c s="58" r="F358">
        <v>14.0</v>
      </c>
      <c s="58" r="G358">
        <v>303.0</v>
      </c>
      <c s="60" r="H358">
        <v>0.19790248572826385</v>
      </c>
      <c s="61" r="I358">
        <v>0.5398331880569458</v>
      </c>
      <c s="77" r="J358"/>
      <c s="71" r="K358"/>
      <c t="str" s="73" r="L358">
        <f>vlookup(A358,'1st expert curation'!A:S,19,false)</f>
        <v>2</v>
      </c>
      <c t="str" s="75" r="M358">
        <f>iferror(vlookup(A358,'2nd expert curation'!A:T,20,false),"Removed")</f>
        <v>7</v>
      </c>
    </row>
    <row r="359">
      <c t="s" s="31" r="A359">
        <v>5804</v>
      </c>
      <c t="str" s="31" r="B359">
        <f t="shared" si="1"/>
        <v>MP</v>
      </c>
      <c t="s" s="58" r="C359">
        <v>5809</v>
      </c>
      <c s="58" r="D359"/>
      <c s="58" r="E359"/>
      <c s="58" r="F359">
        <v>1.0</v>
      </c>
      <c s="58" r="G359">
        <v>0.0</v>
      </c>
      <c s="60" r="H359">
        <v>0.6666666865348816</v>
      </c>
      <c s="61" r="I359">
        <v>2.5826010704040527</v>
      </c>
      <c s="77" r="J359"/>
      <c s="71" r="K359"/>
      <c t="str" s="73" r="L359">
        <f>vlookup(A359,'1st expert curation'!A:S,19,false)</f>
        <v>2</v>
      </c>
      <c t="str" s="75" r="M359">
        <f>iferror(vlookup(A359,'2nd expert curation'!A:T,20,false),"Removed")</f>
        <v>7</v>
      </c>
    </row>
    <row r="360">
      <c t="s" s="31" r="A360">
        <v>5812</v>
      </c>
      <c t="str" s="31" r="B360">
        <f t="shared" si="1"/>
        <v>MP</v>
      </c>
      <c t="s" s="58" r="C360">
        <v>5814</v>
      </c>
      <c t="s" s="58" r="D360">
        <v>5815</v>
      </c>
      <c s="58" r="E360"/>
      <c s="58" r="F360">
        <v>11.0</v>
      </c>
      <c s="58" r="G360">
        <v>107.0</v>
      </c>
      <c s="60" r="H360">
        <v>0.4333333969116211</v>
      </c>
      <c s="61" r="I360">
        <v>1.227420687675476</v>
      </c>
      <c s="77" r="J360"/>
      <c s="71" r="K360"/>
      <c t="str" s="73" r="L360">
        <f>vlookup(A360,'1st expert curation'!A:S,19,false)</f>
        <v>5</v>
      </c>
      <c t="str" s="75" r="M360">
        <f>iferror(vlookup(A360,'2nd expert curation'!A:T,20,false),"Removed")</f>
        <v>7</v>
      </c>
    </row>
    <row r="361">
      <c t="s" s="31" r="A361">
        <v>5826</v>
      </c>
      <c t="str" s="31" r="B361">
        <f t="shared" si="1"/>
        <v>MP</v>
      </c>
      <c t="s" s="58" r="C361">
        <v>5829</v>
      </c>
      <c s="58" r="D361"/>
      <c s="58" r="E361"/>
      <c s="58" r="F361">
        <v>2.0</v>
      </c>
      <c s="58" r="G361">
        <v>22.0</v>
      </c>
      <c s="60" r="H361">
        <v>0.32499998807907104</v>
      </c>
      <c s="61" r="I361">
        <v>1.16118323802948</v>
      </c>
      <c s="77" r="J361"/>
      <c s="71" r="K361"/>
      <c t="str" s="73" r="L361">
        <f>vlookup(A361,'1st expert curation'!A:S,19,false)</f>
        <v>5</v>
      </c>
      <c t="str" s="75" r="M361">
        <f>iferror(vlookup(A361,'2nd expert curation'!A:T,20,false),"Removed")</f>
        <v>7</v>
      </c>
    </row>
    <row r="362">
      <c t="s" s="31" r="A362">
        <v>5839</v>
      </c>
      <c t="str" s="31" r="B362">
        <f t="shared" si="1"/>
        <v>MP</v>
      </c>
      <c t="s" s="58" r="C362">
        <v>5841</v>
      </c>
      <c s="58" r="D362"/>
      <c s="58" r="E362"/>
      <c s="58" r="F362">
        <v>1.0</v>
      </c>
      <c s="58" r="G362">
        <v>3.0</v>
      </c>
      <c s="60" r="H362">
        <v>0.25</v>
      </c>
      <c s="61" r="I362">
        <v>0.9684754014015198</v>
      </c>
      <c s="77" r="J362"/>
      <c s="71" r="K362"/>
      <c t="str" s="73" r="L362">
        <f>vlookup(A362,'1st expert curation'!A:S,19,false)</f>
        <v>1</v>
      </c>
      <c t="str" s="75" r="M362">
        <f>iferror(vlookup(A362,'2nd expert curation'!A:T,20,false),"Removed")</f>
        <v>7</v>
      </c>
    </row>
    <row r="363">
      <c t="s" s="31" r="A363">
        <v>5853</v>
      </c>
      <c t="str" s="31" r="B363">
        <f t="shared" si="1"/>
        <v>MP</v>
      </c>
      <c t="s" s="58" r="C363">
        <v>5855</v>
      </c>
      <c s="58" r="D363"/>
      <c s="58" r="E363"/>
      <c s="58" r="F363">
        <v>2.0</v>
      </c>
      <c s="58" r="G363">
        <v>29.0</v>
      </c>
      <c s="60" r="H363">
        <v>0.27142858505249023</v>
      </c>
      <c s="61" r="I363">
        <v>0.9697794914245605</v>
      </c>
      <c s="77" r="J363"/>
      <c s="71" r="K363"/>
      <c t="str" s="73" r="L363">
        <f>vlookup(A363,'1st expert curation'!A:S,19,false)</f>
        <v>3</v>
      </c>
      <c t="str" s="75" r="M363">
        <f>iferror(vlookup(A363,'2nd expert curation'!A:T,20,false),"Removed")</f>
        <v>7</v>
      </c>
    </row>
    <row r="364">
      <c t="s" s="31" r="A364">
        <v>5865</v>
      </c>
      <c t="str" s="31" r="B364">
        <f t="shared" si="1"/>
        <v>MP</v>
      </c>
      <c t="s" s="58" r="C364">
        <v>5868</v>
      </c>
      <c s="58" r="D364"/>
      <c s="58" r="E364"/>
      <c s="58" r="F364">
        <v>2.0</v>
      </c>
      <c s="58" r="G364">
        <v>11.0</v>
      </c>
      <c s="60" r="H364">
        <v>0.4000000059604645</v>
      </c>
      <c s="61" r="I364">
        <v>1.4291486740112305</v>
      </c>
      <c s="77" r="J364"/>
      <c s="71" r="K364"/>
      <c t="str" s="73" r="L364">
        <f>vlookup(A364,'1st expert curation'!A:S,19,false)</f>
        <v>0</v>
      </c>
      <c t="str" s="75" r="M364">
        <f>iferror(vlookup(A364,'2nd expert curation'!A:T,20,false),"Removed")</f>
        <v>7</v>
      </c>
    </row>
    <row r="365">
      <c t="s" s="31" r="A365">
        <v>5879</v>
      </c>
      <c t="str" s="31" r="B365">
        <f t="shared" si="1"/>
        <v>MP</v>
      </c>
      <c t="s" s="58" r="C365">
        <v>5884</v>
      </c>
      <c s="58" r="D365"/>
      <c s="58" r="E365"/>
      <c s="58" r="F365">
        <v>1.0</v>
      </c>
      <c s="58" r="G365">
        <v>16.0</v>
      </c>
      <c s="60" r="H365">
        <v>0.1666666716337204</v>
      </c>
      <c s="61" r="I365">
        <v>0.6456502676010132</v>
      </c>
      <c s="77" r="J365"/>
      <c s="71" r="K365"/>
      <c t="str" s="73" r="L365">
        <f>vlookup(A365,'1st expert curation'!A:S,19,false)</f>
        <v>3</v>
      </c>
      <c t="str" s="75" r="M365">
        <f>iferror(vlookup(A365,'2nd expert curation'!A:T,20,false),"Removed")</f>
        <v>7</v>
      </c>
    </row>
    <row r="366">
      <c t="s" s="31" r="A366">
        <v>5893</v>
      </c>
      <c t="str" s="31" r="B366">
        <f t="shared" si="1"/>
        <v>MP</v>
      </c>
      <c t="s" s="58" r="C366">
        <v>5895</v>
      </c>
      <c s="58" r="D366"/>
      <c s="58" r="E366"/>
      <c s="58" r="F366">
        <v>2.0</v>
      </c>
      <c s="58" r="G366">
        <v>5.0</v>
      </c>
      <c s="60" r="H366">
        <v>0.1454545557498932</v>
      </c>
      <c s="61" r="I366">
        <v>0.5196904540061951</v>
      </c>
      <c s="77" r="J366"/>
      <c s="71" r="K366"/>
      <c t="str" s="73" r="L366">
        <f>vlookup(A366,'1st expert curation'!A:S,19,false)</f>
        <v>5</v>
      </c>
      <c t="str" s="75" r="M366">
        <f>iferror(vlookup(A366,'2nd expert curation'!A:T,20,false),"Removed")</f>
        <v>7</v>
      </c>
    </row>
    <row r="367">
      <c t="s" s="31" r="A367">
        <v>5904</v>
      </c>
      <c t="str" s="31" r="B367">
        <f t="shared" si="1"/>
        <v>MP</v>
      </c>
      <c t="s" s="58" r="C367">
        <v>5906</v>
      </c>
      <c t="s" s="58" r="D367">
        <v>5907</v>
      </c>
      <c s="58" r="E367"/>
      <c s="58" r="F367">
        <v>6889.0</v>
      </c>
      <c s="58" r="G367">
        <v>113661.0</v>
      </c>
      <c s="60" r="H367">
        <v>0.8634378910064697</v>
      </c>
      <c s="61" r="I367">
        <v>0.03086395375430584</v>
      </c>
      <c s="77" r="J367"/>
      <c s="71" r="K367"/>
      <c t="str" s="73" r="L367">
        <f>vlookup(A367,'1st expert curation'!A:S,19,false)</f>
        <v>3</v>
      </c>
      <c t="str" s="75" r="M367">
        <f>iferror(vlookup(A367,'2nd expert curation'!A:T,20,false),"Removed")</f>
        <v>7</v>
      </c>
    </row>
    <row r="368">
      <c t="s" s="31" r="A368">
        <v>5914</v>
      </c>
      <c t="str" s="31" r="B368">
        <f t="shared" si="1"/>
        <v>MP</v>
      </c>
      <c t="s" s="58" r="C368">
        <v>5918</v>
      </c>
      <c t="s" s="58" r="D368">
        <v>5919</v>
      </c>
      <c s="58" r="E368"/>
      <c s="58" r="F368">
        <v>23.0</v>
      </c>
      <c s="58" r="G368">
        <v>298.0</v>
      </c>
      <c s="60" r="H368">
        <v>0.3030242323875427</v>
      </c>
      <c s="61" r="I368">
        <v>0.7612494826316833</v>
      </c>
      <c s="77" r="J368"/>
      <c s="71" r="K368"/>
      <c t="str" s="73" r="L368">
        <f>vlookup(A368,'1st expert curation'!A:S,19,false)</f>
        <v>6</v>
      </c>
      <c t="str" s="75" r="M368">
        <f>iferror(vlookup(A368,'2nd expert curation'!A:T,20,false),"Removed")</f>
        <v>7</v>
      </c>
    </row>
    <row r="369">
      <c t="s" s="31" r="A369">
        <v>5930</v>
      </c>
      <c t="str" s="31" r="B369">
        <f t="shared" si="1"/>
        <v>MP</v>
      </c>
      <c t="s" s="58" r="C369">
        <v>5933</v>
      </c>
      <c s="58" r="D369"/>
      <c s="58" r="E369"/>
      <c s="58" r="F369">
        <v>4.0</v>
      </c>
      <c s="58" r="G369">
        <v>69.0</v>
      </c>
      <c s="60" r="H369">
        <v>0.17797619104385376</v>
      </c>
      <c s="61" r="I369">
        <v>0.582309901714325</v>
      </c>
      <c s="77" r="J369"/>
      <c s="71" r="K369"/>
      <c t="str" s="73" r="L369">
        <f>vlookup(A369,'1st expert curation'!A:S,19,false)</f>
        <v>6</v>
      </c>
      <c t="str" s="75" r="M369">
        <f>iferror(vlookup(A369,'2nd expert curation'!A:T,20,false),"Removed")</f>
        <v>7</v>
      </c>
    </row>
    <row r="370">
      <c t="s" s="31" r="A370">
        <v>5941</v>
      </c>
      <c t="str" s="31" r="B370">
        <f t="shared" si="1"/>
        <v>MP</v>
      </c>
      <c t="s" s="58" r="C370">
        <v>5944</v>
      </c>
      <c s="58" r="D370"/>
      <c s="58" r="E370"/>
      <c s="58" r="F370">
        <v>1.0</v>
      </c>
      <c s="58" r="G370">
        <v>9.0</v>
      </c>
      <c s="60" r="H370">
        <v>0.1111111119389534</v>
      </c>
      <c s="61" r="I370">
        <v>0.4304335117340088</v>
      </c>
      <c s="77" r="J370"/>
      <c s="71" r="K370"/>
      <c t="str" s="73" r="L370">
        <f>vlookup(A370,'1st expert curation'!A:S,19,false)</f>
        <v>3</v>
      </c>
      <c t="str" s="75" r="M370">
        <f>iferror(vlookup(A370,'2nd expert curation'!A:T,20,false),"Removed")</f>
        <v>7</v>
      </c>
    </row>
    <row r="371">
      <c t="s" s="31" r="A371">
        <v>5959</v>
      </c>
      <c t="str" s="31" r="B371">
        <f t="shared" si="1"/>
        <v>MP</v>
      </c>
      <c t="s" s="58" r="C371">
        <v>5962</v>
      </c>
      <c s="58" r="D371"/>
      <c s="58" r="E371"/>
      <c s="58" r="F371">
        <v>2.0</v>
      </c>
      <c s="58" r="G371">
        <v>17.0</v>
      </c>
      <c s="60" r="H371">
        <v>0.17142857611179352</v>
      </c>
      <c s="61" r="I371">
        <v>0.6124923229217529</v>
      </c>
      <c s="77" r="J371"/>
      <c s="71" r="K371"/>
      <c t="str" s="73" r="L371">
        <f>vlookup(A371,'1st expert curation'!A:S,19,false)</f>
        <v>4</v>
      </c>
      <c t="str" s="75" r="M371">
        <f>iferror(vlookup(A371,'2nd expert curation'!A:T,20,false),"Removed")</f>
        <v>7</v>
      </c>
    </row>
    <row r="372">
      <c t="s" s="31" r="A372">
        <v>5971</v>
      </c>
      <c t="str" s="31" r="B372">
        <f t="shared" si="1"/>
        <v>MP</v>
      </c>
      <c t="s" s="58" r="C372">
        <v>5973</v>
      </c>
      <c s="58" r="D372"/>
      <c s="58" r="E372"/>
      <c s="58" r="F372">
        <v>4.0</v>
      </c>
      <c s="58" r="G372">
        <v>162.0</v>
      </c>
      <c s="60" r="H372">
        <v>0.2651785612106323</v>
      </c>
      <c s="61" r="I372">
        <v>0.8676222562789917</v>
      </c>
      <c s="77" r="J372"/>
      <c s="71" r="K372"/>
      <c t="str" s="73" r="L372">
        <f>vlookup(A372,'1st expert curation'!A:S,19,false)</f>
        <v>4</v>
      </c>
      <c t="str" s="75" r="M372">
        <f>iferror(vlookup(A372,'2nd expert curation'!A:T,20,false),"Removed")</f>
        <v>7</v>
      </c>
    </row>
    <row r="373">
      <c t="s" s="31" r="A373">
        <v>5980</v>
      </c>
      <c t="str" s="31" r="B373">
        <f t="shared" si="1"/>
        <v>MP</v>
      </c>
      <c t="s" s="58" r="C373">
        <v>5982</v>
      </c>
      <c s="58" r="D373"/>
      <c s="58" r="E373"/>
      <c s="58" r="F373">
        <v>1.0</v>
      </c>
      <c s="58" r="G373">
        <v>12.0</v>
      </c>
      <c s="60" r="H373">
        <v>0.5</v>
      </c>
      <c s="61" r="I373">
        <v>1.9369508028030396</v>
      </c>
      <c s="77" r="J373"/>
      <c s="71" r="K373"/>
      <c t="str" s="73" r="L373">
        <f>vlookup(A373,'1st expert curation'!A:S,19,false)</f>
        <v>4</v>
      </c>
      <c t="str" s="75" r="M373">
        <f>iferror(vlookup(A373,'2nd expert curation'!A:T,20,false),"Removed")</f>
        <v>7</v>
      </c>
    </row>
    <row r="374">
      <c t="s" s="31" r="A374">
        <v>5994</v>
      </c>
      <c t="str" s="31" r="B374">
        <f t="shared" si="1"/>
        <v>MP</v>
      </c>
      <c t="s" s="58" r="C374">
        <v>5997</v>
      </c>
      <c s="58" r="D374"/>
      <c s="58" r="E374"/>
      <c s="58" r="F374">
        <v>3.0</v>
      </c>
      <c s="58" r="G374">
        <v>15.0</v>
      </c>
      <c s="60" r="H374">
        <v>0.3055555522441864</v>
      </c>
      <c s="61" r="I374">
        <v>1.0379050970077515</v>
      </c>
      <c s="77" r="J374"/>
      <c s="71" r="K374"/>
      <c t="str" s="73" r="L374">
        <f>vlookup(A374,'1st expert curation'!A:S,19,false)</f>
        <v>6</v>
      </c>
      <c t="str" s="75" r="M374">
        <f>iferror(vlookup(A374,'2nd expert curation'!A:T,20,false),"Removed")</f>
        <v>8</v>
      </c>
    </row>
    <row r="375">
      <c t="s" s="31" r="A375">
        <v>6006</v>
      </c>
      <c t="str" s="31" r="B375">
        <f t="shared" si="1"/>
        <v>MP</v>
      </c>
      <c t="s" s="58" r="C375">
        <v>6008</v>
      </c>
      <c s="58" r="D375"/>
      <c s="58" r="E375"/>
      <c s="58" r="F375">
        <v>5.0</v>
      </c>
      <c s="58" r="G375">
        <v>22.0</v>
      </c>
      <c s="60" r="H375">
        <v>0.2750980257987976</v>
      </c>
      <c s="61" r="I375">
        <v>0.8734173774719238</v>
      </c>
      <c s="77" r="J375"/>
      <c s="71" r="K375"/>
      <c t="str" s="73" r="L375">
        <f>vlookup(A375,'1st expert curation'!A:S,19,false)</f>
        <v>3</v>
      </c>
      <c t="str" s="75" r="M375">
        <f>iferror(vlookup(A375,'2nd expert curation'!A:T,20,false),"Removed")</f>
        <v>Removed</v>
      </c>
    </row>
    <row r="376">
      <c t="s" s="31" r="A376">
        <v>6017</v>
      </c>
      <c t="str" s="31" r="B376">
        <f t="shared" si="1"/>
        <v>MP</v>
      </c>
      <c t="s" s="58" r="C376">
        <v>6021</v>
      </c>
      <c s="58" r="D376"/>
      <c s="58" r="E376"/>
      <c s="58" r="F376">
        <v>1.0</v>
      </c>
      <c s="58" r="G376">
        <v>2.0</v>
      </c>
      <c s="60" r="H376">
        <v>1.0</v>
      </c>
      <c s="61" r="I376">
        <v>3.873901605606079</v>
      </c>
      <c s="77" r="J376"/>
      <c s="71" r="K376"/>
      <c t="str" s="73" r="L376">
        <f>vlookup(A376,'1st expert curation'!A:S,19,false)</f>
        <v>0</v>
      </c>
      <c t="str" s="75" r="M376">
        <f>iferror(vlookup(A376,'2nd expert curation'!A:T,20,false),"Removed")</f>
        <v>Removed</v>
      </c>
    </row>
    <row r="377">
      <c t="s" s="31" r="A377">
        <v>6032</v>
      </c>
      <c t="str" s="31" r="B377">
        <f t="shared" si="1"/>
        <v>HP</v>
      </c>
      <c t="s" s="58" r="C377">
        <v>6033</v>
      </c>
      <c s="58" r="D377"/>
      <c s="58" r="E377"/>
      <c s="58" r="F377">
        <v>2.0</v>
      </c>
      <c s="58" r="G377">
        <v>49.0</v>
      </c>
      <c s="60" r="H377">
        <v>0.2380952537059784</v>
      </c>
      <c s="61" r="I377">
        <v>0.8506838083267212</v>
      </c>
      <c s="77" r="J377"/>
      <c s="71" r="K377"/>
      <c t="str" s="73" r="L377">
        <f>vlookup(A377,'1st expert curation'!A:S,19,false)</f>
        <v>2</v>
      </c>
      <c t="str" s="75" r="M377">
        <f>iferror(vlookup(A377,'2nd expert curation'!A:T,20,false),"Removed")</f>
        <v>Removed</v>
      </c>
    </row>
    <row r="378">
      <c t="s" s="31" r="A378">
        <v>6040</v>
      </c>
      <c t="str" s="31" r="B378">
        <f t="shared" si="1"/>
        <v>MP</v>
      </c>
      <c t="s" s="58" r="C378">
        <v>6044</v>
      </c>
      <c s="58" r="D378"/>
      <c s="58" r="E378"/>
      <c s="58" r="F378">
        <v>1.0</v>
      </c>
      <c s="58" r="G378">
        <v>1.0</v>
      </c>
      <c s="60" r="H378">
        <v>0.125</v>
      </c>
      <c s="61" r="I378">
        <v>0.4842377007007599</v>
      </c>
      <c s="77" r="J378"/>
      <c s="71" r="K378"/>
      <c t="str" s="73" r="L378">
        <f>vlookup(A378,'1st expert curation'!A:S,19,false)</f>
        <v>3</v>
      </c>
      <c t="str" s="75" r="M378">
        <f>iferror(vlookup(A378,'2nd expert curation'!A:T,20,false),"Removed")</f>
        <v>Removed</v>
      </c>
    </row>
    <row r="379">
      <c t="s" s="31" r="A379">
        <v>6054</v>
      </c>
      <c t="str" s="31" r="B379">
        <f t="shared" si="1"/>
        <v>MP</v>
      </c>
      <c t="s" s="58" r="C379">
        <v>6057</v>
      </c>
      <c s="58" r="D379"/>
      <c s="58" r="E379"/>
      <c s="58" r="F379">
        <v>1.0</v>
      </c>
      <c s="58" r="G379">
        <v>7.0</v>
      </c>
      <c s="60" r="H379">
        <v>0.20000000298023224</v>
      </c>
      <c s="61" r="I379">
        <v>0.7747803330421448</v>
      </c>
      <c s="77" r="J379"/>
      <c s="71" r="K379"/>
      <c t="str" s="73" r="L379">
        <f>vlookup(A379,'1st expert curation'!A:S,19,false)</f>
        <v>3</v>
      </c>
      <c t="str" s="75" r="M379">
        <f>iferror(vlookup(A379,'2nd expert curation'!A:T,20,false),"Removed")</f>
        <v>Removed</v>
      </c>
    </row>
    <row r="380">
      <c t="s" s="31" r="A380">
        <v>6065</v>
      </c>
      <c t="str" s="31" r="B380">
        <f t="shared" si="1"/>
        <v>HP</v>
      </c>
      <c t="s" s="58" r="C380">
        <v>6068</v>
      </c>
      <c s="58" r="D380"/>
      <c s="58" r="E380"/>
      <c s="58" r="F380">
        <v>1.0</v>
      </c>
      <c s="58" r="G380">
        <v>1.0</v>
      </c>
      <c s="60" r="H380">
        <v>0.125</v>
      </c>
      <c s="61" r="I380">
        <v>0.4842377007007599</v>
      </c>
      <c s="77" r="J380"/>
      <c s="71" r="K380"/>
      <c t="str" s="73" r="L380">
        <f>vlookup(A380,'1st expert curation'!A:S,19,false)</f>
        <v>3</v>
      </c>
      <c t="str" s="75" r="M380">
        <f>iferror(vlookup(A380,'2nd expert curation'!A:T,20,false),"Removed")</f>
        <v>Removed</v>
      </c>
    </row>
    <row r="381">
      <c t="s" s="31" r="A381">
        <v>6075</v>
      </c>
      <c t="str" s="31" r="B381">
        <f t="shared" si="1"/>
        <v>MP</v>
      </c>
      <c t="s" s="58" r="C381">
        <v>6077</v>
      </c>
      <c s="58" r="D381"/>
      <c s="58" r="E381"/>
      <c s="58" r="F381">
        <v>1.0</v>
      </c>
      <c s="58" r="G381">
        <v>4.0</v>
      </c>
      <c s="60" r="H381">
        <v>0.1428571492433548</v>
      </c>
      <c s="61" r="I381">
        <v>0.553414523601532</v>
      </c>
      <c s="77" r="J381"/>
      <c s="71" r="K381"/>
      <c t="str" s="73" r="L381">
        <f>vlookup(A381,'1st expert curation'!A:S,19,false)</f>
        <v>2</v>
      </c>
      <c t="str" s="75" r="M381">
        <f>iferror(vlookup(A381,'2nd expert curation'!A:T,20,false),"Removed")</f>
        <v>Removed</v>
      </c>
    </row>
    <row r="382">
      <c t="s" s="31" r="A382">
        <v>6086</v>
      </c>
      <c t="str" s="31" r="B382">
        <f t="shared" si="1"/>
        <v>HP</v>
      </c>
      <c t="s" s="58" r="C382">
        <v>6089</v>
      </c>
      <c s="58" r="D382"/>
      <c s="58" r="E382"/>
      <c s="58" r="F382">
        <v>5.0</v>
      </c>
      <c s="58" r="G382">
        <v>60.0</v>
      </c>
      <c s="60" r="H382">
        <v>0.24285714328289032</v>
      </c>
      <c s="61" r="I382">
        <v>0.7710548043251038</v>
      </c>
      <c s="77" r="J382"/>
      <c s="71" r="K382"/>
      <c t="str" s="73" r="L382">
        <f>vlookup(A382,'1st expert curation'!A:S,19,false)</f>
        <v>2</v>
      </c>
      <c t="str" s="75" r="M382">
        <f>iferror(vlookup(A382,'2nd expert curation'!A:T,20,false),"Removed")</f>
        <v>Removed</v>
      </c>
    </row>
    <row r="383">
      <c t="s" s="31" r="A383">
        <v>6096</v>
      </c>
      <c t="str" s="31" r="B383">
        <f t="shared" si="1"/>
        <v>MP</v>
      </c>
      <c t="s" s="58" r="C383">
        <v>6097</v>
      </c>
      <c s="58" r="D383"/>
      <c s="58" r="E383"/>
      <c s="58" r="F383">
        <v>1.0</v>
      </c>
      <c s="58" r="G383">
        <v>35.0</v>
      </c>
      <c s="60" r="H383">
        <v>0.20000000298023224</v>
      </c>
      <c s="61" r="I383">
        <v>0.7747803330421448</v>
      </c>
      <c s="77" r="J383"/>
      <c s="71" r="K383"/>
      <c t="str" s="73" r="L383">
        <f>vlookup(A383,'1st expert curation'!A:S,19,false)</f>
        <v>4</v>
      </c>
      <c t="str" s="75" r="M383">
        <f>iferror(vlookup(A383,'2nd expert curation'!A:T,20,false),"Removed")</f>
        <v>Removed</v>
      </c>
    </row>
    <row r="384">
      <c t="s" s="31" r="A384">
        <v>6109</v>
      </c>
      <c t="str" s="31" r="B384">
        <f t="shared" si="1"/>
        <v>MP</v>
      </c>
      <c t="s" s="58" r="C384">
        <v>6110</v>
      </c>
      <c s="58" r="D384"/>
      <c s="58" r="E384"/>
      <c s="58" r="F384">
        <v>4.0</v>
      </c>
      <c s="58" r="G384">
        <v>68.0</v>
      </c>
      <c s="60" r="H384">
        <v>0.230158731341362</v>
      </c>
      <c s="61" r="I384">
        <v>0.7530428767204285</v>
      </c>
      <c s="77" r="J384"/>
      <c s="71" r="K384"/>
      <c t="str" s="73" r="L384">
        <f>vlookup(A384,'1st expert curation'!A:S,19,false)</f>
        <v>3</v>
      </c>
      <c t="str" s="75" r="M384">
        <f>iferror(vlookup(A384,'2nd expert curation'!A:T,20,false),"Removed")</f>
        <v>Removed</v>
      </c>
    </row>
    <row r="385">
      <c t="s" s="31" r="A385">
        <v>6120</v>
      </c>
      <c t="str" s="31" r="B385">
        <f t="shared" si="1"/>
        <v>HP</v>
      </c>
      <c t="s" s="58" r="C385">
        <v>6122</v>
      </c>
      <c s="58" r="D385"/>
      <c s="58" r="E385"/>
      <c s="58" r="F385">
        <v>1.0</v>
      </c>
      <c s="58" r="G385">
        <v>42.0</v>
      </c>
      <c s="60" r="H385">
        <v>0.800000011920929</v>
      </c>
      <c s="61" r="I385">
        <v>3.099121332168579</v>
      </c>
      <c s="77" r="J385"/>
      <c s="71" r="K385"/>
      <c t="str" s="73" r="L385">
        <f>vlookup(A385,'1st expert curation'!A:S,19,false)</f>
        <v>2</v>
      </c>
      <c t="str" s="75" r="M385">
        <f>iferror(vlookup(A385,'2nd expert curation'!A:T,20,false),"Removed")</f>
        <v>Removed</v>
      </c>
    </row>
    <row r="386">
      <c t="s" s="31" r="A386">
        <v>6134</v>
      </c>
      <c t="str" s="31" r="B386">
        <f t="shared" si="1"/>
        <v>HP</v>
      </c>
      <c t="s" s="58" r="C386">
        <v>6136</v>
      </c>
      <c s="58" r="D386"/>
      <c s="58" r="E386"/>
      <c s="58" r="F386">
        <v>1.0</v>
      </c>
      <c s="58" r="G386">
        <v>74.0</v>
      </c>
      <c s="60" r="H386">
        <v>0.5</v>
      </c>
      <c s="61" r="I386">
        <v>1.9369508028030396</v>
      </c>
      <c s="77" r="J386"/>
      <c s="71" r="K386"/>
      <c t="str" s="73" r="L386">
        <f>vlookup(A386,'1st expert curation'!A:S,19,false)</f>
        <v>2</v>
      </c>
      <c t="str" s="75" r="M386">
        <f>iferror(vlookup(A386,'2nd expert curation'!A:T,20,false),"Removed")</f>
        <v>Removed</v>
      </c>
    </row>
    <row r="387">
      <c t="s" s="31" r="A387">
        <v>6141</v>
      </c>
      <c t="str" s="31" r="B387">
        <f t="shared" si="1"/>
        <v>HP</v>
      </c>
      <c t="s" s="58" r="C387">
        <v>6143</v>
      </c>
      <c s="58" r="D387"/>
      <c s="58" r="E387"/>
      <c s="58" r="F387">
        <v>3.0</v>
      </c>
      <c s="58" r="G387">
        <v>22.0</v>
      </c>
      <c s="60" r="H387">
        <v>0.21944445371627808</v>
      </c>
      <c s="61" r="I387">
        <v>0.7454046010971069</v>
      </c>
      <c s="77" r="J387"/>
      <c s="71" r="K387"/>
      <c t="str" s="73" r="L387">
        <f>vlookup(A387,'1st expert curation'!A:S,19,false)</f>
        <v>6</v>
      </c>
      <c t="str" s="75" r="M387">
        <f>iferror(vlookup(A387,'2nd expert curation'!A:T,20,false),"Removed")</f>
        <v>Removed</v>
      </c>
    </row>
    <row r="388">
      <c t="s" s="31" r="A388">
        <v>6151</v>
      </c>
      <c t="str" s="31" r="B388">
        <f t="shared" si="1"/>
        <v>HP</v>
      </c>
      <c t="s" s="58" r="C388">
        <v>6153</v>
      </c>
      <c s="58" r="D388"/>
      <c s="58" r="E388"/>
      <c s="58" r="F388">
        <v>1.0</v>
      </c>
      <c s="58" r="G388">
        <v>3.0</v>
      </c>
      <c s="60" r="H388">
        <v>0.1111111119389534</v>
      </c>
      <c s="61" r="I388">
        <v>0.4304335117340088</v>
      </c>
      <c s="77" r="J388"/>
      <c s="71" r="K388"/>
      <c t="str" s="73" r="L388">
        <f>vlookup(A388,'1st expert curation'!A:S,19,false)</f>
        <v>6</v>
      </c>
      <c t="str" s="75" r="M388">
        <f>iferror(vlookup(A388,'2nd expert curation'!A:T,20,false),"Removed")</f>
        <v>Removed</v>
      </c>
    </row>
    <row r="389">
      <c t="s" s="31" r="A389">
        <v>6158</v>
      </c>
      <c t="str" s="31" r="B389">
        <f t="shared" si="1"/>
        <v>HP</v>
      </c>
      <c t="s" s="58" r="C389">
        <v>6162</v>
      </c>
      <c s="58" r="D389"/>
      <c s="58" r="E389"/>
      <c s="58" r="F389">
        <v>2.0</v>
      </c>
      <c s="58" r="G389">
        <v>13.0</v>
      </c>
      <c s="60" r="H389">
        <v>0.4166666865348816</v>
      </c>
      <c s="61" r="I389">
        <v>1.488696575164795</v>
      </c>
      <c t="s" s="70" r="J389">
        <v>6165</v>
      </c>
      <c s="71" r="K389"/>
      <c t="str" s="73" r="L389">
        <f>vlookup(A389,'1st expert curation'!A:S,19,false)</f>
        <v>3</v>
      </c>
      <c t="str" s="75" r="M389">
        <f>iferror(vlookup(A389,'2nd expert curation'!A:T,20,false),"Removed")</f>
        <v>Removed</v>
      </c>
    </row>
    <row r="390">
      <c t="s" s="31" r="A390">
        <v>6174</v>
      </c>
      <c t="str" s="31" r="B390">
        <f t="shared" si="1"/>
        <v>HP</v>
      </c>
      <c t="s" s="58" r="C390">
        <v>6176</v>
      </c>
      <c s="58" r="D390"/>
      <c s="58" r="E390"/>
      <c s="58" r="F390">
        <v>1.0</v>
      </c>
      <c s="58" r="G390">
        <v>1.0</v>
      </c>
      <c s="60" r="H390">
        <v>0.3333333432674408</v>
      </c>
      <c s="61" r="I390">
        <v>1.2913005352020264</v>
      </c>
      <c s="77" r="J390"/>
      <c s="71" r="K390"/>
      <c t="str" s="73" r="L390">
        <f>vlookup(A390,'1st expert curation'!A:S,19,false)</f>
        <v>3</v>
      </c>
      <c t="str" s="75" r="M390">
        <f>iferror(vlookup(A390,'2nd expert curation'!A:T,20,false),"Removed")</f>
        <v>Removed</v>
      </c>
    </row>
    <row r="391">
      <c t="s" s="31" r="A391">
        <v>6187</v>
      </c>
      <c t="str" s="31" r="B391">
        <f t="shared" si="1"/>
        <v>HP</v>
      </c>
      <c t="s" s="58" r="C391">
        <v>6190</v>
      </c>
      <c s="58" r="D391"/>
      <c s="58" r="E391"/>
      <c s="58" r="F391">
        <v>3.0</v>
      </c>
      <c s="58" r="G391">
        <v>42.0</v>
      </c>
      <c s="60" r="H391">
        <v>0.236111119389534</v>
      </c>
      <c s="61" r="I391">
        <v>0.8020175695419312</v>
      </c>
      <c s="77" r="J391"/>
      <c s="71" r="K391"/>
      <c t="str" s="73" r="L391">
        <f>vlookup(A391,'1st expert curation'!A:S,19,false)</f>
        <v>4</v>
      </c>
      <c t="str" s="75" r="M391">
        <f>iferror(vlookup(A391,'2nd expert curation'!A:T,20,false),"Removed")</f>
        <v>Removed</v>
      </c>
    </row>
    <row r="392">
      <c t="s" s="31" r="A392">
        <v>6204</v>
      </c>
      <c t="str" s="31" r="B392">
        <f t="shared" si="1"/>
        <v>HP</v>
      </c>
      <c t="s" s="58" r="C392">
        <v>6207</v>
      </c>
      <c s="58" r="D392"/>
      <c s="58" r="E392"/>
      <c s="58" r="F392">
        <v>3.0</v>
      </c>
      <c s="58" r="G392">
        <v>76.0</v>
      </c>
      <c s="60" r="H392">
        <v>0.555555522441864</v>
      </c>
      <c s="61" r="I392">
        <v>1.8870999813079834</v>
      </c>
      <c t="s" s="70" r="J392">
        <v>6210</v>
      </c>
      <c s="71" r="K392"/>
      <c t="str" s="73" r="L392">
        <f>vlookup(A392,'1st expert curation'!A:S,19,false)</f>
        <v>4</v>
      </c>
      <c t="str" s="75" r="M392">
        <f>iferror(vlookup(A392,'2nd expert curation'!A:T,20,false),"Removed")</f>
        <v>Removed</v>
      </c>
    </row>
    <row r="393">
      <c t="s" s="31" r="A393">
        <v>6219</v>
      </c>
      <c t="str" s="31" r="B393">
        <f t="shared" si="1"/>
        <v>MP</v>
      </c>
      <c t="s" s="58" r="C393">
        <v>6223</v>
      </c>
      <c s="58" r="D393"/>
      <c s="58" r="E393"/>
      <c s="58" r="F393">
        <v>1.0</v>
      </c>
      <c s="58" r="G393">
        <v>14.0</v>
      </c>
      <c s="60" r="H393">
        <v>0.2666666805744171</v>
      </c>
      <c s="61" r="I393">
        <v>1.0330405235290527</v>
      </c>
      <c s="77" r="J393"/>
      <c s="71" r="K393"/>
      <c t="str" s="73" r="L393">
        <f>vlookup(A393,'1st expert curation'!A:S,19,false)</f>
        <v>2</v>
      </c>
      <c t="str" s="75" r="M393">
        <f>iferror(vlookup(A393,'2nd expert curation'!A:T,20,false),"Removed")</f>
        <v>Removed</v>
      </c>
    </row>
    <row r="394">
      <c t="s" s="31" r="A394">
        <v>6235</v>
      </c>
      <c t="str" s="31" r="B394">
        <f t="shared" si="1"/>
        <v>HP</v>
      </c>
      <c t="s" s="58" r="C394">
        <v>6238</v>
      </c>
      <c s="58" r="D394"/>
      <c s="58" r="E394"/>
      <c s="58" r="F394">
        <v>2.0</v>
      </c>
      <c s="58" r="G394">
        <v>30.0</v>
      </c>
      <c s="60" r="H394">
        <v>0.7307692170143127</v>
      </c>
      <c s="61" r="I394">
        <v>2.6109447479248047</v>
      </c>
      <c s="77" r="J394"/>
      <c s="71" r="K394"/>
      <c t="str" s="73" r="L394">
        <f>vlookup(A394,'1st expert curation'!A:S,19,false)</f>
        <v>2</v>
      </c>
      <c t="str" s="75" r="M394">
        <f>iferror(vlookup(A394,'2nd expert curation'!A:T,20,false),"Removed")</f>
        <v>Removed</v>
      </c>
    </row>
    <row r="395">
      <c t="s" s="31" r="A395">
        <v>6250</v>
      </c>
      <c t="str" s="31" r="B395">
        <f t="shared" si="1"/>
        <v>HP</v>
      </c>
      <c t="s" s="58" r="C395">
        <v>6253</v>
      </c>
      <c s="58" r="D395"/>
      <c s="58" r="E395"/>
      <c s="58" r="F395">
        <v>1.0</v>
      </c>
      <c s="58" r="G395">
        <v>28.0</v>
      </c>
      <c s="60" r="H395">
        <v>0.125</v>
      </c>
      <c s="61" r="I395">
        <v>0.4842377007007599</v>
      </c>
      <c t="s" s="70" r="J395">
        <v>6256</v>
      </c>
      <c s="71" r="K395"/>
      <c t="str" s="73" r="L395">
        <f>vlookup(A395,'1st expert curation'!A:S,19,false)</f>
        <v>3</v>
      </c>
      <c t="str" s="75" r="M395">
        <f>iferror(vlookup(A395,'2nd expert curation'!A:T,20,false),"Removed")</f>
        <v>Removed</v>
      </c>
    </row>
    <row r="396">
      <c t="s" s="31" r="A396">
        <v>6260</v>
      </c>
      <c t="str" s="31" r="B396">
        <f t="shared" si="1"/>
        <v>HP</v>
      </c>
      <c t="s" s="58" r="C396">
        <v>6263</v>
      </c>
      <c s="58" r="D396"/>
      <c s="58" r="E396"/>
      <c s="58" r="F396">
        <v>3.0</v>
      </c>
      <c s="58" r="G396">
        <v>9.0</v>
      </c>
      <c s="60" r="H396">
        <v>0.5952380895614624</v>
      </c>
      <c s="61" r="I396">
        <v>2.02189302444458</v>
      </c>
      <c t="s" s="70" r="J396">
        <v>6264</v>
      </c>
      <c s="71" r="K396"/>
      <c t="str" s="73" r="L396">
        <f>vlookup(A396,'1st expert curation'!A:S,19,false)</f>
        <v>3</v>
      </c>
      <c t="str" s="75" r="M396">
        <f>iferror(vlookup(A396,'2nd expert curation'!A:T,20,false),"Removed")</f>
        <v>Removed</v>
      </c>
    </row>
    <row r="397">
      <c t="s" s="31" r="A397">
        <v>6273</v>
      </c>
      <c t="str" s="31" r="B397">
        <f t="shared" si="1"/>
        <v>HP</v>
      </c>
      <c t="s" s="58" r="C397">
        <v>6276</v>
      </c>
      <c s="58" r="D397"/>
      <c s="58" r="E397"/>
      <c s="58" r="F397">
        <v>1.0</v>
      </c>
      <c s="58" r="G397">
        <v>4.0</v>
      </c>
      <c s="60" r="H397">
        <v>0.5454545617103577</v>
      </c>
      <c s="61" r="I397">
        <v>2.113037347793579</v>
      </c>
      <c s="77" r="J397"/>
      <c s="71" r="K397"/>
      <c t="str" s="73" r="L397">
        <f>vlookup(A397,'1st expert curation'!A:S,19,false)</f>
        <v>3</v>
      </c>
      <c t="str" s="75" r="M397">
        <f>iferror(vlookup(A397,'2nd expert curation'!A:T,20,false),"Removed")</f>
        <v>Removed</v>
      </c>
    </row>
    <row r="398">
      <c t="s" s="31" r="A398">
        <v>6283</v>
      </c>
      <c t="str" s="31" r="B398">
        <f t="shared" si="1"/>
        <v>MP</v>
      </c>
      <c t="s" s="58" r="C398">
        <v>6287</v>
      </c>
      <c s="58" r="D398"/>
      <c s="58" r="E398"/>
      <c s="58" r="F398">
        <v>36.0</v>
      </c>
      <c s="58" r="G398">
        <v>420.0</v>
      </c>
      <c s="60" r="H398">
        <v>0.3542768657207489</v>
      </c>
      <c s="61" r="I398">
        <v>0.8210717439651489</v>
      </c>
      <c s="77" r="J398"/>
      <c s="71" r="K398"/>
      <c t="str" s="73" r="L398">
        <f>vlookup(A398,'1st expert curation'!A:S,19,false)</f>
        <v>3</v>
      </c>
      <c t="str" s="75" r="M398">
        <f>iferror(vlookup(A398,'2nd expert curation'!A:T,20,false),"Removed")</f>
        <v>Removed</v>
      </c>
    </row>
    <row r="399">
      <c t="s" s="31" r="A399">
        <v>6297</v>
      </c>
      <c t="str" s="31" r="B399">
        <f t="shared" si="1"/>
        <v>MP</v>
      </c>
      <c t="s" s="58" r="C399">
        <v>6298</v>
      </c>
      <c s="58" r="D399"/>
      <c s="58" r="E399"/>
      <c s="58" r="F399">
        <v>1.0</v>
      </c>
      <c s="58" r="G399">
        <v>5.0</v>
      </c>
      <c s="60" r="H399">
        <v>0.1666666716337204</v>
      </c>
      <c s="61" r="I399">
        <v>0.6456502676010132</v>
      </c>
      <c s="77" r="J399"/>
      <c s="71" r="K399"/>
      <c t="str" s="73" r="L399">
        <f>vlookup(A399,'1st expert curation'!A:S,19,false)</f>
        <v>3</v>
      </c>
      <c t="str" s="75" r="M399">
        <f>iferror(vlookup(A399,'2nd expert curation'!A:T,20,false),"Removed")</f>
        <v>Removed</v>
      </c>
    </row>
    <row r="400">
      <c t="s" s="31" r="A400">
        <v>6305</v>
      </c>
      <c t="str" s="31" r="B400">
        <f t="shared" si="1"/>
        <v>MP</v>
      </c>
      <c t="s" s="58" r="C400">
        <v>6308</v>
      </c>
      <c s="58" r="D400"/>
      <c s="58" r="E400"/>
      <c s="58" r="F400">
        <v>1.0</v>
      </c>
      <c s="58" r="G400">
        <v>13.0</v>
      </c>
      <c s="60" r="H400">
        <v>0.3333333432674408</v>
      </c>
      <c s="61" r="I400">
        <v>1.2913005352020264</v>
      </c>
      <c s="77" r="J400"/>
      <c s="71" r="K400"/>
      <c t="str" s="73" r="L400">
        <f>vlookup(A400,'1st expert curation'!A:S,19,false)</f>
        <v>2</v>
      </c>
      <c t="str" s="75" r="M400">
        <f>iferror(vlookup(A400,'2nd expert curation'!A:T,20,false),"Removed")</f>
        <v>Removed</v>
      </c>
    </row>
    <row r="401">
      <c t="s" s="31" r="A401">
        <v>6317</v>
      </c>
      <c t="str" s="31" r="B401">
        <f t="shared" si="1"/>
        <v>MP</v>
      </c>
      <c t="s" s="58" r="C401">
        <v>6320</v>
      </c>
      <c s="58" r="D401"/>
      <c s="58" r="E401"/>
      <c s="58" r="F401">
        <v>1.0</v>
      </c>
      <c s="58" r="G401">
        <v>11.0</v>
      </c>
      <c s="60" r="H401">
        <v>0.20000000298023224</v>
      </c>
      <c s="61" r="I401">
        <v>0.7747803330421448</v>
      </c>
      <c s="77" r="J401"/>
      <c s="71" r="K401"/>
      <c t="str" s="73" r="L401">
        <f>vlookup(A401,'1st expert curation'!A:S,19,false)</f>
        <v>3</v>
      </c>
      <c t="str" s="75" r="M401">
        <f>iferror(vlookup(A401,'2nd expert curation'!A:T,20,false),"Removed")</f>
        <v>Removed</v>
      </c>
    </row>
    <row r="402">
      <c t="s" s="31" r="A402">
        <v>6328</v>
      </c>
      <c t="str" s="31" r="B402">
        <f t="shared" si="1"/>
        <v>MP</v>
      </c>
      <c t="s" s="58" r="C402">
        <v>6331</v>
      </c>
      <c t="s" s="58" r="D402">
        <v>6332</v>
      </c>
      <c s="58" r="E402"/>
      <c s="58" r="F402">
        <v>18.0</v>
      </c>
      <c s="58" r="G402">
        <v>572.0</v>
      </c>
      <c s="60" r="H402">
        <v>0.26897045969963074</v>
      </c>
      <c s="61" r="I402">
        <v>0.7043338418006897</v>
      </c>
      <c s="77" r="J402"/>
      <c s="71" r="K402"/>
      <c t="str" s="73" r="L402">
        <f>vlookup(A402,'1st expert curation'!A:S,19,false)</f>
        <v>4</v>
      </c>
      <c t="str" s="75" r="M402">
        <f>iferror(vlookup(A402,'2nd expert curation'!A:T,20,false),"Removed")</f>
        <v>Removed</v>
      </c>
    </row>
    <row r="403">
      <c t="s" s="31" r="A403">
        <v>6342</v>
      </c>
      <c t="str" s="31" r="B403">
        <f t="shared" si="1"/>
        <v>HP</v>
      </c>
      <c t="s" s="58" r="C403">
        <v>6344</v>
      </c>
      <c s="58" r="D403"/>
      <c s="58" r="E403"/>
      <c s="58" r="F403">
        <v>3.0</v>
      </c>
      <c s="58" r="G403">
        <v>54.0</v>
      </c>
      <c s="60" r="H403">
        <v>0.26363638043403625</v>
      </c>
      <c s="61" r="I403">
        <v>0.8955148458480835</v>
      </c>
      <c s="77" r="J403"/>
      <c s="71" r="K403"/>
      <c t="str" s="73" r="L403">
        <f>vlookup(A403,'1st expert curation'!A:S,19,false)</f>
        <v>4</v>
      </c>
      <c t="str" s="75" r="M403">
        <f>iferror(vlookup(A403,'2nd expert curation'!A:T,20,false),"Removed")</f>
        <v>Removed</v>
      </c>
    </row>
    <row r="404">
      <c t="s" s="31" r="A404">
        <v>6356</v>
      </c>
      <c t="str" s="31" r="B404">
        <f t="shared" si="1"/>
        <v>HP</v>
      </c>
      <c t="s" s="58" r="C404">
        <v>6361</v>
      </c>
      <c s="58" r="D404"/>
      <c s="58" r="E404"/>
      <c s="58" r="F404">
        <v>1.0</v>
      </c>
      <c s="58" r="G404">
        <v>1.0</v>
      </c>
      <c s="60" r="H404">
        <v>0.125</v>
      </c>
      <c s="61" r="I404">
        <v>0.4842377007007599</v>
      </c>
      <c s="77" r="J404"/>
      <c s="71" r="K404"/>
      <c t="str" s="73" r="L404">
        <f>vlookup(A404,'1st expert curation'!A:S,19,false)</f>
        <v>2</v>
      </c>
      <c t="str" s="75" r="M404">
        <f>iferror(vlookup(A404,'2nd expert curation'!A:T,20,false),"Removed")</f>
        <v>Removed</v>
      </c>
    </row>
    <row r="405">
      <c t="s" s="31" r="A405">
        <v>6369</v>
      </c>
      <c t="str" s="31" r="B405">
        <f t="shared" si="1"/>
        <v>HP</v>
      </c>
      <c t="s" s="58" r="C405">
        <v>6374</v>
      </c>
      <c t="s" s="58" r="D405">
        <v>6375</v>
      </c>
      <c s="58" r="E405"/>
      <c s="58" r="F405">
        <v>14.0</v>
      </c>
      <c s="58" r="G405">
        <v>97.0</v>
      </c>
      <c s="60" r="H405">
        <v>0.30325964093208313</v>
      </c>
      <c s="61" r="I405">
        <v>0.8272236585617065</v>
      </c>
      <c s="77" r="J405"/>
      <c s="71" r="K405"/>
      <c t="str" s="73" r="L405">
        <f>vlookup(A405,'1st expert curation'!A:S,19,false)</f>
        <v>3</v>
      </c>
      <c t="str" s="75" r="M405">
        <f>iferror(vlookup(A405,'2nd expert curation'!A:T,20,false),"Removed")</f>
        <v>Removed</v>
      </c>
    </row>
    <row r="406">
      <c t="s" s="31" r="A406">
        <v>6384</v>
      </c>
      <c t="str" s="31" r="B406">
        <f t="shared" si="1"/>
        <v>HP</v>
      </c>
      <c t="s" s="58" r="C406">
        <v>6388</v>
      </c>
      <c s="58" r="D406"/>
      <c s="58" r="E406"/>
      <c s="58" r="F406">
        <v>2.0</v>
      </c>
      <c s="58" r="G406">
        <v>18.0</v>
      </c>
      <c s="60" r="H406">
        <v>0.6666666865348816</v>
      </c>
      <c s="61" r="I406">
        <v>2.3819146156311035</v>
      </c>
      <c t="s" s="70" r="J406">
        <v>6390</v>
      </c>
      <c s="71" r="K406"/>
      <c t="str" s="73" r="L406">
        <f>vlookup(A406,'1st expert curation'!A:S,19,false)</f>
        <v>3</v>
      </c>
      <c t="str" s="75" r="M406">
        <f>iferror(vlookup(A406,'2nd expert curation'!A:T,20,false),"Removed")</f>
        <v>Removed</v>
      </c>
    </row>
    <row r="407">
      <c t="s" s="31" r="A407">
        <v>6398</v>
      </c>
      <c t="str" s="31" r="B407">
        <f t="shared" si="1"/>
        <v>HP</v>
      </c>
      <c t="s" s="58" r="C407">
        <v>6403</v>
      </c>
      <c s="58" r="D407"/>
      <c s="58" r="E407"/>
      <c s="58" r="F407">
        <v>1.0</v>
      </c>
      <c s="58" r="G407">
        <v>1.0</v>
      </c>
      <c s="60" r="H407">
        <v>1.0</v>
      </c>
      <c s="61" r="I407">
        <v>3.873901605606079</v>
      </c>
      <c s="77" r="J407"/>
      <c s="71" r="K407"/>
      <c t="str" s="73" r="L407">
        <f>vlookup(A407,'1st expert curation'!A:S,19,false)</f>
        <v>2</v>
      </c>
      <c t="str" s="75" r="M407">
        <f>iferror(vlookup(A407,'2nd expert curation'!A:T,20,false),"Removed")</f>
        <v>Removed</v>
      </c>
    </row>
    <row r="408">
      <c t="s" s="31" r="A408">
        <v>6414</v>
      </c>
      <c t="str" s="31" r="B408">
        <f t="shared" si="1"/>
        <v>HP</v>
      </c>
      <c t="s" s="58" r="C408">
        <v>6416</v>
      </c>
      <c s="58" r="D408"/>
      <c s="58" r="E408"/>
      <c s="58" r="F408">
        <v>5.0</v>
      </c>
      <c s="58" r="G408">
        <v>22.0</v>
      </c>
      <c s="60" r="H408">
        <v>0.29818183183670044</v>
      </c>
      <c s="61" r="I408">
        <v>0.9467068910598755</v>
      </c>
      <c s="77" r="J408"/>
      <c s="71" r="K408"/>
      <c t="str" s="73" r="L408">
        <f>vlookup(A408,'1st expert curation'!A:S,19,false)</f>
        <v>0</v>
      </c>
      <c t="str" s="75" r="M408">
        <f>iferror(vlookup(A408,'2nd expert curation'!A:T,20,false),"Removed")</f>
        <v>Removed</v>
      </c>
    </row>
    <row r="409">
      <c t="s" s="31" r="A409">
        <v>6428</v>
      </c>
      <c t="str" s="31" r="B409">
        <f t="shared" si="1"/>
        <v>HP</v>
      </c>
      <c t="s" s="58" r="C409">
        <v>6432</v>
      </c>
      <c s="58" r="D409"/>
      <c s="58" r="E409"/>
      <c s="58" r="F409">
        <v>1.0</v>
      </c>
      <c s="58" r="G409">
        <v>1.0</v>
      </c>
      <c s="60" r="H409">
        <v>0.1428571492433548</v>
      </c>
      <c s="61" r="I409">
        <v>0.553414523601532</v>
      </c>
      <c s="77" r="J409"/>
      <c s="71" r="K409"/>
      <c t="str" s="73" r="L409">
        <f>vlookup(A409,'1st expert curation'!A:S,19,false)</f>
        <v>4</v>
      </c>
      <c t="str" s="75" r="M409">
        <f>iferror(vlookup(A409,'2nd expert curation'!A:T,20,false),"Removed")</f>
        <v>Removed</v>
      </c>
    </row>
    <row r="410">
      <c t="s" s="31" r="A410">
        <v>6442</v>
      </c>
      <c t="str" s="31" r="B410">
        <f t="shared" si="1"/>
        <v>HP</v>
      </c>
      <c t="s" s="58" r="C410">
        <v>6445</v>
      </c>
      <c s="58" r="D410"/>
      <c s="58" r="E410"/>
      <c s="58" r="F410">
        <v>1.0</v>
      </c>
      <c s="58" r="G410">
        <v>9.0</v>
      </c>
      <c s="60" r="H410">
        <v>0.3333333432674408</v>
      </c>
      <c s="61" r="I410">
        <v>1.2913005352020264</v>
      </c>
      <c t="s" s="70" r="J410">
        <v>6446</v>
      </c>
      <c s="71" r="K410"/>
      <c t="str" s="73" r="L410">
        <f>vlookup(A410,'1st expert curation'!A:S,19,false)</f>
        <v>2</v>
      </c>
      <c t="str" s="75" r="M410">
        <f>iferror(vlookup(A410,'2nd expert curation'!A:T,20,false),"Removed")</f>
        <v>Removed</v>
      </c>
    </row>
    <row r="411">
      <c t="s" s="31" r="A411">
        <v>6457</v>
      </c>
      <c t="str" s="31" r="B411">
        <f t="shared" si="1"/>
        <v>HP</v>
      </c>
      <c t="s" s="58" r="C411">
        <v>6460</v>
      </c>
      <c s="58" r="D411"/>
      <c s="58" r="E411"/>
      <c s="58" r="F411">
        <v>1.0</v>
      </c>
      <c s="58" r="G411">
        <v>9.0</v>
      </c>
      <c s="60" r="H411">
        <v>0.20000000298023224</v>
      </c>
      <c s="61" r="I411">
        <v>0.7747803330421448</v>
      </c>
      <c s="77" r="J411"/>
      <c s="71" r="K411"/>
      <c t="str" s="73" r="L411">
        <f>vlookup(A411,'1st expert curation'!A:S,19,false)</f>
        <v>4</v>
      </c>
      <c t="str" s="75" r="M411">
        <f>iferror(vlookup(A411,'2nd expert curation'!A:T,20,false),"Removed")</f>
        <v>Removed</v>
      </c>
    </row>
    <row r="412">
      <c t="s" s="31" r="A412">
        <v>6467</v>
      </c>
      <c t="str" s="31" r="B412">
        <f t="shared" si="1"/>
        <v>HP</v>
      </c>
      <c t="s" s="58" r="C412">
        <v>6470</v>
      </c>
      <c s="58" r="D412"/>
      <c s="58" r="E412"/>
      <c s="58" r="F412">
        <v>1.0</v>
      </c>
      <c s="58" r="G412">
        <v>6.0</v>
      </c>
      <c s="60" r="H412">
        <v>0.1111111119389534</v>
      </c>
      <c s="61" r="I412">
        <v>0.4304335117340088</v>
      </c>
      <c s="77" r="J412"/>
      <c s="71" r="K412"/>
      <c t="str" s="73" r="L412">
        <f>vlookup(A412,'1st expert curation'!A:S,19,false)</f>
        <v>0</v>
      </c>
      <c t="str" s="75" r="M412">
        <f>iferror(vlookup(A412,'2nd expert curation'!A:T,20,false),"Removed")</f>
        <v>Removed</v>
      </c>
    </row>
    <row r="413">
      <c t="s" s="31" r="A413">
        <v>6478</v>
      </c>
      <c t="str" s="31" r="B413">
        <f t="shared" si="1"/>
        <v>HP</v>
      </c>
      <c t="s" s="58" r="C413">
        <v>6479</v>
      </c>
      <c s="58" r="D413"/>
      <c s="58" r="E413"/>
      <c s="58" r="F413">
        <v>2.0</v>
      </c>
      <c s="58" r="G413">
        <v>24.0</v>
      </c>
      <c s="60" r="H413">
        <v>0.17045454680919647</v>
      </c>
      <c s="61" r="I413">
        <v>0.609012246131897</v>
      </c>
      <c s="77" r="J413"/>
      <c s="71" r="K413"/>
      <c t="str" s="73" r="L413">
        <f>vlookup(A413,'1st expert curation'!A:S,19,false)</f>
        <v>3</v>
      </c>
      <c t="str" s="75" r="M413">
        <f>iferror(vlookup(A413,'2nd expert curation'!A:T,20,false),"Removed")</f>
        <v>Removed</v>
      </c>
    </row>
    <row r="414">
      <c t="s" s="31" r="A414">
        <v>6488</v>
      </c>
      <c t="str" s="31" r="B414">
        <f t="shared" si="1"/>
        <v>HP</v>
      </c>
      <c t="s" s="58" r="C414">
        <v>6491</v>
      </c>
      <c s="58" r="D414"/>
      <c s="58" r="E414"/>
      <c s="58" r="F414">
        <v>2.0</v>
      </c>
      <c s="58" r="G414">
        <v>270.0</v>
      </c>
      <c s="60" r="H414">
        <v>0.0972222238779068</v>
      </c>
      <c s="61" r="I414">
        <v>0.3473625183105469</v>
      </c>
      <c s="77" r="J414"/>
      <c s="71" r="K414"/>
      <c t="str" s="73" r="L414">
        <f>vlookup(A414,'1st expert curation'!A:S,19,false)</f>
        <v>4</v>
      </c>
      <c t="str" s="75" r="M414">
        <f>iferror(vlookup(A414,'2nd expert curation'!A:T,20,false),"Removed")</f>
        <v>Removed</v>
      </c>
    </row>
    <row r="415">
      <c t="s" s="31" r="A415">
        <v>6500</v>
      </c>
      <c t="str" s="31" r="B415">
        <f t="shared" si="1"/>
        <v>HP</v>
      </c>
      <c t="s" s="58" r="C415">
        <v>6502</v>
      </c>
      <c s="58" r="D415"/>
      <c s="58" r="E415"/>
      <c s="58" r="F415">
        <v>2.0</v>
      </c>
      <c s="58" r="G415">
        <v>214.0</v>
      </c>
      <c s="60" r="H415">
        <v>0.1388888955116272</v>
      </c>
      <c s="61" r="I415">
        <v>0.49623221158981323</v>
      </c>
      <c s="77" r="J415"/>
      <c s="71" r="K415"/>
      <c t="str" s="73" r="L415">
        <f>vlookup(A415,'1st expert curation'!A:S,19,false)</f>
        <v>3</v>
      </c>
      <c t="str" s="75" r="M415">
        <f>iferror(vlookup(A415,'2nd expert curation'!A:T,20,false),"Removed")</f>
        <v>Removed</v>
      </c>
    </row>
    <row r="416">
      <c t="s" s="31" r="A416">
        <v>6511</v>
      </c>
      <c t="str" s="31" r="B416">
        <f t="shared" si="1"/>
        <v>MP</v>
      </c>
      <c t="s" s="58" r="C416">
        <v>6513</v>
      </c>
      <c s="58" r="D416"/>
      <c s="58" r="E416"/>
      <c s="58" r="F416">
        <v>3.0</v>
      </c>
      <c s="58" r="G416">
        <v>7.0</v>
      </c>
      <c s="60" r="H416">
        <v>0.3055555522441864</v>
      </c>
      <c s="61" r="I416">
        <v>1.0379050970077515</v>
      </c>
      <c s="77" r="J416"/>
      <c s="71" r="K416"/>
      <c t="str" s="73" r="L416">
        <f>vlookup(A416,'1st expert curation'!A:S,19,false)</f>
        <v>3</v>
      </c>
      <c t="str" s="75" r="M416">
        <f>iferror(vlookup(A416,'2nd expert curation'!A:T,20,false),"Removed")</f>
        <v>Removed</v>
      </c>
    </row>
    <row r="417">
      <c t="s" s="31" r="A417">
        <v>6521</v>
      </c>
      <c t="str" s="31" r="B417">
        <f t="shared" si="1"/>
        <v>HP</v>
      </c>
      <c t="s" s="58" r="C417">
        <v>6524</v>
      </c>
      <c s="58" r="D417"/>
      <c s="58" r="E417"/>
      <c s="58" r="F417">
        <v>1.0</v>
      </c>
      <c s="58" r="G417">
        <v>1.0</v>
      </c>
      <c s="60" r="H417">
        <v>0.1111111119389534</v>
      </c>
      <c s="61" r="I417">
        <v>0.4304335117340088</v>
      </c>
      <c s="77" r="J417"/>
      <c s="71" r="K417"/>
      <c t="str" s="73" r="L417">
        <f>vlookup(A417,'1st expert curation'!A:S,19,false)</f>
        <v>3</v>
      </c>
      <c t="str" s="75" r="M417">
        <f>iferror(vlookup(A417,'2nd expert curation'!A:T,20,false),"Removed")</f>
        <v>Removed</v>
      </c>
    </row>
    <row r="418">
      <c t="s" s="31" r="A418">
        <v>6537</v>
      </c>
      <c t="str" s="31" r="B418">
        <f t="shared" si="1"/>
        <v>HP</v>
      </c>
      <c t="s" s="58" r="C418">
        <v>6539</v>
      </c>
      <c s="58" r="D418"/>
      <c s="58" r="E418"/>
      <c s="58" r="F418">
        <v>2.0</v>
      </c>
      <c s="58" r="G418">
        <v>45.0</v>
      </c>
      <c s="60" r="H418">
        <v>0.2142857313156128</v>
      </c>
      <c s="61" r="I418">
        <v>0.7656154036521912</v>
      </c>
      <c t="s" s="70" r="J418">
        <v>6541</v>
      </c>
      <c s="71" r="K418"/>
      <c t="str" s="73" r="L418">
        <f>vlookup(A418,'1st expert curation'!A:S,19,false)</f>
        <v>3</v>
      </c>
      <c t="str" s="75" r="M418">
        <f>iferror(vlookup(A418,'2nd expert curation'!A:T,20,false),"Removed")</f>
        <v>Removed</v>
      </c>
    </row>
    <row r="419">
      <c t="s" s="31" r="A419">
        <v>6551</v>
      </c>
      <c t="str" s="31" r="B419">
        <f t="shared" si="1"/>
        <v>HP</v>
      </c>
      <c t="s" s="58" r="C419">
        <v>6562</v>
      </c>
      <c t="s" s="58" r="D419">
        <v>6564</v>
      </c>
      <c s="58" r="E419"/>
      <c s="58" r="F419">
        <v>1.0</v>
      </c>
      <c s="58" r="G419">
        <v>1.0</v>
      </c>
      <c s="60" r="H419">
        <v>0.0555555559694767</v>
      </c>
      <c s="61" r="I419">
        <v>0.2152167558670044</v>
      </c>
      <c s="77" r="J419"/>
      <c s="71" r="K419"/>
      <c t="str" s="73" r="L419">
        <f>vlookup(A419,'1st expert curation'!A:S,19,false)</f>
        <v>3</v>
      </c>
      <c t="str" s="75" r="M419">
        <f>iferror(vlookup(A419,'2nd expert curation'!A:T,20,false),"Removed")</f>
        <v>Removed</v>
      </c>
    </row>
    <row r="420">
      <c t="s" s="31" r="A420">
        <v>6577</v>
      </c>
      <c t="str" s="31" r="B420">
        <f t="shared" si="1"/>
        <v>HP</v>
      </c>
      <c t="s" s="58" r="C420">
        <v>6579</v>
      </c>
      <c s="58" r="D420"/>
      <c s="58" r="E420"/>
      <c s="58" r="F420">
        <v>2.0</v>
      </c>
      <c s="58" r="G420">
        <v>32.0</v>
      </c>
      <c s="60" r="H420">
        <v>0.4166666865348816</v>
      </c>
      <c s="61" r="I420">
        <v>1.488696575164795</v>
      </c>
      <c s="77" r="J420"/>
      <c s="71" r="K420"/>
      <c t="str" s="73" r="L420">
        <f>vlookup(A420,'1st expert curation'!A:S,19,false)</f>
        <v>2</v>
      </c>
      <c t="str" s="75" r="M420">
        <f>iferror(vlookup(A420,'2nd expert curation'!A:T,20,false),"Removed")</f>
        <v>Removed</v>
      </c>
    </row>
    <row r="421">
      <c t="s" s="31" r="A421">
        <v>6588</v>
      </c>
      <c t="str" s="31" r="B421">
        <f t="shared" si="1"/>
        <v>HP</v>
      </c>
      <c t="s" s="58" r="C421">
        <v>6592</v>
      </c>
      <c s="58" r="D421"/>
      <c s="58" r="E421"/>
      <c s="58" r="F421">
        <v>1.0</v>
      </c>
      <c s="58" r="G421">
        <v>3.0</v>
      </c>
      <c s="60" r="H421">
        <v>1.0</v>
      </c>
      <c s="61" r="I421">
        <v>3.873901605606079</v>
      </c>
      <c s="77" r="J421"/>
      <c s="71" r="K421"/>
      <c t="str" s="73" r="L421">
        <f>vlookup(A421,'1st expert curation'!A:S,19,false)</f>
        <v>4</v>
      </c>
      <c t="str" s="75" r="M421">
        <f>iferror(vlookup(A421,'2nd expert curation'!A:T,20,false),"Removed")</f>
        <v>Removed</v>
      </c>
    </row>
    <row r="422">
      <c t="s" s="31" r="A422">
        <v>6604</v>
      </c>
      <c t="str" s="31" r="B422">
        <f t="shared" si="1"/>
        <v>MP</v>
      </c>
      <c t="s" s="58" r="C422">
        <v>6606</v>
      </c>
      <c s="58" r="D422"/>
      <c s="58" r="E422"/>
      <c s="58" r="F422">
        <v>1.0</v>
      </c>
      <c s="58" r="G422">
        <v>45.0</v>
      </c>
      <c s="60" r="H422">
        <v>0.0714285746216774</v>
      </c>
      <c s="61" r="I422">
        <v>0.276707261800766</v>
      </c>
      <c s="77" r="J422"/>
      <c s="71" r="K422"/>
      <c t="str" s="73" r="L422">
        <f>vlookup(A422,'1st expert curation'!A:S,19,false)</f>
        <v>4</v>
      </c>
      <c t="str" s="75" r="M422">
        <f>iferror(vlookup(A422,'2nd expert curation'!A:T,20,false),"Removed")</f>
        <v>Removed</v>
      </c>
    </row>
    <row r="423">
      <c t="s" s="31" r="A423">
        <v>6616</v>
      </c>
      <c t="str" s="31" r="B423">
        <f t="shared" si="1"/>
        <v>MP</v>
      </c>
      <c t="s" s="58" r="C423">
        <v>6620</v>
      </c>
      <c s="58" r="D423"/>
      <c s="58" r="E423"/>
      <c s="58" r="F423">
        <v>1.0</v>
      </c>
      <c s="58" r="G423">
        <v>0.0</v>
      </c>
      <c s="60" r="H423">
        <v>0.5</v>
      </c>
      <c s="61" r="I423">
        <v>1.9369508028030396</v>
      </c>
      <c s="77" r="J423"/>
      <c s="71" r="K423"/>
      <c t="str" s="73" r="L423">
        <f>vlookup(A423,'1st expert curation'!A:S,19,false)</f>
        <v>4</v>
      </c>
      <c t="str" s="75" r="M423">
        <f>iferror(vlookup(A423,'2nd expert curation'!A:T,20,false),"Removed")</f>
        <v>Removed</v>
      </c>
    </row>
    <row r="424">
      <c t="s" s="31" r="A424">
        <v>6627</v>
      </c>
      <c t="str" s="31" r="B424">
        <f t="shared" si="1"/>
        <v>HP</v>
      </c>
      <c t="s" s="58" r="C424">
        <v>6631</v>
      </c>
      <c s="58" r="D424"/>
      <c s="58" r="E424"/>
      <c s="58" r="F424">
        <v>1.0</v>
      </c>
      <c s="58" r="G424">
        <v>3.0</v>
      </c>
      <c s="60" r="H424">
        <v>0.1111111119389534</v>
      </c>
      <c s="61" r="I424">
        <v>0.4304335117340088</v>
      </c>
      <c s="77" r="J424"/>
      <c s="71" r="K424"/>
      <c t="str" s="73" r="L424">
        <f>vlookup(A424,'1st expert curation'!A:S,19,false)</f>
        <v>4</v>
      </c>
      <c t="str" s="75" r="M424">
        <f>iferror(vlookup(A424,'2nd expert curation'!A:T,20,false),"Removed")</f>
        <v>Removed</v>
      </c>
    </row>
    <row r="425">
      <c t="s" s="31" r="A425">
        <v>6641</v>
      </c>
      <c t="str" s="31" r="B425">
        <f t="shared" si="1"/>
        <v>HP</v>
      </c>
      <c t="s" s="58" r="C425">
        <v>6642</v>
      </c>
      <c s="58" r="D425"/>
      <c s="58" r="E425"/>
      <c s="58" r="F425">
        <v>1.0</v>
      </c>
      <c s="58" r="G425">
        <v>0.0</v>
      </c>
      <c s="60" r="H425">
        <v>0.125</v>
      </c>
      <c s="61" r="I425">
        <v>0.4842377007007599</v>
      </c>
      <c s="77" r="J425"/>
      <c s="71" r="K425"/>
      <c t="str" s="73" r="L425">
        <f>vlookup(A425,'1st expert curation'!A:S,19,false)</f>
        <v>2</v>
      </c>
      <c t="str" s="75" r="M425">
        <f>iferror(vlookup(A425,'2nd expert curation'!A:T,20,false),"Removed")</f>
        <v>Removed</v>
      </c>
    </row>
    <row r="426">
      <c t="s" s="31" r="A426">
        <v>6654</v>
      </c>
      <c t="str" s="31" r="B426">
        <f t="shared" si="1"/>
        <v>HP</v>
      </c>
      <c t="s" s="58" r="C426">
        <v>6656</v>
      </c>
      <c s="58" r="D426"/>
      <c s="58" r="E426"/>
      <c s="58" r="F426">
        <v>1.0</v>
      </c>
      <c s="58" r="G426">
        <v>54.0</v>
      </c>
      <c s="60" r="H426">
        <v>0.25</v>
      </c>
      <c s="61" r="I426">
        <v>0.9684754014015198</v>
      </c>
      <c s="77" r="J426"/>
      <c s="71" r="K426"/>
      <c t="str" s="73" r="L426">
        <f>vlookup(A426,'1st expert curation'!A:S,19,false)</f>
        <v>3</v>
      </c>
      <c t="str" s="75" r="M426">
        <f>iferror(vlookup(A426,'2nd expert curation'!A:T,20,false),"Removed")</f>
        <v>Removed</v>
      </c>
    </row>
    <row r="427">
      <c t="s" s="31" r="A427">
        <v>6666</v>
      </c>
      <c t="str" s="31" r="B427">
        <f t="shared" si="1"/>
        <v>HP</v>
      </c>
      <c t="s" s="58" r="C427">
        <v>6669</v>
      </c>
      <c s="58" r="D427"/>
      <c s="58" r="E427"/>
      <c s="58" r="F427">
        <v>1.0</v>
      </c>
      <c s="58" r="G427">
        <v>2.0</v>
      </c>
      <c s="60" r="H427">
        <v>0.5555555820465088</v>
      </c>
      <c s="61" r="I427">
        <v>2.152167558670044</v>
      </c>
      <c s="77" r="J427"/>
      <c s="71" r="K427"/>
      <c t="str" s="73" r="L427">
        <f>vlookup(A427,'1st expert curation'!A:S,19,false)</f>
        <v>2</v>
      </c>
      <c t="str" s="75" r="M427">
        <f>iferror(vlookup(A427,'2nd expert curation'!A:T,20,false),"Removed")</f>
        <v>Removed</v>
      </c>
    </row>
    <row r="428">
      <c t="s" s="31" r="A428">
        <v>6680</v>
      </c>
      <c t="str" s="31" r="B428">
        <f t="shared" si="1"/>
        <v>HP</v>
      </c>
      <c t="s" s="58" r="C428">
        <v>6684</v>
      </c>
      <c s="58" r="D428"/>
      <c s="58" r="E428"/>
      <c s="58" r="F428">
        <v>2.0</v>
      </c>
      <c s="58" r="G428">
        <v>30.0</v>
      </c>
      <c s="60" r="H428">
        <v>0.25</v>
      </c>
      <c s="61" r="I428">
        <v>0.893217921257019</v>
      </c>
      <c s="77" r="J428"/>
      <c s="71" r="K428"/>
      <c t="str" s="73" r="L428">
        <f>vlookup(A428,'1st expert curation'!A:S,19,false)</f>
        <v>3</v>
      </c>
      <c t="str" s="75" r="M428">
        <f>iferror(vlookup(A428,'2nd expert curation'!A:T,20,false),"Removed")</f>
        <v>Removed</v>
      </c>
    </row>
    <row r="429">
      <c t="s" s="31" r="A429">
        <v>6697</v>
      </c>
      <c t="str" s="31" r="B429">
        <f t="shared" si="1"/>
        <v>HP</v>
      </c>
      <c t="s" s="58" r="C429">
        <v>6699</v>
      </c>
      <c s="58" r="D429"/>
      <c s="58" r="E429"/>
      <c s="58" r="F429">
        <v>1.0</v>
      </c>
      <c s="58" r="G429">
        <v>0.0</v>
      </c>
      <c s="60" r="H429">
        <v>0.1111111119389534</v>
      </c>
      <c s="61" r="I429">
        <v>0.4304335117340088</v>
      </c>
      <c s="77" r="J429"/>
      <c s="71" r="K429"/>
      <c t="str" s="73" r="L429">
        <f>vlookup(A429,'1st expert curation'!A:S,19,false)</f>
        <v>4</v>
      </c>
      <c t="str" s="75" r="M429">
        <f>iferror(vlookup(A429,'2nd expert curation'!A:T,20,false),"Removed")</f>
        <v>Removed</v>
      </c>
    </row>
    <row r="430">
      <c t="s" s="31" r="A430">
        <v>6708</v>
      </c>
      <c t="str" s="31" r="B430">
        <f t="shared" si="1"/>
        <v>MP</v>
      </c>
      <c t="s" s="58" r="C430">
        <v>6712</v>
      </c>
      <c s="58" r="D430"/>
      <c s="58" r="E430"/>
      <c s="58" r="F430">
        <v>3.0</v>
      </c>
      <c s="58" r="G430">
        <v>159.0</v>
      </c>
      <c s="60" r="H430">
        <v>0.22261905670166016</v>
      </c>
      <c s="61" r="I430">
        <v>0.7561880350112915</v>
      </c>
      <c s="77" r="J430"/>
      <c s="71" r="K430"/>
      <c t="str" s="73" r="L430">
        <f>vlookup(A430,'1st expert curation'!A:S,19,false)</f>
        <v>2</v>
      </c>
      <c t="str" s="75" r="M430">
        <f>iferror(vlookup(A430,'2nd expert curation'!A:T,20,false),"Removed")</f>
        <v>Removed</v>
      </c>
    </row>
    <row r="431">
      <c t="s" s="31" r="A431">
        <v>6717</v>
      </c>
      <c t="str" s="31" r="B431">
        <f t="shared" si="1"/>
        <v>HP</v>
      </c>
      <c t="s" s="58" r="C431">
        <v>6722</v>
      </c>
      <c s="58" r="D431"/>
      <c s="58" r="E431"/>
      <c s="58" r="F431">
        <v>1.0</v>
      </c>
      <c s="58" r="G431">
        <v>422.0</v>
      </c>
      <c s="60" r="H431">
        <v>0.1428571492433548</v>
      </c>
      <c s="61" r="I431">
        <v>0.553414523601532</v>
      </c>
      <c s="77" r="J431"/>
      <c s="71" r="K431"/>
      <c t="str" s="73" r="L431">
        <f>vlookup(A431,'1st expert curation'!A:S,19,false)</f>
        <v>2</v>
      </c>
      <c t="str" s="75" r="M431">
        <f>iferror(vlookup(A431,'2nd expert curation'!A:T,20,false),"Removed")</f>
        <v>Removed</v>
      </c>
    </row>
    <row r="432">
      <c t="s" s="31" r="A432">
        <v>6734</v>
      </c>
      <c t="str" s="31" r="B432">
        <f t="shared" si="1"/>
        <v>HP</v>
      </c>
      <c t="s" s="58" r="C432">
        <v>6736</v>
      </c>
      <c s="58" r="D432"/>
      <c s="58" r="E432"/>
      <c s="58" r="F432">
        <v>2.0</v>
      </c>
      <c s="58" r="G432">
        <v>4.0</v>
      </c>
      <c s="60" r="H432">
        <v>0.4166666865348816</v>
      </c>
      <c s="61" r="I432">
        <v>1.488696575164795</v>
      </c>
      <c s="77" r="J432"/>
      <c s="71" r="K432"/>
      <c t="str" s="73" r="L432">
        <f>vlookup(A432,'1st expert curation'!A:S,19,false)</f>
        <v>4</v>
      </c>
      <c t="str" s="75" r="M432">
        <f>iferror(vlookup(A432,'2nd expert curation'!A:T,20,false),"Removed")</f>
        <v>Removed</v>
      </c>
    </row>
    <row r="433">
      <c t="s" s="31" r="A433">
        <v>6745</v>
      </c>
      <c t="str" s="31" r="B433">
        <f t="shared" si="1"/>
        <v>HP</v>
      </c>
      <c t="s" s="58" r="C433">
        <v>6748</v>
      </c>
      <c s="58" r="D433"/>
      <c s="58" r="E433"/>
      <c s="58" r="F433">
        <v>1.0</v>
      </c>
      <c s="58" r="G433">
        <v>0.0</v>
      </c>
      <c s="60" r="H433">
        <v>0.20000000298023224</v>
      </c>
      <c s="61" r="I433">
        <v>0.7747803330421448</v>
      </c>
      <c s="77" r="J433"/>
      <c s="71" r="K433"/>
      <c t="str" s="73" r="L433">
        <f>vlookup(A433,'1st expert curation'!A:S,19,false)</f>
        <v>5</v>
      </c>
      <c t="str" s="75" r="M433">
        <f>iferror(vlookup(A433,'2nd expert curation'!A:T,20,false),"Removed")</f>
        <v>Removed</v>
      </c>
    </row>
    <row r="434">
      <c t="s" s="31" r="A434">
        <v>6755</v>
      </c>
      <c t="str" s="31" r="B434">
        <f t="shared" si="1"/>
        <v>HP</v>
      </c>
      <c t="s" s="58" r="C434">
        <v>6759</v>
      </c>
      <c s="58" r="D434"/>
      <c s="58" r="E434"/>
      <c s="58" r="F434">
        <v>1.0</v>
      </c>
      <c s="58" r="G434">
        <v>0.0</v>
      </c>
      <c s="60" r="H434">
        <v>0.3333333432674408</v>
      </c>
      <c s="61" r="I434">
        <v>1.2913005352020264</v>
      </c>
      <c t="s" s="70" r="J434">
        <v>6761</v>
      </c>
      <c s="71" r="K434"/>
      <c t="str" s="73" r="L434">
        <f>vlookup(A434,'1st expert curation'!A:S,19,false)</f>
        <v>2</v>
      </c>
      <c t="str" s="75" r="M434">
        <f>iferror(vlookup(A434,'2nd expert curation'!A:T,20,false),"Removed")</f>
        <v>Removed</v>
      </c>
    </row>
    <row r="435">
      <c t="s" s="31" r="A435">
        <v>6770</v>
      </c>
      <c t="str" s="31" r="B435">
        <f t="shared" si="1"/>
        <v>HP</v>
      </c>
      <c t="s" s="58" r="C435">
        <v>6772</v>
      </c>
      <c s="58" r="D435"/>
      <c s="58" r="E435"/>
      <c s="58" r="F435">
        <v>3.0</v>
      </c>
      <c s="58" r="G435">
        <v>15.0</v>
      </c>
      <c s="60" r="H435">
        <v>0.19155843555927277</v>
      </c>
      <c s="61" r="I435">
        <v>0.6506819128990173</v>
      </c>
      <c s="77" r="J435"/>
      <c s="71" r="K435"/>
      <c t="str" s="73" r="L435">
        <f>vlookup(A435,'1st expert curation'!A:S,19,false)</f>
        <v>4</v>
      </c>
      <c t="str" s="75" r="M435">
        <f>iferror(vlookup(A435,'2nd expert curation'!A:T,20,false),"Removed")</f>
        <v>Removed</v>
      </c>
    </row>
    <row r="436">
      <c t="s" s="31" r="A436">
        <v>6779</v>
      </c>
      <c t="str" s="31" r="B436">
        <f t="shared" si="1"/>
        <v>HP</v>
      </c>
      <c t="s" s="58" r="C436">
        <v>6783</v>
      </c>
      <c s="58" r="D436"/>
      <c s="58" r="E436"/>
      <c s="58" r="F436">
        <v>1.0</v>
      </c>
      <c s="58" r="G436">
        <v>0.0</v>
      </c>
      <c s="60" r="H436">
        <v>0.125</v>
      </c>
      <c s="61" r="I436">
        <v>0.4842377007007599</v>
      </c>
      <c s="77" r="J436"/>
      <c s="71" r="K436"/>
      <c t="str" s="73" r="L436">
        <f>vlookup(A436,'1st expert curation'!A:S,19,false)</f>
        <v>5</v>
      </c>
      <c t="str" s="75" r="M436">
        <f>iferror(vlookup(A436,'2nd expert curation'!A:T,20,false),"Removed")</f>
        <v>Removed</v>
      </c>
    </row>
    <row r="437">
      <c t="s" s="31" r="A437">
        <v>6790</v>
      </c>
      <c t="str" s="31" r="B437">
        <f t="shared" si="1"/>
        <v>HP</v>
      </c>
      <c t="s" s="58" r="C437">
        <v>6792</v>
      </c>
      <c s="58" r="D437"/>
      <c s="58" r="E437"/>
      <c s="58" r="F437">
        <v>1.0</v>
      </c>
      <c s="58" r="G437">
        <v>32.0</v>
      </c>
      <c s="60" r="H437">
        <v>0.1428571492433548</v>
      </c>
      <c s="61" r="I437">
        <v>0.553414523601532</v>
      </c>
      <c s="77" r="J437"/>
      <c s="71" r="K437"/>
      <c t="str" s="73" r="L437">
        <f>vlookup(A437,'1st expert curation'!A:S,19,false)</f>
        <v>3</v>
      </c>
      <c t="str" s="75" r="M437">
        <f>iferror(vlookup(A437,'2nd expert curation'!A:T,20,false),"Removed")</f>
        <v>Removed</v>
      </c>
    </row>
    <row r="438">
      <c t="s" s="31" r="A438">
        <v>6801</v>
      </c>
      <c t="str" s="31" r="B438">
        <f t="shared" si="1"/>
        <v>HP</v>
      </c>
      <c t="s" s="58" r="C438">
        <v>6804</v>
      </c>
      <c s="58" r="D438"/>
      <c s="58" r="E438"/>
      <c s="58" r="F438">
        <v>1.0</v>
      </c>
      <c s="58" r="G438">
        <v>2.0</v>
      </c>
      <c s="60" r="H438">
        <v>0.25</v>
      </c>
      <c s="61" r="I438">
        <v>0.9684754014015198</v>
      </c>
      <c s="77" r="J438"/>
      <c s="71" r="K438"/>
      <c t="str" s="73" r="L438">
        <f>vlookup(A438,'1st expert curation'!A:S,19,false)</f>
        <v>2</v>
      </c>
      <c t="str" s="75" r="M438">
        <f>iferror(vlookup(A438,'2nd expert curation'!A:T,20,false),"Removed")</f>
        <v>Removed</v>
      </c>
    </row>
    <row r="439">
      <c t="s" s="31" r="A439">
        <v>6813</v>
      </c>
      <c t="str" s="31" r="B439">
        <f t="shared" si="1"/>
        <v>HP</v>
      </c>
      <c t="s" s="58" r="C439">
        <v>6815</v>
      </c>
      <c s="58" r="D439"/>
      <c s="58" r="E439"/>
      <c s="58" r="F439">
        <v>1.0</v>
      </c>
      <c s="58" r="G439">
        <v>5.0</v>
      </c>
      <c s="60" r="H439">
        <v>0.6666666865348816</v>
      </c>
      <c s="61" r="I439">
        <v>2.5826010704040527</v>
      </c>
      <c s="77" r="J439"/>
      <c s="71" r="K439"/>
      <c t="str" s="73" r="L439">
        <f>vlookup(A439,'1st expert curation'!A:S,19,false)</f>
        <v>2</v>
      </c>
      <c t="str" s="75" r="M439">
        <f>iferror(vlookup(A439,'2nd expert curation'!A:T,20,false),"Removed")</f>
        <v>Removed</v>
      </c>
    </row>
    <row r="440">
      <c t="s" s="31" r="A440">
        <v>6821</v>
      </c>
      <c t="str" s="31" r="B440">
        <f t="shared" si="1"/>
        <v>HP</v>
      </c>
      <c t="s" s="58" r="C440">
        <v>6823</v>
      </c>
      <c s="58" r="D440"/>
      <c s="58" r="E440"/>
      <c s="58" r="F440">
        <v>2.0</v>
      </c>
      <c s="58" r="G440">
        <v>20.0</v>
      </c>
      <c s="60" r="H440">
        <v>0.21212121844291687</v>
      </c>
      <c s="61" r="I440">
        <v>0.7578818798065186</v>
      </c>
      <c s="77" r="J440"/>
      <c s="71" r="K440"/>
      <c t="str" s="73" r="L440">
        <f>vlookup(A440,'1st expert curation'!A:S,19,false)</f>
        <v>5</v>
      </c>
      <c t="str" s="75" r="M440">
        <f>iferror(vlookup(A440,'2nd expert curation'!A:T,20,false),"Removed")</f>
        <v>Removed</v>
      </c>
    </row>
    <row r="441">
      <c t="s" s="31" r="A441">
        <v>6831</v>
      </c>
      <c t="str" s="31" r="B441">
        <f t="shared" si="1"/>
        <v>HP</v>
      </c>
      <c t="s" s="58" r="C441">
        <v>6833</v>
      </c>
      <c s="58" r="D441"/>
      <c s="58" r="E441"/>
      <c s="58" r="F441">
        <v>3.0</v>
      </c>
      <c s="58" r="G441">
        <v>44.0</v>
      </c>
      <c s="60" r="H441">
        <v>0.3333333432674408</v>
      </c>
      <c s="61" r="I441">
        <v>1.1322600841522217</v>
      </c>
      <c s="77" r="J441"/>
      <c s="71" r="K441"/>
      <c t="str" s="73" r="L441">
        <f>vlookup(A441,'1st expert curation'!A:S,19,false)</f>
        <v>2</v>
      </c>
      <c t="str" s="75" r="M441">
        <f>iferror(vlookup(A441,'2nd expert curation'!A:T,20,false),"Removed")</f>
        <v>Removed</v>
      </c>
    </row>
    <row r="442">
      <c t="s" s="31" r="A442">
        <v>6841</v>
      </c>
      <c t="str" s="31" r="B442">
        <f t="shared" si="1"/>
        <v>HP</v>
      </c>
      <c t="s" s="58" r="C442">
        <v>6844</v>
      </c>
      <c s="58" r="D442"/>
      <c s="58" r="E442"/>
      <c s="58" r="F442">
        <v>1.0</v>
      </c>
      <c s="58" r="G442">
        <v>14.0</v>
      </c>
      <c s="60" r="H442">
        <v>1.0</v>
      </c>
      <c s="61" r="I442">
        <v>3.873901605606079</v>
      </c>
      <c s="77" r="J442"/>
      <c s="71" r="K442"/>
      <c t="str" s="73" r="L442">
        <f>vlookup(A442,'1st expert curation'!A:S,19,false)</f>
        <v>2</v>
      </c>
      <c t="str" s="75" r="M442">
        <f>iferror(vlookup(A442,'2nd expert curation'!A:T,20,false),"Removed")</f>
        <v>Removed</v>
      </c>
    </row>
    <row r="443">
      <c t="s" s="31" r="A443">
        <v>6850</v>
      </c>
      <c t="str" s="31" r="B443">
        <f t="shared" si="1"/>
        <v>MP</v>
      </c>
      <c t="s" s="58" r="C443">
        <v>6854</v>
      </c>
      <c s="58" r="D443"/>
      <c s="58" r="E443"/>
      <c s="58" r="F443">
        <v>1.0</v>
      </c>
      <c s="58" r="G443">
        <v>79.0</v>
      </c>
      <c s="60" r="H443">
        <v>0.3333333432674408</v>
      </c>
      <c s="61" r="I443">
        <v>1.2913005352020264</v>
      </c>
      <c s="77" r="J443"/>
      <c s="71" r="K443"/>
      <c t="str" s="73" r="L443">
        <f>vlookup(A443,'1st expert curation'!A:S,19,false)</f>
        <v>6</v>
      </c>
      <c t="str" s="75" r="M443">
        <f>iferror(vlookup(A443,'2nd expert curation'!A:T,20,false),"Removed")</f>
        <v>Removed</v>
      </c>
    </row>
    <row r="444">
      <c t="s" s="31" r="A444">
        <v>6860</v>
      </c>
      <c t="str" s="31" r="B444">
        <f t="shared" si="1"/>
        <v>HP</v>
      </c>
      <c t="s" s="58" r="C444">
        <v>6862</v>
      </c>
      <c s="58" r="D444"/>
      <c s="58" r="E444"/>
      <c s="58" r="F444">
        <v>1.0</v>
      </c>
      <c s="58" r="G444">
        <v>18.0</v>
      </c>
      <c s="60" r="H444">
        <v>0.2857142984867096</v>
      </c>
      <c s="61" r="I444">
        <v>1.106829047203064</v>
      </c>
      <c s="77" r="J444"/>
      <c s="71" r="K444"/>
      <c t="str" s="73" r="L444">
        <f>vlookup(A444,'1st expert curation'!A:S,19,false)</f>
        <v>3</v>
      </c>
      <c t="str" s="75" r="M444">
        <f>iferror(vlookup(A444,'2nd expert curation'!A:T,20,false),"Removed")</f>
        <v>Removed</v>
      </c>
    </row>
    <row r="445">
      <c t="s" s="31" r="A445">
        <v>6872</v>
      </c>
      <c t="str" s="31" r="B445">
        <f t="shared" si="1"/>
        <v>HP</v>
      </c>
      <c t="s" s="58" r="C445">
        <v>6875</v>
      </c>
      <c s="58" r="D445"/>
      <c s="58" r="E445"/>
      <c s="58" r="F445">
        <v>5.0</v>
      </c>
      <c s="58" r="G445">
        <v>71.0</v>
      </c>
      <c s="60" r="H445">
        <v>0.3149999976158142</v>
      </c>
      <c s="61" r="I445">
        <v>1.00010347366333</v>
      </c>
      <c s="77" r="J445"/>
      <c s="71" r="K445"/>
      <c t="str" s="73" r="L445">
        <f>vlookup(A445,'1st expert curation'!A:S,19,false)</f>
        <v>3</v>
      </c>
      <c t="str" s="75" r="M445">
        <f>iferror(vlookup(A445,'2nd expert curation'!A:T,20,false),"Removed")</f>
        <v>Removed</v>
      </c>
    </row>
    <row r="446">
      <c t="s" s="31" r="A446">
        <v>6886</v>
      </c>
      <c t="str" s="31" r="B446">
        <f t="shared" si="1"/>
        <v>HP</v>
      </c>
      <c t="s" s="58" r="C446">
        <v>6888</v>
      </c>
      <c s="58" r="D446"/>
      <c s="58" r="E446"/>
      <c s="58" r="F446">
        <v>4.0</v>
      </c>
      <c s="58" r="G446">
        <v>64.0</v>
      </c>
      <c s="60" r="H446">
        <v>0.8472222089767456</v>
      </c>
      <c s="61" r="I446">
        <v>2.7719767093658447</v>
      </c>
      <c t="s" s="70" r="J446">
        <v>6891</v>
      </c>
      <c s="71" r="K446"/>
      <c t="str" s="73" r="L446">
        <f>vlookup(A446,'1st expert curation'!A:S,19,false)</f>
        <v>3</v>
      </c>
      <c t="str" s="75" r="M446">
        <f>iferror(vlookup(A446,'2nd expert curation'!A:T,20,false),"Removed")</f>
        <v>Removed</v>
      </c>
    </row>
    <row r="447">
      <c t="s" s="31" r="A447">
        <v>6905</v>
      </c>
      <c t="str" s="31" r="B447">
        <f t="shared" si="1"/>
        <v>HP</v>
      </c>
      <c t="s" s="58" r="C447">
        <v>6908</v>
      </c>
      <c s="58" r="D447"/>
      <c s="58" r="E447"/>
      <c s="58" r="F447">
        <v>1.0</v>
      </c>
      <c s="58" r="G447">
        <v>1.0</v>
      </c>
      <c s="60" r="H447">
        <v>0.25</v>
      </c>
      <c s="61" r="I447">
        <v>0.9684754014015198</v>
      </c>
      <c s="77" r="J447"/>
      <c s="71" r="K447"/>
      <c t="str" s="73" r="L447">
        <f>vlookup(A447,'1st expert curation'!A:S,19,false)</f>
        <v>4</v>
      </c>
      <c t="str" s="75" r="M447">
        <f>iferror(vlookup(A447,'2nd expert curation'!A:T,20,false),"Removed")</f>
        <v>Removed</v>
      </c>
    </row>
    <row r="448">
      <c t="s" s="31" r="A448">
        <v>6919</v>
      </c>
      <c t="str" s="31" r="B448">
        <f t="shared" si="1"/>
        <v>HP</v>
      </c>
      <c t="s" s="58" r="C448">
        <v>6921</v>
      </c>
      <c s="58" r="D448"/>
      <c s="58" r="E448"/>
      <c s="58" r="F448">
        <v>3.0</v>
      </c>
      <c s="58" r="G448">
        <v>47.0</v>
      </c>
      <c s="60" r="H448">
        <v>0.24761904776096344</v>
      </c>
      <c s="61" r="I448">
        <v>0.8411074876785278</v>
      </c>
      <c s="77" r="J448"/>
      <c s="71" r="K448"/>
      <c t="str" s="73" r="L448">
        <f>vlookup(A448,'1st expert curation'!A:S,19,false)</f>
        <v>2</v>
      </c>
      <c t="str" s="75" r="M448">
        <f>iferror(vlookup(A448,'2nd expert curation'!A:T,20,false),"Removed")</f>
        <v>Removed</v>
      </c>
    </row>
    <row r="449">
      <c t="s" s="31" r="A449">
        <v>6930</v>
      </c>
      <c t="str" s="31" r="B449">
        <f t="shared" si="1"/>
        <v>HP</v>
      </c>
      <c t="s" s="58" r="C449">
        <v>6933</v>
      </c>
      <c s="58" r="D449"/>
      <c s="58" r="E449"/>
      <c s="58" r="F449">
        <v>1.0</v>
      </c>
      <c s="58" r="G449">
        <v>0.0</v>
      </c>
      <c s="60" r="H449">
        <v>0.3333333432674408</v>
      </c>
      <c s="61" r="I449">
        <v>1.2913005352020264</v>
      </c>
      <c s="77" r="J449"/>
      <c s="71" r="K449"/>
      <c t="str" s="73" r="L449">
        <f>vlookup(A449,'1st expert curation'!A:S,19,false)</f>
        <v>5</v>
      </c>
      <c t="str" s="75" r="M449">
        <f>iferror(vlookup(A449,'2nd expert curation'!A:T,20,false),"Removed")</f>
        <v>Removed</v>
      </c>
    </row>
    <row r="450">
      <c t="s" s="31" r="A450">
        <v>6941</v>
      </c>
      <c t="str" s="31" r="B450">
        <f t="shared" si="1"/>
        <v>HP</v>
      </c>
      <c t="s" s="58" r="C450">
        <v>6946</v>
      </c>
      <c s="58" r="D450"/>
      <c s="58" r="E450"/>
      <c s="58" r="F450">
        <v>1.0</v>
      </c>
      <c s="58" r="G450">
        <v>10.0</v>
      </c>
      <c s="60" r="H450">
        <v>0.1428571492433548</v>
      </c>
      <c s="61" r="I450">
        <v>0.553414523601532</v>
      </c>
      <c s="77" r="J450"/>
      <c s="71" r="K450"/>
      <c t="str" s="73" r="L450">
        <f>vlookup(A450,'1st expert curation'!A:S,19,false)</f>
        <v>4</v>
      </c>
      <c t="str" s="75" r="M450">
        <f>iferror(vlookup(A450,'2nd expert curation'!A:T,20,false),"Removed")</f>
        <v>Removed</v>
      </c>
    </row>
    <row r="451">
      <c t="s" s="31" r="A451">
        <v>6953</v>
      </c>
      <c t="str" s="31" r="B451">
        <f t="shared" si="1"/>
        <v>HP</v>
      </c>
      <c t="s" s="58" r="C451">
        <v>6959</v>
      </c>
      <c s="58" r="D451"/>
      <c s="58" r="E451"/>
      <c s="58" r="F451">
        <v>1.0</v>
      </c>
      <c s="58" r="G451">
        <v>32.0</v>
      </c>
      <c s="60" r="H451">
        <v>0.3333333432674408</v>
      </c>
      <c s="61" r="I451">
        <v>1.2913005352020264</v>
      </c>
      <c s="77" r="J451"/>
      <c s="71" r="K451"/>
      <c t="str" s="73" r="L451">
        <f>vlookup(A451,'1st expert curation'!A:S,19,false)</f>
        <v>2</v>
      </c>
      <c t="str" s="75" r="M451">
        <f>iferror(vlookup(A451,'2nd expert curation'!A:T,20,false),"Removed")</f>
        <v>Removed</v>
      </c>
    </row>
    <row r="452">
      <c t="s" s="31" r="A452">
        <v>6968</v>
      </c>
      <c t="str" s="31" r="B452">
        <f t="shared" si="1"/>
        <v>HP</v>
      </c>
      <c t="s" s="58" r="C452">
        <v>6972</v>
      </c>
      <c s="58" r="D452"/>
      <c s="58" r="E452"/>
      <c s="58" r="F452">
        <v>1.0</v>
      </c>
      <c s="58" r="G452">
        <v>4.0</v>
      </c>
      <c s="60" r="H452">
        <v>0.5714285969734192</v>
      </c>
      <c s="61" r="I452">
        <v>2.213658094406128</v>
      </c>
      <c s="77" r="J452"/>
      <c s="71" r="K452"/>
      <c t="str" s="73" r="L452">
        <f>vlookup(A452,'1st expert curation'!A:S,19,false)</f>
        <v>2</v>
      </c>
      <c t="str" s="75" r="M452">
        <f>iferror(vlookup(A452,'2nd expert curation'!A:T,20,false),"Removed")</f>
        <v>Removed</v>
      </c>
    </row>
    <row r="453">
      <c t="s" s="31" r="A453">
        <v>6983</v>
      </c>
      <c t="str" s="31" r="B453">
        <f t="shared" si="1"/>
        <v>HP</v>
      </c>
      <c t="s" s="58" r="C453">
        <v>6987</v>
      </c>
      <c s="58" r="D453"/>
      <c s="58" r="E453"/>
      <c s="58" r="F453">
        <v>1.0</v>
      </c>
      <c s="58" r="G453">
        <v>1.0</v>
      </c>
      <c s="60" r="H453">
        <v>0.5</v>
      </c>
      <c s="61" r="I453">
        <v>1.9369508028030396</v>
      </c>
      <c s="77" r="J453"/>
      <c s="71" r="K453"/>
      <c t="str" s="73" r="L453">
        <f>vlookup(A453,'1st expert curation'!A:S,19,false)</f>
        <v>2</v>
      </c>
      <c t="str" s="75" r="M453">
        <f>iferror(vlookup(A453,'2nd expert curation'!A:T,20,false),"Removed")</f>
        <v>Removed</v>
      </c>
    </row>
    <row r="454">
      <c t="s" s="31" r="A454">
        <v>6997</v>
      </c>
      <c t="str" s="31" r="B454">
        <f t="shared" si="1"/>
        <v>MP</v>
      </c>
      <c t="s" s="58" r="C454">
        <v>6999</v>
      </c>
      <c t="s" s="58" r="D454">
        <v>7000</v>
      </c>
      <c s="58" r="E454"/>
      <c s="58" r="F454">
        <v>122.0</v>
      </c>
      <c s="58" r="G454">
        <v>2854.0</v>
      </c>
      <c s="60" r="H454">
        <v>0.2980618178844452</v>
      </c>
      <c s="61" r="I454">
        <v>0.5327979326248169</v>
      </c>
      <c s="77" r="J454"/>
      <c s="71" r="K454"/>
      <c t="str" s="73" r="L454">
        <f>vlookup(A454,'1st expert curation'!A:S,19,false)</f>
        <v>3</v>
      </c>
      <c t="str" s="75" r="M454">
        <f>iferror(vlookup(A454,'2nd expert curation'!A:T,20,false),"Removed")</f>
        <v>Removed</v>
      </c>
    </row>
    <row r="455">
      <c t="s" s="31" r="A455">
        <v>7012</v>
      </c>
      <c t="str" s="31" r="B455">
        <f t="shared" si="1"/>
        <v>HP</v>
      </c>
      <c t="s" s="58" r="C455">
        <v>7016</v>
      </c>
      <c s="58" r="D455"/>
      <c s="58" r="E455"/>
      <c s="58" r="F455">
        <v>2.0</v>
      </c>
      <c s="58" r="G455">
        <v>48.0</v>
      </c>
      <c s="60" r="H455">
        <v>0.2222222238779068</v>
      </c>
      <c s="61" r="I455">
        <v>0.7939714789390564</v>
      </c>
      <c s="77" r="J455"/>
      <c s="71" r="K455"/>
      <c t="str" s="73" r="L455">
        <f>vlookup(A455,'1st expert curation'!A:S,19,false)</f>
        <v>3</v>
      </c>
      <c t="str" s="75" r="M455">
        <f>iferror(vlookup(A455,'2nd expert curation'!A:T,20,false),"Removed")</f>
        <v>Removed</v>
      </c>
    </row>
    <row r="456">
      <c t="s" s="31" r="A456">
        <v>7024</v>
      </c>
      <c t="str" s="31" r="B456">
        <f t="shared" si="1"/>
        <v>HP</v>
      </c>
      <c t="s" s="58" r="C456">
        <v>7026</v>
      </c>
      <c s="58" r="D456"/>
      <c s="58" r="E456"/>
      <c s="58" r="F456">
        <v>1.0</v>
      </c>
      <c s="58" r="G456">
        <v>27.0</v>
      </c>
      <c s="60" r="H456">
        <v>0.20000000298023224</v>
      </c>
      <c s="61" r="I456">
        <v>0.7747803330421448</v>
      </c>
      <c s="77" r="J456"/>
      <c s="71" r="K456"/>
      <c t="str" s="73" r="L456">
        <f>vlookup(A456,'1st expert curation'!A:S,19,false)</f>
        <v>4</v>
      </c>
      <c t="str" s="75" r="M456">
        <f>iferror(vlookup(A456,'2nd expert curation'!A:T,20,false),"Removed")</f>
        <v>Removed</v>
      </c>
    </row>
    <row r="457">
      <c t="s" s="31" r="A457">
        <v>7036</v>
      </c>
      <c t="str" s="31" r="B457">
        <f t="shared" si="1"/>
        <v>HP</v>
      </c>
      <c t="s" s="58" r="C457">
        <v>7037</v>
      </c>
      <c s="58" r="D457"/>
      <c s="58" r="E457"/>
      <c s="58" r="F457">
        <v>3.0</v>
      </c>
      <c s="58" r="G457">
        <v>199.0</v>
      </c>
      <c s="60" r="H457">
        <v>0.6111111044883728</v>
      </c>
      <c s="61" r="I457">
        <v>2.075810194015503</v>
      </c>
      <c s="77" r="J457"/>
      <c s="71" r="K457"/>
      <c t="str" s="73" r="L457">
        <f>vlookup(A457,'1st expert curation'!A:S,19,false)</f>
        <v>3</v>
      </c>
      <c t="str" s="75" r="M457">
        <f>iferror(vlookup(A457,'2nd expert curation'!A:T,20,false),"Removed")</f>
        <v>Removed</v>
      </c>
    </row>
    <row r="458">
      <c t="s" s="31" r="A458">
        <v>7047</v>
      </c>
      <c t="str" s="31" r="B458">
        <f t="shared" si="1"/>
        <v>HP</v>
      </c>
      <c t="s" s="58" r="C458">
        <v>7051</v>
      </c>
      <c s="58" r="D458"/>
      <c s="58" r="E458"/>
      <c s="58" r="F458">
        <v>1.0</v>
      </c>
      <c s="58" r="G458">
        <v>0.0</v>
      </c>
      <c s="60" r="H458">
        <v>0.5</v>
      </c>
      <c s="61" r="I458">
        <v>1.9369508028030396</v>
      </c>
      <c s="77" r="J458"/>
      <c s="71" r="K458"/>
      <c t="str" s="73" r="L458">
        <f>vlookup(A458,'1st expert curation'!A:S,19,false)</f>
        <v>4</v>
      </c>
      <c t="str" s="75" r="M458">
        <f>iferror(vlookup(A458,'2nd expert curation'!A:T,20,false),"Removed")</f>
        <v>Removed</v>
      </c>
    </row>
    <row r="459">
      <c t="s" s="31" r="A459">
        <v>7059</v>
      </c>
      <c t="str" s="31" r="B459">
        <f t="shared" si="1"/>
        <v>HP</v>
      </c>
      <c t="s" s="58" r="C459">
        <v>7064</v>
      </c>
      <c s="58" r="D459"/>
      <c s="58" r="E459"/>
      <c s="58" r="F459">
        <v>1.0</v>
      </c>
      <c s="58" r="G459">
        <v>19.0</v>
      </c>
      <c s="60" r="H459">
        <v>0.0714285746216774</v>
      </c>
      <c s="61" r="I459">
        <v>0.276707261800766</v>
      </c>
      <c s="77" r="J459"/>
      <c s="71" r="K459"/>
      <c t="str" s="73" r="L459">
        <f>vlookup(A459,'1st expert curation'!A:S,19,false)</f>
        <v>3</v>
      </c>
      <c t="str" s="75" r="M459">
        <f>iferror(vlookup(A459,'2nd expert curation'!A:T,20,false),"Removed")</f>
        <v>Removed</v>
      </c>
    </row>
    <row r="460">
      <c t="s" s="31" r="A460">
        <v>7071</v>
      </c>
      <c t="str" s="31" r="B460">
        <f t="shared" si="1"/>
        <v>MP</v>
      </c>
      <c t="s" s="58" r="C460">
        <v>7075</v>
      </c>
      <c s="58" r="D460"/>
      <c s="58" r="E460"/>
      <c s="58" r="F460">
        <v>1.0</v>
      </c>
      <c s="58" r="G460">
        <v>0.0</v>
      </c>
      <c s="60" r="H460">
        <v>0.3333333432674408</v>
      </c>
      <c s="61" r="I460">
        <v>1.2913005352020264</v>
      </c>
      <c s="77" r="J460"/>
      <c s="71" r="K460"/>
      <c t="str" s="73" r="L460">
        <f>vlookup(A460,'1st expert curation'!A:S,19,false)</f>
        <v>0</v>
      </c>
      <c t="str" s="75" r="M460">
        <f>iferror(vlookup(A460,'2nd expert curation'!A:T,20,false),"Removed")</f>
        <v>Removed</v>
      </c>
    </row>
    <row r="461">
      <c t="s" s="31" r="A461">
        <v>7084</v>
      </c>
      <c t="str" s="31" r="B461">
        <f t="shared" si="1"/>
        <v>MP</v>
      </c>
      <c t="s" s="58" r="C461">
        <v>7086</v>
      </c>
      <c s="58" r="D461"/>
      <c s="58" r="E461"/>
      <c s="58" r="F461">
        <v>1.0</v>
      </c>
      <c s="58" r="G461">
        <v>24.0</v>
      </c>
      <c s="60" r="H461">
        <v>0.1666666716337204</v>
      </c>
      <c s="61" r="I461">
        <v>0.6456502676010132</v>
      </c>
      <c s="77" r="J461"/>
      <c s="71" r="K461"/>
      <c t="str" s="73" r="L461">
        <f>vlookup(A461,'1st expert curation'!A:S,19,false)</f>
        <v>3</v>
      </c>
      <c t="str" s="75" r="M461">
        <f>iferror(vlookup(A461,'2nd expert curation'!A:T,20,false),"Removed")</f>
        <v>Removed</v>
      </c>
    </row>
    <row r="462">
      <c t="s" s="31" r="A462">
        <v>7097</v>
      </c>
      <c t="str" s="31" r="B462">
        <f t="shared" si="1"/>
        <v>HP</v>
      </c>
      <c t="s" s="58" r="C462">
        <v>7099</v>
      </c>
      <c s="58" r="D462"/>
      <c s="58" r="E462"/>
      <c s="58" r="F462">
        <v>1.0</v>
      </c>
      <c s="58" r="G462">
        <v>28.0</v>
      </c>
      <c s="60" r="H462">
        <v>0.6000000238418579</v>
      </c>
      <c s="61" r="I462">
        <v>2.324341058731079</v>
      </c>
      <c s="77" r="J462"/>
      <c s="71" r="K462"/>
      <c t="str" s="73" r="L462">
        <f>vlookup(A462,'1st expert curation'!A:S,19,false)</f>
        <v>4</v>
      </c>
      <c t="str" s="75" r="M462">
        <f>iferror(vlookup(A462,'2nd expert curation'!A:T,20,false),"Removed")</f>
        <v>Removed</v>
      </c>
    </row>
    <row r="463">
      <c t="s" s="31" r="A463">
        <v>7110</v>
      </c>
      <c t="str" s="31" r="B463">
        <f t="shared" si="1"/>
        <v>MP</v>
      </c>
      <c t="s" s="58" r="C463">
        <v>7115</v>
      </c>
      <c s="58" r="D463"/>
      <c s="58" r="E463"/>
      <c s="58" r="F463">
        <v>2.0</v>
      </c>
      <c s="58" r="G463">
        <v>15.0</v>
      </c>
      <c s="60" r="H463">
        <v>0.3333333432674408</v>
      </c>
      <c s="61" r="I463">
        <v>1.1909573078155518</v>
      </c>
      <c s="77" r="J463"/>
      <c s="71" r="K463"/>
      <c t="str" s="73" r="L463">
        <f>vlookup(A463,'1st expert curation'!A:S,19,false)</f>
        <v>4</v>
      </c>
      <c t="str" s="75" r="M463">
        <f>iferror(vlookup(A463,'2nd expert curation'!A:T,20,false),"Removed")</f>
        <v>Removed</v>
      </c>
    </row>
    <row r="464">
      <c t="s" s="31" r="A464">
        <v>7126</v>
      </c>
      <c t="str" s="31" r="B464">
        <f t="shared" si="1"/>
        <v>HP</v>
      </c>
      <c t="s" s="58" r="C464">
        <v>7129</v>
      </c>
      <c s="58" r="D464"/>
      <c s="58" r="E464"/>
      <c s="58" r="F464">
        <v>1.0</v>
      </c>
      <c s="58" r="G464">
        <v>0.0</v>
      </c>
      <c s="60" r="H464">
        <v>0.75</v>
      </c>
      <c s="61" r="I464">
        <v>2.905426263809204</v>
      </c>
      <c s="77" r="J464"/>
      <c s="71" r="K464"/>
      <c t="str" s="73" r="L464">
        <f>vlookup(A464,'1st expert curation'!A:S,19,false)</f>
        <v>4</v>
      </c>
      <c t="str" s="75" r="M464">
        <f>iferror(vlookup(A464,'2nd expert curation'!A:T,20,false),"Removed")</f>
        <v>Removed</v>
      </c>
    </row>
    <row r="465">
      <c t="s" s="31" r="A465">
        <v>7143</v>
      </c>
      <c t="str" s="31" r="B465">
        <f t="shared" si="1"/>
        <v>HP</v>
      </c>
      <c t="s" s="58" r="C465">
        <v>7145</v>
      </c>
      <c s="58" r="D465"/>
      <c s="58" r="E465"/>
      <c s="58" r="F465">
        <v>2.0</v>
      </c>
      <c s="58" r="G465">
        <v>15.0</v>
      </c>
      <c s="60" r="H465">
        <v>0.1964285671710968</v>
      </c>
      <c s="61" r="I465">
        <v>0.7018140554428101</v>
      </c>
      <c s="77" r="J465"/>
      <c s="71" r="K465"/>
      <c t="str" s="73" r="L465">
        <f>vlookup(A465,'1st expert curation'!A:S,19,false)</f>
        <v>3</v>
      </c>
      <c t="str" s="75" r="M465">
        <f>iferror(vlookup(A465,'2nd expert curation'!A:T,20,false),"Removed")</f>
        <v>Removed</v>
      </c>
    </row>
    <row r="466">
      <c t="s" s="31" r="A466">
        <v>7156</v>
      </c>
      <c t="str" s="31" r="B466">
        <f t="shared" si="1"/>
        <v>HP</v>
      </c>
      <c t="s" s="58" r="C466">
        <v>7161</v>
      </c>
      <c s="58" r="D466"/>
      <c s="58" r="E466"/>
      <c s="58" r="F466">
        <v>1.0</v>
      </c>
      <c s="58" r="G466">
        <v>0.0</v>
      </c>
      <c s="60" r="H466">
        <v>0.3333333432674408</v>
      </c>
      <c s="61" r="I466">
        <v>1.2913005352020264</v>
      </c>
      <c s="77" r="J466"/>
      <c s="71" r="K466"/>
      <c t="str" s="73" r="L466">
        <f>vlookup(A466,'1st expert curation'!A:S,19,false)</f>
        <v>4</v>
      </c>
      <c t="str" s="75" r="M466">
        <f>iferror(vlookup(A466,'2nd expert curation'!A:T,20,false),"Removed")</f>
        <v>Removed</v>
      </c>
    </row>
    <row r="467">
      <c t="s" s="31" r="A467">
        <v>7168</v>
      </c>
      <c t="str" s="31" r="B467">
        <f t="shared" si="1"/>
        <v>HP</v>
      </c>
      <c t="s" s="58" r="C467">
        <v>7172</v>
      </c>
      <c s="58" r="D467"/>
      <c s="58" r="E467"/>
      <c s="58" r="F467">
        <v>1.0</v>
      </c>
      <c s="58" r="G467">
        <v>9.0</v>
      </c>
      <c s="60" r="H467">
        <v>0.1666666716337204</v>
      </c>
      <c s="61" r="I467">
        <v>0.6456502676010132</v>
      </c>
      <c s="77" r="J467"/>
      <c s="71" r="K467"/>
      <c t="str" s="73" r="L467">
        <f>vlookup(A467,'1st expert curation'!A:S,19,false)</f>
        <v>3</v>
      </c>
      <c t="str" s="75" r="M467">
        <f>iferror(vlookup(A467,'2nd expert curation'!A:T,20,false),"Removed")</f>
        <v>Removed</v>
      </c>
    </row>
    <row r="468">
      <c t="s" s="31" r="A468">
        <v>7182</v>
      </c>
      <c t="str" s="31" r="B468">
        <f t="shared" si="1"/>
        <v>HP</v>
      </c>
      <c t="s" s="58" r="C468">
        <v>7184</v>
      </c>
      <c s="58" r="D468"/>
      <c s="58" r="E468"/>
      <c s="58" r="F468">
        <v>2.0</v>
      </c>
      <c s="58" r="G468">
        <v>80.0</v>
      </c>
      <c s="60" r="H468">
        <v>0.13846154510974884</v>
      </c>
      <c s="61" r="I468">
        <v>0.49470531940460205</v>
      </c>
      <c s="77" r="J468"/>
      <c s="71" r="K468"/>
      <c t="str" s="73" r="L468">
        <f>vlookup(A468,'1st expert curation'!A:S,19,false)</f>
        <v>5</v>
      </c>
      <c t="str" s="75" r="M468">
        <f>iferror(vlookup(A468,'2nd expert curation'!A:T,20,false),"Removed")</f>
        <v>Removed</v>
      </c>
    </row>
    <row r="469">
      <c t="s" s="31" r="A469">
        <v>7194</v>
      </c>
      <c t="str" s="31" r="B469">
        <f t="shared" si="1"/>
        <v>HP</v>
      </c>
      <c t="s" s="58" r="C469">
        <v>7197</v>
      </c>
      <c s="58" r="D469"/>
      <c s="58" r="E469"/>
      <c s="58" r="F469">
        <v>1.0</v>
      </c>
      <c s="58" r="G469">
        <v>29.0</v>
      </c>
      <c s="60" r="H469">
        <v>0.5</v>
      </c>
      <c s="61" r="I469">
        <v>1.9369508028030396</v>
      </c>
      <c s="77" r="J469"/>
      <c s="71" r="K469"/>
      <c t="str" s="73" r="L469">
        <f>vlookup(A469,'1st expert curation'!A:S,19,false)</f>
        <v>2</v>
      </c>
      <c t="str" s="75" r="M469">
        <f>iferror(vlookup(A469,'2nd expert curation'!A:T,20,false),"Removed")</f>
        <v>Removed</v>
      </c>
    </row>
    <row r="470">
      <c t="s" s="31" r="A470">
        <v>7205</v>
      </c>
      <c t="str" s="31" r="B470">
        <f t="shared" si="1"/>
        <v>HP</v>
      </c>
      <c t="s" s="58" r="C470">
        <v>7211</v>
      </c>
      <c s="58" r="D470"/>
      <c s="58" r="E470"/>
      <c s="58" r="F470">
        <v>1.0</v>
      </c>
      <c s="58" r="G470">
        <v>2.0</v>
      </c>
      <c s="60" r="H470">
        <v>0.125</v>
      </c>
      <c s="61" r="I470">
        <v>0.4842377007007599</v>
      </c>
      <c t="s" s="70" r="J470">
        <v>7214</v>
      </c>
      <c s="71" r="K470"/>
      <c t="str" s="73" r="L470">
        <f>vlookup(A470,'1st expert curation'!A:S,19,false)</f>
        <v>2</v>
      </c>
      <c t="str" s="75" r="M470">
        <f>iferror(vlookup(A470,'2nd expert curation'!A:T,20,false),"Removed")</f>
        <v>Removed</v>
      </c>
    </row>
    <row r="471">
      <c t="s" s="31" r="A471">
        <v>7221</v>
      </c>
      <c t="str" s="31" r="B471">
        <f t="shared" si="1"/>
        <v>HP</v>
      </c>
      <c t="s" s="58" r="C471">
        <v>7223</v>
      </c>
      <c s="58" r="D471"/>
      <c s="58" r="E471"/>
      <c s="58" r="F471">
        <v>1.0</v>
      </c>
      <c s="58" r="G471">
        <v>5.0</v>
      </c>
      <c s="60" r="H471">
        <v>0.3333333432674408</v>
      </c>
      <c s="61" r="I471">
        <v>1.2913005352020264</v>
      </c>
      <c s="77" r="J471"/>
      <c s="71" r="K471"/>
      <c t="str" s="73" r="L471">
        <f>vlookup(A471,'1st expert curation'!A:S,19,false)</f>
        <v>3</v>
      </c>
      <c t="str" s="75" r="M471">
        <f>iferror(vlookup(A471,'2nd expert curation'!A:T,20,false),"Removed")</f>
        <v>Removed</v>
      </c>
    </row>
    <row r="472">
      <c t="s" s="31" r="A472">
        <v>7236</v>
      </c>
      <c t="str" s="31" r="B472">
        <f t="shared" si="1"/>
        <v>MP</v>
      </c>
      <c t="s" s="58" r="C472">
        <v>7239</v>
      </c>
      <c s="58" r="D472"/>
      <c s="58" r="E472"/>
      <c s="58" r="F472">
        <v>2.0</v>
      </c>
      <c s="58" r="G472">
        <v>1.0</v>
      </c>
      <c s="60" r="H472">
        <v>0.5</v>
      </c>
      <c s="61" r="I472">
        <v>1.786435842514038</v>
      </c>
      <c s="77" r="J472"/>
      <c s="71" r="K472"/>
      <c t="str" s="73" r="L472">
        <f>vlookup(A472,'1st expert curation'!A:S,19,false)</f>
        <v>4</v>
      </c>
      <c t="str" s="75" r="M472">
        <f>iferror(vlookup(A472,'2nd expert curation'!A:T,20,false),"Removed")</f>
        <v>Removed</v>
      </c>
    </row>
    <row r="473">
      <c t="s" s="31" r="A473">
        <v>7253</v>
      </c>
      <c t="str" s="31" r="B473">
        <f t="shared" si="1"/>
        <v>HP</v>
      </c>
      <c t="s" s="58" r="C473">
        <v>7256</v>
      </c>
      <c s="58" r="D473"/>
      <c s="58" r="E473"/>
      <c s="58" r="F473">
        <v>3.0</v>
      </c>
      <c s="58" r="G473">
        <v>55.0</v>
      </c>
      <c s="60" r="H473">
        <v>0.5396825671195984</v>
      </c>
      <c s="61" r="I473">
        <v>1.8331830501556396</v>
      </c>
      <c s="77" r="J473"/>
      <c s="71" r="K473"/>
      <c t="str" s="73" r="L473">
        <f>vlookup(A473,'1st expert curation'!A:S,19,false)</f>
        <v>3</v>
      </c>
      <c t="str" s="75" r="M473">
        <f>iferror(vlookup(A473,'2nd expert curation'!A:T,20,false),"Removed")</f>
        <v>Removed</v>
      </c>
    </row>
    <row r="474">
      <c t="s" s="31" r="A474">
        <v>7270</v>
      </c>
      <c t="str" s="31" r="B474">
        <f t="shared" si="1"/>
        <v>MP</v>
      </c>
      <c t="s" s="58" r="C474">
        <v>7274</v>
      </c>
      <c s="58" r="D474"/>
      <c s="58" r="E474"/>
      <c s="58" r="F474">
        <v>1.0</v>
      </c>
      <c s="58" r="G474">
        <v>6.0</v>
      </c>
      <c s="60" r="H474">
        <v>0.125</v>
      </c>
      <c s="61" r="I474">
        <v>0.4842377007007599</v>
      </c>
      <c s="77" r="J474"/>
      <c s="71" r="K474"/>
      <c t="str" s="73" r="L474">
        <f>vlookup(A474,'1st expert curation'!A:S,19,false)</f>
        <v>4</v>
      </c>
      <c t="str" s="75" r="M474">
        <f>iferror(vlookup(A474,'2nd expert curation'!A:T,20,false),"Removed")</f>
        <v>Removed</v>
      </c>
    </row>
    <row r="475">
      <c t="s" s="31" r="A475">
        <v>7284</v>
      </c>
      <c t="str" s="31" r="B475">
        <f t="shared" si="1"/>
        <v>MP</v>
      </c>
      <c t="s" s="58" r="C475">
        <v>7286</v>
      </c>
      <c s="58" r="D475"/>
      <c s="58" r="E475"/>
      <c s="58" r="F475">
        <v>1.0</v>
      </c>
      <c s="58" r="G475">
        <v>0.0</v>
      </c>
      <c s="60" r="H475">
        <v>0.3333333432674408</v>
      </c>
      <c s="61" r="I475">
        <v>1.2913005352020264</v>
      </c>
      <c s="77" r="J475"/>
      <c s="71" r="K475"/>
      <c t="str" s="73" r="L475">
        <f>vlookup(A475,'1st expert curation'!A:S,19,false)</f>
        <v>3</v>
      </c>
      <c t="str" s="75" r="M475">
        <f>iferror(vlookup(A475,'2nd expert curation'!A:T,20,false),"Removed")</f>
        <v>Removed</v>
      </c>
    </row>
    <row r="476">
      <c t="s" s="31" r="A476">
        <v>7295</v>
      </c>
      <c t="str" s="31" r="B476">
        <f t="shared" si="1"/>
        <v>HP</v>
      </c>
      <c t="s" s="58" r="C476">
        <v>7298</v>
      </c>
      <c s="58" r="D476"/>
      <c s="58" r="E476"/>
      <c s="58" r="F476">
        <v>1.0</v>
      </c>
      <c s="58" r="G476">
        <v>12.0</v>
      </c>
      <c s="60" r="H476">
        <v>0.3333333432674408</v>
      </c>
      <c s="61" r="I476">
        <v>1.2913005352020264</v>
      </c>
      <c s="77" r="J476"/>
      <c s="71" r="K476"/>
      <c t="str" s="73" r="L476">
        <f>vlookup(A476,'1st expert curation'!A:S,19,false)</f>
        <v>3</v>
      </c>
      <c t="str" s="75" r="M476">
        <f>iferror(vlookup(A476,'2nd expert curation'!A:T,20,false),"Removed")</f>
        <v>Removed</v>
      </c>
    </row>
    <row r="477">
      <c t="s" s="31" r="A477">
        <v>7307</v>
      </c>
      <c t="str" s="31" r="B477">
        <f t="shared" si="1"/>
        <v>MP</v>
      </c>
      <c t="s" s="58" r="C477">
        <v>7309</v>
      </c>
      <c s="58" r="D477"/>
      <c s="58" r="E477"/>
      <c s="58" r="F477">
        <v>2.0</v>
      </c>
      <c s="58" r="G477">
        <v>6.0</v>
      </c>
      <c s="60" r="H477">
        <v>0.4166666865348816</v>
      </c>
      <c s="61" r="I477">
        <v>1.488696575164795</v>
      </c>
      <c s="77" r="J477"/>
      <c s="71" r="K477"/>
      <c t="str" s="73" r="L477">
        <f>vlookup(A477,'1st expert curation'!A:S,19,false)</f>
        <v>7</v>
      </c>
      <c t="str" s="75" r="M477">
        <f>iferror(vlookup(A477,'2nd expert curation'!A:T,20,false),"Removed")</f>
        <v>Removed</v>
      </c>
    </row>
    <row r="478">
      <c t="s" s="31" r="A478">
        <v>7320</v>
      </c>
      <c t="str" s="31" r="B478">
        <f t="shared" si="1"/>
        <v>MP</v>
      </c>
      <c t="s" s="58" r="C478">
        <v>7323</v>
      </c>
      <c s="58" r="D478"/>
      <c s="58" r="E478"/>
      <c s="58" r="F478">
        <v>2.0</v>
      </c>
      <c s="58" r="G478">
        <v>61.0</v>
      </c>
      <c s="60" r="H478">
        <v>0.2361111044883728</v>
      </c>
      <c s="61" r="I478">
        <v>0.8435946702957153</v>
      </c>
      <c s="77" r="J478"/>
      <c s="71" r="K478"/>
      <c t="str" s="73" r="L478">
        <f>vlookup(A478,'1st expert curation'!A:S,19,false)</f>
        <v>4</v>
      </c>
      <c t="str" s="75" r="M478">
        <f>iferror(vlookup(A478,'2nd expert curation'!A:T,20,false),"Removed")</f>
        <v>Removed</v>
      </c>
    </row>
    <row r="479">
      <c t="s" s="31" r="A479">
        <v>7331</v>
      </c>
      <c t="str" s="31" r="B479">
        <f t="shared" si="1"/>
        <v>HP</v>
      </c>
      <c t="s" s="58" r="C479">
        <v>7334</v>
      </c>
      <c s="58" r="D479"/>
      <c s="58" r="E479"/>
      <c s="58" r="F479">
        <v>2.0</v>
      </c>
      <c s="58" r="G479">
        <v>82.0</v>
      </c>
      <c s="60" r="H479">
        <v>0.17142857611179352</v>
      </c>
      <c s="61" r="I479">
        <v>0.6124923229217529</v>
      </c>
      <c s="77" r="J479"/>
      <c s="71" r="K479"/>
      <c t="str" s="73" r="L479">
        <f>vlookup(A479,'1st expert curation'!A:S,19,false)</f>
        <v>2</v>
      </c>
      <c t="str" s="75" r="M479">
        <f>iferror(vlookup(A479,'2nd expert curation'!A:T,20,false),"Removed")</f>
        <v>Removed</v>
      </c>
    </row>
    <row r="480">
      <c t="s" s="31" r="A480">
        <v>7343</v>
      </c>
      <c t="str" s="31" r="B480">
        <f t="shared" si="1"/>
        <v>HP</v>
      </c>
      <c t="s" s="58" r="C480">
        <v>7347</v>
      </c>
      <c s="58" r="D480"/>
      <c s="58" r="E480"/>
      <c s="58" r="F480">
        <v>12.0</v>
      </c>
      <c s="58" r="G480">
        <v>113.0</v>
      </c>
      <c s="60" r="H480">
        <v>0.3014041483402252</v>
      </c>
      <c s="61" r="I480">
        <v>0.842340350151062</v>
      </c>
      <c s="77" r="J480"/>
      <c s="71" r="K480"/>
      <c t="str" s="73" r="L480">
        <f>vlookup(A480,'1st expert curation'!A:S,19,false)</f>
        <v>4</v>
      </c>
      <c t="str" s="75" r="M480">
        <f>iferror(vlookup(A480,'2nd expert curation'!A:T,20,false),"Removed")</f>
        <v>Removed</v>
      </c>
    </row>
    <row r="481">
      <c t="s" s="31" r="A481">
        <v>7356</v>
      </c>
      <c t="str" s="31" r="B481">
        <f t="shared" si="1"/>
        <v>MP</v>
      </c>
      <c t="s" s="58" r="C481">
        <v>7360</v>
      </c>
      <c s="58" r="D481"/>
      <c s="58" r="E481"/>
      <c s="58" r="F481">
        <v>2.0</v>
      </c>
      <c s="58" r="G481">
        <v>19.0</v>
      </c>
      <c s="60" r="H481">
        <v>0.75</v>
      </c>
      <c s="61" r="I481">
        <v>2.6796536445617676</v>
      </c>
      <c s="77" r="J481"/>
      <c s="71" r="K481"/>
      <c t="str" s="73" r="L481">
        <f>vlookup(A481,'1st expert curation'!A:S,19,false)</f>
        <v>4</v>
      </c>
      <c t="str" s="75" r="M481">
        <f>iferror(vlookup(A481,'2nd expert curation'!A:T,20,false),"Removed")</f>
        <v>Removed</v>
      </c>
    </row>
    <row r="482">
      <c t="s" s="31" r="A482">
        <v>7367</v>
      </c>
      <c t="str" s="31" r="B482">
        <f t="shared" si="1"/>
        <v>MP</v>
      </c>
      <c t="s" s="58" r="C482">
        <v>7369</v>
      </c>
      <c s="58" r="D482"/>
      <c s="58" r="E482"/>
      <c s="58" r="F482">
        <v>5.0</v>
      </c>
      <c s="58" r="G482">
        <v>89.0</v>
      </c>
      <c s="60" r="H482">
        <v>0.3285714089870453</v>
      </c>
      <c s="61" r="I482">
        <v>1.04319167137146</v>
      </c>
      <c s="77" r="J482"/>
      <c s="71" r="K482"/>
      <c t="str" s="73" r="L482">
        <f>vlookup(A482,'1st expert curation'!A:S,19,false)</f>
        <v>2</v>
      </c>
      <c t="str" s="75" r="M482">
        <f>iferror(vlookup(A482,'2nd expert curation'!A:T,20,false),"Removed")</f>
        <v>Removed</v>
      </c>
    </row>
    <row r="483">
      <c t="s" s="31" r="A483">
        <v>7381</v>
      </c>
      <c t="str" s="31" r="B483">
        <f t="shared" si="1"/>
        <v>HP</v>
      </c>
      <c t="s" s="58" r="C483">
        <v>7383</v>
      </c>
      <c s="58" r="D483"/>
      <c s="58" r="E483"/>
      <c s="58" r="F483">
        <v>4.0</v>
      </c>
      <c s="58" r="G483">
        <v>76.0</v>
      </c>
      <c s="60" r="H483">
        <v>0.11787714064121246</v>
      </c>
      <c s="61" r="I483">
        <v>0.385675311088562</v>
      </c>
      <c t="s" s="70" r="J483">
        <v>7385</v>
      </c>
      <c s="71" r="K483"/>
      <c t="str" s="73" r="L483">
        <f>vlookup(A483,'1st expert curation'!A:S,19,false)</f>
        <v>5</v>
      </c>
      <c t="str" s="75" r="M483">
        <f>iferror(vlookup(A483,'2nd expert curation'!A:T,20,false),"Removed")</f>
        <v>Removed</v>
      </c>
    </row>
    <row r="484">
      <c t="s" s="31" r="A484">
        <v>7392</v>
      </c>
      <c t="str" s="31" r="B484">
        <f t="shared" si="1"/>
        <v>HP</v>
      </c>
      <c t="s" s="58" r="C484">
        <v>7394</v>
      </c>
      <c t="s" s="58" r="D484">
        <v>7395</v>
      </c>
      <c s="58" r="E484"/>
      <c s="58" r="F484">
        <v>6.0</v>
      </c>
      <c s="58" r="G484">
        <v>76.0</v>
      </c>
      <c s="60" r="H484">
        <v>0.39991581439971924</v>
      </c>
      <c s="61" r="I484">
        <v>1.238039493560791</v>
      </c>
      <c s="77" r="J484"/>
      <c s="71" r="K484"/>
      <c t="str" s="73" r="L484">
        <f>vlookup(A484,'1st expert curation'!A:S,19,false)</f>
        <v>3</v>
      </c>
      <c t="str" s="75" r="M484">
        <f>iferror(vlookup(A484,'2nd expert curation'!A:T,20,false),"Removed")</f>
        <v>Removed</v>
      </c>
    </row>
    <row r="485">
      <c t="s" s="31" r="A485">
        <v>7397</v>
      </c>
      <c t="str" s="31" r="B485">
        <f t="shared" si="1"/>
        <v>HP</v>
      </c>
      <c t="s" s="58" r="C485">
        <v>7400</v>
      </c>
      <c s="58" r="D485"/>
      <c s="58" r="E485"/>
      <c s="58" r="F485">
        <v>4.0</v>
      </c>
      <c s="58" r="G485">
        <v>15.0</v>
      </c>
      <c s="60" r="H485">
        <v>0.5</v>
      </c>
      <c s="61" r="I485">
        <v>1.635920763015747</v>
      </c>
      <c s="77" r="J485"/>
      <c s="71" r="K485"/>
      <c t="str" s="73" r="L485">
        <f>vlookup(A485,'1st expert curation'!A:S,19,false)</f>
        <v>0</v>
      </c>
      <c t="str" s="75" r="M485">
        <f>iferror(vlookup(A485,'2nd expert curation'!A:T,20,false),"Removed")</f>
        <v>Removed</v>
      </c>
    </row>
    <row r="486">
      <c t="s" s="31" r="A486">
        <v>7404</v>
      </c>
      <c t="str" s="31" r="B486">
        <f t="shared" si="1"/>
        <v>HP</v>
      </c>
      <c t="s" s="58" r="C486">
        <v>7405</v>
      </c>
      <c s="58" r="D486"/>
      <c s="58" r="E486"/>
      <c s="58" r="F486">
        <v>1.0</v>
      </c>
      <c s="58" r="G486">
        <v>3.0</v>
      </c>
      <c s="60" r="H486">
        <v>0.1428571492433548</v>
      </c>
      <c s="61" r="I486">
        <v>0.553414523601532</v>
      </c>
      <c s="77" r="J486"/>
      <c s="71" r="K486"/>
      <c t="str" s="73" r="L486">
        <f>vlookup(A486,'1st expert curation'!A:S,19,false)</f>
        <v>2</v>
      </c>
      <c t="str" s="75" r="M486">
        <f>iferror(vlookup(A486,'2nd expert curation'!A:T,20,false),"Removed")</f>
        <v>Removed</v>
      </c>
    </row>
    <row r="487">
      <c t="s" s="31" r="A487">
        <v>7411</v>
      </c>
      <c t="str" s="31" r="B487">
        <f t="shared" si="1"/>
        <v>MP</v>
      </c>
      <c t="s" s="58" r="C487">
        <v>7412</v>
      </c>
      <c s="58" r="D487"/>
      <c s="58" r="E487"/>
      <c s="58" r="F487">
        <v>2.0</v>
      </c>
      <c s="58" r="G487">
        <v>7.0</v>
      </c>
      <c s="60" r="H487">
        <v>0.2083333432674408</v>
      </c>
      <c s="61" r="I487">
        <v>0.7443482875823975</v>
      </c>
      <c s="77" r="J487"/>
      <c s="71" r="K487"/>
      <c t="str" s="73" r="L487">
        <f>vlookup(A487,'1st expert curation'!A:S,19,false)</f>
        <v>4</v>
      </c>
      <c t="str" s="75" r="M487">
        <f>iferror(vlookup(A487,'2nd expert curation'!A:T,20,false),"Removed")</f>
        <v>Removed</v>
      </c>
    </row>
    <row r="488">
      <c t="s" s="31" r="A488">
        <v>7416</v>
      </c>
      <c t="str" s="31" r="B488">
        <f t="shared" si="1"/>
        <v>HP</v>
      </c>
      <c t="s" s="58" r="C488">
        <v>7418</v>
      </c>
      <c t="s" s="58" r="D488">
        <v>7419</v>
      </c>
      <c s="58" r="E488"/>
      <c s="58" r="F488">
        <v>41.0</v>
      </c>
      <c s="58" r="G488">
        <v>736.0</v>
      </c>
      <c s="60" r="H488">
        <v>0.4700574278831482</v>
      </c>
      <c s="61" r="I488">
        <v>1.0628551244735718</v>
      </c>
      <c t="s" s="70" r="J488">
        <v>7420</v>
      </c>
      <c s="71" r="K488"/>
      <c t="str" s="73" r="L488">
        <f>vlookup(A488,'1st expert curation'!A:S,19,false)</f>
        <v>3</v>
      </c>
      <c t="str" s="75" r="M488">
        <f>iferror(vlookup(A488,'2nd expert curation'!A:T,20,false),"Removed")</f>
        <v>Removed</v>
      </c>
    </row>
    <row r="489">
      <c t="s" s="31" r="A489">
        <v>7423</v>
      </c>
      <c t="str" s="31" r="B489">
        <f t="shared" si="1"/>
        <v>MP</v>
      </c>
      <c t="s" s="58" r="C489">
        <v>7427</v>
      </c>
      <c s="58" r="D489"/>
      <c s="58" r="E489"/>
      <c s="58" r="F489">
        <v>1.0</v>
      </c>
      <c s="58" r="G489">
        <v>0.0</v>
      </c>
      <c s="60" r="H489">
        <v>0.8888888955116272</v>
      </c>
      <c s="61" r="I489">
        <v>3.4434680938720703</v>
      </c>
      <c s="77" r="J489"/>
      <c s="71" r="K489"/>
      <c t="str" s="73" r="L489">
        <f>vlookup(A489,'1st expert curation'!A:S,19,false)</f>
        <v>3</v>
      </c>
      <c t="str" s="75" r="M489">
        <f>iferror(vlookup(A489,'2nd expert curation'!A:T,20,false),"Removed")</f>
        <v>Removed</v>
      </c>
    </row>
    <row r="490">
      <c t="s" s="31" r="A490">
        <v>7432</v>
      </c>
      <c t="str" s="31" r="B490">
        <f t="shared" si="1"/>
        <v>HP</v>
      </c>
      <c t="s" s="58" r="C490">
        <v>7433</v>
      </c>
      <c s="58" r="D490"/>
      <c s="58" r="E490"/>
      <c s="58" r="F490">
        <v>1.0</v>
      </c>
      <c s="58" r="G490">
        <v>9.0</v>
      </c>
      <c s="60" r="H490">
        <v>0.5</v>
      </c>
      <c s="61" r="I490">
        <v>1.9369508028030396</v>
      </c>
      <c s="77" r="J490"/>
      <c s="71" r="K490"/>
      <c t="str" s="73" r="L490">
        <f>vlookup(A490,'1st expert curation'!A:S,19,false)</f>
        <v>0</v>
      </c>
      <c t="str" s="75" r="M490">
        <f>iferror(vlookup(A490,'2nd expert curation'!A:T,20,false),"Removed")</f>
        <v>Removed</v>
      </c>
    </row>
    <row r="491">
      <c t="s" s="31" r="A491">
        <v>7441</v>
      </c>
      <c t="str" s="31" r="B491">
        <f t="shared" si="1"/>
        <v>MP</v>
      </c>
      <c t="s" s="58" r="C491">
        <v>7443</v>
      </c>
      <c s="58" r="D491"/>
      <c s="58" r="E491"/>
      <c s="58" r="F491">
        <v>5.0</v>
      </c>
      <c s="58" r="G491">
        <v>57.0</v>
      </c>
      <c s="60" r="H491">
        <v>0.2785714268684387</v>
      </c>
      <c s="61" r="I491">
        <v>0.8844451904296875</v>
      </c>
      <c s="77" r="J491"/>
      <c s="71" r="K491"/>
      <c t="str" s="73" r="L491">
        <f>vlookup(A491,'1st expert curation'!A:S,19,false)</f>
        <v>3</v>
      </c>
      <c t="str" s="75" r="M491">
        <f>iferror(vlookup(A491,'2nd expert curation'!A:T,20,false),"Removed")</f>
        <v>Removed</v>
      </c>
    </row>
    <row r="492">
      <c t="s" s="31" r="A492">
        <v>7447</v>
      </c>
      <c t="str" s="31" r="B492">
        <f t="shared" si="1"/>
        <v>MP</v>
      </c>
      <c t="s" s="58" r="C492">
        <v>7449</v>
      </c>
      <c s="58" r="D492"/>
      <c s="58" r="E492"/>
      <c s="58" r="F492">
        <v>1.0</v>
      </c>
      <c s="58" r="G492">
        <v>4.0</v>
      </c>
      <c s="60" r="H492">
        <v>1.0</v>
      </c>
      <c s="61" r="I492">
        <v>3.873901605606079</v>
      </c>
      <c s="77" r="J492"/>
      <c s="71" r="K492"/>
      <c t="str" s="73" r="L492">
        <f>vlookup(A492,'1st expert curation'!A:S,19,false)</f>
        <v>4</v>
      </c>
      <c t="str" s="75" r="M492">
        <f>iferror(vlookup(A492,'2nd expert curation'!A:T,20,false),"Removed")</f>
        <v>Removed</v>
      </c>
    </row>
    <row r="493">
      <c t="s" s="31" r="A493">
        <v>7452</v>
      </c>
      <c t="str" s="31" r="B493">
        <f t="shared" si="1"/>
        <v>MP</v>
      </c>
      <c t="s" s="58" r="C493">
        <v>7456</v>
      </c>
      <c s="58" r="D493"/>
      <c s="58" r="E493"/>
      <c s="58" r="F493">
        <v>1.0</v>
      </c>
      <c s="58" r="G493">
        <v>0.0</v>
      </c>
      <c s="60" r="H493">
        <v>0.5</v>
      </c>
      <c s="61" r="I493">
        <v>1.9369508028030396</v>
      </c>
      <c s="77" r="J493"/>
      <c s="71" r="K493"/>
      <c t="str" s="73" r="L493">
        <f>vlookup(A493,'1st expert curation'!A:S,19,false)</f>
        <v>6</v>
      </c>
      <c t="str" s="75" r="M493">
        <f>iferror(vlookup(A493,'2nd expert curation'!A:T,20,false),"Removed")</f>
        <v>Removed</v>
      </c>
    </row>
    <row r="494">
      <c t="s" s="31" r="A494">
        <v>7459</v>
      </c>
      <c t="str" s="31" r="B494">
        <f t="shared" si="1"/>
        <v>HP</v>
      </c>
      <c t="s" s="58" r="C494">
        <v>7461</v>
      </c>
      <c s="58" r="D494"/>
      <c s="58" r="E494"/>
      <c s="58" r="F494">
        <v>1.0</v>
      </c>
      <c s="58" r="G494">
        <v>6.0</v>
      </c>
      <c s="60" r="H494">
        <v>0.0833333358168602</v>
      </c>
      <c s="61" r="I494">
        <v>0.3228251338005066</v>
      </c>
      <c s="77" r="J494"/>
      <c s="71" r="K494"/>
      <c t="str" s="73" r="L494">
        <f>vlookup(A494,'1st expert curation'!A:S,19,false)</f>
        <v>5</v>
      </c>
      <c t="str" s="75" r="M494">
        <f>iferror(vlookup(A494,'2nd expert curation'!A:T,20,false),"Removed")</f>
        <v>Removed</v>
      </c>
    </row>
    <row r="495">
      <c t="s" s="31" r="A495">
        <v>7467</v>
      </c>
      <c t="str" s="31" r="B495">
        <f t="shared" si="1"/>
        <v>HP</v>
      </c>
      <c t="s" s="58" r="C495">
        <v>7468</v>
      </c>
      <c s="58" r="D495"/>
      <c s="58" r="E495"/>
      <c s="58" r="F495">
        <v>1.0</v>
      </c>
      <c s="58" r="G495">
        <v>14.0</v>
      </c>
      <c s="60" r="H495">
        <v>0.3333333432674408</v>
      </c>
      <c s="61" r="I495">
        <v>1.2913005352020264</v>
      </c>
      <c s="77" r="J495"/>
      <c s="71" r="K495"/>
      <c t="str" s="73" r="L495">
        <f>vlookup(A495,'1st expert curation'!A:S,19,false)</f>
        <v>5</v>
      </c>
      <c t="str" s="75" r="M495">
        <f>iferror(vlookup(A495,'2nd expert curation'!A:T,20,false),"Removed")</f>
        <v>Removed</v>
      </c>
    </row>
    <row r="496">
      <c t="s" s="31" r="A496">
        <v>7475</v>
      </c>
      <c t="str" s="31" r="B496">
        <f t="shared" si="1"/>
        <v>HP</v>
      </c>
      <c t="s" s="58" r="C496">
        <v>7477</v>
      </c>
      <c s="58" r="D496"/>
      <c s="58" r="E496"/>
      <c s="58" r="F496">
        <v>1.0</v>
      </c>
      <c s="58" r="G496">
        <v>65.0</v>
      </c>
      <c s="60" r="H496">
        <v>0.1666666716337204</v>
      </c>
      <c s="61" r="I496">
        <v>0.6456502676010132</v>
      </c>
      <c s="77" r="J496"/>
      <c s="71" r="K496"/>
      <c t="str" s="73" r="L496">
        <f>vlookup(A496,'1st expert curation'!A:S,19,false)</f>
        <v>4</v>
      </c>
      <c t="str" s="75" r="M496">
        <f>iferror(vlookup(A496,'2nd expert curation'!A:T,20,false),"Removed")</f>
        <v>Removed</v>
      </c>
    </row>
    <row r="497">
      <c t="s" s="31" r="A497">
        <v>7481</v>
      </c>
      <c t="str" s="31" r="B497">
        <f t="shared" si="1"/>
        <v>HP</v>
      </c>
      <c t="s" s="58" r="C497">
        <v>7484</v>
      </c>
      <c s="58" r="D497"/>
      <c s="58" r="E497"/>
      <c s="58" r="F497">
        <v>1.0</v>
      </c>
      <c s="58" r="G497">
        <v>1.0</v>
      </c>
      <c s="60" r="H497">
        <v>0.3333333432674408</v>
      </c>
      <c s="61" r="I497">
        <v>1.2913005352020264</v>
      </c>
      <c s="77" r="J497"/>
      <c s="71" r="K497"/>
      <c t="str" s="73" r="L497">
        <f>vlookup(A497,'1st expert curation'!A:S,19,false)</f>
        <v>2</v>
      </c>
      <c t="str" s="75" r="M497">
        <f>iferror(vlookup(A497,'2nd expert curation'!A:T,20,false),"Removed")</f>
        <v>Removed</v>
      </c>
    </row>
    <row r="498">
      <c t="s" s="31" r="A498">
        <v>7488</v>
      </c>
      <c t="str" s="31" r="B498">
        <f t="shared" si="1"/>
        <v>HP</v>
      </c>
      <c t="s" s="58" r="C498">
        <v>7489</v>
      </c>
      <c s="58" r="D498"/>
      <c s="58" r="E498"/>
      <c s="58" r="F498">
        <v>2.0</v>
      </c>
      <c s="58" r="G498">
        <v>13.0</v>
      </c>
      <c s="60" r="H498">
        <v>0.2291666716337204</v>
      </c>
      <c s="61" r="I498">
        <v>0.8187831044197083</v>
      </c>
      <c s="77" r="J498"/>
      <c s="71" r="K498"/>
      <c t="str" s="73" r="L498">
        <f>vlookup(A498,'1st expert curation'!A:S,19,false)</f>
        <v>3</v>
      </c>
      <c t="str" s="75" r="M498">
        <f>iferror(vlookup(A498,'2nd expert curation'!A:T,20,false),"Removed")</f>
        <v>Removed</v>
      </c>
    </row>
    <row r="499">
      <c t="s" s="31" r="A499">
        <v>7495</v>
      </c>
      <c t="str" s="31" r="B499">
        <f t="shared" si="1"/>
        <v>HP</v>
      </c>
      <c t="s" s="58" r="C499">
        <v>7496</v>
      </c>
      <c s="58" r="D499"/>
      <c s="58" r="E499"/>
      <c s="58" r="F499">
        <v>1.0</v>
      </c>
      <c s="58" r="G499">
        <v>15.0</v>
      </c>
      <c s="60" r="H499">
        <v>0.3333333432674408</v>
      </c>
      <c s="61" r="I499">
        <v>1.2913005352020264</v>
      </c>
      <c s="77" r="J499"/>
      <c s="71" r="K499"/>
      <c t="str" s="73" r="L499">
        <f>vlookup(A499,'1st expert curation'!A:S,19,false)</f>
        <v>4</v>
      </c>
      <c t="str" s="75" r="M499">
        <f>iferror(vlookup(A499,'2nd expert curation'!A:T,20,false),"Removed")</f>
        <v>Removed</v>
      </c>
    </row>
    <row r="500">
      <c t="s" s="31" r="A500">
        <v>7500</v>
      </c>
      <c t="str" s="31" r="B500">
        <f t="shared" si="1"/>
        <v>HP</v>
      </c>
      <c t="s" s="58" r="C500">
        <v>7502</v>
      </c>
      <c s="58" r="D500"/>
      <c s="58" r="E500"/>
      <c s="58" r="F500">
        <v>3.0</v>
      </c>
      <c s="58" r="G500">
        <v>0.0</v>
      </c>
      <c s="60" r="H500">
        <v>0.4000000059604645</v>
      </c>
      <c s="61" r="I500">
        <v>1.358712077140808</v>
      </c>
      <c s="77" r="J500"/>
      <c s="71" r="K500"/>
      <c t="str" s="73" r="L500">
        <f>vlookup(A500,'1st expert curation'!A:S,19,false)</f>
        <v>1</v>
      </c>
      <c t="str" s="75" r="M500">
        <f>iferror(vlookup(A500,'2nd expert curation'!A:T,20,false),"Removed")</f>
        <v>Removed</v>
      </c>
    </row>
    <row r="501">
      <c t="s" s="31" r="A501">
        <v>7505</v>
      </c>
      <c t="str" s="31" r="B501">
        <f t="shared" si="1"/>
        <v>HP</v>
      </c>
      <c t="s" s="58" r="C501">
        <v>7507</v>
      </c>
      <c s="58" r="D501"/>
      <c s="58" r="E501"/>
      <c s="58" r="F501">
        <v>1.0</v>
      </c>
      <c s="58" r="G501">
        <v>4.0</v>
      </c>
      <c s="60" r="H501">
        <v>0.5</v>
      </c>
      <c s="61" r="I501">
        <v>1.9369508028030396</v>
      </c>
      <c s="77" r="J501"/>
      <c s="71" r="K501"/>
      <c t="str" s="73" r="L501">
        <f>vlookup(A501,'1st expert curation'!A:S,19,false)</f>
        <v>2</v>
      </c>
      <c t="str" s="75" r="M501">
        <f>iferror(vlookup(A501,'2nd expert curation'!A:T,20,false),"Removed")</f>
        <v>Removed</v>
      </c>
    </row>
    <row r="502">
      <c t="s" s="31" r="A502">
        <v>7513</v>
      </c>
      <c t="str" s="31" r="B502">
        <f t="shared" si="1"/>
        <v>MP</v>
      </c>
      <c t="s" s="58" r="C502">
        <v>7514</v>
      </c>
      <c s="58" r="D502"/>
      <c s="58" r="E502"/>
      <c s="58" r="F502">
        <v>8.0</v>
      </c>
      <c s="58" r="G502">
        <v>154.0</v>
      </c>
      <c s="60" r="H502">
        <v>0.2487599104642868</v>
      </c>
      <c s="61" r="I502">
        <v>0.7390188574790955</v>
      </c>
      <c s="77" r="J502"/>
      <c s="71" r="K502"/>
      <c t="str" s="73" r="L502">
        <f>vlookup(A502,'1st expert curation'!A:S,19,false)</f>
        <v>4</v>
      </c>
      <c t="str" s="75" r="M502">
        <f>iferror(vlookup(A502,'2nd expert curation'!A:T,20,false),"Removed")</f>
        <v>Removed</v>
      </c>
    </row>
    <row r="503">
      <c t="s" s="31" r="A503">
        <v>7520</v>
      </c>
      <c t="str" s="31" r="B503">
        <f t="shared" si="1"/>
        <v>HP</v>
      </c>
      <c t="s" s="58" r="C503">
        <v>7521</v>
      </c>
      <c t="s" s="58" r="D503">
        <v>7522</v>
      </c>
      <c s="58" r="E503"/>
      <c s="58" r="F503">
        <v>16.0</v>
      </c>
      <c s="58" r="G503">
        <v>700.0</v>
      </c>
      <c s="60" r="H503">
        <v>0.49092260003089905</v>
      </c>
      <c s="61" r="I503">
        <v>1.310656189918518</v>
      </c>
      <c t="s" s="70" r="J503">
        <v>7523</v>
      </c>
      <c s="71" r="K503"/>
      <c t="str" s="73" r="L503">
        <f>vlookup(A503,'1st expert curation'!A:S,19,false)</f>
        <v>3</v>
      </c>
      <c t="str" s="75" r="M503">
        <f>iferror(vlookup(A503,'2nd expert curation'!A:T,20,false),"Removed")</f>
        <v>Removed</v>
      </c>
    </row>
    <row r="504">
      <c t="s" s="31" r="A504">
        <v>7527</v>
      </c>
      <c t="str" s="31" r="B504">
        <f t="shared" si="1"/>
        <v>MP</v>
      </c>
      <c t="s" s="58" r="C504">
        <v>7529</v>
      </c>
      <c s="58" r="D504"/>
      <c s="58" r="E504"/>
      <c s="58" r="F504">
        <v>1.0</v>
      </c>
      <c s="58" r="G504">
        <v>7.0</v>
      </c>
      <c s="60" r="H504">
        <v>0.3333333432674408</v>
      </c>
      <c s="61" r="I504">
        <v>1.2913005352020264</v>
      </c>
      <c s="77" r="J504"/>
      <c s="71" r="K504"/>
      <c t="str" s="73" r="L504">
        <f>vlookup(A504,'1st expert curation'!A:S,19,false)</f>
        <v>2</v>
      </c>
      <c t="str" s="75" r="M504">
        <f>iferror(vlookup(A504,'2nd expert curation'!A:T,20,false),"Removed")</f>
        <v>Removed</v>
      </c>
    </row>
    <row r="505">
      <c t="s" s="31" r="A505">
        <v>7531</v>
      </c>
      <c t="str" s="31" r="B505">
        <f t="shared" si="1"/>
        <v>MP</v>
      </c>
      <c t="s" s="58" r="C505">
        <v>7533</v>
      </c>
      <c s="58" r="D505"/>
      <c s="58" r="E505"/>
      <c s="58" r="F505">
        <v>1.0</v>
      </c>
      <c s="58" r="G505">
        <v>12.0</v>
      </c>
      <c s="60" r="H505">
        <v>0.1111111119389534</v>
      </c>
      <c s="61" r="I505">
        <v>0.4304335117340088</v>
      </c>
      <c s="77" r="J505"/>
      <c s="71" r="K505"/>
      <c t="str" s="73" r="L505">
        <f>vlookup(A505,'1st expert curation'!A:S,19,false)</f>
        <v>3</v>
      </c>
      <c t="str" s="75" r="M505">
        <f>iferror(vlookup(A505,'2nd expert curation'!A:T,20,false),"Removed")</f>
        <v>Removed</v>
      </c>
    </row>
    <row r="506">
      <c t="s" s="31" r="A506">
        <v>7538</v>
      </c>
      <c t="str" s="31" r="B506">
        <f t="shared" si="1"/>
        <v>HP</v>
      </c>
      <c t="s" s="58" r="C506">
        <v>7539</v>
      </c>
      <c s="58" r="D506"/>
      <c s="58" r="E506"/>
      <c s="58" r="F506">
        <v>1.0</v>
      </c>
      <c s="58" r="G506">
        <v>0.0</v>
      </c>
      <c s="60" r="H506">
        <v>0.10000000149011612</v>
      </c>
      <c s="61" r="I506">
        <v>0.3873901665210724</v>
      </c>
      <c t="s" s="70" r="J506">
        <v>7540</v>
      </c>
      <c s="71" r="K506"/>
      <c t="str" s="73" r="L506">
        <f>vlookup(A506,'1st expert curation'!A:S,19,false)</f>
        <v>3</v>
      </c>
      <c t="str" s="75" r="M506">
        <f>iferror(vlookup(A506,'2nd expert curation'!A:T,20,false),"Removed")</f>
        <v>Removed</v>
      </c>
    </row>
    <row r="507">
      <c t="s" s="31" r="A507">
        <v>7546</v>
      </c>
      <c t="str" s="31" r="B507">
        <f t="shared" si="1"/>
        <v>MP</v>
      </c>
      <c t="s" s="58" r="C507">
        <v>7547</v>
      </c>
      <c s="58" r="D507"/>
      <c s="58" r="E507"/>
      <c s="58" r="F507">
        <v>1.0</v>
      </c>
      <c s="58" r="G507">
        <v>8.0</v>
      </c>
      <c s="60" r="H507">
        <v>0.25</v>
      </c>
      <c s="61" r="I507">
        <v>0.9684754014015198</v>
      </c>
      <c s="77" r="J507"/>
      <c s="71" r="K507"/>
      <c t="str" s="73" r="L507">
        <f>vlookup(A507,'1st expert curation'!A:S,19,false)</f>
        <v>5</v>
      </c>
      <c t="str" s="75" r="M507">
        <f>iferror(vlookup(A507,'2nd expert curation'!A:T,20,false),"Removed")</f>
        <v>Removed</v>
      </c>
    </row>
    <row r="508">
      <c t="s" s="31" r="A508">
        <v>7552</v>
      </c>
      <c t="str" s="31" r="B508">
        <f t="shared" si="1"/>
        <v>HP</v>
      </c>
      <c t="s" s="58" r="C508">
        <v>7554</v>
      </c>
      <c s="58" r="D508"/>
      <c s="58" r="E508"/>
      <c s="58" r="F508">
        <v>1.0</v>
      </c>
      <c s="58" r="G508">
        <v>27.0</v>
      </c>
      <c s="60" r="H508">
        <v>0.20000000298023224</v>
      </c>
      <c s="61" r="I508">
        <v>0.7747803330421448</v>
      </c>
      <c s="77" r="J508"/>
      <c s="71" r="K508"/>
      <c t="str" s="73" r="L508">
        <f>vlookup(A508,'1st expert curation'!A:S,19,false)</f>
        <v>2</v>
      </c>
      <c t="str" s="75" r="M508">
        <f>iferror(vlookup(A508,'2nd expert curation'!A:T,20,false),"Removed")</f>
        <v>Removed</v>
      </c>
    </row>
    <row r="509">
      <c t="s" s="31" r="A509">
        <v>7556</v>
      </c>
      <c t="str" s="31" r="B509">
        <f t="shared" si="1"/>
        <v>MP</v>
      </c>
      <c t="s" s="58" r="C509">
        <v>7560</v>
      </c>
      <c s="58" r="D509"/>
      <c s="58" r="E509"/>
      <c s="58" r="F509">
        <v>1.0</v>
      </c>
      <c s="58" r="G509">
        <v>21.0</v>
      </c>
      <c s="60" r="H509">
        <v>0.09090909361839294</v>
      </c>
      <c s="61" r="I509">
        <v>0.3521728813648224</v>
      </c>
      <c s="77" r="J509"/>
      <c s="71" r="K509"/>
      <c t="str" s="73" r="L509">
        <f>vlookup(A509,'1st expert curation'!A:S,19,false)</f>
        <v>5</v>
      </c>
      <c t="str" s="75" r="M509">
        <f>iferror(vlookup(A509,'2nd expert curation'!A:T,20,false),"Removed")</f>
        <v>Removed</v>
      </c>
    </row>
    <row r="510">
      <c t="s" s="31" r="A510">
        <v>7563</v>
      </c>
      <c t="str" s="31" r="B510">
        <f t="shared" si="1"/>
        <v>MP</v>
      </c>
      <c t="s" s="58" r="C510">
        <v>7564</v>
      </c>
      <c s="58" r="D510"/>
      <c s="58" r="E510"/>
      <c s="58" r="F510">
        <v>3.0</v>
      </c>
      <c s="58" r="G510">
        <v>8.0</v>
      </c>
      <c s="60" r="H510">
        <v>0.242063507437706</v>
      </c>
      <c s="61" r="I510">
        <v>0.8222365379333496</v>
      </c>
      <c s="77" r="J510"/>
      <c s="71" r="K510"/>
      <c t="str" s="73" r="L510">
        <f>vlookup(A510,'1st expert curation'!A:S,19,false)</f>
        <v>5</v>
      </c>
      <c t="str" s="75" r="M510">
        <f>iferror(vlookup(A510,'2nd expert curation'!A:T,20,false),"Removed")</f>
        <v>Removed</v>
      </c>
    </row>
    <row r="511">
      <c t="s" s="31" r="A511">
        <v>7573</v>
      </c>
      <c t="str" s="31" r="B511">
        <f t="shared" si="1"/>
        <v>HP</v>
      </c>
      <c t="s" s="58" r="C511">
        <v>7574</v>
      </c>
      <c s="58" r="D511"/>
      <c s="58" r="E511"/>
      <c s="58" r="F511">
        <v>1.0</v>
      </c>
      <c s="58" r="G511">
        <v>1.0</v>
      </c>
      <c s="60" r="H511">
        <v>0.07692307978868484</v>
      </c>
      <c s="61" r="I511">
        <v>0.29799243807792664</v>
      </c>
      <c s="77" r="J511"/>
      <c s="71" r="K511"/>
      <c t="str" s="73" r="L511">
        <f>vlookup(A511,'1st expert curation'!A:S,19,false)</f>
        <v>2</v>
      </c>
      <c t="str" s="75" r="M511">
        <f>iferror(vlookup(A511,'2nd expert curation'!A:T,20,false),"Removed")</f>
        <v>Removed</v>
      </c>
    </row>
    <row r="512">
      <c t="s" s="31" r="A512">
        <v>7582</v>
      </c>
      <c t="str" s="31" r="B512">
        <f t="shared" si="1"/>
        <v>HP</v>
      </c>
      <c t="s" s="58" r="C512">
        <v>7584</v>
      </c>
      <c s="58" r="D512"/>
      <c s="58" r="E512"/>
      <c s="58" r="F512">
        <v>1.0</v>
      </c>
      <c s="58" r="G512">
        <v>32.0</v>
      </c>
      <c s="60" r="H512">
        <v>0.09090909361839294</v>
      </c>
      <c s="61" r="I512">
        <v>0.3521728813648224</v>
      </c>
      <c s="77" r="J512"/>
      <c s="71" r="K512"/>
      <c t="str" s="73" r="L512">
        <f>vlookup(A512,'1st expert curation'!A:S,19,false)</f>
        <v>2</v>
      </c>
      <c t="str" s="75" r="M512">
        <f>iferror(vlookup(A512,'2nd expert curation'!A:T,20,false),"Removed")</f>
        <v>Removed</v>
      </c>
    </row>
    <row r="513">
      <c t="s" s="31" r="A513">
        <v>7589</v>
      </c>
      <c t="str" s="31" r="B513">
        <f t="shared" si="1"/>
        <v>MP</v>
      </c>
      <c t="s" s="58" r="C513">
        <v>7590</v>
      </c>
      <c s="58" r="D513"/>
      <c s="58" r="E513"/>
      <c s="58" r="F513">
        <v>1.0</v>
      </c>
      <c s="58" r="G513">
        <v>1.0</v>
      </c>
      <c s="60" r="H513">
        <v>0.5714285969734192</v>
      </c>
      <c s="61" r="I513">
        <v>2.213658094406128</v>
      </c>
      <c s="77" r="J513"/>
      <c s="71" r="K513"/>
      <c t="str" s="73" r="L513">
        <f>vlookup(A513,'1st expert curation'!A:S,19,false)</f>
        <v>3</v>
      </c>
      <c t="str" s="75" r="M513">
        <f>iferror(vlookup(A513,'2nd expert curation'!A:T,20,false),"Removed")</f>
        <v>Removed</v>
      </c>
    </row>
    <row r="514">
      <c t="s" s="31" r="A514">
        <v>7593</v>
      </c>
      <c t="str" s="31" r="B514">
        <f t="shared" si="1"/>
        <v>MP</v>
      </c>
      <c t="s" s="58" r="C514">
        <v>7596</v>
      </c>
      <c s="58" r="D514"/>
      <c s="58" r="E514"/>
      <c s="58" r="F514">
        <v>1.0</v>
      </c>
      <c s="58" r="G514">
        <v>22.0</v>
      </c>
      <c s="60" r="H514">
        <v>0.5</v>
      </c>
      <c s="61" r="I514">
        <v>1.9369508028030396</v>
      </c>
      <c s="77" r="J514"/>
      <c s="71" r="K514"/>
      <c t="str" s="73" r="L514">
        <f>vlookup(A514,'1st expert curation'!A:S,19,false)</f>
        <v>5</v>
      </c>
      <c t="str" s="75" r="M514">
        <f>iferror(vlookup(A514,'2nd expert curation'!A:T,20,false),"Removed")</f>
        <v>Removed</v>
      </c>
    </row>
    <row r="515">
      <c t="s" s="31" r="A515">
        <v>7600</v>
      </c>
      <c t="str" s="31" r="B515">
        <f t="shared" si="1"/>
        <v>MP</v>
      </c>
      <c t="s" s="58" r="C515">
        <v>7601</v>
      </c>
      <c s="58" r="D515"/>
      <c s="58" r="E515"/>
      <c s="58" r="F515">
        <v>3.0</v>
      </c>
      <c s="58" r="G515">
        <v>77.0</v>
      </c>
      <c s="60" r="H515">
        <v>0.3333333432674408</v>
      </c>
      <c s="61" r="I515">
        <v>1.1322600841522217</v>
      </c>
      <c s="77" r="J515"/>
      <c s="71" r="K515"/>
      <c t="str" s="73" r="L515">
        <f>vlookup(A515,'1st expert curation'!A:S,19,false)</f>
        <v>4</v>
      </c>
      <c t="str" s="75" r="M515">
        <f>iferror(vlookup(A515,'2nd expert curation'!A:T,20,false),"Removed")</f>
        <v>Removed</v>
      </c>
    </row>
    <row r="516">
      <c t="s" s="31" r="A516">
        <v>7610</v>
      </c>
      <c t="str" s="31" r="B516">
        <f t="shared" si="1"/>
        <v>HP</v>
      </c>
      <c t="s" s="58" r="C516">
        <v>7611</v>
      </c>
      <c s="58" r="D516"/>
      <c s="58" r="E516"/>
      <c s="58" r="F516">
        <v>1.0</v>
      </c>
      <c s="58" r="G516">
        <v>0.0</v>
      </c>
      <c s="60" r="H516">
        <v>0.1538461595773697</v>
      </c>
      <c s="61" r="I516">
        <v>0.5959848761558533</v>
      </c>
      <c s="77" r="J516"/>
      <c s="71" r="K516"/>
      <c t="str" s="73" r="L516">
        <f>vlookup(A516,'1st expert curation'!A:S,19,false)</f>
        <v>4</v>
      </c>
      <c t="str" s="75" r="M516">
        <f>iferror(vlookup(A516,'2nd expert curation'!A:T,20,false),"Removed")</f>
        <v>Removed</v>
      </c>
    </row>
    <row r="517">
      <c t="s" s="31" r="A517">
        <v>7618</v>
      </c>
      <c t="str" s="31" r="B517">
        <f t="shared" si="1"/>
        <v>MP</v>
      </c>
      <c t="s" s="58" r="C517">
        <v>7620</v>
      </c>
      <c s="58" r="D517"/>
      <c s="58" r="E517"/>
      <c s="58" r="F517">
        <v>1.0</v>
      </c>
      <c s="58" r="G517">
        <v>11.0</v>
      </c>
      <c s="60" r="H517">
        <v>0.125</v>
      </c>
      <c s="61" r="I517">
        <v>0.4842377007007599</v>
      </c>
      <c s="77" r="J517"/>
      <c s="71" r="K517"/>
      <c t="str" s="73" r="L517">
        <f>vlookup(A517,'1st expert curation'!A:S,19,false)</f>
        <v>2</v>
      </c>
      <c t="str" s="75" r="M517">
        <f>iferror(vlookup(A517,'2nd expert curation'!A:T,20,false),"Removed")</f>
        <v>Removed</v>
      </c>
    </row>
    <row r="518">
      <c t="s" s="31" r="A518">
        <v>7623</v>
      </c>
      <c t="str" s="31" r="B518">
        <f t="shared" si="1"/>
        <v>HP</v>
      </c>
      <c t="s" s="58" r="C518">
        <v>7625</v>
      </c>
      <c s="58" r="D518"/>
      <c s="58" r="E518"/>
      <c s="58" r="F518">
        <v>2.0</v>
      </c>
      <c s="58" r="G518">
        <v>45.0</v>
      </c>
      <c s="60" r="H518">
        <v>0.12142857909202576</v>
      </c>
      <c s="61" r="I518">
        <v>0.4338487386703491</v>
      </c>
      <c t="s" s="70" r="J518">
        <v>7628</v>
      </c>
      <c s="71" r="K518"/>
      <c t="str" s="73" r="L518">
        <f>vlookup(A518,'1st expert curation'!A:S,19,false)</f>
        <v>3</v>
      </c>
      <c t="str" s="75" r="M518">
        <f>iferror(vlookup(A518,'2nd expert curation'!A:T,20,false),"Removed")</f>
        <v>Removed</v>
      </c>
    </row>
    <row r="519">
      <c t="s" s="31" r="A519">
        <v>7631</v>
      </c>
      <c t="str" s="31" r="B519">
        <f t="shared" si="1"/>
        <v>MP</v>
      </c>
      <c t="s" s="58" r="C519">
        <v>7632</v>
      </c>
      <c s="58" r="D519"/>
      <c s="58" r="E519"/>
      <c s="58" r="F519">
        <v>1.0</v>
      </c>
      <c s="58" r="G519">
        <v>25.0</v>
      </c>
      <c s="60" r="H519">
        <v>0.125</v>
      </c>
      <c s="61" r="I519">
        <v>0.4842377007007599</v>
      </c>
      <c s="77" r="J519"/>
      <c s="71" r="K519"/>
      <c t="str" s="73" r="L519">
        <f>vlookup(A519,'1st expert curation'!A:S,19,false)</f>
        <v>2</v>
      </c>
      <c t="str" s="75" r="M519">
        <f>iferror(vlookup(A519,'2nd expert curation'!A:T,20,false),"Removed")</f>
        <v>Removed</v>
      </c>
    </row>
    <row r="520">
      <c t="s" s="31" r="A520">
        <v>7637</v>
      </c>
      <c t="str" s="31" r="B520">
        <f t="shared" si="1"/>
        <v>HP</v>
      </c>
      <c t="s" s="58" r="C520">
        <v>7638</v>
      </c>
      <c s="58" r="D520"/>
      <c s="58" r="E520"/>
      <c s="58" r="F520">
        <v>2.0</v>
      </c>
      <c s="58" r="G520">
        <v>26.0</v>
      </c>
      <c s="60" r="H520">
        <v>0.1964285671710968</v>
      </c>
      <c s="61" r="I520">
        <v>0.7018140554428101</v>
      </c>
      <c s="77" r="J520"/>
      <c s="71" r="K520"/>
      <c t="str" s="73" r="L520">
        <f>vlookup(A520,'1st expert curation'!A:S,19,false)</f>
        <v>3</v>
      </c>
      <c t="str" s="75" r="M520">
        <f>iferror(vlookup(A520,'2nd expert curation'!A:T,20,false),"Removed")</f>
        <v>Removed</v>
      </c>
    </row>
    <row r="521">
      <c t="s" s="31" r="A521">
        <v>7641</v>
      </c>
      <c t="str" s="31" r="B521">
        <f t="shared" si="1"/>
        <v>MP</v>
      </c>
      <c t="s" s="58" r="C521">
        <v>7643</v>
      </c>
      <c s="58" r="D521"/>
      <c s="58" r="E521"/>
      <c s="58" r="F521">
        <v>1.0</v>
      </c>
      <c s="58" r="G521">
        <v>24.0</v>
      </c>
      <c s="60" r="H521">
        <v>0.25</v>
      </c>
      <c s="61" r="I521">
        <v>0.9684754014015198</v>
      </c>
      <c s="77" r="J521"/>
      <c s="71" r="K521"/>
      <c t="str" s="73" r="L521">
        <f>vlookup(A521,'1st expert curation'!A:S,19,false)</f>
        <v>3</v>
      </c>
      <c t="str" s="75" r="M521">
        <f>iferror(vlookup(A521,'2nd expert curation'!A:T,20,false),"Removed")</f>
        <v>Removed</v>
      </c>
    </row>
    <row r="522">
      <c t="s" s="31" r="A522">
        <v>7646</v>
      </c>
      <c t="str" s="31" r="B522">
        <f t="shared" si="1"/>
        <v>MP</v>
      </c>
      <c t="s" s="58" r="C522">
        <v>7649</v>
      </c>
      <c s="58" r="D522"/>
      <c s="58" r="E522"/>
      <c s="58" r="F522">
        <v>1.0</v>
      </c>
      <c s="58" r="G522">
        <v>0.0</v>
      </c>
      <c s="60" r="H522">
        <v>0.1666666716337204</v>
      </c>
      <c s="61" r="I522">
        <v>0.6456502676010132</v>
      </c>
      <c s="77" r="J522"/>
      <c s="71" r="K522"/>
      <c t="str" s="73" r="L522">
        <f>vlookup(A522,'1st expert curation'!A:S,19,false)</f>
        <v>4</v>
      </c>
      <c t="str" s="75" r="M522">
        <f>iferror(vlookup(A522,'2nd expert curation'!A:T,20,false),"Removed")</f>
        <v>Removed</v>
      </c>
    </row>
    <row r="523">
      <c t="s" s="31" r="A523">
        <v>7653</v>
      </c>
      <c t="str" s="31" r="B523">
        <f t="shared" si="1"/>
        <v>HP</v>
      </c>
      <c t="s" s="58" r="C523">
        <v>7654</v>
      </c>
      <c s="58" r="D523"/>
      <c s="58" r="E523"/>
      <c s="58" r="F523">
        <v>2.0</v>
      </c>
      <c s="58" r="G523">
        <v>22.0</v>
      </c>
      <c s="60" r="H523">
        <v>0.3125</v>
      </c>
      <c s="61" r="I523">
        <v>1.1165224313735962</v>
      </c>
      <c t="s" s="70" r="J523">
        <v>7656</v>
      </c>
      <c s="71" r="K523"/>
      <c t="str" s="73" r="L523">
        <f>vlookup(A523,'1st expert curation'!A:S,19,false)</f>
        <v>2</v>
      </c>
      <c t="str" s="75" r="M523">
        <f>iferror(vlookup(A523,'2nd expert curation'!A:T,20,false),"Removed")</f>
        <v>Removed</v>
      </c>
    </row>
    <row r="524">
      <c t="s" s="31" r="A524">
        <v>7661</v>
      </c>
      <c t="str" s="31" r="B524">
        <f t="shared" si="1"/>
        <v>HP</v>
      </c>
      <c t="s" s="58" r="C524">
        <v>7662</v>
      </c>
      <c s="58" r="D524"/>
      <c s="58" r="E524"/>
      <c s="58" r="F524">
        <v>7.0</v>
      </c>
      <c s="58" r="G524">
        <v>111.0</v>
      </c>
      <c s="60" r="H524">
        <v>0.4523809552192688</v>
      </c>
      <c s="61" r="I524">
        <v>1.3701730966567993</v>
      </c>
      <c s="77" r="J524"/>
      <c s="71" r="K524"/>
      <c t="str" s="73" r="L524">
        <f>vlookup(A524,'1st expert curation'!A:S,19,false)</f>
        <v>1</v>
      </c>
      <c t="str" s="75" r="M524">
        <f>iferror(vlookup(A524,'2nd expert curation'!A:T,20,false),"Removed")</f>
        <v>Removed</v>
      </c>
    </row>
    <row r="525">
      <c t="s" s="31" r="A525">
        <v>7664</v>
      </c>
      <c t="str" s="31" r="B525">
        <f t="shared" si="1"/>
        <v>HP</v>
      </c>
      <c t="s" s="58" r="C525">
        <v>7665</v>
      </c>
      <c s="58" r="D525"/>
      <c s="58" r="E525"/>
      <c s="58" r="F525">
        <v>1.0</v>
      </c>
      <c s="58" r="G525">
        <v>4.0</v>
      </c>
      <c s="60" r="H525">
        <v>1.0</v>
      </c>
      <c s="61" r="I525">
        <v>3.873901605606079</v>
      </c>
      <c s="77" r="J525"/>
      <c s="71" r="K525"/>
      <c t="str" s="73" r="L525">
        <f>vlookup(A525,'1st expert curation'!A:S,19,false)</f>
        <v>2</v>
      </c>
      <c t="str" s="75" r="M525">
        <f>iferror(vlookup(A525,'2nd expert curation'!A:T,20,false),"Removed")</f>
        <v>Removed</v>
      </c>
    </row>
    <row r="526">
      <c t="s" s="31" r="A526">
        <v>7671</v>
      </c>
      <c t="str" s="31" r="B526">
        <f t="shared" si="1"/>
        <v>HP</v>
      </c>
      <c t="s" s="58" r="C526">
        <v>7673</v>
      </c>
      <c s="58" r="D526"/>
      <c s="58" r="E526"/>
      <c s="58" r="F526">
        <v>2.0</v>
      </c>
      <c s="58" r="G526">
        <v>10.0</v>
      </c>
      <c s="60" r="H526">
        <v>0.5</v>
      </c>
      <c s="61" r="I526">
        <v>1.786435842514038</v>
      </c>
      <c s="77" r="J526"/>
      <c s="71" r="K526"/>
      <c t="str" s="73" r="L526">
        <f>vlookup(A526,'1st expert curation'!A:S,19,false)</f>
        <v>4</v>
      </c>
      <c t="str" s="75" r="M526">
        <f>iferror(vlookup(A526,'2nd expert curation'!A:T,20,false),"Removed")</f>
        <v>Removed</v>
      </c>
    </row>
    <row r="527">
      <c t="s" s="31" r="A527">
        <v>7676</v>
      </c>
      <c t="str" s="31" r="B527">
        <f t="shared" si="1"/>
        <v>HP</v>
      </c>
      <c t="s" s="58" r="C527">
        <v>7678</v>
      </c>
      <c s="58" r="D527"/>
      <c s="58" r="E527"/>
      <c s="58" r="F527">
        <v>4.0</v>
      </c>
      <c s="58" r="G527">
        <v>50.0</v>
      </c>
      <c s="60" r="H527">
        <v>0.242063507437706</v>
      </c>
      <c s="61" r="I527">
        <v>0.7919934391975403</v>
      </c>
      <c s="77" r="J527"/>
      <c s="71" r="K527"/>
      <c t="str" s="73" r="L527">
        <f>vlookup(A527,'1st expert curation'!A:S,19,false)</f>
        <v>3</v>
      </c>
      <c t="str" s="75" r="M527">
        <f>iferror(vlookup(A527,'2nd expert curation'!A:T,20,false),"Removed")</f>
        <v>Removed</v>
      </c>
    </row>
    <row r="528">
      <c t="s" s="31" r="A528">
        <v>7682</v>
      </c>
      <c t="str" s="31" r="B528">
        <f t="shared" si="1"/>
        <v>HP</v>
      </c>
      <c t="s" s="58" r="C528">
        <v>7684</v>
      </c>
      <c s="58" r="D528"/>
      <c s="58" r="E528"/>
      <c s="58" r="F528">
        <v>4.0</v>
      </c>
      <c s="58" r="G528">
        <v>44.0</v>
      </c>
      <c s="60" r="H528">
        <v>0.46666666865348816</v>
      </c>
      <c s="61" r="I528">
        <v>1.5268594026565552</v>
      </c>
      <c s="77" r="J528"/>
      <c s="71" r="K528"/>
      <c t="str" s="73" r="L528">
        <f>vlookup(A528,'1st expert curation'!A:S,19,false)</f>
        <v>6</v>
      </c>
      <c t="str" s="75" r="M528">
        <f>iferror(vlookup(A528,'2nd expert curation'!A:T,20,false),"Removed")</f>
        <v>Removed</v>
      </c>
    </row>
    <row r="529">
      <c t="s" s="31" r="A529">
        <v>7689</v>
      </c>
      <c t="str" s="31" r="B529">
        <f t="shared" si="1"/>
        <v>HP</v>
      </c>
      <c t="s" s="58" r="C529">
        <v>7691</v>
      </c>
      <c s="58" r="D529"/>
      <c s="58" r="E529"/>
      <c s="58" r="F529">
        <v>1.0</v>
      </c>
      <c s="58" r="G529">
        <v>12.0</v>
      </c>
      <c s="60" r="H529">
        <v>0.0714285746216774</v>
      </c>
      <c s="61" r="I529">
        <v>0.276707261800766</v>
      </c>
      <c s="77" r="J529"/>
      <c s="71" r="K529"/>
      <c t="str" s="73" r="L529">
        <f>vlookup(A529,'1st expert curation'!A:S,19,false)</f>
        <v>3</v>
      </c>
      <c t="str" s="75" r="M529">
        <f>iferror(vlookup(A529,'2nd expert curation'!A:T,20,false),"Removed")</f>
        <v>Removed</v>
      </c>
    </row>
    <row r="530">
      <c t="s" s="31" r="A530">
        <v>7696</v>
      </c>
      <c t="str" s="31" r="B530">
        <f t="shared" si="1"/>
        <v>HP</v>
      </c>
      <c t="s" s="58" r="C530">
        <v>7697</v>
      </c>
      <c s="58" r="D530"/>
      <c s="58" r="E530"/>
      <c s="58" r="F530">
        <v>1.0</v>
      </c>
      <c s="58" r="G530">
        <v>1.0</v>
      </c>
      <c s="60" r="H530">
        <v>0.07692307978868484</v>
      </c>
      <c s="61" r="I530">
        <v>0.29799243807792664</v>
      </c>
      <c s="77" r="J530"/>
      <c s="71" r="K530"/>
      <c t="str" s="73" r="L530">
        <f>vlookup(A530,'1st expert curation'!A:S,19,false)</f>
        <v>5</v>
      </c>
      <c t="str" s="75" r="M530">
        <f>iferror(vlookup(A530,'2nd expert curation'!A:T,20,false),"Removed")</f>
        <v>Removed</v>
      </c>
    </row>
    <row r="531">
      <c t="s" s="31" r="A531">
        <v>7699</v>
      </c>
      <c t="str" s="31" r="B531">
        <f t="shared" si="1"/>
        <v>HP</v>
      </c>
      <c t="s" s="58" r="C531">
        <v>7701</v>
      </c>
      <c s="58" r="D531"/>
      <c s="58" r="E531"/>
      <c s="58" r="F531">
        <v>1.0</v>
      </c>
      <c s="58" r="G531">
        <v>0.0</v>
      </c>
      <c s="60" r="H531">
        <v>0.1111111119389534</v>
      </c>
      <c s="61" r="I531">
        <v>0.4304335117340088</v>
      </c>
      <c s="77" r="J531"/>
      <c s="71" r="K531"/>
      <c t="str" s="73" r="L531">
        <f>vlookup(A531,'1st expert curation'!A:S,19,false)</f>
        <v>6</v>
      </c>
      <c t="str" s="75" r="M531">
        <f>iferror(vlookup(A531,'2nd expert curation'!A:T,20,false),"Removed")</f>
        <v>Removed</v>
      </c>
    </row>
    <row r="532">
      <c t="s" s="31" r="A532">
        <v>7706</v>
      </c>
      <c t="str" s="31" r="B532">
        <f t="shared" si="1"/>
        <v>MP</v>
      </c>
      <c t="s" s="58" r="C532">
        <v>7707</v>
      </c>
      <c s="58" r="D532"/>
      <c s="58" r="E532"/>
      <c s="58" r="F532">
        <v>2.0</v>
      </c>
      <c s="58" r="G532">
        <v>34.0</v>
      </c>
      <c s="60" r="H532">
        <v>0.20000000298023224</v>
      </c>
      <c s="61" r="I532">
        <v>0.7145743370056152</v>
      </c>
      <c s="77" r="J532"/>
      <c s="71" r="K532"/>
      <c t="str" s="73" r="L532">
        <f>vlookup(A532,'1st expert curation'!A:S,19,false)</f>
        <v>4</v>
      </c>
      <c t="str" s="75" r="M532">
        <f>iferror(vlookup(A532,'2nd expert curation'!A:T,20,false),"Removed")</f>
        <v>Removed</v>
      </c>
    </row>
    <row r="533">
      <c t="s" s="31" r="A533">
        <v>7712</v>
      </c>
      <c t="str" s="31" r="B533">
        <f t="shared" si="1"/>
        <v>HP</v>
      </c>
      <c t="s" s="58" r="C533">
        <v>7714</v>
      </c>
      <c s="58" r="D533"/>
      <c s="58" r="E533"/>
      <c s="58" r="F533">
        <v>1.0</v>
      </c>
      <c s="58" r="G533">
        <v>0.0</v>
      </c>
      <c s="60" r="H533">
        <v>0.5</v>
      </c>
      <c s="61" r="I533">
        <v>1.9369508028030396</v>
      </c>
      <c s="77" r="J533"/>
      <c s="71" r="K533"/>
      <c t="str" s="73" r="L533">
        <f>vlookup(A533,'1st expert curation'!A:S,19,false)</f>
        <v>6</v>
      </c>
      <c t="str" s="75" r="M533">
        <f>iferror(vlookup(A533,'2nd expert curation'!A:T,20,false),"Removed")</f>
        <v>Removed</v>
      </c>
    </row>
    <row r="534">
      <c t="s" s="31" r="A534">
        <v>7717</v>
      </c>
      <c t="str" s="31" r="B534">
        <f t="shared" si="1"/>
        <v>MP</v>
      </c>
      <c t="s" s="58" r="C534">
        <v>7719</v>
      </c>
      <c s="58" r="D534"/>
      <c s="58" r="E534"/>
      <c s="58" r="F534">
        <v>6.0</v>
      </c>
      <c s="58" r="G534">
        <v>183.0</v>
      </c>
      <c s="60" r="H534">
        <v>0.17142857611179352</v>
      </c>
      <c s="61" r="I534">
        <v>0.5307000875473022</v>
      </c>
      <c s="77" r="J534"/>
      <c s="71" r="K534"/>
      <c t="str" s="73" r="L534">
        <f>vlookup(A534,'1st expert curation'!A:S,19,false)</f>
        <v>6</v>
      </c>
      <c t="str" s="75" r="M534">
        <f>iferror(vlookup(A534,'2nd expert curation'!A:T,20,false),"Removed")</f>
        <v>Removed</v>
      </c>
    </row>
    <row r="535">
      <c t="s" s="31" r="A535">
        <v>7724</v>
      </c>
      <c t="str" s="31" r="B535">
        <f t="shared" si="1"/>
        <v>MP</v>
      </c>
      <c t="s" s="58" r="C535">
        <v>7726</v>
      </c>
      <c s="58" r="D535"/>
      <c s="58" r="E535"/>
      <c s="58" r="F535">
        <v>1.0</v>
      </c>
      <c s="58" r="G535">
        <v>13.0</v>
      </c>
      <c s="60" r="H535">
        <v>0.25</v>
      </c>
      <c s="61" r="I535">
        <v>0.9684754014015198</v>
      </c>
      <c s="77" r="J535"/>
      <c s="71" r="K535"/>
      <c t="str" s="73" r="L535">
        <f>vlookup(A535,'1st expert curation'!A:S,19,false)</f>
        <v>2</v>
      </c>
      <c t="str" s="75" r="M535">
        <f>iferror(vlookup(A535,'2nd expert curation'!A:T,20,false),"Removed")</f>
        <v>Removed</v>
      </c>
    </row>
    <row r="536">
      <c t="s" s="31" r="A536">
        <v>7728</v>
      </c>
      <c t="str" s="31" r="B536">
        <f t="shared" si="1"/>
        <v>MP</v>
      </c>
      <c t="s" s="58" r="C536">
        <v>7730</v>
      </c>
      <c s="58" r="D536"/>
      <c s="58" r="E536"/>
      <c s="58" r="F536">
        <v>1.0</v>
      </c>
      <c s="58" r="G536">
        <v>90.0</v>
      </c>
      <c s="60" r="H536">
        <v>0.25</v>
      </c>
      <c s="61" r="I536">
        <v>0.9684754014015198</v>
      </c>
      <c s="77" r="J536"/>
      <c s="71" r="K536"/>
      <c t="str" s="73" r="L536">
        <f>vlookup(A536,'1st expert curation'!A:S,19,false)</f>
        <v>2</v>
      </c>
      <c t="str" s="75" r="M536">
        <f>iferror(vlookup(A536,'2nd expert curation'!A:T,20,false),"Removed")</f>
        <v>Removed</v>
      </c>
    </row>
    <row r="537">
      <c t="s" s="31" r="A537">
        <v>7734</v>
      </c>
      <c t="str" s="31" r="B537">
        <f t="shared" si="1"/>
        <v>MP</v>
      </c>
      <c t="s" s="58" r="C537">
        <v>7735</v>
      </c>
      <c s="58" r="D537"/>
      <c s="58" r="E537"/>
      <c s="58" r="F537">
        <v>5.0</v>
      </c>
      <c s="58" r="G537">
        <v>46.0</v>
      </c>
      <c s="60" r="H537">
        <v>0.30000001192092896</v>
      </c>
      <c s="61" r="I537">
        <v>0.9524794816970825</v>
      </c>
      <c s="77" r="J537"/>
      <c s="71" r="K537"/>
      <c t="str" s="73" r="L537">
        <f>vlookup(A537,'1st expert curation'!A:S,19,false)</f>
        <v>3</v>
      </c>
      <c t="str" s="75" r="M537">
        <f>iferror(vlookup(A537,'2nd expert curation'!A:T,20,false),"Removed")</f>
        <v>Removed</v>
      </c>
    </row>
    <row r="538">
      <c t="s" s="31" r="A538">
        <v>7741</v>
      </c>
      <c t="str" s="31" r="B538">
        <f t="shared" si="1"/>
        <v>MP</v>
      </c>
      <c t="s" s="58" r="C538">
        <v>7742</v>
      </c>
      <c s="58" r="D538"/>
      <c s="58" r="E538"/>
      <c s="58" r="F538">
        <v>1.0</v>
      </c>
      <c s="58" r="G538">
        <v>0.0</v>
      </c>
      <c s="60" r="H538">
        <v>0.5</v>
      </c>
      <c s="61" r="I538">
        <v>1.9369508028030396</v>
      </c>
      <c s="77" r="J538"/>
      <c s="71" r="K538"/>
      <c t="str" s="73" r="L538">
        <f>vlookup(A538,'1st expert curation'!A:S,19,false)</f>
        <v>4</v>
      </c>
      <c t="str" s="75" r="M538">
        <f>iferror(vlookup(A538,'2nd expert curation'!A:T,20,false),"Removed")</f>
        <v>Removed</v>
      </c>
    </row>
    <row r="539">
      <c t="s" s="31" r="A539">
        <v>7745</v>
      </c>
      <c t="str" s="31" r="B539">
        <f t="shared" si="1"/>
        <v>HP</v>
      </c>
      <c t="s" s="58" r="C539">
        <v>7746</v>
      </c>
      <c s="58" r="D539"/>
      <c s="58" r="E539"/>
      <c s="58" r="F539">
        <v>1.0</v>
      </c>
      <c s="58" r="G539">
        <v>0.0</v>
      </c>
      <c s="60" r="H539">
        <v>0.1666666716337204</v>
      </c>
      <c s="61" r="I539">
        <v>0.6456502676010132</v>
      </c>
      <c s="77" r="J539"/>
      <c s="71" r="K539"/>
      <c t="str" s="73" r="L539">
        <f>vlookup(A539,'1st expert curation'!A:S,19,false)</f>
        <v>3</v>
      </c>
      <c t="str" s="75" r="M539">
        <f>iferror(vlookup(A539,'2nd expert curation'!A:T,20,false),"Removed")</f>
        <v>Removed</v>
      </c>
    </row>
    <row r="540">
      <c t="s" s="31" r="A540">
        <v>7749</v>
      </c>
      <c t="str" s="31" r="B540">
        <f t="shared" si="1"/>
        <v>MP</v>
      </c>
      <c t="s" s="58" r="C540">
        <v>7752</v>
      </c>
      <c s="58" r="D540"/>
      <c s="58" r="E540"/>
      <c s="58" r="F540">
        <v>1.0</v>
      </c>
      <c s="58" r="G540">
        <v>2.0</v>
      </c>
      <c s="60" r="H540">
        <v>0.5</v>
      </c>
      <c s="61" r="I540">
        <v>1.9369508028030396</v>
      </c>
      <c s="77" r="J540"/>
      <c s="71" r="K540"/>
      <c t="str" s="73" r="L540">
        <f>vlookup(A540,'1st expert curation'!A:S,19,false)</f>
        <v>2</v>
      </c>
      <c t="str" s="75" r="M540">
        <f>iferror(vlookup(A540,'2nd expert curation'!A:T,20,false),"Removed")</f>
        <v>Removed</v>
      </c>
    </row>
    <row r="541">
      <c t="s" s="31" r="A541">
        <v>7755</v>
      </c>
      <c t="str" s="31" r="B541">
        <f t="shared" si="1"/>
        <v>MP</v>
      </c>
      <c t="s" s="58" r="C541">
        <v>7756</v>
      </c>
      <c s="58" r="D541"/>
      <c s="58" r="E541"/>
      <c s="58" r="F541">
        <v>1.0</v>
      </c>
      <c s="58" r="G541">
        <v>9.0</v>
      </c>
      <c s="60" r="H541">
        <v>0.5</v>
      </c>
      <c s="61" r="I541">
        <v>1.9369508028030396</v>
      </c>
      <c s="77" r="J541"/>
      <c s="71" r="K541"/>
      <c t="str" s="73" r="L541">
        <f>vlookup(A541,'1st expert curation'!A:S,19,false)</f>
        <v>4</v>
      </c>
      <c t="str" s="75" r="M541">
        <f>iferror(vlookup(A541,'2nd expert curation'!A:T,20,false),"Removed")</f>
        <v>Removed</v>
      </c>
    </row>
    <row r="542">
      <c t="s" s="31" r="A542">
        <v>7762</v>
      </c>
      <c t="str" s="31" r="B542">
        <f t="shared" si="1"/>
        <v>MP</v>
      </c>
      <c t="s" s="58" r="C542">
        <v>7763</v>
      </c>
      <c s="58" r="D542"/>
      <c s="58" r="E542"/>
      <c s="58" r="F542">
        <v>1.0</v>
      </c>
      <c s="58" r="G542">
        <v>73.0</v>
      </c>
      <c s="60" r="H542">
        <v>0.3333333432674408</v>
      </c>
      <c s="61" r="I542">
        <v>1.2913005352020264</v>
      </c>
      <c s="77" r="J542"/>
      <c s="71" r="K542"/>
      <c t="str" s="73" r="L542">
        <f>vlookup(A542,'1st expert curation'!A:S,19,false)</f>
        <v>2</v>
      </c>
      <c t="str" s="75" r="M542">
        <f>iferror(vlookup(A542,'2nd expert curation'!A:T,20,false),"Removed")</f>
        <v>Removed</v>
      </c>
    </row>
    <row r="543">
      <c t="s" s="31" r="A543">
        <v>7770</v>
      </c>
      <c t="str" s="31" r="B543">
        <f t="shared" si="1"/>
        <v>HP</v>
      </c>
      <c t="s" s="58" r="C543">
        <v>7772</v>
      </c>
      <c s="58" r="D543"/>
      <c s="58" r="E543"/>
      <c s="58" r="F543">
        <v>5.0</v>
      </c>
      <c s="58" r="G543">
        <v>70.0</v>
      </c>
      <c s="60" r="H543">
        <v>0.3288889229297638</v>
      </c>
      <c s="61" r="I543">
        <v>1.044199824333191</v>
      </c>
      <c s="77" r="J543"/>
      <c s="71" r="K543"/>
      <c t="str" s="73" r="L543">
        <f>vlookup(A543,'1st expert curation'!A:S,19,false)</f>
        <v>4</v>
      </c>
      <c t="str" s="75" r="M543">
        <f>iferror(vlookup(A543,'2nd expert curation'!A:T,20,false),"Removed")</f>
        <v>Removed</v>
      </c>
    </row>
    <row r="544">
      <c t="s" s="31" r="A544">
        <v>7775</v>
      </c>
      <c t="str" s="31" r="B544">
        <f t="shared" si="1"/>
        <v>HP</v>
      </c>
      <c t="s" s="58" r="C544">
        <v>7777</v>
      </c>
      <c s="58" r="D544"/>
      <c s="58" r="E544"/>
      <c s="58" r="F544">
        <v>9.0</v>
      </c>
      <c s="58" r="G544">
        <v>151.0</v>
      </c>
      <c s="60" r="H544">
        <v>0.26710760593414307</v>
      </c>
      <c s="61" r="I544">
        <v>0.779863178730011</v>
      </c>
      <c s="77" r="J544"/>
      <c s="71" r="K544"/>
      <c t="str" s="73" r="L544">
        <f>vlookup(A544,'1st expert curation'!A:S,19,false)</f>
        <v>3</v>
      </c>
      <c t="str" s="75" r="M544">
        <f>iferror(vlookup(A544,'2nd expert curation'!A:T,20,false),"Removed")</f>
        <v>Removed</v>
      </c>
    </row>
    <row r="545">
      <c t="s" s="31" r="A545">
        <v>7778</v>
      </c>
      <c t="str" s="31" r="B545">
        <f t="shared" si="1"/>
        <v>MP</v>
      </c>
      <c t="s" s="58" r="C545">
        <v>7780</v>
      </c>
      <c s="58" r="D545"/>
      <c s="58" r="E545"/>
      <c s="58" r="F545">
        <v>6.0</v>
      </c>
      <c s="58" r="G545">
        <v>298.0</v>
      </c>
      <c s="60" r="H545">
        <v>0.2738095223903656</v>
      </c>
      <c s="61" r="I545">
        <v>0.8476459383964539</v>
      </c>
      <c s="77" r="J545"/>
      <c s="71" r="K545"/>
      <c t="str" s="73" r="L545">
        <f>vlookup(A545,'1st expert curation'!A:S,19,false)</f>
        <v>3</v>
      </c>
      <c t="str" s="75" r="M545">
        <f>iferror(vlookup(A545,'2nd expert curation'!A:T,20,false),"Removed")</f>
        <v>Removed</v>
      </c>
    </row>
    <row r="546">
      <c t="s" s="31" r="A546">
        <v>7784</v>
      </c>
      <c t="str" s="31" r="B546">
        <f t="shared" si="1"/>
        <v>HP</v>
      </c>
      <c t="s" s="58" r="C546">
        <v>7785</v>
      </c>
      <c s="58" r="D546"/>
      <c s="58" r="E546"/>
      <c s="58" r="F546">
        <v>3.0</v>
      </c>
      <c s="58" r="G546">
        <v>17.0</v>
      </c>
      <c s="60" r="H546">
        <v>0.7592592239379883</v>
      </c>
      <c s="61" r="I546">
        <v>2.5790367126464844</v>
      </c>
      <c s="77" r="J546"/>
      <c s="71" r="K546"/>
      <c t="str" s="73" r="L546">
        <f>vlookup(A546,'1st expert curation'!A:S,19,false)</f>
        <v>3</v>
      </c>
      <c t="str" s="75" r="M546">
        <f>iferror(vlookup(A546,'2nd expert curation'!A:T,20,false),"Removed")</f>
        <v>Removed</v>
      </c>
    </row>
    <row r="547">
      <c t="s" s="31" r="A547">
        <v>7791</v>
      </c>
      <c t="str" s="31" r="B547">
        <f t="shared" si="1"/>
        <v>MP</v>
      </c>
      <c t="s" s="58" r="C547">
        <v>7793</v>
      </c>
      <c s="58" r="D547"/>
      <c s="58" r="E547"/>
      <c s="58" r="F547">
        <v>5.0</v>
      </c>
      <c s="58" r="G547">
        <v>188.0</v>
      </c>
      <c s="60" r="H547">
        <v>0.15299144387245178</v>
      </c>
      <c s="61" r="I547">
        <v>0.4857373535633087</v>
      </c>
      <c s="77" r="J547"/>
      <c s="71" r="K547"/>
      <c t="str" s="73" r="L547">
        <f>vlookup(A547,'1st expert curation'!A:S,19,false)</f>
        <v>3</v>
      </c>
      <c t="str" s="75" r="M547">
        <f>iferror(vlookup(A547,'2nd expert curation'!A:T,20,false),"Removed")</f>
        <v>Removed</v>
      </c>
    </row>
    <row r="548">
      <c t="s" s="31" r="A548">
        <v>7797</v>
      </c>
      <c t="str" s="31" r="B548">
        <f t="shared" si="1"/>
        <v>MP</v>
      </c>
      <c t="s" s="58" r="C548">
        <v>7800</v>
      </c>
      <c s="58" r="D548"/>
      <c s="58" r="E548"/>
      <c s="58" r="F548">
        <v>1.0</v>
      </c>
      <c s="58" r="G548">
        <v>20.0</v>
      </c>
      <c s="60" r="H548">
        <v>0.20000000298023224</v>
      </c>
      <c s="61" r="I548">
        <v>0.7747803330421448</v>
      </c>
      <c s="77" r="J548"/>
      <c s="71" r="K548"/>
      <c t="str" s="73" r="L548">
        <f>vlookup(A548,'1st expert curation'!A:S,19,false)</f>
        <v>1</v>
      </c>
      <c t="str" s="75" r="M548">
        <f>iferror(vlookup(A548,'2nd expert curation'!A:T,20,false),"Removed")</f>
        <v>Removed</v>
      </c>
    </row>
    <row r="549">
      <c t="s" s="31" r="A549">
        <v>7803</v>
      </c>
      <c t="str" s="31" r="B549">
        <f t="shared" si="1"/>
        <v>HP</v>
      </c>
      <c t="s" s="58" r="C549">
        <v>7805</v>
      </c>
      <c s="58" r="D549"/>
      <c s="58" r="E549"/>
      <c s="58" r="F549">
        <v>2.0</v>
      </c>
      <c s="58" r="G549">
        <v>8.0</v>
      </c>
      <c s="60" r="H549">
        <v>0.36250001192092896</v>
      </c>
      <c s="61" r="I549">
        <v>1.295166015625</v>
      </c>
      <c s="77" r="J549"/>
      <c s="71" r="K549"/>
      <c t="str" s="73" r="L549">
        <f>vlookup(A549,'1st expert curation'!A:S,19,false)</f>
        <v>1</v>
      </c>
      <c t="str" s="75" r="M549">
        <f>iferror(vlookup(A549,'2nd expert curation'!A:T,20,false),"Removed")</f>
        <v>Removed</v>
      </c>
    </row>
    <row r="550">
      <c t="s" s="31" r="A550">
        <v>7810</v>
      </c>
      <c t="str" s="31" r="B550">
        <f t="shared" si="1"/>
        <v>HP</v>
      </c>
      <c t="s" s="58" r="C550">
        <v>7811</v>
      </c>
      <c s="58" r="D550"/>
      <c s="58" r="E550"/>
      <c s="58" r="F550">
        <v>9.0</v>
      </c>
      <c s="58" r="G550">
        <v>49.0</v>
      </c>
      <c s="60" r="H550">
        <v>0.35864201188087463</v>
      </c>
      <c s="61" r="I550">
        <v>1.0471124649047852</v>
      </c>
      <c s="77" r="J550"/>
      <c s="71" r="K550"/>
      <c t="str" s="73" r="L550">
        <f>vlookup(A550,'1st expert curation'!A:S,19,false)</f>
        <v>3</v>
      </c>
      <c t="str" s="75" r="M550">
        <f>iferror(vlookup(A550,'2nd expert curation'!A:T,20,false),"Removed")</f>
        <v>Removed</v>
      </c>
    </row>
    <row r="551">
      <c t="s" s="31" r="A551">
        <v>7817</v>
      </c>
      <c t="str" s="31" r="B551">
        <f t="shared" si="1"/>
        <v>MP</v>
      </c>
      <c t="s" s="58" r="C551">
        <v>7818</v>
      </c>
      <c s="58" r="D551"/>
      <c s="58" r="E551"/>
      <c s="58" r="F551">
        <v>1.0</v>
      </c>
      <c s="58" r="G551">
        <v>0.0</v>
      </c>
      <c s="60" r="H551">
        <v>0.125</v>
      </c>
      <c s="61" r="I551">
        <v>0.4842377007007599</v>
      </c>
      <c s="77" r="J551"/>
      <c s="71" r="K551"/>
      <c t="str" s="73" r="L551">
        <f>vlookup(A551,'1st expert curation'!A:S,19,false)</f>
        <v>3</v>
      </c>
      <c t="str" s="75" r="M551">
        <f>iferror(vlookup(A551,'2nd expert curation'!A:T,20,false),"Removed")</f>
        <v>Removed</v>
      </c>
    </row>
    <row r="552">
      <c t="s" s="31" r="A552">
        <v>7823</v>
      </c>
      <c t="str" s="31" r="B552">
        <f t="shared" si="1"/>
        <v>HP</v>
      </c>
      <c t="s" s="58" r="C552">
        <v>7825</v>
      </c>
      <c s="58" r="D552"/>
      <c s="58" r="E552"/>
      <c s="58" r="F552">
        <v>2.0</v>
      </c>
      <c s="58" r="G552">
        <v>5.0</v>
      </c>
      <c s="60" r="H552">
        <v>0.3499999940395355</v>
      </c>
      <c s="61" r="I552">
        <v>1.2505050897598267</v>
      </c>
      <c s="77" r="J552"/>
      <c s="71" r="K552"/>
      <c t="str" s="73" r="L552">
        <f>vlookup(A552,'1st expert curation'!A:S,19,false)</f>
        <v>1</v>
      </c>
      <c t="str" s="75" r="M552">
        <f>iferror(vlookup(A552,'2nd expert curation'!A:T,20,false),"Removed")</f>
        <v>Removed</v>
      </c>
    </row>
    <row r="553">
      <c t="s" s="31" r="A553">
        <v>7828</v>
      </c>
      <c t="str" s="31" r="B553">
        <f t="shared" si="1"/>
        <v>HP</v>
      </c>
      <c t="s" s="58" r="C553">
        <v>7829</v>
      </c>
      <c s="58" r="D553"/>
      <c s="58" r="E553"/>
      <c s="58" r="F553">
        <v>2.0</v>
      </c>
      <c s="58" r="G553">
        <v>23.0</v>
      </c>
      <c s="60" r="H553">
        <v>0.1944444477558136</v>
      </c>
      <c s="61" r="I553">
        <v>0.6947250366210938</v>
      </c>
      <c t="s" s="70" r="J553">
        <v>7832</v>
      </c>
      <c s="71" r="K553"/>
      <c t="str" s="73" r="L553">
        <f>vlookup(A553,'1st expert curation'!A:S,19,false)</f>
        <v>2</v>
      </c>
      <c t="str" s="75" r="M553">
        <f>iferror(vlookup(A553,'2nd expert curation'!A:T,20,false),"Removed")</f>
        <v>Removed</v>
      </c>
    </row>
    <row r="554">
      <c t="s" s="31" r="A554">
        <v>7833</v>
      </c>
      <c t="str" s="31" r="B554">
        <f t="shared" si="1"/>
        <v>HP</v>
      </c>
      <c t="s" s="58" r="C554">
        <v>7836</v>
      </c>
      <c s="58" r="D554"/>
      <c s="58" r="E554"/>
      <c s="58" r="F554">
        <v>3.0</v>
      </c>
      <c s="58" r="G554">
        <v>20.0</v>
      </c>
      <c s="60" r="H554">
        <v>0.2777777910232544</v>
      </c>
      <c s="61" r="I554">
        <v>0.9435501098632812</v>
      </c>
      <c s="77" r="J554"/>
      <c s="71" r="K554"/>
      <c t="str" s="73" r="L554">
        <f>vlookup(A554,'1st expert curation'!A:S,19,false)</f>
        <v>3</v>
      </c>
      <c t="str" s="75" r="M554">
        <f>iferror(vlookup(A554,'2nd expert curation'!A:T,20,false),"Removed")</f>
        <v>Removed</v>
      </c>
    </row>
    <row r="555">
      <c t="s" s="31" r="A555">
        <v>7843</v>
      </c>
      <c t="str" s="31" r="B555">
        <f t="shared" si="1"/>
        <v>HP</v>
      </c>
      <c t="s" s="58" r="C555">
        <v>7846</v>
      </c>
      <c s="58" r="D555"/>
      <c s="58" r="E555"/>
      <c s="58" r="F555">
        <v>6.0</v>
      </c>
      <c s="58" r="G555">
        <v>13.0</v>
      </c>
      <c s="60" r="H555">
        <v>0.450396865606308</v>
      </c>
      <c s="61" r="I555">
        <v>1.3943161964416504</v>
      </c>
      <c t="s" s="70" r="J555">
        <v>7847</v>
      </c>
      <c s="71" r="K555"/>
      <c t="str" s="73" r="L555">
        <f>vlookup(A555,'1st expert curation'!A:S,19,false)</f>
        <v>2</v>
      </c>
      <c t="str" s="75" r="M555">
        <f>iferror(vlookup(A555,'2nd expert curation'!A:T,20,false),"Removed")</f>
        <v>Removed</v>
      </c>
    </row>
    <row r="556">
      <c t="s" s="31" r="A556">
        <v>7850</v>
      </c>
      <c t="str" s="31" r="B556">
        <f t="shared" si="1"/>
        <v>HP</v>
      </c>
      <c t="s" s="58" r="C556">
        <v>7851</v>
      </c>
      <c s="58" r="D556"/>
      <c s="58" r="E556"/>
      <c s="58" r="F556">
        <v>1.0</v>
      </c>
      <c s="58" r="G556">
        <v>0.0</v>
      </c>
      <c s="60" r="H556">
        <v>0.3333333432674408</v>
      </c>
      <c s="61" r="I556">
        <v>1.2913005352020264</v>
      </c>
      <c s="77" r="J556"/>
      <c s="71" r="K556"/>
      <c t="str" s="73" r="L556">
        <f>vlookup(A556,'1st expert curation'!A:S,19,false)</f>
        <v>3</v>
      </c>
      <c t="str" s="75" r="M556">
        <f>iferror(vlookup(A556,'2nd expert curation'!A:T,20,false),"Removed")</f>
        <v>Removed</v>
      </c>
    </row>
    <row r="557">
      <c t="s" s="31" r="A557">
        <v>7857</v>
      </c>
      <c t="str" s="31" r="B557">
        <f t="shared" si="1"/>
        <v>HP</v>
      </c>
      <c t="s" s="58" r="C557">
        <v>7858</v>
      </c>
      <c s="58" r="D557"/>
      <c s="58" r="E557"/>
      <c s="58" r="F557">
        <v>1.0</v>
      </c>
      <c s="58" r="G557">
        <v>9.0</v>
      </c>
      <c s="60" r="H557">
        <v>0.25</v>
      </c>
      <c s="61" r="I557">
        <v>0.9684754014015198</v>
      </c>
      <c s="77" r="J557"/>
      <c s="71" r="K557"/>
      <c t="str" s="73" r="L557">
        <f>vlookup(A557,'1st expert curation'!A:S,19,false)</f>
        <v>4</v>
      </c>
      <c t="str" s="75" r="M557">
        <f>iferror(vlookup(A557,'2nd expert curation'!A:T,20,false),"Removed")</f>
        <v>Removed</v>
      </c>
    </row>
    <row r="558">
      <c t="s" s="31" r="A558">
        <v>7861</v>
      </c>
      <c t="str" s="31" r="B558">
        <f t="shared" si="1"/>
        <v>HP</v>
      </c>
      <c t="s" s="58" r="C558">
        <v>7862</v>
      </c>
      <c s="58" r="D558"/>
      <c s="58" r="E558"/>
      <c s="58" r="F558">
        <v>2.0</v>
      </c>
      <c s="58" r="G558">
        <v>15.0</v>
      </c>
      <c s="60" r="H558">
        <v>0.16025641560554504</v>
      </c>
      <c s="61" r="I558">
        <v>0.5725756287574768</v>
      </c>
      <c s="77" r="J558"/>
      <c s="71" r="K558"/>
      <c t="str" s="73" r="L558">
        <f>vlookup(A558,'1st expert curation'!A:S,19,false)</f>
        <v>4</v>
      </c>
      <c t="str" s="75" r="M558">
        <f>iferror(vlookup(A558,'2nd expert curation'!A:T,20,false),"Removed")</f>
        <v>Removed</v>
      </c>
    </row>
    <row r="559">
      <c t="s" s="31" r="A559">
        <v>7865</v>
      </c>
      <c t="str" s="31" r="B559">
        <f t="shared" si="1"/>
        <v>HP</v>
      </c>
      <c t="s" s="58" r="C559">
        <v>7867</v>
      </c>
      <c s="58" r="D559"/>
      <c s="58" r="E559"/>
      <c s="58" r="F559">
        <v>2.0</v>
      </c>
      <c s="58" r="G559">
        <v>13.0</v>
      </c>
      <c s="60" r="H559">
        <v>0.2291666716337204</v>
      </c>
      <c s="61" r="I559">
        <v>0.8187831044197083</v>
      </c>
      <c s="77" r="J559"/>
      <c s="71" r="K559"/>
      <c t="str" s="73" r="L559">
        <f>vlookup(A559,'1st expert curation'!A:S,19,false)</f>
        <v>2</v>
      </c>
      <c t="str" s="75" r="M559">
        <f>iferror(vlookup(A559,'2nd expert curation'!A:T,20,false),"Removed")</f>
        <v>Removed</v>
      </c>
    </row>
    <row r="560">
      <c t="s" s="31" r="A560">
        <v>7872</v>
      </c>
      <c t="str" s="31" r="B560">
        <f t="shared" si="1"/>
        <v>HP</v>
      </c>
      <c t="s" s="58" r="C560">
        <v>7873</v>
      </c>
      <c s="58" r="D560"/>
      <c s="58" r="E560"/>
      <c s="58" r="F560">
        <v>1.0</v>
      </c>
      <c s="58" r="G560">
        <v>0.0</v>
      </c>
      <c s="60" r="H560">
        <v>0.2857142984867096</v>
      </c>
      <c s="61" r="I560">
        <v>1.106829047203064</v>
      </c>
      <c s="77" r="J560"/>
      <c s="71" r="K560"/>
      <c t="str" s="73" r="L560">
        <f>vlookup(A560,'1st expert curation'!A:S,19,false)</f>
        <v>0</v>
      </c>
      <c t="str" s="75" r="M560">
        <f>iferror(vlookup(A560,'2nd expert curation'!A:T,20,false),"Removed")</f>
        <v>Removed</v>
      </c>
    </row>
    <row r="561">
      <c t="s" s="31" r="A561">
        <v>7874</v>
      </c>
      <c t="str" s="31" r="B561">
        <f t="shared" si="1"/>
        <v>HP</v>
      </c>
      <c t="s" s="58" r="C561">
        <v>7876</v>
      </c>
      <c s="58" r="D561"/>
      <c s="58" r="E561"/>
      <c s="58" r="F561">
        <v>1.0</v>
      </c>
      <c s="58" r="G561">
        <v>0.0</v>
      </c>
      <c s="60" r="H561">
        <v>0.3333333432674408</v>
      </c>
      <c s="61" r="I561">
        <v>1.2913005352020264</v>
      </c>
      <c s="77" r="J561"/>
      <c s="71" r="K561"/>
      <c t="str" s="73" r="L561">
        <f>vlookup(A561,'1st expert curation'!A:S,19,false)</f>
        <v>2</v>
      </c>
      <c t="str" s="75" r="M561">
        <f>iferror(vlookup(A561,'2nd expert curation'!A:T,20,false),"Removed")</f>
        <v>Removed</v>
      </c>
    </row>
    <row r="562">
      <c t="s" s="31" r="A562">
        <v>7878</v>
      </c>
      <c t="str" s="31" r="B562">
        <f t="shared" si="1"/>
        <v>HP</v>
      </c>
      <c t="s" s="58" r="C562">
        <v>7879</v>
      </c>
      <c s="58" r="D562"/>
      <c s="58" r="E562"/>
      <c s="58" r="F562">
        <v>1.0</v>
      </c>
      <c s="58" r="G562">
        <v>1.0</v>
      </c>
      <c s="60" r="H562">
        <v>0.1428571492433548</v>
      </c>
      <c s="61" r="I562">
        <v>0.553414523601532</v>
      </c>
      <c s="77" r="J562"/>
      <c s="71" r="K562"/>
      <c t="str" s="73" r="L562">
        <f>vlookup(A562,'1st expert curation'!A:S,19,false)</f>
        <v>4</v>
      </c>
      <c t="str" s="75" r="M562">
        <f>iferror(vlookup(A562,'2nd expert curation'!A:T,20,false),"Removed")</f>
        <v>Removed</v>
      </c>
    </row>
    <row r="563">
      <c t="s" s="31" r="A563">
        <v>7882</v>
      </c>
      <c t="str" s="31" r="B563">
        <f t="shared" si="1"/>
        <v>MP</v>
      </c>
      <c t="s" s="58" r="C563">
        <v>7883</v>
      </c>
      <c t="s" s="58" r="D563">
        <v>7884</v>
      </c>
      <c s="58" r="E563"/>
      <c s="58" r="F563">
        <v>29.0</v>
      </c>
      <c s="58" r="G563">
        <v>332.0</v>
      </c>
      <c s="60" r="H563">
        <v>0.4763086438179016</v>
      </c>
      <c s="61" r="I563">
        <v>1.1486200094223022</v>
      </c>
      <c s="77" r="J563"/>
      <c s="71" r="K563"/>
      <c t="str" s="73" r="L563">
        <f>vlookup(A563,'1st expert curation'!A:S,19,false)</f>
        <v>3</v>
      </c>
      <c t="str" s="75" r="M563">
        <f>iferror(vlookup(A563,'2nd expert curation'!A:T,20,false),"Removed")</f>
        <v>Removed</v>
      </c>
    </row>
    <row r="564">
      <c t="s" s="31" r="A564">
        <v>7887</v>
      </c>
      <c t="str" s="31" r="B564">
        <f t="shared" si="1"/>
        <v>MP</v>
      </c>
      <c t="s" s="58" r="C564">
        <v>7889</v>
      </c>
      <c t="s" s="58" r="D564">
        <v>7890</v>
      </c>
      <c s="58" r="E564"/>
      <c s="58" r="F564">
        <v>28.0</v>
      </c>
      <c s="58" r="G564">
        <v>771.0</v>
      </c>
      <c s="60" r="H564">
        <v>0.34064626693725586</v>
      </c>
      <c s="61" r="I564">
        <v>0.8266611099243164</v>
      </c>
      <c s="77" r="J564"/>
      <c s="71" r="K564"/>
      <c t="str" s="73" r="L564">
        <f>vlookup(A564,'1st expert curation'!A:S,19,false)</f>
        <v>4</v>
      </c>
      <c t="str" s="75" r="M564">
        <f>iferror(vlookup(A564,'2nd expert curation'!A:T,20,false),"Removed")</f>
        <v>Removed</v>
      </c>
    </row>
    <row r="565">
      <c t="s" s="31" r="A565">
        <v>7893</v>
      </c>
      <c t="str" s="31" r="B565">
        <f t="shared" si="1"/>
        <v>MP</v>
      </c>
      <c t="s" s="58" r="C565">
        <v>7894</v>
      </c>
      <c s="58" r="D565"/>
      <c s="58" r="E565"/>
      <c s="58" r="F565">
        <v>2.0</v>
      </c>
      <c s="58" r="G565">
        <v>44.0</v>
      </c>
      <c s="60" r="H565">
        <v>0.18333333730697632</v>
      </c>
      <c s="61" r="I565">
        <v>0.6550264954566956</v>
      </c>
      <c s="77" r="J565"/>
      <c s="71" r="K565"/>
      <c t="str" s="73" r="L565">
        <f>vlookup(A565,'1st expert curation'!A:S,19,false)</f>
        <v>4</v>
      </c>
      <c t="str" s="75" r="M565">
        <f>iferror(vlookup(A565,'2nd expert curation'!A:T,20,false),"Removed")</f>
        <v>Removed</v>
      </c>
    </row>
    <row r="566">
      <c t="s" s="31" r="A566">
        <v>7896</v>
      </c>
      <c t="str" s="31" r="B566">
        <f t="shared" si="1"/>
        <v>HP</v>
      </c>
      <c t="s" s="58" r="C566">
        <v>7897</v>
      </c>
      <c s="58" r="D566"/>
      <c s="58" r="E566"/>
      <c s="58" r="F566">
        <v>1.0</v>
      </c>
      <c s="58" r="G566">
        <v>79.0</v>
      </c>
      <c s="60" r="H566">
        <v>0.4000000059604645</v>
      </c>
      <c s="61" r="I566">
        <v>1.5495606660842896</v>
      </c>
      <c s="77" r="J566"/>
      <c s="71" r="K566"/>
      <c t="str" s="73" r="L566">
        <f>vlookup(A566,'1st expert curation'!A:S,19,false)</f>
        <v>4</v>
      </c>
      <c t="str" s="75" r="M566">
        <f>iferror(vlookup(A566,'2nd expert curation'!A:T,20,false),"Removed")</f>
        <v>Removed</v>
      </c>
    </row>
    <row r="567">
      <c t="s" s="31" r="A567">
        <v>7901</v>
      </c>
      <c t="str" s="31" r="B567">
        <f t="shared" si="1"/>
        <v>HP</v>
      </c>
      <c t="s" s="58" r="C567">
        <v>7903</v>
      </c>
      <c s="58" r="D567"/>
      <c s="58" r="E567"/>
      <c s="58" r="F567">
        <v>1.0</v>
      </c>
      <c s="58" r="G567">
        <v>6.0</v>
      </c>
      <c s="60" r="H567">
        <v>0.1111111119389534</v>
      </c>
      <c s="61" r="I567">
        <v>0.4304335117340088</v>
      </c>
      <c s="77" r="J567"/>
      <c s="71" r="K567"/>
      <c t="str" s="73" r="L567">
        <f>vlookup(A567,'1st expert curation'!A:S,19,false)</f>
        <v>2</v>
      </c>
      <c t="str" s="75" r="M567">
        <f>iferror(vlookup(A567,'2nd expert curation'!A:T,20,false),"Removed")</f>
        <v>Removed</v>
      </c>
    </row>
    <row r="568">
      <c t="s" s="31" r="A568">
        <v>7908</v>
      </c>
      <c t="str" s="31" r="B568">
        <f t="shared" si="1"/>
        <v>HP</v>
      </c>
      <c t="s" s="58" r="C568">
        <v>7910</v>
      </c>
      <c s="58" r="D568"/>
      <c s="58" r="E568"/>
      <c s="58" r="F568">
        <v>3.0</v>
      </c>
      <c s="58" r="G568">
        <v>18.0</v>
      </c>
      <c s="60" r="H568">
        <v>0.5277777910232544</v>
      </c>
      <c s="61" r="I568">
        <v>1.7927452325820923</v>
      </c>
      <c s="77" r="J568"/>
      <c s="71" r="K568"/>
      <c t="str" s="73" r="L568">
        <f>vlookup(A568,'1st expert curation'!A:S,19,false)</f>
        <v>4</v>
      </c>
      <c t="str" s="75" r="M568">
        <f>iferror(vlookup(A568,'2nd expert curation'!A:T,20,false),"Removed")</f>
        <v>Removed</v>
      </c>
    </row>
    <row r="569">
      <c t="s" s="31" r="A569">
        <v>7911</v>
      </c>
      <c t="str" s="31" r="B569">
        <f t="shared" si="1"/>
        <v>HP</v>
      </c>
      <c t="s" s="58" r="C569">
        <v>7912</v>
      </c>
      <c s="58" r="D569"/>
      <c s="58" r="E569"/>
      <c s="58" r="F569">
        <v>1.0</v>
      </c>
      <c s="58" r="G569">
        <v>0.0</v>
      </c>
      <c s="60" r="H569">
        <v>0.1666666716337204</v>
      </c>
      <c s="61" r="I569">
        <v>0.6456502676010132</v>
      </c>
      <c s="77" r="J569"/>
      <c s="71" r="K569"/>
      <c t="str" s="73" r="L569">
        <f>vlookup(A569,'1st expert curation'!A:S,19,false)</f>
        <v>2</v>
      </c>
      <c t="str" s="75" r="M569">
        <f>iferror(vlookup(A569,'2nd expert curation'!A:T,20,false),"Removed")</f>
        <v>Removed</v>
      </c>
    </row>
    <row r="570">
      <c t="s" s="31" r="A570">
        <v>7915</v>
      </c>
      <c t="str" s="31" r="B570">
        <f t="shared" si="1"/>
        <v>HP</v>
      </c>
      <c t="s" s="58" r="C570">
        <v>7916</v>
      </c>
      <c s="58" r="D570"/>
      <c s="58" r="E570"/>
      <c s="58" r="F570">
        <v>2.0</v>
      </c>
      <c s="58" r="G570">
        <v>31.0</v>
      </c>
      <c s="60" r="H570">
        <v>0.625</v>
      </c>
      <c s="61" r="I570">
        <v>2.2330448627471924</v>
      </c>
      <c s="77" r="J570"/>
      <c s="71" r="K570"/>
      <c t="str" s="73" r="L570">
        <f>vlookup(A570,'1st expert curation'!A:S,19,false)</f>
        <v>3</v>
      </c>
      <c t="str" s="75" r="M570">
        <f>iferror(vlookup(A570,'2nd expert curation'!A:T,20,false),"Removed")</f>
        <v>Removed</v>
      </c>
    </row>
    <row r="571">
      <c t="s" s="31" r="A571">
        <v>7920</v>
      </c>
      <c t="str" s="31" r="B571">
        <f t="shared" si="1"/>
        <v>HP</v>
      </c>
      <c t="s" s="58" r="C571">
        <v>7921</v>
      </c>
      <c s="58" r="D571"/>
      <c s="58" r="E571"/>
      <c s="58" r="F571">
        <v>5.0</v>
      </c>
      <c s="58" r="G571">
        <v>86.0</v>
      </c>
      <c s="60" r="H571">
        <v>0.18269841372966766</v>
      </c>
      <c s="61" r="I571">
        <v>0.5800549387931824</v>
      </c>
      <c s="77" r="J571"/>
      <c s="71" r="K571"/>
      <c t="str" s="73" r="L571">
        <f>vlookup(A571,'1st expert curation'!A:S,19,false)</f>
        <v>2</v>
      </c>
      <c t="str" s="75" r="M571">
        <f>iferror(vlookup(A571,'2nd expert curation'!A:T,20,false),"Removed")</f>
        <v>Removed</v>
      </c>
    </row>
    <row r="572">
      <c t="s" s="31" r="A572">
        <v>7922</v>
      </c>
      <c t="str" s="31" r="B572">
        <f t="shared" si="1"/>
        <v>HP</v>
      </c>
      <c t="s" s="58" r="C572">
        <v>7923</v>
      </c>
      <c s="58" r="D572"/>
      <c s="58" r="E572"/>
      <c s="58" r="F572">
        <v>1.0</v>
      </c>
      <c s="58" r="G572">
        <v>1.0</v>
      </c>
      <c s="60" r="H572">
        <v>0.1111111119389534</v>
      </c>
      <c s="61" r="I572">
        <v>0.4304335117340088</v>
      </c>
      <c s="77" r="J572"/>
      <c s="71" r="K572"/>
      <c t="str" s="73" r="L572">
        <f>vlookup(A572,'1st expert curation'!A:S,19,false)</f>
        <v>3</v>
      </c>
      <c t="str" s="75" r="M572">
        <f>iferror(vlookup(A572,'2nd expert curation'!A:T,20,false),"Removed")</f>
        <v>Removed</v>
      </c>
    </row>
    <row r="573">
      <c t="s" s="31" r="A573">
        <v>7928</v>
      </c>
      <c t="str" s="31" r="B573">
        <f t="shared" si="1"/>
        <v>MP</v>
      </c>
      <c t="s" s="58" r="C573">
        <v>7930</v>
      </c>
      <c s="58" r="D573"/>
      <c s="58" r="E573"/>
      <c s="58" r="F573">
        <v>2.0</v>
      </c>
      <c s="58" r="G573">
        <v>13.0</v>
      </c>
      <c s="60" r="H573">
        <v>0.17142857611179352</v>
      </c>
      <c s="61" r="I573">
        <v>0.6124923229217529</v>
      </c>
      <c s="77" r="J573"/>
      <c s="71" r="K573"/>
      <c t="str" s="73" r="L573">
        <f>vlookup(A573,'1st expert curation'!A:S,19,false)</f>
        <v>2</v>
      </c>
      <c t="str" s="75" r="M573">
        <f>iferror(vlookup(A573,'2nd expert curation'!A:T,20,false),"Removed")</f>
        <v>Removed</v>
      </c>
    </row>
  </sheetData>
  <autoFilter ref="$A$1:$M$573">
    <filterColumn colId="12">
      <filters>
        <filter val="2"/>
        <filter val="3"/>
        <filter val="4"/>
        <filter val="5"/>
        <filter val="6"/>
        <filter val="7"/>
        <filter val="8"/>
        <filter val="Removed"/>
      </filters>
    </filterColumn>
    <filterColumn colId="11">
      <filters>
        <filter val="3"/>
        <filter val="6"/>
        <filter val="2"/>
        <filter val="4"/>
        <filter val="5"/>
        <filter val="7"/>
        <filter val="0"/>
        <filter val="1"/>
      </filters>
    </filterColumn>
  </autoFilter>
  <conditionalFormatting sqref="K2:M573">
    <cfRule priority="1" type="cellIs" operator="equal" dxfId="1">
      <formula>Removed</formula>
    </cfRule>
  </conditionalFormatting>
  <conditionalFormatting sqref="A2:B573">
    <cfRule text="HP" priority="2" type="containsText" operator="containsText" dxfId="0">
      <formula>NOT(ISERROR(SEARCH(("HP"),(A2))))</formula>
    </cfRule>
  </conditionalFormatting>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8" ySplit="7.0" activePane="bottomLeft" state="frozen"/>
      <selection sqref="B9" activeCell="B9" pane="bottomLeft"/>
    </sheetView>
  </sheetViews>
  <sheetFormatPr customHeight="1" defaultColWidth="14.43" defaultRowHeight="15.75"/>
  <cols>
    <col min="2" customWidth="1" max="2" width="8.86"/>
    <col min="3" customWidth="1" max="3" width="27.86"/>
    <col min="5" customWidth="1" max="5" hidden="1" width="5.0"/>
    <col min="7" customWidth="1" max="7" hidden="1" width="5.0"/>
    <col min="8" customWidth="1" max="8" width="17.43"/>
    <col min="9" customWidth="1" max="9" hidden="1" width="6.14"/>
    <col min="10" customWidth="1" max="10" width="16.57"/>
    <col min="11" customWidth="1" max="11" hidden="1" width="6.14"/>
    <col min="13" customWidth="1" max="13" hidden="1" width="6.0"/>
    <col min="15" customWidth="1" max="15" hidden="1" width="6.71"/>
    <col min="17" customWidth="1" max="17" hidden="1" width="6.0"/>
    <col min="20" customWidth="1" max="20" hidden="1" width="19.71"/>
    <col min="22" max="22" hidden="1"/>
  </cols>
  <sheetData>
    <row r="1">
      <c s="1" r="A1"/>
      <c s="1" r="B1"/>
      <c t="s" s="17" r="C1">
        <v>1</v>
      </c>
      <c t="s" s="16" r="D1">
        <v>35</v>
      </c>
      <c s="16" r="E1"/>
      <c t="s" s="16" r="F1">
        <v>36</v>
      </c>
      <c s="16" r="G1"/>
      <c t="s" s="16" r="H1">
        <v>37</v>
      </c>
      <c s="18" r="I1"/>
      <c t="s" s="16" r="J1">
        <v>38</v>
      </c>
      <c s="18" r="K1"/>
      <c t="s" s="16" r="L1">
        <v>39</v>
      </c>
      <c s="18" r="M1"/>
      <c t="s" s="16" r="N1">
        <v>40</v>
      </c>
      <c s="18" r="O1"/>
      <c t="s" s="16" r="P1">
        <v>41</v>
      </c>
      <c s="18" r="Q1"/>
      <c t="s" s="16" r="R1">
        <v>42</v>
      </c>
      <c t="s" s="45" r="S1">
        <v>43</v>
      </c>
      <c s="46" r="T1"/>
      <c t="s" s="16" r="U1">
        <v>515</v>
      </c>
      <c s="16" r="V1"/>
    </row>
    <row r="2">
      <c t="s" s="48" r="A2">
        <v>518</v>
      </c>
      <c t="s" s="23" r="C2">
        <v>542</v>
      </c>
      <c t="str" s="39" r="D2">
        <f>countif(E8:E579,"HP")</f>
        <v>77</v>
      </c>
      <c s="1" r="E2"/>
      <c t="str" s="39" r="F2">
        <f>countif(G8:G579,"HP")</f>
        <v>93</v>
      </c>
      <c s="1" r="G2"/>
      <c t="str" s="39" r="H2">
        <f>countif(I8:I579,"HP")</f>
        <v>132</v>
      </c>
      <c s="1" r="I2"/>
      <c t="str" s="39" r="J2">
        <f>countif(K8:K579,"HP")</f>
        <v>220</v>
      </c>
      <c s="1" r="K2"/>
      <c t="str" s="39" r="L2">
        <f>countif(M8:M579,"HP")</f>
        <v>46</v>
      </c>
      <c s="1" r="M2"/>
      <c t="str" s="39" r="N2">
        <f>countif(O8:O579,"HP")</f>
        <v>348</v>
      </c>
      <c s="1" r="O2"/>
      <c t="str" s="39" r="P2">
        <f>countif(Q8:Q579,"HP")</f>
        <v>20</v>
      </c>
      <c s="1" r="Q2"/>
      <c t="str" s="39" r="R2">
        <f>countif(T8:T579,"HP")</f>
        <v>314</v>
      </c>
      <c t="str" s="41" r="S2">
        <f>countif(B8:B579,"HP")</f>
        <v>383</v>
      </c>
      <c s="53" r="T2"/>
      <c t="str" s="39" r="U2">
        <f>countif(V8:V579,"HP")</f>
        <v>242</v>
      </c>
      <c s="64" r="V2"/>
    </row>
    <row r="3">
      <c t="s" s="23" r="C3">
        <v>851</v>
      </c>
      <c t="str" s="51" r="D3">
        <f>countif(E8:E579,"MP")</f>
        <v>44</v>
      </c>
      <c s="1" r="E3"/>
      <c t="str" s="51" r="F3">
        <f>countif(G8:G579,"MP")</f>
        <v>44</v>
      </c>
      <c s="1" r="G3"/>
      <c t="str" s="51" r="H3">
        <f>countif(I8:I579,"MP")</f>
        <v>55</v>
      </c>
      <c s="1" r="I3"/>
      <c t="str" s="51" r="J3">
        <f>countif(K8:K579,"MP")</f>
        <v>107</v>
      </c>
      <c s="1" r="K3"/>
      <c t="str" s="51" r="L3">
        <f>countif(M8:M579,"MP")</f>
        <v>26</v>
      </c>
      <c s="1" r="M3"/>
      <c t="str" s="51" r="N3">
        <f>countif(O8:O579,"MP")</f>
        <v>173</v>
      </c>
      <c s="1" r="O3"/>
      <c t="str" s="51" r="P3">
        <f>countif(Q8:Q579,"MP")</f>
        <v>16</v>
      </c>
      <c s="1" r="Q3"/>
      <c t="str" s="51" r="R3">
        <f>countif(T8:T579,"MP")</f>
        <v>157</v>
      </c>
      <c t="str" s="51" r="S3">
        <f>countif(B8:B579,"MP")</f>
        <v>189</v>
      </c>
      <c s="53" r="T3"/>
      <c t="str" s="68" r="U3">
        <f>countif(V8:V579,"MP")</f>
        <v>115</v>
      </c>
      <c s="69" r="V3"/>
    </row>
    <row r="4">
      <c t="s" s="23" r="C4">
        <v>937</v>
      </c>
      <c t="str" s="51" r="D4">
        <f>countif(E8:E579,"New term")</f>
        <v>0</v>
      </c>
      <c s="1" r="E4"/>
      <c t="str" s="51" r="F4">
        <f>countif(G8:G579,"New term")</f>
        <v>0</v>
      </c>
      <c s="1" r="G4"/>
      <c t="str" s="51" r="H4">
        <f>countif(I8:I579,"New term")</f>
        <v>0</v>
      </c>
      <c s="1" r="I4"/>
      <c t="str" s="51" r="J4">
        <f>countif(K8:K579,"New term")</f>
        <v>0</v>
      </c>
      <c s="1" r="K4"/>
      <c t="str" s="51" r="L4">
        <f>countif(M8:M579,"New term")</f>
        <v>0</v>
      </c>
      <c s="1" r="M4"/>
      <c t="str" s="51" r="N4">
        <f>countif(O8:O579,"New term")</f>
        <v>0</v>
      </c>
      <c s="1" r="O4"/>
      <c t="str" s="51" r="P4">
        <f>countif(Q8:Q579,"New term")</f>
        <v>0</v>
      </c>
      <c s="1" r="Q4"/>
      <c t="str" s="51" r="R4">
        <f>countif(U8:U579,"New term")</f>
        <v>0</v>
      </c>
      <c t="str" s="51" r="S4">
        <f>countif(B9:B580,"New term")</f>
        <v>0</v>
      </c>
      <c s="53" r="T4"/>
      <c t="str" s="68" r="U4">
        <f>countif(V8:V579,"New term")</f>
        <v>0</v>
      </c>
      <c s="69" r="V4"/>
    </row>
    <row r="5">
      <c t="s" s="57" r="C5">
        <v>1022</v>
      </c>
      <c t="str" s="59" r="D5">
        <f>sum(D2:D3)</f>
        <v>121</v>
      </c>
      <c s="76" r="E5"/>
      <c t="str" s="59" r="F5">
        <f>sum(F2:F3)</f>
        <v>137</v>
      </c>
      <c s="76" r="G5"/>
      <c t="str" s="59" r="H5">
        <f>sum(H2:H3)</f>
        <v>187</v>
      </c>
      <c s="76" r="I5"/>
      <c t="str" s="59" r="J5">
        <f>sum(J2:J3)</f>
        <v>327</v>
      </c>
      <c s="76" r="K5"/>
      <c t="str" s="59" r="L5">
        <f>sum(L2:L3)</f>
        <v>72</v>
      </c>
      <c s="76" r="M5"/>
      <c t="str" s="59" r="N5">
        <f>sum(N2:N3)</f>
        <v>521</v>
      </c>
      <c s="76" r="O5"/>
      <c t="str" s="59" r="P5">
        <f>sum(P2:P3)</f>
        <v>36</v>
      </c>
      <c s="76" r="Q5"/>
      <c t="str" s="59" r="R5">
        <f ref="R5:S5" t="shared" si="1">sum(R2:R3)</f>
        <v>471</v>
      </c>
      <c t="str" s="59" r="S5">
        <f t="shared" si="1"/>
        <v>572</v>
      </c>
      <c s="53" r="T5"/>
      <c t="str" s="59" r="U5">
        <f>sum(U2:U3)</f>
        <v>357</v>
      </c>
      <c s="76" r="V5"/>
    </row>
    <row r="6">
      <c s="72" r="A6"/>
      <c s="81" r="B6"/>
      <c s="72" r="C6"/>
      <c s="72" r="D6"/>
      <c s="72" r="E6"/>
      <c s="72" r="F6"/>
      <c s="72" r="G6"/>
      <c s="72" r="H6"/>
      <c s="121" r="I6"/>
      <c s="72" r="J6"/>
      <c s="121" r="K6"/>
      <c s="72" r="L6"/>
      <c s="121" r="M6"/>
      <c s="72" r="N6"/>
      <c s="121" r="O6"/>
      <c s="72" r="P6"/>
      <c s="121" r="Q6"/>
      <c s="72" r="R6"/>
      <c s="72" r="S6"/>
      <c s="122" r="T6"/>
      <c s="72" r="U6"/>
      <c s="72" r="V6"/>
    </row>
    <row r="7">
      <c t="s" s="19" r="A7">
        <v>2461</v>
      </c>
      <c t="s" s="5" r="B7">
        <v>2462</v>
      </c>
      <c t="s" s="19" r="C7">
        <v>2463</v>
      </c>
      <c t="s" s="19" r="D7">
        <v>2464</v>
      </c>
      <c s="19" r="E7"/>
      <c t="s" s="19" r="F7">
        <v>2465</v>
      </c>
      <c s="19" r="G7"/>
      <c t="s" s="19" r="H7">
        <v>2466</v>
      </c>
      <c s="46" r="I7"/>
      <c t="s" s="19" r="J7">
        <v>2467</v>
      </c>
      <c s="46" r="K7"/>
      <c t="s" s="19" r="L7">
        <v>2468</v>
      </c>
      <c s="46" r="M7"/>
      <c t="s" s="19" r="N7">
        <v>2469</v>
      </c>
      <c s="46" r="O7"/>
      <c t="s" s="19" r="P7">
        <v>2470</v>
      </c>
      <c s="46" r="Q7"/>
      <c t="s" s="19" r="R7">
        <v>2471</v>
      </c>
      <c t="s" s="19" r="S7">
        <v>2472</v>
      </c>
      <c s="53" r="T7"/>
      <c t="s" s="19" r="U7">
        <v>2473</v>
      </c>
      <c t="s" s="19" r="V7">
        <v>2474</v>
      </c>
    </row>
    <row r="8">
      <c t="s" s="31" r="A8">
        <v>2476</v>
      </c>
      <c t="str" s="31" r="B8">
        <f ref="B8:B579" t="shared" si="2">if(isblank(A8),"New term",if(iserror(find("HP",A8,1)),"MP","HP"))</f>
        <v>HP</v>
      </c>
      <c t="s" s="123" r="C8">
        <v>2478</v>
      </c>
      <c s="124" r="D8"/>
      <c t="str" s="124" r="E8">
        <f ref="E8:E579" t="shared" si="3">if(isblank(D8),"",$B8)</f>
        <v/>
      </c>
      <c s="124" r="F8"/>
      <c t="str" s="124" r="G8">
        <f ref="G8:G579" t="shared" si="4">if(isblank(F8),"",$B8)</f>
        <v/>
      </c>
      <c s="124" r="H8"/>
      <c t="str" s="53" r="I8">
        <f ref="I8:I579" t="shared" si="5">if(isblank(H8),"",$B8)</f>
        <v/>
      </c>
      <c s="124" r="J8"/>
      <c t="str" s="53" r="K8">
        <f ref="K8:K579" t="shared" si="6">if(isblank(J8),"",$B8)</f>
        <v/>
      </c>
      <c s="124" r="L8"/>
      <c t="str" s="53" r="M8">
        <f ref="M8:M579" t="shared" si="7">if(isblank(L8),"",$B8)</f>
        <v/>
      </c>
      <c t="s" s="132" r="N8">
        <v>2502</v>
      </c>
      <c t="str" s="53" r="O8">
        <f ref="O8:O579" t="shared" si="8">if(isblank(N8),"",$B8)</f>
        <v>HP</v>
      </c>
      <c s="124" r="P8"/>
      <c t="str" s="53" r="Q8">
        <f ref="Q8:Q579" t="shared" si="9">if(isblank(P8),"",$B8)</f>
        <v/>
      </c>
      <c t="s" s="132" r="R8">
        <v>2528</v>
      </c>
      <c t="str" s="134" r="S8">
        <f ref="S8:S579" t="shared" si="10">counta(R8,P8,N8,L8,J8,H8,F8,D8)</f>
        <v>2</v>
      </c>
      <c t="str" s="53" r="T8">
        <f ref="T8:T579" t="shared" si="11">if(isblank(R8),"",$B8)</f>
        <v>HP</v>
      </c>
      <c t="str" s="132" r="U8">
        <f>if(iserror(vlookup(A8,'2nd expert curation'!A:A,1,false)),"No","Yes")</f>
        <v>Yes</v>
      </c>
      <c t="str" s="137" r="V8">
        <f ref="V8:V579" t="shared" si="12">if(counta(H8,J8)&gt;0,B8,"")</f>
        <v/>
      </c>
    </row>
    <row r="9">
      <c t="s" s="31" r="A9">
        <v>2549</v>
      </c>
      <c t="str" s="31" r="B9">
        <f t="shared" si="2"/>
        <v>HP</v>
      </c>
      <c t="s" s="123" r="C9">
        <v>2555</v>
      </c>
      <c s="124" r="D9"/>
      <c t="str" s="124" r="E9">
        <f t="shared" si="3"/>
        <v/>
      </c>
      <c s="124" r="F9"/>
      <c t="str" s="124" r="G9">
        <f t="shared" si="4"/>
        <v/>
      </c>
      <c s="124" r="H9"/>
      <c t="str" s="138" r="I9">
        <f t="shared" si="5"/>
        <v/>
      </c>
      <c t="s" s="132" r="J9">
        <v>2568</v>
      </c>
      <c t="str" s="138" r="K9">
        <f t="shared" si="6"/>
        <v>HP</v>
      </c>
      <c s="124" r="L9"/>
      <c t="str" s="138" r="M9">
        <f t="shared" si="7"/>
        <v/>
      </c>
      <c t="s" s="132" r="N9">
        <v>2575</v>
      </c>
      <c t="str" s="138" r="O9">
        <f t="shared" si="8"/>
        <v>HP</v>
      </c>
      <c s="124" r="P9"/>
      <c t="str" s="138" r="Q9">
        <f t="shared" si="9"/>
        <v/>
      </c>
      <c t="s" s="132" r="R9">
        <v>2579</v>
      </c>
      <c t="str" s="134" r="S9">
        <f t="shared" si="10"/>
        <v>3</v>
      </c>
      <c t="str" s="138" r="T9">
        <f t="shared" si="11"/>
        <v>HP</v>
      </c>
      <c t="str" s="132" r="U9">
        <f>if(iserror(vlookup(A9,'2nd expert curation'!A:A,1,false)),"No","Yes")</f>
        <v>Yes</v>
      </c>
      <c t="str" s="137" r="V9">
        <f t="shared" si="12"/>
        <v>HP</v>
      </c>
    </row>
    <row r="10">
      <c t="s" s="31" r="A10">
        <v>2591</v>
      </c>
      <c t="str" s="31" r="B10">
        <f t="shared" si="2"/>
        <v>MP</v>
      </c>
      <c t="s" s="123" r="C10">
        <v>2596</v>
      </c>
      <c s="124" r="D10"/>
      <c t="str" s="124" r="E10">
        <f t="shared" si="3"/>
        <v/>
      </c>
      <c s="124" r="F10"/>
      <c t="str" s="124" r="G10">
        <f t="shared" si="4"/>
        <v/>
      </c>
      <c s="124" r="H10"/>
      <c t="str" s="138" r="I10">
        <f t="shared" si="5"/>
        <v/>
      </c>
      <c t="s" s="132" r="J10">
        <v>2600</v>
      </c>
      <c t="str" s="138" r="K10">
        <f t="shared" si="6"/>
        <v>MP</v>
      </c>
      <c s="124" r="L10"/>
      <c t="str" s="138" r="M10">
        <f t="shared" si="7"/>
        <v/>
      </c>
      <c t="s" s="132" r="N10">
        <v>2604</v>
      </c>
      <c t="str" s="138" r="O10">
        <f t="shared" si="8"/>
        <v>MP</v>
      </c>
      <c s="124" r="P10"/>
      <c t="str" s="138" r="Q10">
        <f t="shared" si="9"/>
        <v/>
      </c>
      <c t="s" s="132" r="R10">
        <v>2608</v>
      </c>
      <c t="str" s="134" r="S10">
        <f t="shared" si="10"/>
        <v>3</v>
      </c>
      <c t="str" s="138" r="T10">
        <f t="shared" si="11"/>
        <v>MP</v>
      </c>
      <c t="str" s="132" r="U10">
        <f>if(iserror(vlookup(A10,'2nd expert curation'!A:A,1,false)),"No","Yes")</f>
        <v>Yes</v>
      </c>
      <c t="str" s="137" r="V10">
        <f t="shared" si="12"/>
        <v>MP</v>
      </c>
    </row>
    <row r="11">
      <c t="s" s="31" r="A11">
        <v>2623</v>
      </c>
      <c t="str" s="31" r="B11">
        <f t="shared" si="2"/>
        <v>HP</v>
      </c>
      <c t="s" s="123" r="C11">
        <v>2628</v>
      </c>
      <c s="124" r="D11"/>
      <c t="str" s="124" r="E11">
        <f t="shared" si="3"/>
        <v/>
      </c>
      <c s="124" r="F11"/>
      <c t="str" s="124" r="G11">
        <f t="shared" si="4"/>
        <v/>
      </c>
      <c s="124" r="H11"/>
      <c t="str" s="53" r="I11">
        <f t="shared" si="5"/>
        <v/>
      </c>
      <c s="124" r="J11"/>
      <c t="str" s="53" r="K11">
        <f t="shared" si="6"/>
        <v/>
      </c>
      <c s="124" r="L11"/>
      <c t="str" s="53" r="M11">
        <f t="shared" si="7"/>
        <v/>
      </c>
      <c s="124" r="N11"/>
      <c t="str" s="53" r="O11">
        <f t="shared" si="8"/>
        <v/>
      </c>
      <c s="124" r="P11"/>
      <c t="str" s="53" r="Q11">
        <f t="shared" si="9"/>
        <v/>
      </c>
      <c s="124" r="R11"/>
      <c t="str" s="134" r="S11">
        <f t="shared" si="10"/>
        <v>0</v>
      </c>
      <c t="str" s="53" r="T11">
        <f t="shared" si="11"/>
        <v/>
      </c>
      <c t="str" s="132" r="U11">
        <f>if(iserror(vlookup(A11,'2nd expert curation'!A:A,1,false)),"No","Yes")</f>
        <v>Yes</v>
      </c>
      <c t="str" s="137" r="V11">
        <f t="shared" si="12"/>
        <v/>
      </c>
    </row>
    <row r="12">
      <c t="s" s="31" r="A12">
        <v>2654</v>
      </c>
      <c t="str" s="31" r="B12">
        <f t="shared" si="2"/>
        <v>HP</v>
      </c>
      <c t="s" s="123" r="C12">
        <v>2657</v>
      </c>
      <c s="124" r="D12"/>
      <c t="str" s="124" r="E12">
        <f t="shared" si="3"/>
        <v/>
      </c>
      <c s="124" r="F12"/>
      <c t="str" s="124" r="G12">
        <f t="shared" si="4"/>
        <v/>
      </c>
      <c s="124" r="H12"/>
      <c t="str" s="138" r="I12">
        <f t="shared" si="5"/>
        <v/>
      </c>
      <c t="s" s="132" r="J12">
        <v>2662</v>
      </c>
      <c t="str" s="138" r="K12">
        <f t="shared" si="6"/>
        <v>HP</v>
      </c>
      <c s="124" r="L12"/>
      <c t="str" s="138" r="M12">
        <f t="shared" si="7"/>
        <v/>
      </c>
      <c t="s" s="132" r="N12">
        <v>2665</v>
      </c>
      <c t="str" s="138" r="O12">
        <f t="shared" si="8"/>
        <v>HP</v>
      </c>
      <c s="124" r="P12"/>
      <c t="str" s="138" r="Q12">
        <f t="shared" si="9"/>
        <v/>
      </c>
      <c s="124" r="R12"/>
      <c t="str" s="134" r="S12">
        <f t="shared" si="10"/>
        <v>2</v>
      </c>
      <c t="str" s="138" r="T12">
        <f t="shared" si="11"/>
        <v/>
      </c>
      <c t="str" s="132" r="U12">
        <f>if(iserror(vlookup(A12,'2nd expert curation'!A:A,1,false)),"No","Yes")</f>
        <v>Yes</v>
      </c>
      <c t="str" s="137" r="V12">
        <f t="shared" si="12"/>
        <v>HP</v>
      </c>
    </row>
    <row r="13">
      <c t="s" s="31" r="A13">
        <v>2681</v>
      </c>
      <c t="str" s="31" r="B13">
        <f t="shared" si="2"/>
        <v>HP</v>
      </c>
      <c t="s" s="123" r="C13">
        <v>2683</v>
      </c>
      <c s="124" r="D13"/>
      <c t="str" s="124" r="E13">
        <f t="shared" si="3"/>
        <v/>
      </c>
      <c t="s" s="132" r="F13">
        <v>2685</v>
      </c>
      <c t="str" s="124" r="G13">
        <f t="shared" si="4"/>
        <v>HP</v>
      </c>
      <c t="s" s="132" r="H13">
        <v>2688</v>
      </c>
      <c t="str" s="53" r="I13">
        <f t="shared" si="5"/>
        <v>HP</v>
      </c>
      <c s="124" r="J13"/>
      <c t="str" s="53" r="K13">
        <f t="shared" si="6"/>
        <v/>
      </c>
      <c t="s" s="132" r="L13">
        <v>2693</v>
      </c>
      <c t="str" s="53" r="M13">
        <f t="shared" si="7"/>
        <v>HP</v>
      </c>
      <c s="124" r="N13"/>
      <c t="str" s="53" r="O13">
        <f t="shared" si="8"/>
        <v/>
      </c>
      <c s="124" r="P13"/>
      <c t="str" s="53" r="Q13">
        <f t="shared" si="9"/>
        <v/>
      </c>
      <c s="124" r="R13"/>
      <c t="str" s="134" r="S13">
        <f t="shared" si="10"/>
        <v>3</v>
      </c>
      <c t="str" s="53" r="T13">
        <f t="shared" si="11"/>
        <v/>
      </c>
      <c t="str" s="132" r="U13">
        <f>if(iserror(vlookup(A13,'2nd expert curation'!A:A,1,false)),"No","Yes")</f>
        <v>Yes</v>
      </c>
      <c t="str" s="137" r="V13">
        <f t="shared" si="12"/>
        <v>HP</v>
      </c>
    </row>
    <row r="14">
      <c t="s" s="31" r="A14">
        <v>2709</v>
      </c>
      <c t="str" s="31" r="B14">
        <f t="shared" si="2"/>
        <v>MP</v>
      </c>
      <c t="s" s="123" r="C14">
        <v>2711</v>
      </c>
      <c t="s" s="132" r="D14">
        <v>2712</v>
      </c>
      <c t="str" s="124" r="E14">
        <f t="shared" si="3"/>
        <v>MP</v>
      </c>
      <c t="s" s="132" r="F14">
        <v>2716</v>
      </c>
      <c t="str" s="124" r="G14">
        <f t="shared" si="4"/>
        <v>MP</v>
      </c>
      <c t="s" s="132" r="H14">
        <v>2717</v>
      </c>
      <c t="str" s="143" r="I14">
        <f t="shared" si="5"/>
        <v>MP</v>
      </c>
      <c t="s" s="132" r="J14">
        <v>2726</v>
      </c>
      <c t="str" s="143" r="K14">
        <f t="shared" si="6"/>
        <v>MP</v>
      </c>
      <c t="s" s="132" r="L14">
        <v>2728</v>
      </c>
      <c t="str" s="143" r="M14">
        <f t="shared" si="7"/>
        <v>MP</v>
      </c>
      <c s="124" r="N14"/>
      <c t="str" s="143" r="O14">
        <f t="shared" si="8"/>
        <v/>
      </c>
      <c s="124" r="P14"/>
      <c t="str" s="143" r="Q14">
        <f t="shared" si="9"/>
        <v/>
      </c>
      <c s="124" r="R14"/>
      <c t="str" s="134" r="S14">
        <f t="shared" si="10"/>
        <v>5</v>
      </c>
      <c t="str" s="143" r="T14">
        <f t="shared" si="11"/>
        <v/>
      </c>
      <c t="str" s="132" r="U14">
        <f>if(iserror(vlookup(A14,'2nd expert curation'!A:A,1,false)),"No","Yes")</f>
        <v>Yes</v>
      </c>
      <c t="str" s="137" r="V14">
        <f t="shared" si="12"/>
        <v>MP</v>
      </c>
    </row>
    <row r="15">
      <c t="s" s="31" r="A15">
        <v>2745</v>
      </c>
      <c t="str" s="31" r="B15">
        <f t="shared" si="2"/>
        <v>HP</v>
      </c>
      <c t="s" s="123" r="C15">
        <v>2748</v>
      </c>
      <c t="s" s="132" r="D15">
        <v>2749</v>
      </c>
      <c t="str" s="124" r="E15">
        <f t="shared" si="3"/>
        <v>HP</v>
      </c>
      <c t="s" s="132" r="F15">
        <v>2751</v>
      </c>
      <c t="str" s="124" r="G15">
        <f t="shared" si="4"/>
        <v>HP</v>
      </c>
      <c t="s" s="132" r="H15">
        <v>2753</v>
      </c>
      <c t="str" s="143" r="I15">
        <f t="shared" si="5"/>
        <v>HP</v>
      </c>
      <c t="s" s="132" r="J15">
        <v>2756</v>
      </c>
      <c t="str" s="143" r="K15">
        <f t="shared" si="6"/>
        <v>HP</v>
      </c>
      <c t="s" s="132" r="L15">
        <v>2757</v>
      </c>
      <c t="str" s="143" r="M15">
        <f t="shared" si="7"/>
        <v>HP</v>
      </c>
      <c s="124" r="N15"/>
      <c t="str" s="143" r="O15">
        <f t="shared" si="8"/>
        <v/>
      </c>
      <c s="124" r="P15"/>
      <c t="str" s="143" r="Q15">
        <f t="shared" si="9"/>
        <v/>
      </c>
      <c s="124" r="R15"/>
      <c t="str" s="134" r="S15">
        <f t="shared" si="10"/>
        <v>5</v>
      </c>
      <c t="str" s="143" r="T15">
        <f t="shared" si="11"/>
        <v/>
      </c>
      <c t="str" s="132" r="U15">
        <f>if(iserror(vlookup(A15,'2nd expert curation'!A:A,1,false)),"No","Yes")</f>
        <v>Yes</v>
      </c>
      <c t="str" s="137" r="V15">
        <f t="shared" si="12"/>
        <v>HP</v>
      </c>
    </row>
    <row r="16">
      <c t="s" s="31" r="A16">
        <v>2768</v>
      </c>
      <c t="str" s="31" r="B16">
        <f t="shared" si="2"/>
        <v>MP</v>
      </c>
      <c t="s" s="123" r="C16">
        <v>2771</v>
      </c>
      <c s="124" r="D16"/>
      <c t="str" s="124" r="E16">
        <f t="shared" si="3"/>
        <v/>
      </c>
      <c s="124" r="F16"/>
      <c t="str" s="124" r="G16">
        <f t="shared" si="4"/>
        <v/>
      </c>
      <c s="124" r="H16"/>
      <c t="str" s="138" r="I16">
        <f t="shared" si="5"/>
        <v/>
      </c>
      <c t="s" s="132" r="J16">
        <v>2776</v>
      </c>
      <c t="str" s="138" r="K16">
        <f t="shared" si="6"/>
        <v>MP</v>
      </c>
      <c s="124" r="L16"/>
      <c t="str" s="138" r="M16">
        <f t="shared" si="7"/>
        <v/>
      </c>
      <c t="s" s="132" r="N16">
        <v>2778</v>
      </c>
      <c t="str" s="138" r="O16">
        <f t="shared" si="8"/>
        <v>MP</v>
      </c>
      <c s="124" r="P16"/>
      <c t="str" s="138" r="Q16">
        <f t="shared" si="9"/>
        <v/>
      </c>
      <c t="s" s="132" r="R16">
        <v>2781</v>
      </c>
      <c t="str" s="134" r="S16">
        <f t="shared" si="10"/>
        <v>3</v>
      </c>
      <c t="str" s="138" r="T16">
        <f t="shared" si="11"/>
        <v>MP</v>
      </c>
      <c t="str" s="132" r="U16">
        <f>if(iserror(vlookup(A16,'2nd expert curation'!A:A,1,false)),"No","Yes")</f>
        <v>Yes</v>
      </c>
      <c t="str" s="137" r="V16">
        <f t="shared" si="12"/>
        <v>MP</v>
      </c>
    </row>
    <row r="17">
      <c t="s" s="31" r="A17">
        <v>2790</v>
      </c>
      <c t="str" s="31" r="B17">
        <f t="shared" si="2"/>
        <v>MP</v>
      </c>
      <c t="s" s="123" r="C17">
        <v>2793</v>
      </c>
      <c s="124" r="D17"/>
      <c t="str" s="124" r="E17">
        <f t="shared" si="3"/>
        <v/>
      </c>
      <c t="s" s="132" r="F17">
        <v>2796</v>
      </c>
      <c t="str" s="124" r="G17">
        <f t="shared" si="4"/>
        <v>MP</v>
      </c>
      <c t="s" s="132" r="H17">
        <v>2798</v>
      </c>
      <c t="str" s="138" r="I17">
        <f t="shared" si="5"/>
        <v>MP</v>
      </c>
      <c t="s" s="132" r="J17">
        <v>2800</v>
      </c>
      <c t="str" s="138" r="K17">
        <f t="shared" si="6"/>
        <v>MP</v>
      </c>
      <c t="s" s="132" r="L17">
        <v>2802</v>
      </c>
      <c t="str" s="138" r="M17">
        <f t="shared" si="7"/>
        <v>MP</v>
      </c>
      <c s="124" r="N17"/>
      <c t="str" s="138" r="O17">
        <f t="shared" si="8"/>
        <v/>
      </c>
      <c s="124" r="P17"/>
      <c t="str" s="138" r="Q17">
        <f t="shared" si="9"/>
        <v/>
      </c>
      <c s="124" r="R17"/>
      <c t="str" s="134" r="S17">
        <f t="shared" si="10"/>
        <v>4</v>
      </c>
      <c t="str" s="138" r="T17">
        <f t="shared" si="11"/>
        <v/>
      </c>
      <c t="str" s="132" r="U17">
        <f>if(iserror(vlookup(A17,'2nd expert curation'!A:A,1,false)),"No","Yes")</f>
        <v>Yes</v>
      </c>
      <c t="str" s="137" r="V17">
        <f t="shared" si="12"/>
        <v>MP</v>
      </c>
    </row>
    <row r="18">
      <c t="s" s="31" r="A18">
        <v>2812</v>
      </c>
      <c t="str" s="31" r="B18">
        <f t="shared" si="2"/>
        <v>HP</v>
      </c>
      <c t="s" s="123" r="C18">
        <v>2816</v>
      </c>
      <c t="s" s="132" r="D18">
        <v>2817</v>
      </c>
      <c t="str" s="124" r="E18">
        <f t="shared" si="3"/>
        <v>HP</v>
      </c>
      <c t="s" s="132" r="F18">
        <v>2820</v>
      </c>
      <c t="str" s="124" r="G18">
        <f t="shared" si="4"/>
        <v>HP</v>
      </c>
      <c t="s" s="132" r="H18">
        <v>2822</v>
      </c>
      <c t="str" s="143" r="I18">
        <f t="shared" si="5"/>
        <v>HP</v>
      </c>
      <c t="s" s="132" r="J18">
        <v>2824</v>
      </c>
      <c t="str" s="143" r="K18">
        <f t="shared" si="6"/>
        <v>HP</v>
      </c>
      <c s="124" r="L18"/>
      <c t="str" s="143" r="M18">
        <f t="shared" si="7"/>
        <v/>
      </c>
      <c t="s" s="132" r="N18">
        <v>2825</v>
      </c>
      <c t="str" s="143" r="O18">
        <f t="shared" si="8"/>
        <v>HP</v>
      </c>
      <c s="124" r="P18"/>
      <c t="str" s="143" r="Q18">
        <f t="shared" si="9"/>
        <v/>
      </c>
      <c s="124" r="R18"/>
      <c t="str" s="134" r="S18">
        <f t="shared" si="10"/>
        <v>5</v>
      </c>
      <c t="str" s="143" r="T18">
        <f t="shared" si="11"/>
        <v/>
      </c>
      <c t="str" s="132" r="U18">
        <f>if(iserror(vlookup(A18,'2nd expert curation'!A:A,1,false)),"No","Yes")</f>
        <v>Yes</v>
      </c>
      <c t="str" s="137" r="V18">
        <f t="shared" si="12"/>
        <v>HP</v>
      </c>
    </row>
    <row r="19">
      <c t="s" s="31" r="A19">
        <v>2834</v>
      </c>
      <c t="str" s="31" r="B19">
        <f t="shared" si="2"/>
        <v>MP</v>
      </c>
      <c t="s" s="123" r="C19">
        <v>2837</v>
      </c>
      <c s="124" r="D19"/>
      <c t="str" s="124" r="E19">
        <f t="shared" si="3"/>
        <v/>
      </c>
      <c s="124" r="F19"/>
      <c t="str" s="124" r="G19">
        <f t="shared" si="4"/>
        <v/>
      </c>
      <c s="124" r="H19"/>
      <c t="str" s="138" r="I19">
        <f t="shared" si="5"/>
        <v/>
      </c>
      <c t="s" s="132" r="J19">
        <v>2840</v>
      </c>
      <c t="str" s="138" r="K19">
        <f t="shared" si="6"/>
        <v>MP</v>
      </c>
      <c s="124" r="L19"/>
      <c t="str" s="138" r="M19">
        <f t="shared" si="7"/>
        <v/>
      </c>
      <c t="s" s="132" r="N19">
        <v>2843</v>
      </c>
      <c t="str" s="138" r="O19">
        <f t="shared" si="8"/>
        <v>MP</v>
      </c>
      <c s="124" r="P19"/>
      <c t="str" s="138" r="Q19">
        <f t="shared" si="9"/>
        <v/>
      </c>
      <c t="s" s="132" r="R19">
        <v>2849</v>
      </c>
      <c t="str" s="134" r="S19">
        <f t="shared" si="10"/>
        <v>3</v>
      </c>
      <c t="str" s="138" r="T19">
        <f t="shared" si="11"/>
        <v>MP</v>
      </c>
      <c t="str" s="132" r="U19">
        <f>if(iserror(vlookup(A19,'2nd expert curation'!A:A,1,false)),"No","Yes")</f>
        <v>Yes</v>
      </c>
      <c t="str" s="137" r="V19">
        <f t="shared" si="12"/>
        <v>MP</v>
      </c>
    </row>
    <row r="20">
      <c t="s" s="31" r="A20">
        <v>2859</v>
      </c>
      <c t="str" s="31" r="B20">
        <f t="shared" si="2"/>
        <v>MP</v>
      </c>
      <c t="s" s="123" r="C20">
        <v>2861</v>
      </c>
      <c s="124" r="D20"/>
      <c t="str" s="124" r="E20">
        <f t="shared" si="3"/>
        <v/>
      </c>
      <c s="124" r="F20"/>
      <c t="str" s="124" r="G20">
        <f t="shared" si="4"/>
        <v/>
      </c>
      <c s="124" r="H20"/>
      <c t="str" s="138" r="I20">
        <f t="shared" si="5"/>
        <v/>
      </c>
      <c t="s" s="132" r="J20">
        <v>2866</v>
      </c>
      <c t="str" s="138" r="K20">
        <f t="shared" si="6"/>
        <v>MP</v>
      </c>
      <c s="124" r="L20"/>
      <c t="str" s="138" r="M20">
        <f t="shared" si="7"/>
        <v/>
      </c>
      <c t="s" s="132" r="N20">
        <v>2869</v>
      </c>
      <c t="str" s="138" r="O20">
        <f t="shared" si="8"/>
        <v>MP</v>
      </c>
      <c s="124" r="P20"/>
      <c t="str" s="138" r="Q20">
        <f t="shared" si="9"/>
        <v/>
      </c>
      <c t="s" s="132" r="R20">
        <v>2873</v>
      </c>
      <c t="str" s="134" r="S20">
        <f t="shared" si="10"/>
        <v>3</v>
      </c>
      <c t="str" s="138" r="T20">
        <f t="shared" si="11"/>
        <v>MP</v>
      </c>
      <c t="str" s="132" r="U20">
        <f>if(iserror(vlookup(A20,'2nd expert curation'!A:A,1,false)),"No","Yes")</f>
        <v>No</v>
      </c>
      <c t="str" s="137" r="V20">
        <f t="shared" si="12"/>
        <v>MP</v>
      </c>
    </row>
    <row r="21">
      <c t="s" s="31" r="A21">
        <v>2883</v>
      </c>
      <c t="str" s="31" r="B21">
        <f t="shared" si="2"/>
        <v>MP</v>
      </c>
      <c t="s" s="123" r="C21">
        <v>2886</v>
      </c>
      <c t="s" s="132" r="D21">
        <v>2887</v>
      </c>
      <c t="str" s="124" r="E21">
        <f t="shared" si="3"/>
        <v>MP</v>
      </c>
      <c t="s" s="132" r="F21">
        <v>2890</v>
      </c>
      <c t="str" s="124" r="G21">
        <f t="shared" si="4"/>
        <v>MP</v>
      </c>
      <c t="s" s="132" r="H21">
        <v>2891</v>
      </c>
      <c t="str" s="143" r="I21">
        <f t="shared" si="5"/>
        <v>MP</v>
      </c>
      <c t="s" s="132" r="J21">
        <v>2893</v>
      </c>
      <c t="str" s="143" r="K21">
        <f t="shared" si="6"/>
        <v>MP</v>
      </c>
      <c s="124" r="L21"/>
      <c t="str" s="143" r="M21">
        <f t="shared" si="7"/>
        <v/>
      </c>
      <c t="s" s="132" r="N21">
        <v>2895</v>
      </c>
      <c t="str" s="143" r="O21">
        <f t="shared" si="8"/>
        <v>MP</v>
      </c>
      <c s="124" r="P21"/>
      <c t="str" s="143" r="Q21">
        <f t="shared" si="9"/>
        <v/>
      </c>
      <c s="124" r="R21"/>
      <c t="str" s="134" r="S21">
        <f t="shared" si="10"/>
        <v>5</v>
      </c>
      <c t="str" s="143" r="T21">
        <f t="shared" si="11"/>
        <v/>
      </c>
      <c t="str" s="132" r="U21">
        <f>if(iserror(vlookup(A21,'2nd expert curation'!A:A,1,false)),"No","Yes")</f>
        <v>Yes</v>
      </c>
      <c t="str" s="137" r="V21">
        <f t="shared" si="12"/>
        <v>MP</v>
      </c>
    </row>
    <row r="22">
      <c t="s" s="31" r="A22">
        <v>2905</v>
      </c>
      <c t="str" s="31" r="B22">
        <f t="shared" si="2"/>
        <v>HP</v>
      </c>
      <c t="s" s="123" r="C22">
        <v>2908</v>
      </c>
      <c s="124" r="D22"/>
      <c t="str" s="124" r="E22">
        <f t="shared" si="3"/>
        <v/>
      </c>
      <c t="s" s="132" r="F22">
        <v>2912</v>
      </c>
      <c t="str" s="124" r="G22">
        <f t="shared" si="4"/>
        <v>HP</v>
      </c>
      <c t="s" s="132" r="H22">
        <v>2915</v>
      </c>
      <c t="str" s="138" r="I22">
        <f t="shared" si="5"/>
        <v>HP</v>
      </c>
      <c t="s" s="132" r="J22">
        <v>2917</v>
      </c>
      <c t="str" s="138" r="K22">
        <f t="shared" si="6"/>
        <v>HP</v>
      </c>
      <c s="124" r="L22"/>
      <c t="str" s="138" r="M22">
        <f t="shared" si="7"/>
        <v/>
      </c>
      <c t="s" s="132" r="N22">
        <v>2920</v>
      </c>
      <c t="str" s="138" r="O22">
        <f t="shared" si="8"/>
        <v>HP</v>
      </c>
      <c s="124" r="P22"/>
      <c t="str" s="138" r="Q22">
        <f t="shared" si="9"/>
        <v/>
      </c>
      <c t="s" s="132" r="R22">
        <v>2922</v>
      </c>
      <c t="str" s="134" r="S22">
        <f t="shared" si="10"/>
        <v>5</v>
      </c>
      <c t="str" s="138" r="T22">
        <f t="shared" si="11"/>
        <v>HP</v>
      </c>
      <c t="str" s="132" r="U22">
        <f>if(iserror(vlookup(A22,'2nd expert curation'!A:A,1,false)),"No","Yes")</f>
        <v>Yes</v>
      </c>
      <c t="str" s="137" r="V22">
        <f t="shared" si="12"/>
        <v>HP</v>
      </c>
    </row>
    <row r="23">
      <c t="s" s="31" r="A23">
        <v>2934</v>
      </c>
      <c t="str" s="31" r="B23">
        <f t="shared" si="2"/>
        <v>HP</v>
      </c>
      <c t="s" s="123" r="C23">
        <v>2938</v>
      </c>
      <c s="124" r="D23"/>
      <c t="str" s="124" r="E23">
        <f t="shared" si="3"/>
        <v/>
      </c>
      <c s="124" r="F23"/>
      <c t="str" s="124" r="G23">
        <f t="shared" si="4"/>
        <v/>
      </c>
      <c s="124" r="H23"/>
      <c t="str" s="53" r="I23">
        <f t="shared" si="5"/>
        <v/>
      </c>
      <c s="124" r="J23"/>
      <c t="str" s="53" r="K23">
        <f t="shared" si="6"/>
        <v/>
      </c>
      <c s="124" r="L23"/>
      <c t="str" s="53" r="M23">
        <f t="shared" si="7"/>
        <v/>
      </c>
      <c t="s" s="132" r="N23">
        <v>2948</v>
      </c>
      <c t="str" s="53" r="O23">
        <f t="shared" si="8"/>
        <v>HP</v>
      </c>
      <c s="124" r="P23"/>
      <c t="str" s="53" r="Q23">
        <f t="shared" si="9"/>
        <v/>
      </c>
      <c t="s" s="132" r="R23">
        <v>2952</v>
      </c>
      <c t="str" s="134" r="S23">
        <f t="shared" si="10"/>
        <v>2</v>
      </c>
      <c t="str" s="53" r="T23">
        <f t="shared" si="11"/>
        <v>HP</v>
      </c>
      <c t="str" s="132" r="U23">
        <f>if(iserror(vlookup(A23,'2nd expert curation'!A:A,1,false)),"No","Yes")</f>
        <v>Yes</v>
      </c>
      <c t="str" s="137" r="V23">
        <f t="shared" si="12"/>
        <v/>
      </c>
    </row>
    <row r="24">
      <c t="s" s="31" r="A24">
        <v>2963</v>
      </c>
      <c t="str" s="31" r="B24">
        <f t="shared" si="2"/>
        <v>HP</v>
      </c>
      <c t="s" s="123" r="C24">
        <v>2967</v>
      </c>
      <c s="124" r="D24"/>
      <c t="str" s="124" r="E24">
        <f t="shared" si="3"/>
        <v/>
      </c>
      <c s="124" r="F24"/>
      <c t="str" s="124" r="G24">
        <f t="shared" si="4"/>
        <v/>
      </c>
      <c s="124" r="H24"/>
      <c t="str" s="53" r="I24">
        <f t="shared" si="5"/>
        <v/>
      </c>
      <c s="124" r="J24"/>
      <c t="str" s="53" r="K24">
        <f t="shared" si="6"/>
        <v/>
      </c>
      <c s="124" r="L24"/>
      <c t="str" s="53" r="M24">
        <f t="shared" si="7"/>
        <v/>
      </c>
      <c t="s" s="132" r="N24">
        <v>2976</v>
      </c>
      <c t="str" s="53" r="O24">
        <f t="shared" si="8"/>
        <v>HP</v>
      </c>
      <c s="124" r="P24"/>
      <c t="str" s="53" r="Q24">
        <f t="shared" si="9"/>
        <v/>
      </c>
      <c t="s" s="132" r="R24">
        <v>2980</v>
      </c>
      <c t="str" s="134" r="S24">
        <f t="shared" si="10"/>
        <v>2</v>
      </c>
      <c t="str" s="53" r="T24">
        <f t="shared" si="11"/>
        <v>HP</v>
      </c>
      <c t="str" s="132" r="U24">
        <f>if(iserror(vlookup(A24,'2nd expert curation'!A:A,1,false)),"No","Yes")</f>
        <v>Yes</v>
      </c>
      <c t="str" s="137" r="V24">
        <f t="shared" si="12"/>
        <v/>
      </c>
    </row>
    <row r="25">
      <c t="s" s="31" r="A25">
        <v>2994</v>
      </c>
      <c t="str" s="31" r="B25">
        <f t="shared" si="2"/>
        <v>HP</v>
      </c>
      <c t="s" s="123" r="C25">
        <v>2997</v>
      </c>
      <c s="124" r="D25"/>
      <c t="str" s="124" r="E25">
        <f t="shared" si="3"/>
        <v/>
      </c>
      <c s="124" r="F25"/>
      <c t="str" s="124" r="G25">
        <f t="shared" si="4"/>
        <v/>
      </c>
      <c s="124" r="H25"/>
      <c t="str" s="138" r="I25">
        <f t="shared" si="5"/>
        <v/>
      </c>
      <c t="s" s="132" r="J25">
        <v>3003</v>
      </c>
      <c t="str" s="138" r="K25">
        <f t="shared" si="6"/>
        <v>HP</v>
      </c>
      <c s="124" r="L25"/>
      <c t="str" s="138" r="M25">
        <f t="shared" si="7"/>
        <v/>
      </c>
      <c t="s" s="132" r="N25">
        <v>3007</v>
      </c>
      <c t="str" s="138" r="O25">
        <f t="shared" si="8"/>
        <v>HP</v>
      </c>
      <c s="124" r="P25"/>
      <c t="str" s="138" r="Q25">
        <f t="shared" si="9"/>
        <v/>
      </c>
      <c t="s" s="132" r="R25">
        <v>3009</v>
      </c>
      <c t="str" s="134" r="S25">
        <f t="shared" si="10"/>
        <v>3</v>
      </c>
      <c t="str" s="138" r="T25">
        <f t="shared" si="11"/>
        <v>HP</v>
      </c>
      <c t="str" s="132" r="U25">
        <f>if(iserror(vlookup(A25,'2nd expert curation'!A:A,1,false)),"No","Yes")</f>
        <v>Yes</v>
      </c>
      <c t="str" s="137" r="V25">
        <f t="shared" si="12"/>
        <v>HP</v>
      </c>
    </row>
    <row r="26">
      <c t="s" s="31" r="A26">
        <v>3017</v>
      </c>
      <c t="str" s="31" r="B26">
        <f t="shared" si="2"/>
        <v>MP</v>
      </c>
      <c t="s" s="123" r="C26">
        <v>3018</v>
      </c>
      <c s="124" r="D26"/>
      <c t="str" s="124" r="E26">
        <f t="shared" si="3"/>
        <v/>
      </c>
      <c t="s" s="132" r="F26">
        <v>3023</v>
      </c>
      <c t="str" s="124" r="G26">
        <f t="shared" si="4"/>
        <v>MP</v>
      </c>
      <c t="s" s="132" r="H26">
        <v>3025</v>
      </c>
      <c t="str" s="53" r="I26">
        <f t="shared" si="5"/>
        <v>MP</v>
      </c>
      <c s="124" r="J26"/>
      <c t="str" s="53" r="K26">
        <f t="shared" si="6"/>
        <v/>
      </c>
      <c s="124" r="L26"/>
      <c t="str" s="53" r="M26">
        <f t="shared" si="7"/>
        <v/>
      </c>
      <c t="s" s="132" r="N26">
        <v>3030</v>
      </c>
      <c t="str" s="53" r="O26">
        <f t="shared" si="8"/>
        <v>MP</v>
      </c>
      <c t="s" s="132" r="P26">
        <v>3032</v>
      </c>
      <c t="str" s="53" r="Q26">
        <f t="shared" si="9"/>
        <v>MP</v>
      </c>
      <c s="124" r="R26"/>
      <c t="str" s="134" r="S26">
        <f t="shared" si="10"/>
        <v>4</v>
      </c>
      <c t="str" s="53" r="T26">
        <f t="shared" si="11"/>
        <v/>
      </c>
      <c t="str" s="132" r="U26">
        <f>if(iserror(vlookup(A26,'2nd expert curation'!A:A,1,false)),"No","Yes")</f>
        <v>No</v>
      </c>
      <c t="str" s="137" r="V26">
        <f t="shared" si="12"/>
        <v>MP</v>
      </c>
    </row>
    <row r="27">
      <c t="s" s="31" r="A27">
        <v>3043</v>
      </c>
      <c t="str" s="31" r="B27">
        <f t="shared" si="2"/>
        <v>MP</v>
      </c>
      <c t="s" s="123" r="C27">
        <v>3046</v>
      </c>
      <c t="s" s="132" r="D27">
        <v>3047</v>
      </c>
      <c t="str" s="124" r="E27">
        <f t="shared" si="3"/>
        <v>MP</v>
      </c>
      <c t="s" s="132" r="F27">
        <v>3050</v>
      </c>
      <c t="str" s="124" r="G27">
        <f t="shared" si="4"/>
        <v>MP</v>
      </c>
      <c t="s" s="132" r="H27">
        <v>3054</v>
      </c>
      <c t="str" s="143" r="I27">
        <f t="shared" si="5"/>
        <v>MP</v>
      </c>
      <c t="s" s="132" r="J27">
        <v>3055</v>
      </c>
      <c t="str" s="143" r="K27">
        <f t="shared" si="6"/>
        <v>MP</v>
      </c>
      <c s="124" r="L27"/>
      <c t="str" s="143" r="M27">
        <f t="shared" si="7"/>
        <v/>
      </c>
      <c t="s" s="132" r="N27">
        <v>3057</v>
      </c>
      <c t="str" s="143" r="O27">
        <f t="shared" si="8"/>
        <v>MP</v>
      </c>
      <c s="124" r="P27"/>
      <c t="str" s="143" r="Q27">
        <f t="shared" si="9"/>
        <v/>
      </c>
      <c t="s" s="132" r="R27">
        <v>3059</v>
      </c>
      <c t="str" s="134" r="S27">
        <f t="shared" si="10"/>
        <v>6</v>
      </c>
      <c t="str" s="143" r="T27">
        <f t="shared" si="11"/>
        <v>MP</v>
      </c>
      <c t="str" s="132" r="U27">
        <f>if(iserror(vlookup(A27,'2nd expert curation'!A:A,1,false)),"No","Yes")</f>
        <v>Yes</v>
      </c>
      <c t="str" s="137" r="V27">
        <f t="shared" si="12"/>
        <v>MP</v>
      </c>
    </row>
    <row r="28">
      <c t="s" s="31" r="A28">
        <v>3074</v>
      </c>
      <c t="str" s="31" r="B28">
        <f t="shared" si="2"/>
        <v>MP</v>
      </c>
      <c t="s" s="123" r="C28">
        <v>3076</v>
      </c>
      <c s="124" r="D28"/>
      <c t="str" s="124" r="E28">
        <f t="shared" si="3"/>
        <v/>
      </c>
      <c s="124" r="F28"/>
      <c t="str" s="124" r="G28">
        <f t="shared" si="4"/>
        <v/>
      </c>
      <c s="124" r="H28"/>
      <c t="str" s="53" r="I28">
        <f t="shared" si="5"/>
        <v/>
      </c>
      <c s="124" r="J28"/>
      <c t="str" s="53" r="K28">
        <f t="shared" si="6"/>
        <v/>
      </c>
      <c s="124" r="L28"/>
      <c t="str" s="53" r="M28">
        <f t="shared" si="7"/>
        <v/>
      </c>
      <c t="s" s="132" r="N28">
        <v>3082</v>
      </c>
      <c t="str" s="53" r="O28">
        <f t="shared" si="8"/>
        <v>MP</v>
      </c>
      <c s="124" r="P28"/>
      <c t="str" s="53" r="Q28">
        <f t="shared" si="9"/>
        <v/>
      </c>
      <c t="s" s="132" r="R28">
        <v>3086</v>
      </c>
      <c t="str" s="134" r="S28">
        <f t="shared" si="10"/>
        <v>2</v>
      </c>
      <c t="str" s="53" r="T28">
        <f t="shared" si="11"/>
        <v>MP</v>
      </c>
      <c t="str" s="132" r="U28">
        <f>if(iserror(vlookup(A28,'2nd expert curation'!A:A,1,false)),"No","Yes")</f>
        <v>Yes</v>
      </c>
      <c t="str" s="137" r="V28">
        <f t="shared" si="12"/>
        <v/>
      </c>
    </row>
    <row r="29">
      <c t="s" s="31" r="A29">
        <v>3095</v>
      </c>
      <c t="str" s="31" r="B29">
        <f t="shared" si="2"/>
        <v>HP</v>
      </c>
      <c t="s" s="123" r="C29">
        <v>3097</v>
      </c>
      <c t="s" s="132" r="D29">
        <v>3098</v>
      </c>
      <c t="str" s="124" r="E29">
        <f t="shared" si="3"/>
        <v>HP</v>
      </c>
      <c s="124" r="F29"/>
      <c t="str" s="124" r="G29">
        <f t="shared" si="4"/>
        <v/>
      </c>
      <c s="124" r="H29"/>
      <c t="str" s="143" r="I29">
        <f t="shared" si="5"/>
        <v/>
      </c>
      <c s="124" r="J29"/>
      <c t="str" s="143" r="K29">
        <f t="shared" si="6"/>
        <v/>
      </c>
      <c s="124" r="L29"/>
      <c t="str" s="143" r="M29">
        <f t="shared" si="7"/>
        <v/>
      </c>
      <c t="s" s="132" r="N29">
        <v>3105</v>
      </c>
      <c t="str" s="143" r="O29">
        <f t="shared" si="8"/>
        <v>HP</v>
      </c>
      <c s="124" r="P29"/>
      <c t="str" s="143" r="Q29">
        <f t="shared" si="9"/>
        <v/>
      </c>
      <c t="s" s="132" r="R29">
        <v>3107</v>
      </c>
      <c t="str" s="134" r="S29">
        <f t="shared" si="10"/>
        <v>3</v>
      </c>
      <c t="str" s="143" r="T29">
        <f t="shared" si="11"/>
        <v>HP</v>
      </c>
      <c t="str" s="132" r="U29">
        <f>if(iserror(vlookup(A29,'2nd expert curation'!A:A,1,false)),"No","Yes")</f>
        <v>Yes</v>
      </c>
      <c t="str" s="137" r="V29">
        <f t="shared" si="12"/>
        <v/>
      </c>
    </row>
    <row r="30">
      <c t="s" s="31" r="A30">
        <v>3117</v>
      </c>
      <c t="str" s="31" r="B30">
        <f t="shared" si="2"/>
        <v>HP</v>
      </c>
      <c t="s" s="123" r="C30">
        <v>3118</v>
      </c>
      <c s="124" r="D30"/>
      <c t="str" s="124" r="E30">
        <f t="shared" si="3"/>
        <v/>
      </c>
      <c s="124" r="F30"/>
      <c t="str" s="124" r="G30">
        <f t="shared" si="4"/>
        <v/>
      </c>
      <c s="124" r="H30"/>
      <c t="str" s="138" r="I30">
        <f t="shared" si="5"/>
        <v/>
      </c>
      <c t="s" s="132" r="J30">
        <v>3125</v>
      </c>
      <c t="str" s="138" r="K30">
        <f t="shared" si="6"/>
        <v>HP</v>
      </c>
      <c s="124" r="L30"/>
      <c t="str" s="138" r="M30">
        <f t="shared" si="7"/>
        <v/>
      </c>
      <c t="s" s="132" r="N30">
        <v>3128</v>
      </c>
      <c t="str" s="138" r="O30">
        <f t="shared" si="8"/>
        <v>HP</v>
      </c>
      <c s="124" r="P30"/>
      <c t="str" s="138" r="Q30">
        <f t="shared" si="9"/>
        <v/>
      </c>
      <c t="s" s="132" r="R30">
        <v>3130</v>
      </c>
      <c t="str" s="134" r="S30">
        <f t="shared" si="10"/>
        <v>3</v>
      </c>
      <c t="str" s="138" r="T30">
        <f t="shared" si="11"/>
        <v>HP</v>
      </c>
      <c t="str" s="132" r="U30">
        <f>if(iserror(vlookup(A30,'2nd expert curation'!A:A,1,false)),"No","Yes")</f>
        <v>No</v>
      </c>
      <c t="str" s="137" r="V30">
        <f t="shared" si="12"/>
        <v>HP</v>
      </c>
    </row>
    <row r="31">
      <c t="s" s="31" r="A31">
        <v>3144</v>
      </c>
      <c t="str" s="31" r="B31">
        <f t="shared" si="2"/>
        <v>HP</v>
      </c>
      <c t="s" s="123" r="C31">
        <v>3147</v>
      </c>
      <c s="124" r="D31"/>
      <c t="str" s="124" r="E31">
        <f t="shared" si="3"/>
        <v/>
      </c>
      <c t="s" s="132" r="F31">
        <v>3150</v>
      </c>
      <c t="str" s="124" r="G31">
        <f t="shared" si="4"/>
        <v>HP</v>
      </c>
      <c t="s" s="132" r="H31">
        <v>3154</v>
      </c>
      <c t="str" s="138" r="I31">
        <f t="shared" si="5"/>
        <v>HP</v>
      </c>
      <c t="s" s="132" r="J31">
        <v>3156</v>
      </c>
      <c t="str" s="138" r="K31">
        <f t="shared" si="6"/>
        <v>HP</v>
      </c>
      <c s="124" r="L31"/>
      <c t="str" s="138" r="M31">
        <f t="shared" si="7"/>
        <v/>
      </c>
      <c t="s" s="132" r="N31">
        <v>3158</v>
      </c>
      <c t="str" s="138" r="O31">
        <f t="shared" si="8"/>
        <v>HP</v>
      </c>
      <c s="124" r="P31"/>
      <c t="str" s="138" r="Q31">
        <f t="shared" si="9"/>
        <v/>
      </c>
      <c t="s" s="132" r="R31">
        <v>3162</v>
      </c>
      <c t="str" s="134" r="S31">
        <f t="shared" si="10"/>
        <v>5</v>
      </c>
      <c t="str" s="138" r="T31">
        <f t="shared" si="11"/>
        <v>HP</v>
      </c>
      <c t="str" s="132" r="U31">
        <f>if(iserror(vlookup(A31,'2nd expert curation'!A:A,1,false)),"No","Yes")</f>
        <v>Yes</v>
      </c>
      <c t="str" s="137" r="V31">
        <f t="shared" si="12"/>
        <v>HP</v>
      </c>
    </row>
    <row r="32">
      <c t="s" s="31" r="A32">
        <v>3172</v>
      </c>
      <c t="str" s="31" r="B32">
        <f t="shared" si="2"/>
        <v>HP</v>
      </c>
      <c t="s" s="123" r="C32">
        <v>3175</v>
      </c>
      <c t="s" s="132" r="D32">
        <v>3176</v>
      </c>
      <c t="str" s="124" r="E32">
        <f t="shared" si="3"/>
        <v>HP</v>
      </c>
      <c t="s" s="132" r="F32">
        <v>3178</v>
      </c>
      <c t="str" s="124" r="G32">
        <f t="shared" si="4"/>
        <v>HP</v>
      </c>
      <c s="124" r="H32"/>
      <c t="str" s="143" r="I32">
        <f t="shared" si="5"/>
        <v/>
      </c>
      <c s="124" r="J32"/>
      <c t="str" s="143" r="K32">
        <f t="shared" si="6"/>
        <v/>
      </c>
      <c t="s" s="132" r="L32">
        <v>3182</v>
      </c>
      <c t="str" s="143" r="M32">
        <f t="shared" si="7"/>
        <v>HP</v>
      </c>
      <c t="s" s="132" r="N32">
        <v>3184</v>
      </c>
      <c t="str" s="143" r="O32">
        <f t="shared" si="8"/>
        <v>HP</v>
      </c>
      <c s="124" r="P32"/>
      <c t="str" s="143" r="Q32">
        <f t="shared" si="9"/>
        <v/>
      </c>
      <c t="s" s="132" r="R32">
        <v>3188</v>
      </c>
      <c t="str" s="134" r="S32">
        <f t="shared" si="10"/>
        <v>5</v>
      </c>
      <c t="str" s="143" r="T32">
        <f t="shared" si="11"/>
        <v>HP</v>
      </c>
      <c t="str" s="132" r="U32">
        <f>if(iserror(vlookup(A32,'2nd expert curation'!A:A,1,false)),"No","Yes")</f>
        <v>Yes</v>
      </c>
      <c t="str" s="137" r="V32">
        <f t="shared" si="12"/>
        <v/>
      </c>
    </row>
    <row r="33">
      <c t="s" s="31" r="A33">
        <v>3199</v>
      </c>
      <c t="str" s="31" r="B33">
        <f t="shared" si="2"/>
        <v>HP</v>
      </c>
      <c t="s" s="123" r="C33">
        <v>3201</v>
      </c>
      <c t="s" s="132" r="D33">
        <v>3203</v>
      </c>
      <c t="str" s="124" r="E33">
        <f t="shared" si="3"/>
        <v>HP</v>
      </c>
      <c t="s" s="132" r="F33">
        <v>3208</v>
      </c>
      <c t="str" s="124" r="G33">
        <f t="shared" si="4"/>
        <v>HP</v>
      </c>
      <c s="124" r="H33"/>
      <c t="str" s="143" r="I33">
        <f t="shared" si="5"/>
        <v/>
      </c>
      <c s="124" r="J33"/>
      <c t="str" s="143" r="K33">
        <f t="shared" si="6"/>
        <v/>
      </c>
      <c s="124" r="L33"/>
      <c t="str" s="143" r="M33">
        <f t="shared" si="7"/>
        <v/>
      </c>
      <c t="s" s="132" r="N33">
        <v>3213</v>
      </c>
      <c t="str" s="143" r="O33">
        <f t="shared" si="8"/>
        <v>HP</v>
      </c>
      <c s="124" r="P33"/>
      <c t="str" s="143" r="Q33">
        <f t="shared" si="9"/>
        <v/>
      </c>
      <c t="s" s="132" r="R33">
        <v>3215</v>
      </c>
      <c t="str" s="134" r="S33">
        <f t="shared" si="10"/>
        <v>4</v>
      </c>
      <c t="str" s="143" r="T33">
        <f t="shared" si="11"/>
        <v>HP</v>
      </c>
      <c t="str" s="132" r="U33">
        <f>if(iserror(vlookup(A33,'2nd expert curation'!A:A,1,false)),"No","Yes")</f>
        <v>Yes</v>
      </c>
      <c t="str" s="137" r="V33">
        <f t="shared" si="12"/>
        <v/>
      </c>
    </row>
    <row r="34">
      <c t="s" s="31" r="A34">
        <v>3227</v>
      </c>
      <c t="str" s="31" r="B34">
        <f t="shared" si="2"/>
        <v>HP</v>
      </c>
      <c t="s" s="123" r="C34">
        <v>3230</v>
      </c>
      <c t="s" s="132" r="D34">
        <v>3231</v>
      </c>
      <c t="str" s="124" r="E34">
        <f t="shared" si="3"/>
        <v>HP</v>
      </c>
      <c s="124" r="F34"/>
      <c t="str" s="124" r="G34">
        <f t="shared" si="4"/>
        <v/>
      </c>
      <c s="124" r="H34"/>
      <c t="str" s="143" r="I34">
        <f t="shared" si="5"/>
        <v/>
      </c>
      <c s="124" r="J34"/>
      <c t="str" s="143" r="K34">
        <f t="shared" si="6"/>
        <v/>
      </c>
      <c s="124" r="L34"/>
      <c t="str" s="143" r="M34">
        <f t="shared" si="7"/>
        <v/>
      </c>
      <c t="s" s="132" r="N34">
        <v>3239</v>
      </c>
      <c t="str" s="143" r="O34">
        <f t="shared" si="8"/>
        <v>HP</v>
      </c>
      <c s="124" r="P34"/>
      <c t="str" s="143" r="Q34">
        <f t="shared" si="9"/>
        <v/>
      </c>
      <c t="s" s="132" r="R34">
        <v>3242</v>
      </c>
      <c t="str" s="134" r="S34">
        <f t="shared" si="10"/>
        <v>3</v>
      </c>
      <c t="str" s="143" r="T34">
        <f t="shared" si="11"/>
        <v>HP</v>
      </c>
      <c t="str" s="132" r="U34">
        <f>if(iserror(vlookup(A34,'2nd expert curation'!A:A,1,false)),"No","Yes")</f>
        <v>Yes</v>
      </c>
      <c t="str" s="137" r="V34">
        <f t="shared" si="12"/>
        <v/>
      </c>
    </row>
    <row r="35">
      <c t="s" s="31" r="A35">
        <v>3253</v>
      </c>
      <c t="str" s="31" r="B35">
        <f t="shared" si="2"/>
        <v>MP</v>
      </c>
      <c t="s" s="123" r="C35">
        <v>3257</v>
      </c>
      <c t="s" s="132" r="D35">
        <v>3258</v>
      </c>
      <c t="str" s="124" r="E35">
        <f t="shared" si="3"/>
        <v>MP</v>
      </c>
      <c t="s" s="132" r="F35">
        <v>3261</v>
      </c>
      <c t="str" s="124" r="G35">
        <f t="shared" si="4"/>
        <v>MP</v>
      </c>
      <c s="124" r="H35"/>
      <c t="str" s="143" r="I35">
        <f t="shared" si="5"/>
        <v/>
      </c>
      <c s="124" r="J35"/>
      <c t="str" s="143" r="K35">
        <f t="shared" si="6"/>
        <v/>
      </c>
      <c s="124" r="L35"/>
      <c t="str" s="143" r="M35">
        <f t="shared" si="7"/>
        <v/>
      </c>
      <c t="s" s="132" r="N35">
        <v>3265</v>
      </c>
      <c t="str" s="143" r="O35">
        <f t="shared" si="8"/>
        <v>MP</v>
      </c>
      <c s="124" r="P35"/>
      <c t="str" s="143" r="Q35">
        <f t="shared" si="9"/>
        <v/>
      </c>
      <c t="s" s="132" r="R35">
        <v>3269</v>
      </c>
      <c t="str" s="134" r="S35">
        <f t="shared" si="10"/>
        <v>4</v>
      </c>
      <c t="str" s="143" r="T35">
        <f t="shared" si="11"/>
        <v>MP</v>
      </c>
      <c t="str" s="132" r="U35">
        <f>if(iserror(vlookup(A35,'2nd expert curation'!A:A,1,false)),"No","Yes")</f>
        <v>Yes</v>
      </c>
      <c t="str" s="137" r="V35">
        <f t="shared" si="12"/>
        <v/>
      </c>
    </row>
    <row r="36">
      <c t="s" s="31" r="A36">
        <v>3283</v>
      </c>
      <c t="str" s="31" r="B36">
        <f t="shared" si="2"/>
        <v>MP</v>
      </c>
      <c t="s" s="123" r="C36">
        <v>3287</v>
      </c>
      <c s="124" r="D36"/>
      <c t="str" s="124" r="E36">
        <f t="shared" si="3"/>
        <v/>
      </c>
      <c s="124" r="F36"/>
      <c t="str" s="124" r="G36">
        <f t="shared" si="4"/>
        <v/>
      </c>
      <c s="124" r="H36"/>
      <c t="str" s="138" r="I36">
        <f t="shared" si="5"/>
        <v/>
      </c>
      <c t="s" s="132" r="J36">
        <v>3290</v>
      </c>
      <c t="str" s="138" r="K36">
        <f t="shared" si="6"/>
        <v>MP</v>
      </c>
      <c s="124" r="L36"/>
      <c t="str" s="138" r="M36">
        <f t="shared" si="7"/>
        <v/>
      </c>
      <c t="s" s="132" r="N36">
        <v>3294</v>
      </c>
      <c t="str" s="138" r="O36">
        <f t="shared" si="8"/>
        <v>MP</v>
      </c>
      <c s="124" r="P36"/>
      <c t="str" s="138" r="Q36">
        <f t="shared" si="9"/>
        <v/>
      </c>
      <c t="s" s="132" r="R36">
        <v>3300</v>
      </c>
      <c t="str" s="134" r="S36">
        <f t="shared" si="10"/>
        <v>3</v>
      </c>
      <c t="str" s="138" r="T36">
        <f t="shared" si="11"/>
        <v>MP</v>
      </c>
      <c t="str" s="132" r="U36">
        <f>if(iserror(vlookup(A36,'2nd expert curation'!A:A,1,false)),"No","Yes")</f>
        <v>Yes</v>
      </c>
      <c t="str" s="137" r="V36">
        <f t="shared" si="12"/>
        <v>MP</v>
      </c>
    </row>
    <row r="37">
      <c t="s" s="31" r="A37">
        <v>3310</v>
      </c>
      <c t="str" s="31" r="B37">
        <f t="shared" si="2"/>
        <v>MP</v>
      </c>
      <c t="s" s="123" r="C37">
        <v>3313</v>
      </c>
      <c s="124" r="D37"/>
      <c t="str" s="124" r="E37">
        <f t="shared" si="3"/>
        <v/>
      </c>
      <c s="124" r="F37"/>
      <c t="str" s="124" r="G37">
        <f t="shared" si="4"/>
        <v/>
      </c>
      <c s="124" r="H37"/>
      <c t="str" s="53" r="I37">
        <f t="shared" si="5"/>
        <v/>
      </c>
      <c s="124" r="J37"/>
      <c t="str" s="53" r="K37">
        <f t="shared" si="6"/>
        <v/>
      </c>
      <c s="124" r="L37"/>
      <c t="str" s="53" r="M37">
        <f t="shared" si="7"/>
        <v/>
      </c>
      <c t="s" s="132" r="N37">
        <v>3319</v>
      </c>
      <c t="str" s="53" r="O37">
        <f t="shared" si="8"/>
        <v>MP</v>
      </c>
      <c s="124" r="P37"/>
      <c t="str" s="53" r="Q37">
        <f t="shared" si="9"/>
        <v/>
      </c>
      <c t="s" s="132" r="R37">
        <v>3323</v>
      </c>
      <c t="str" s="134" r="S37">
        <f t="shared" si="10"/>
        <v>2</v>
      </c>
      <c t="str" s="53" r="T37">
        <f t="shared" si="11"/>
        <v>MP</v>
      </c>
      <c t="str" s="132" r="U37">
        <f>if(iserror(vlookup(A37,'2nd expert curation'!A:A,1,false)),"No","Yes")</f>
        <v>Yes</v>
      </c>
      <c t="str" s="137" r="V37">
        <f t="shared" si="12"/>
        <v/>
      </c>
    </row>
    <row r="38">
      <c t="s" s="31" r="A38">
        <v>3334</v>
      </c>
      <c t="str" s="31" r="B38">
        <f t="shared" si="2"/>
        <v>MP</v>
      </c>
      <c t="s" s="123" r="C38">
        <v>3339</v>
      </c>
      <c s="124" r="D38"/>
      <c t="str" s="124" r="E38">
        <f t="shared" si="3"/>
        <v/>
      </c>
      <c s="124" r="F38"/>
      <c t="str" s="124" r="G38">
        <f t="shared" si="4"/>
        <v/>
      </c>
      <c s="124" r="H38"/>
      <c t="str" s="53" r="I38">
        <f t="shared" si="5"/>
        <v/>
      </c>
      <c s="124" r="J38"/>
      <c t="str" s="53" r="K38">
        <f t="shared" si="6"/>
        <v/>
      </c>
      <c t="s" s="132" r="L38">
        <v>3345</v>
      </c>
      <c t="str" s="53" r="M38">
        <f t="shared" si="7"/>
        <v>MP</v>
      </c>
      <c t="s" s="132" r="N38">
        <v>3347</v>
      </c>
      <c t="str" s="53" r="O38">
        <f t="shared" si="8"/>
        <v>MP</v>
      </c>
      <c s="124" r="P38"/>
      <c t="str" s="53" r="Q38">
        <f t="shared" si="9"/>
        <v/>
      </c>
      <c t="s" s="132" r="R38">
        <v>3352</v>
      </c>
      <c t="str" s="134" r="S38">
        <f t="shared" si="10"/>
        <v>3</v>
      </c>
      <c t="str" s="53" r="T38">
        <f t="shared" si="11"/>
        <v>MP</v>
      </c>
      <c t="str" s="132" r="U38">
        <f>if(iserror(vlookup(A38,'2nd expert curation'!A:A,1,false)),"No","Yes")</f>
        <v>Yes</v>
      </c>
      <c t="str" s="137" r="V38">
        <f t="shared" si="12"/>
        <v/>
      </c>
    </row>
    <row r="39">
      <c t="s" s="31" r="A39">
        <v>3364</v>
      </c>
      <c t="str" s="31" r="B39">
        <f t="shared" si="2"/>
        <v>MP</v>
      </c>
      <c t="s" s="123" r="C39">
        <v>3367</v>
      </c>
      <c s="124" r="D39"/>
      <c t="str" s="124" r="E39">
        <f t="shared" si="3"/>
        <v/>
      </c>
      <c s="124" r="F39"/>
      <c t="str" s="124" r="G39">
        <f t="shared" si="4"/>
        <v/>
      </c>
      <c s="124" r="H39"/>
      <c t="str" s="138" r="I39">
        <f t="shared" si="5"/>
        <v/>
      </c>
      <c t="s" s="132" r="J39">
        <v>3373</v>
      </c>
      <c t="str" s="138" r="K39">
        <f t="shared" si="6"/>
        <v>MP</v>
      </c>
      <c s="124" r="L39"/>
      <c t="str" s="138" r="M39">
        <f t="shared" si="7"/>
        <v/>
      </c>
      <c t="s" s="132" r="N39">
        <v>3378</v>
      </c>
      <c t="str" s="138" r="O39">
        <f t="shared" si="8"/>
        <v>MP</v>
      </c>
      <c s="124" r="P39"/>
      <c t="str" s="138" r="Q39">
        <f t="shared" si="9"/>
        <v/>
      </c>
      <c t="s" s="132" r="R39">
        <v>3381</v>
      </c>
      <c t="str" s="134" r="S39">
        <f t="shared" si="10"/>
        <v>3</v>
      </c>
      <c t="str" s="138" r="T39">
        <f t="shared" si="11"/>
        <v>MP</v>
      </c>
      <c t="str" s="132" r="U39">
        <f>if(iserror(vlookup(A39,'2nd expert curation'!A:A,1,false)),"No","Yes")</f>
        <v>Yes</v>
      </c>
      <c t="str" s="137" r="V39">
        <f t="shared" si="12"/>
        <v>MP</v>
      </c>
    </row>
    <row r="40">
      <c t="s" s="31" r="A40">
        <v>3393</v>
      </c>
      <c t="str" s="31" r="B40">
        <f t="shared" si="2"/>
        <v>HP</v>
      </c>
      <c t="s" s="123" r="C40">
        <v>3394</v>
      </c>
      <c s="124" r="D40"/>
      <c t="str" s="124" r="E40">
        <f t="shared" si="3"/>
        <v/>
      </c>
      <c s="124" r="F40"/>
      <c t="str" s="124" r="G40">
        <f t="shared" si="4"/>
        <v/>
      </c>
      <c s="124" r="H40"/>
      <c t="str" s="138" r="I40">
        <f t="shared" si="5"/>
        <v/>
      </c>
      <c t="s" s="132" r="J40">
        <v>3397</v>
      </c>
      <c t="str" s="138" r="K40">
        <f t="shared" si="6"/>
        <v>HP</v>
      </c>
      <c s="124" r="L40"/>
      <c t="str" s="138" r="M40">
        <f t="shared" si="7"/>
        <v/>
      </c>
      <c t="s" s="132" r="N40">
        <v>3400</v>
      </c>
      <c t="str" s="138" r="O40">
        <f t="shared" si="8"/>
        <v>HP</v>
      </c>
      <c s="124" r="P40"/>
      <c t="str" s="138" r="Q40">
        <f t="shared" si="9"/>
        <v/>
      </c>
      <c t="s" s="132" r="R40">
        <v>3403</v>
      </c>
      <c t="str" s="134" r="S40">
        <f t="shared" si="10"/>
        <v>3</v>
      </c>
      <c t="str" s="138" r="T40">
        <f t="shared" si="11"/>
        <v>HP</v>
      </c>
      <c t="str" s="132" r="U40">
        <f>if(iserror(vlookup(A40,'2nd expert curation'!A:A,1,false)),"No","Yes")</f>
        <v>No</v>
      </c>
      <c t="str" s="137" r="V40">
        <f t="shared" si="12"/>
        <v>HP</v>
      </c>
    </row>
    <row r="41">
      <c t="s" s="31" r="A41">
        <v>3414</v>
      </c>
      <c t="str" s="31" r="B41">
        <f t="shared" si="2"/>
        <v>MP</v>
      </c>
      <c t="s" s="123" r="C41">
        <v>3416</v>
      </c>
      <c s="124" r="D41"/>
      <c t="str" s="124" r="E41">
        <f t="shared" si="3"/>
        <v/>
      </c>
      <c s="124" r="F41"/>
      <c t="str" s="124" r="G41">
        <f t="shared" si="4"/>
        <v/>
      </c>
      <c s="124" r="H41"/>
      <c t="str" s="138" r="I41">
        <f t="shared" si="5"/>
        <v/>
      </c>
      <c t="s" s="132" r="J41">
        <v>3420</v>
      </c>
      <c t="str" s="138" r="K41">
        <f t="shared" si="6"/>
        <v>MP</v>
      </c>
      <c s="124" r="L41"/>
      <c t="str" s="138" r="M41">
        <f t="shared" si="7"/>
        <v/>
      </c>
      <c t="s" s="132" r="N41">
        <v>3425</v>
      </c>
      <c t="str" s="138" r="O41">
        <f t="shared" si="8"/>
        <v>MP</v>
      </c>
      <c s="124" r="P41"/>
      <c t="str" s="138" r="Q41">
        <f t="shared" si="9"/>
        <v/>
      </c>
      <c t="s" s="132" r="R41">
        <v>3426</v>
      </c>
      <c t="str" s="134" r="S41">
        <f t="shared" si="10"/>
        <v>3</v>
      </c>
      <c t="str" s="138" r="T41">
        <f t="shared" si="11"/>
        <v>MP</v>
      </c>
      <c t="str" s="132" r="U41">
        <f>if(iserror(vlookup(A41,'2nd expert curation'!A:A,1,false)),"No","Yes")</f>
        <v>Yes</v>
      </c>
      <c t="str" s="137" r="V41">
        <f t="shared" si="12"/>
        <v>MP</v>
      </c>
    </row>
    <row r="42">
      <c t="s" s="31" r="A42">
        <v>3436</v>
      </c>
      <c t="str" s="31" r="B42">
        <f t="shared" si="2"/>
        <v>MP</v>
      </c>
      <c t="s" s="123" r="C42">
        <v>3438</v>
      </c>
      <c s="124" r="D42"/>
      <c t="str" s="124" r="E42">
        <f t="shared" si="3"/>
        <v/>
      </c>
      <c s="124" r="F42"/>
      <c t="str" s="124" r="G42">
        <f t="shared" si="4"/>
        <v/>
      </c>
      <c s="124" r="H42"/>
      <c t="str" s="53" r="I42">
        <f t="shared" si="5"/>
        <v/>
      </c>
      <c s="124" r="J42"/>
      <c t="str" s="53" r="K42">
        <f t="shared" si="6"/>
        <v/>
      </c>
      <c s="124" r="L42"/>
      <c t="str" s="53" r="M42">
        <f t="shared" si="7"/>
        <v/>
      </c>
      <c t="s" s="132" r="N42">
        <v>3448</v>
      </c>
      <c t="str" s="53" r="O42">
        <f t="shared" si="8"/>
        <v>MP</v>
      </c>
      <c s="124" r="P42"/>
      <c t="str" s="53" r="Q42">
        <f t="shared" si="9"/>
        <v/>
      </c>
      <c t="s" s="132" r="R42">
        <v>3451</v>
      </c>
      <c t="str" s="134" r="S42">
        <f t="shared" si="10"/>
        <v>2</v>
      </c>
      <c t="str" s="53" r="T42">
        <f t="shared" si="11"/>
        <v>MP</v>
      </c>
      <c t="str" s="132" r="U42">
        <f>if(iserror(vlookup(A42,'2nd expert curation'!A:A,1,false)),"No","Yes")</f>
        <v>Yes</v>
      </c>
      <c t="str" s="137" r="V42">
        <f t="shared" si="12"/>
        <v/>
      </c>
    </row>
    <row r="43">
      <c t="s" s="31" r="A43">
        <v>3462</v>
      </c>
      <c t="str" s="31" r="B43">
        <f t="shared" si="2"/>
        <v>HP</v>
      </c>
      <c t="s" s="123" r="C43">
        <v>3465</v>
      </c>
      <c s="124" r="D43"/>
      <c t="str" s="124" r="E43">
        <f t="shared" si="3"/>
        <v/>
      </c>
      <c s="124" r="F43"/>
      <c t="str" s="124" r="G43">
        <f t="shared" si="4"/>
        <v/>
      </c>
      <c s="124" r="H43"/>
      <c t="str" s="138" r="I43">
        <f t="shared" si="5"/>
        <v/>
      </c>
      <c t="s" s="132" r="J43">
        <v>3466</v>
      </c>
      <c t="str" s="138" r="K43">
        <f t="shared" si="6"/>
        <v>HP</v>
      </c>
      <c s="124" r="L43"/>
      <c t="str" s="138" r="M43">
        <f t="shared" si="7"/>
        <v/>
      </c>
      <c t="s" s="132" r="N43">
        <v>3469</v>
      </c>
      <c t="str" s="138" r="O43">
        <f t="shared" si="8"/>
        <v>HP</v>
      </c>
      <c s="124" r="P43"/>
      <c t="str" s="138" r="Q43">
        <f t="shared" si="9"/>
        <v/>
      </c>
      <c t="s" s="132" r="R43">
        <v>3474</v>
      </c>
      <c t="str" s="134" r="S43">
        <f t="shared" si="10"/>
        <v>3</v>
      </c>
      <c t="str" s="138" r="T43">
        <f t="shared" si="11"/>
        <v>HP</v>
      </c>
      <c t="str" s="132" r="U43">
        <f>if(iserror(vlookup(A43,'2nd expert curation'!A:A,1,false)),"No","Yes")</f>
        <v>Yes</v>
      </c>
      <c t="str" s="137" r="V43">
        <f t="shared" si="12"/>
        <v>HP</v>
      </c>
    </row>
    <row r="44">
      <c t="s" s="31" r="A44">
        <v>3491</v>
      </c>
      <c t="str" s="31" r="B44">
        <f t="shared" si="2"/>
        <v>HP</v>
      </c>
      <c t="s" s="123" r="C44">
        <v>3493</v>
      </c>
      <c s="124" r="D44"/>
      <c t="str" s="124" r="E44">
        <f t="shared" si="3"/>
        <v/>
      </c>
      <c s="124" r="F44"/>
      <c t="str" s="124" r="G44">
        <f t="shared" si="4"/>
        <v/>
      </c>
      <c s="124" r="H44"/>
      <c t="str" s="138" r="I44">
        <f t="shared" si="5"/>
        <v/>
      </c>
      <c t="s" s="132" r="J44">
        <v>3497</v>
      </c>
      <c t="str" s="138" r="K44">
        <f t="shared" si="6"/>
        <v>HP</v>
      </c>
      <c s="124" r="L44"/>
      <c t="str" s="138" r="M44">
        <f t="shared" si="7"/>
        <v/>
      </c>
      <c t="s" s="132" r="N44">
        <v>3503</v>
      </c>
      <c t="str" s="138" r="O44">
        <f t="shared" si="8"/>
        <v>HP</v>
      </c>
      <c s="124" r="P44"/>
      <c t="str" s="138" r="Q44">
        <f t="shared" si="9"/>
        <v/>
      </c>
      <c t="s" s="132" r="R44">
        <v>3507</v>
      </c>
      <c t="str" s="134" r="S44">
        <f t="shared" si="10"/>
        <v>3</v>
      </c>
      <c t="str" s="138" r="T44">
        <f t="shared" si="11"/>
        <v>HP</v>
      </c>
      <c t="str" s="132" r="U44">
        <f>if(iserror(vlookup(A44,'2nd expert curation'!A:A,1,false)),"No","Yes")</f>
        <v>No</v>
      </c>
      <c t="str" s="137" r="V44">
        <f t="shared" si="12"/>
        <v>HP</v>
      </c>
    </row>
    <row r="45">
      <c t="s" s="31" r="A45">
        <v>3519</v>
      </c>
      <c t="str" s="31" r="B45">
        <f t="shared" si="2"/>
        <v>HP</v>
      </c>
      <c t="s" s="123" r="C45">
        <v>3521</v>
      </c>
      <c s="124" r="D45"/>
      <c t="str" s="124" r="E45">
        <f t="shared" si="3"/>
        <v/>
      </c>
      <c s="124" r="F45"/>
      <c t="str" s="124" r="G45">
        <f t="shared" si="4"/>
        <v/>
      </c>
      <c s="124" r="H45"/>
      <c t="str" s="138" r="I45">
        <f t="shared" si="5"/>
        <v/>
      </c>
      <c t="s" s="132" r="J45">
        <v>3526</v>
      </c>
      <c t="str" s="138" r="K45">
        <f t="shared" si="6"/>
        <v>HP</v>
      </c>
      <c s="124" r="L45"/>
      <c t="str" s="138" r="M45">
        <f t="shared" si="7"/>
        <v/>
      </c>
      <c t="s" s="132" r="N45">
        <v>3531</v>
      </c>
      <c t="str" s="138" r="O45">
        <f t="shared" si="8"/>
        <v>HP</v>
      </c>
      <c s="124" r="P45"/>
      <c t="str" s="138" r="Q45">
        <f t="shared" si="9"/>
        <v/>
      </c>
      <c t="s" s="132" r="R45">
        <v>3535</v>
      </c>
      <c t="str" s="134" r="S45">
        <f t="shared" si="10"/>
        <v>3</v>
      </c>
      <c t="str" s="138" r="T45">
        <f t="shared" si="11"/>
        <v>HP</v>
      </c>
      <c t="str" s="132" r="U45">
        <f>if(iserror(vlookup(A45,'2nd expert curation'!A:A,1,false)),"No","Yes")</f>
        <v>Yes</v>
      </c>
      <c t="str" s="137" r="V45">
        <f t="shared" si="12"/>
        <v>HP</v>
      </c>
    </row>
    <row r="46">
      <c t="s" s="31" r="A46">
        <v>3546</v>
      </c>
      <c t="str" s="31" r="B46">
        <f t="shared" si="2"/>
        <v>HP</v>
      </c>
      <c t="s" s="123" r="C46">
        <v>3549</v>
      </c>
      <c s="124" r="D46"/>
      <c t="str" s="124" r="E46">
        <f t="shared" si="3"/>
        <v/>
      </c>
      <c s="124" r="F46"/>
      <c t="str" s="124" r="G46">
        <f t="shared" si="4"/>
        <v/>
      </c>
      <c s="124" r="H46"/>
      <c t="str" s="138" r="I46">
        <f t="shared" si="5"/>
        <v/>
      </c>
      <c t="s" s="132" r="J46">
        <v>3553</v>
      </c>
      <c t="str" s="138" r="K46">
        <f t="shared" si="6"/>
        <v>HP</v>
      </c>
      <c s="124" r="L46"/>
      <c t="str" s="138" r="M46">
        <f t="shared" si="7"/>
        <v/>
      </c>
      <c t="s" s="132" r="N46">
        <v>3556</v>
      </c>
      <c t="str" s="138" r="O46">
        <f t="shared" si="8"/>
        <v>HP</v>
      </c>
      <c s="124" r="P46"/>
      <c t="str" s="138" r="Q46">
        <f t="shared" si="9"/>
        <v/>
      </c>
      <c t="s" s="132" r="R46">
        <v>3559</v>
      </c>
      <c t="str" s="134" r="S46">
        <f t="shared" si="10"/>
        <v>3</v>
      </c>
      <c t="str" s="138" r="T46">
        <f t="shared" si="11"/>
        <v>HP</v>
      </c>
      <c t="str" s="132" r="U46">
        <f>if(iserror(vlookup(A46,'2nd expert curation'!A:A,1,false)),"No","Yes")</f>
        <v>Yes</v>
      </c>
      <c t="str" s="137" r="V46">
        <f t="shared" si="12"/>
        <v>HP</v>
      </c>
    </row>
    <row r="47">
      <c t="s" s="31" r="A47">
        <v>3569</v>
      </c>
      <c t="str" s="31" r="B47">
        <f t="shared" si="2"/>
        <v>HP</v>
      </c>
      <c t="s" s="123" r="C47">
        <v>3572</v>
      </c>
      <c s="124" r="D47"/>
      <c t="str" s="124" r="E47">
        <f t="shared" si="3"/>
        <v/>
      </c>
      <c s="124" r="F47"/>
      <c t="str" s="124" r="G47">
        <f t="shared" si="4"/>
        <v/>
      </c>
      <c s="124" r="H47"/>
      <c t="str" s="53" r="I47">
        <f t="shared" si="5"/>
        <v/>
      </c>
      <c s="124" r="J47"/>
      <c t="str" s="53" r="K47">
        <f t="shared" si="6"/>
        <v/>
      </c>
      <c s="124" r="L47"/>
      <c t="str" s="53" r="M47">
        <f t="shared" si="7"/>
        <v/>
      </c>
      <c t="s" s="132" r="N47">
        <v>3580</v>
      </c>
      <c t="str" s="53" r="O47">
        <f t="shared" si="8"/>
        <v>HP</v>
      </c>
      <c s="124" r="P47"/>
      <c t="str" s="53" r="Q47">
        <f t="shared" si="9"/>
        <v/>
      </c>
      <c t="s" s="132" r="R47">
        <v>3583</v>
      </c>
      <c t="str" s="134" r="S47">
        <f t="shared" si="10"/>
        <v>2</v>
      </c>
      <c t="str" s="53" r="T47">
        <f t="shared" si="11"/>
        <v>HP</v>
      </c>
      <c t="str" s="132" r="U47">
        <f>if(iserror(vlookup(A47,'2nd expert curation'!A:A,1,false)),"No","Yes")</f>
        <v>No</v>
      </c>
      <c t="str" s="137" r="V47">
        <f t="shared" si="12"/>
        <v/>
      </c>
    </row>
    <row r="48">
      <c t="s" s="31" r="A48">
        <v>3592</v>
      </c>
      <c t="str" s="31" r="B48">
        <f t="shared" si="2"/>
        <v>HP</v>
      </c>
      <c t="s" s="123" r="C48">
        <v>3594</v>
      </c>
      <c s="124" r="D48"/>
      <c t="str" s="124" r="E48">
        <f t="shared" si="3"/>
        <v/>
      </c>
      <c s="124" r="F48"/>
      <c t="str" s="124" r="G48">
        <f t="shared" si="4"/>
        <v/>
      </c>
      <c s="124" r="H48"/>
      <c t="str" s="138" r="I48">
        <f t="shared" si="5"/>
        <v/>
      </c>
      <c t="s" s="132" r="J48">
        <v>3598</v>
      </c>
      <c t="str" s="138" r="K48">
        <f t="shared" si="6"/>
        <v>HP</v>
      </c>
      <c s="124" r="L48"/>
      <c t="str" s="138" r="M48">
        <f t="shared" si="7"/>
        <v/>
      </c>
      <c t="s" s="132" r="N48">
        <v>3603</v>
      </c>
      <c t="str" s="138" r="O48">
        <f t="shared" si="8"/>
        <v>HP</v>
      </c>
      <c t="s" s="132" r="P48">
        <v>3606</v>
      </c>
      <c t="str" s="138" r="Q48">
        <f t="shared" si="9"/>
        <v>HP</v>
      </c>
      <c t="s" s="132" r="R48">
        <v>3608</v>
      </c>
      <c t="str" s="134" r="S48">
        <f t="shared" si="10"/>
        <v>4</v>
      </c>
      <c t="str" s="138" r="T48">
        <f t="shared" si="11"/>
        <v>HP</v>
      </c>
      <c t="str" s="132" r="U48">
        <f>if(iserror(vlookup(A48,'2nd expert curation'!A:A,1,false)),"No","Yes")</f>
        <v>No</v>
      </c>
      <c t="str" s="137" r="V48">
        <f t="shared" si="12"/>
        <v>HP</v>
      </c>
    </row>
    <row r="49">
      <c t="s" s="31" r="A49">
        <v>3614</v>
      </c>
      <c t="str" s="31" r="B49">
        <f t="shared" si="2"/>
        <v>HP</v>
      </c>
      <c t="s" s="123" r="C49">
        <v>3616</v>
      </c>
      <c s="124" r="D49"/>
      <c t="str" s="124" r="E49">
        <f t="shared" si="3"/>
        <v/>
      </c>
      <c s="124" r="F49"/>
      <c t="str" s="124" r="G49">
        <f t="shared" si="4"/>
        <v/>
      </c>
      <c s="124" r="H49"/>
      <c t="str" s="138" r="I49">
        <f t="shared" si="5"/>
        <v/>
      </c>
      <c t="s" s="132" r="J49">
        <v>3619</v>
      </c>
      <c t="str" s="138" r="K49">
        <f t="shared" si="6"/>
        <v>HP</v>
      </c>
      <c s="124" r="L49"/>
      <c t="str" s="138" r="M49">
        <f t="shared" si="7"/>
        <v/>
      </c>
      <c t="s" s="132" r="N49">
        <v>3624</v>
      </c>
      <c t="str" s="138" r="O49">
        <f t="shared" si="8"/>
        <v>HP</v>
      </c>
      <c t="s" s="132" r="P49">
        <v>3627</v>
      </c>
      <c t="str" s="138" r="Q49">
        <f t="shared" si="9"/>
        <v>HP</v>
      </c>
      <c t="s" s="132" r="R49">
        <v>3629</v>
      </c>
      <c t="str" s="134" r="S49">
        <f t="shared" si="10"/>
        <v>4</v>
      </c>
      <c t="str" s="138" r="T49">
        <f t="shared" si="11"/>
        <v>HP</v>
      </c>
      <c t="str" s="132" r="U49">
        <f>if(iserror(vlookup(A49,'2nd expert curation'!A:A,1,false)),"No","Yes")</f>
        <v>No</v>
      </c>
      <c t="str" s="137" r="V49">
        <f t="shared" si="12"/>
        <v>HP</v>
      </c>
    </row>
    <row r="50">
      <c t="s" s="31" r="A50">
        <v>3638</v>
      </c>
      <c t="str" s="31" r="B50">
        <f t="shared" si="2"/>
        <v>MP</v>
      </c>
      <c t="s" s="123" r="C50">
        <v>3639</v>
      </c>
      <c s="124" r="D50"/>
      <c t="str" s="124" r="E50">
        <f t="shared" si="3"/>
        <v/>
      </c>
      <c s="124" r="F50"/>
      <c t="str" s="124" r="G50">
        <f t="shared" si="4"/>
        <v/>
      </c>
      <c s="124" r="H50"/>
      <c t="str" s="138" r="I50">
        <f t="shared" si="5"/>
        <v/>
      </c>
      <c t="s" s="132" r="J50">
        <v>3642</v>
      </c>
      <c t="str" s="138" r="K50">
        <f t="shared" si="6"/>
        <v>MP</v>
      </c>
      <c s="124" r="L50"/>
      <c t="str" s="138" r="M50">
        <f t="shared" si="7"/>
        <v/>
      </c>
      <c t="s" s="132" r="N50">
        <v>3644</v>
      </c>
      <c t="str" s="138" r="O50">
        <f t="shared" si="8"/>
        <v>MP</v>
      </c>
      <c s="124" r="P50"/>
      <c t="str" s="138" r="Q50">
        <f t="shared" si="9"/>
        <v/>
      </c>
      <c t="s" s="132" r="R50">
        <v>3648</v>
      </c>
      <c t="str" s="134" r="S50">
        <f t="shared" si="10"/>
        <v>3</v>
      </c>
      <c t="str" s="138" r="T50">
        <f t="shared" si="11"/>
        <v>MP</v>
      </c>
      <c t="str" s="132" r="U50">
        <f>if(iserror(vlookup(A50,'2nd expert curation'!A:A,1,false)),"No","Yes")</f>
        <v>Yes</v>
      </c>
      <c t="str" s="137" r="V50">
        <f t="shared" si="12"/>
        <v>MP</v>
      </c>
    </row>
    <row r="51">
      <c t="s" s="31" r="A51">
        <v>3656</v>
      </c>
      <c t="str" s="31" r="B51">
        <f t="shared" si="2"/>
        <v>HP</v>
      </c>
      <c t="s" s="123" r="C51">
        <v>3658</v>
      </c>
      <c s="124" r="D51"/>
      <c t="str" s="124" r="E51">
        <f t="shared" si="3"/>
        <v/>
      </c>
      <c s="124" r="F51"/>
      <c t="str" s="124" r="G51">
        <f t="shared" si="4"/>
        <v/>
      </c>
      <c s="124" r="H51"/>
      <c t="str" s="138" r="I51">
        <f t="shared" si="5"/>
        <v/>
      </c>
      <c t="s" s="132" r="J51">
        <v>3661</v>
      </c>
      <c t="str" s="138" r="K51">
        <f t="shared" si="6"/>
        <v>HP</v>
      </c>
      <c s="124" r="L51"/>
      <c t="str" s="138" r="M51">
        <f t="shared" si="7"/>
        <v/>
      </c>
      <c t="s" s="132" r="N51">
        <v>3666</v>
      </c>
      <c t="str" s="138" r="O51">
        <f t="shared" si="8"/>
        <v>HP</v>
      </c>
      <c s="124" r="P51"/>
      <c t="str" s="138" r="Q51">
        <f t="shared" si="9"/>
        <v/>
      </c>
      <c t="s" s="132" r="R51">
        <v>3669</v>
      </c>
      <c t="str" s="134" r="S51">
        <f t="shared" si="10"/>
        <v>3</v>
      </c>
      <c t="str" s="138" r="T51">
        <f t="shared" si="11"/>
        <v>HP</v>
      </c>
      <c t="str" s="132" r="U51">
        <f>if(iserror(vlookup(A51,'2nd expert curation'!A:A,1,false)),"No","Yes")</f>
        <v>Yes</v>
      </c>
      <c t="str" s="137" r="V51">
        <f t="shared" si="12"/>
        <v>HP</v>
      </c>
    </row>
    <row r="52">
      <c t="s" s="31" r="A52">
        <v>3679</v>
      </c>
      <c t="str" s="31" r="B52">
        <f t="shared" si="2"/>
        <v>MP</v>
      </c>
      <c t="s" s="123" r="C52">
        <v>3682</v>
      </c>
      <c s="124" r="D52"/>
      <c t="str" s="124" r="E52">
        <f t="shared" si="3"/>
        <v/>
      </c>
      <c s="124" r="F52"/>
      <c t="str" s="124" r="G52">
        <f t="shared" si="4"/>
        <v/>
      </c>
      <c s="124" r="H52"/>
      <c t="str" s="138" r="I52">
        <f t="shared" si="5"/>
        <v/>
      </c>
      <c t="s" s="132" r="J52">
        <v>3685</v>
      </c>
      <c t="str" s="138" r="K52">
        <f t="shared" si="6"/>
        <v>MP</v>
      </c>
      <c s="124" r="L52"/>
      <c t="str" s="138" r="M52">
        <f t="shared" si="7"/>
        <v/>
      </c>
      <c t="s" s="132" r="N52">
        <v>3688</v>
      </c>
      <c t="str" s="138" r="O52">
        <f t="shared" si="8"/>
        <v>MP</v>
      </c>
      <c s="124" r="P52"/>
      <c t="str" s="138" r="Q52">
        <f t="shared" si="9"/>
        <v/>
      </c>
      <c t="s" s="132" r="R52">
        <v>3693</v>
      </c>
      <c t="str" s="134" r="S52">
        <f t="shared" si="10"/>
        <v>3</v>
      </c>
      <c t="str" s="138" r="T52">
        <f t="shared" si="11"/>
        <v>MP</v>
      </c>
      <c t="str" s="132" r="U52">
        <f>if(iserror(vlookup(A52,'2nd expert curation'!A:A,1,false)),"No","Yes")</f>
        <v>Yes</v>
      </c>
      <c t="str" s="137" r="V52">
        <f t="shared" si="12"/>
        <v>MP</v>
      </c>
    </row>
    <row r="53">
      <c t="s" s="31" r="A53">
        <v>3704</v>
      </c>
      <c t="str" s="31" r="B53">
        <f t="shared" si="2"/>
        <v>MP</v>
      </c>
      <c t="s" s="123" r="C53">
        <v>3706</v>
      </c>
      <c s="124" r="D53"/>
      <c t="str" s="124" r="E53">
        <f t="shared" si="3"/>
        <v/>
      </c>
      <c s="124" r="F53"/>
      <c t="str" s="124" r="G53">
        <f t="shared" si="4"/>
        <v/>
      </c>
      <c s="124" r="H53"/>
      <c t="str" s="138" r="I53">
        <f t="shared" si="5"/>
        <v/>
      </c>
      <c t="s" s="132" r="J53">
        <v>3713</v>
      </c>
      <c t="str" s="138" r="K53">
        <f t="shared" si="6"/>
        <v>MP</v>
      </c>
      <c s="124" r="L53"/>
      <c t="str" s="138" r="M53">
        <f t="shared" si="7"/>
        <v/>
      </c>
      <c t="s" s="132" r="N53">
        <v>3716</v>
      </c>
      <c t="str" s="138" r="O53">
        <f t="shared" si="8"/>
        <v>MP</v>
      </c>
      <c s="124" r="P53"/>
      <c t="str" s="138" r="Q53">
        <f t="shared" si="9"/>
        <v/>
      </c>
      <c t="s" s="132" r="R53">
        <v>3719</v>
      </c>
      <c t="str" s="134" r="S53">
        <f t="shared" si="10"/>
        <v>3</v>
      </c>
      <c t="str" s="138" r="T53">
        <f t="shared" si="11"/>
        <v>MP</v>
      </c>
      <c t="str" s="132" r="U53">
        <f>if(iserror(vlookup(A53,'2nd expert curation'!A:A,1,false)),"No","Yes")</f>
        <v>Yes</v>
      </c>
      <c t="str" s="137" r="V53">
        <f t="shared" si="12"/>
        <v>MP</v>
      </c>
    </row>
    <row r="54">
      <c t="s" s="31" r="A54">
        <v>3731</v>
      </c>
      <c t="str" s="31" r="B54">
        <f t="shared" si="2"/>
        <v>MP</v>
      </c>
      <c t="s" s="123" r="C54">
        <v>3735</v>
      </c>
      <c s="124" r="D54"/>
      <c t="str" s="124" r="E54">
        <f t="shared" si="3"/>
        <v/>
      </c>
      <c s="124" r="F54"/>
      <c t="str" s="124" r="G54">
        <f t="shared" si="4"/>
        <v/>
      </c>
      <c s="124" r="H54"/>
      <c t="str" s="138" r="I54">
        <f t="shared" si="5"/>
        <v/>
      </c>
      <c t="s" s="132" r="J54">
        <v>3741</v>
      </c>
      <c t="str" s="138" r="K54">
        <f t="shared" si="6"/>
        <v>MP</v>
      </c>
      <c s="124" r="L54"/>
      <c t="str" s="138" r="M54">
        <f t="shared" si="7"/>
        <v/>
      </c>
      <c t="s" s="132" r="N54">
        <v>3746</v>
      </c>
      <c t="str" s="138" r="O54">
        <f t="shared" si="8"/>
        <v>MP</v>
      </c>
      <c s="124" r="P54"/>
      <c t="str" s="138" r="Q54">
        <f t="shared" si="9"/>
        <v/>
      </c>
      <c t="s" s="132" r="R54">
        <v>3753</v>
      </c>
      <c t="str" s="134" r="S54">
        <f t="shared" si="10"/>
        <v>3</v>
      </c>
      <c t="str" s="138" r="T54">
        <f t="shared" si="11"/>
        <v>MP</v>
      </c>
      <c t="str" s="132" r="U54">
        <f>if(iserror(vlookup(A54,'2nd expert curation'!A:A,1,false)),"No","Yes")</f>
        <v>Yes</v>
      </c>
      <c t="str" s="137" r="V54">
        <f t="shared" si="12"/>
        <v>MP</v>
      </c>
    </row>
    <row r="55">
      <c t="s" s="31" r="A55">
        <v>3764</v>
      </c>
      <c t="str" s="31" r="B55">
        <f t="shared" si="2"/>
        <v>MP</v>
      </c>
      <c t="s" s="123" r="C55">
        <v>3766</v>
      </c>
      <c s="124" r="D55"/>
      <c t="str" s="124" r="E55">
        <f t="shared" si="3"/>
        <v/>
      </c>
      <c s="124" r="F55"/>
      <c t="str" s="124" r="G55">
        <f t="shared" si="4"/>
        <v/>
      </c>
      <c s="124" r="H55"/>
      <c t="str" s="138" r="I55">
        <f t="shared" si="5"/>
        <v/>
      </c>
      <c t="s" s="132" r="J55">
        <v>3771</v>
      </c>
      <c t="str" s="138" r="K55">
        <f t="shared" si="6"/>
        <v>MP</v>
      </c>
      <c s="124" r="L55"/>
      <c t="str" s="138" r="M55">
        <f t="shared" si="7"/>
        <v/>
      </c>
      <c t="s" s="132" r="N55">
        <v>3774</v>
      </c>
      <c t="str" s="138" r="O55">
        <f t="shared" si="8"/>
        <v>MP</v>
      </c>
      <c s="124" r="P55"/>
      <c t="str" s="138" r="Q55">
        <f t="shared" si="9"/>
        <v/>
      </c>
      <c t="s" s="132" r="R55">
        <v>3779</v>
      </c>
      <c t="str" s="134" r="S55">
        <f t="shared" si="10"/>
        <v>3</v>
      </c>
      <c t="str" s="138" r="T55">
        <f t="shared" si="11"/>
        <v>MP</v>
      </c>
      <c t="str" s="132" r="U55">
        <f>if(iserror(vlookup(A55,'2nd expert curation'!A:A,1,false)),"No","Yes")</f>
        <v>Yes</v>
      </c>
      <c t="str" s="137" r="V55">
        <f t="shared" si="12"/>
        <v>MP</v>
      </c>
    </row>
    <row r="56">
      <c t="s" s="31" r="A56">
        <v>3789</v>
      </c>
      <c t="str" s="31" r="B56">
        <f t="shared" si="2"/>
        <v>MP</v>
      </c>
      <c t="s" s="123" r="C56">
        <v>3790</v>
      </c>
      <c s="124" r="D56"/>
      <c t="str" s="124" r="E56">
        <f t="shared" si="3"/>
        <v/>
      </c>
      <c s="124" r="F56"/>
      <c t="str" s="124" r="G56">
        <f t="shared" si="4"/>
        <v/>
      </c>
      <c s="124" r="H56"/>
      <c t="str" s="138" r="I56">
        <f t="shared" si="5"/>
        <v/>
      </c>
      <c t="s" s="132" r="J56">
        <v>3795</v>
      </c>
      <c t="str" s="138" r="K56">
        <f t="shared" si="6"/>
        <v>MP</v>
      </c>
      <c s="124" r="L56"/>
      <c t="str" s="138" r="M56">
        <f t="shared" si="7"/>
        <v/>
      </c>
      <c t="s" s="132" r="N56">
        <v>3797</v>
      </c>
      <c t="str" s="138" r="O56">
        <f t="shared" si="8"/>
        <v>MP</v>
      </c>
      <c s="124" r="P56"/>
      <c t="str" s="138" r="Q56">
        <f t="shared" si="9"/>
        <v/>
      </c>
      <c t="s" s="132" r="R56">
        <v>3801</v>
      </c>
      <c t="str" s="134" r="S56">
        <f t="shared" si="10"/>
        <v>3</v>
      </c>
      <c t="str" s="138" r="T56">
        <f t="shared" si="11"/>
        <v>MP</v>
      </c>
      <c t="str" s="132" r="U56">
        <f>if(iserror(vlookup(A56,'2nd expert curation'!A:A,1,false)),"No","Yes")</f>
        <v>Yes</v>
      </c>
      <c t="str" s="137" r="V56">
        <f t="shared" si="12"/>
        <v>MP</v>
      </c>
    </row>
    <row r="57">
      <c t="s" s="31" r="A57">
        <v>3813</v>
      </c>
      <c t="str" s="31" r="B57">
        <f t="shared" si="2"/>
        <v>MP</v>
      </c>
      <c t="s" s="123" r="C57">
        <v>3817</v>
      </c>
      <c s="124" r="D57"/>
      <c t="str" s="124" r="E57">
        <f t="shared" si="3"/>
        <v/>
      </c>
      <c s="124" r="F57"/>
      <c t="str" s="124" r="G57">
        <f t="shared" si="4"/>
        <v/>
      </c>
      <c s="124" r="H57"/>
      <c t="str" s="53" r="I57">
        <f t="shared" si="5"/>
        <v/>
      </c>
      <c s="124" r="J57"/>
      <c t="str" s="53" r="K57">
        <f t="shared" si="6"/>
        <v/>
      </c>
      <c s="124" r="L57"/>
      <c t="str" s="53" r="M57">
        <f t="shared" si="7"/>
        <v/>
      </c>
      <c t="s" s="132" r="N57">
        <v>3824</v>
      </c>
      <c t="str" s="53" r="O57">
        <f t="shared" si="8"/>
        <v>MP</v>
      </c>
      <c s="124" r="P57"/>
      <c t="str" s="53" r="Q57">
        <f t="shared" si="9"/>
        <v/>
      </c>
      <c t="s" s="132" r="R57">
        <v>3827</v>
      </c>
      <c t="str" s="134" r="S57">
        <f t="shared" si="10"/>
        <v>2</v>
      </c>
      <c t="str" s="53" r="T57">
        <f t="shared" si="11"/>
        <v>MP</v>
      </c>
      <c t="str" s="132" r="U57">
        <f>if(iserror(vlookup(A57,'2nd expert curation'!A:A,1,false)),"No","Yes")</f>
        <v>Yes</v>
      </c>
      <c t="str" s="137" r="V57">
        <f t="shared" si="12"/>
        <v/>
      </c>
    </row>
    <row r="58">
      <c t="s" s="31" r="A58">
        <v>3835</v>
      </c>
      <c t="str" s="31" r="B58">
        <f t="shared" si="2"/>
        <v>HP</v>
      </c>
      <c t="s" s="123" r="C58">
        <v>3838</v>
      </c>
      <c s="124" r="D58"/>
      <c t="str" s="124" r="E58">
        <f t="shared" si="3"/>
        <v/>
      </c>
      <c s="124" r="F58"/>
      <c t="str" s="124" r="G58">
        <f t="shared" si="4"/>
        <v/>
      </c>
      <c s="124" r="H58"/>
      <c t="str" s="138" r="I58">
        <f t="shared" si="5"/>
        <v/>
      </c>
      <c t="s" s="132" r="J58">
        <v>3842</v>
      </c>
      <c t="str" s="138" r="K58">
        <f t="shared" si="6"/>
        <v>HP</v>
      </c>
      <c s="124" r="L58"/>
      <c t="str" s="138" r="M58">
        <f t="shared" si="7"/>
        <v/>
      </c>
      <c t="s" s="132" r="N58">
        <v>3844</v>
      </c>
      <c t="str" s="138" r="O58">
        <f t="shared" si="8"/>
        <v>HP</v>
      </c>
      <c s="124" r="P58"/>
      <c t="str" s="138" r="Q58">
        <f t="shared" si="9"/>
        <v/>
      </c>
      <c t="s" s="132" r="R58">
        <v>3848</v>
      </c>
      <c t="str" s="134" r="S58">
        <f t="shared" si="10"/>
        <v>3</v>
      </c>
      <c t="str" s="138" r="T58">
        <f t="shared" si="11"/>
        <v>HP</v>
      </c>
      <c t="str" s="132" r="U58">
        <f>if(iserror(vlookup(A58,'2nd expert curation'!A:A,1,false)),"No","Yes")</f>
        <v>Yes</v>
      </c>
      <c t="str" s="137" r="V58">
        <f t="shared" si="12"/>
        <v>HP</v>
      </c>
    </row>
    <row r="59">
      <c t="s" s="31" r="A59">
        <v>3856</v>
      </c>
      <c t="str" s="31" r="B59">
        <f t="shared" si="2"/>
        <v>HP</v>
      </c>
      <c t="s" s="123" r="C59">
        <v>3860</v>
      </c>
      <c s="124" r="D59"/>
      <c t="str" s="124" r="E59">
        <f t="shared" si="3"/>
        <v/>
      </c>
      <c s="124" r="F59"/>
      <c t="str" s="124" r="G59">
        <f t="shared" si="4"/>
        <v/>
      </c>
      <c s="124" r="H59"/>
      <c t="str" s="53" r="I59">
        <f t="shared" si="5"/>
        <v/>
      </c>
      <c s="124" r="J59"/>
      <c t="str" s="53" r="K59">
        <f t="shared" si="6"/>
        <v/>
      </c>
      <c s="124" r="L59"/>
      <c t="str" s="53" r="M59">
        <f t="shared" si="7"/>
        <v/>
      </c>
      <c t="s" s="132" r="N59">
        <v>3866</v>
      </c>
      <c t="str" s="53" r="O59">
        <f t="shared" si="8"/>
        <v>HP</v>
      </c>
      <c s="124" r="P59"/>
      <c t="str" s="53" r="Q59">
        <f t="shared" si="9"/>
        <v/>
      </c>
      <c t="s" s="132" r="R59">
        <v>3870</v>
      </c>
      <c t="str" s="134" r="S59">
        <f t="shared" si="10"/>
        <v>2</v>
      </c>
      <c t="str" s="53" r="T59">
        <f t="shared" si="11"/>
        <v>HP</v>
      </c>
      <c t="str" s="132" r="U59">
        <f>if(iserror(vlookup(A59,'2nd expert curation'!A:A,1,false)),"No","Yes")</f>
        <v>Yes</v>
      </c>
      <c t="str" s="137" r="V59">
        <f t="shared" si="12"/>
        <v/>
      </c>
    </row>
    <row r="60">
      <c t="s" s="31" r="A60">
        <v>3879</v>
      </c>
      <c t="str" s="31" r="B60">
        <f t="shared" si="2"/>
        <v>MP</v>
      </c>
      <c t="s" s="123" r="C60">
        <v>3880</v>
      </c>
      <c s="124" r="D60"/>
      <c t="str" s="124" r="E60">
        <f t="shared" si="3"/>
        <v/>
      </c>
      <c s="124" r="F60"/>
      <c t="str" s="124" r="G60">
        <f t="shared" si="4"/>
        <v/>
      </c>
      <c s="124" r="H60"/>
      <c t="str" s="138" r="I60">
        <f t="shared" si="5"/>
        <v/>
      </c>
      <c t="s" s="132" r="J60">
        <v>3883</v>
      </c>
      <c t="str" s="138" r="K60">
        <f t="shared" si="6"/>
        <v>MP</v>
      </c>
      <c s="124" r="L60"/>
      <c t="str" s="138" r="M60">
        <f t="shared" si="7"/>
        <v/>
      </c>
      <c t="s" s="132" r="N60">
        <v>3887</v>
      </c>
      <c t="str" s="138" r="O60">
        <f t="shared" si="8"/>
        <v>MP</v>
      </c>
      <c s="124" r="P60"/>
      <c t="str" s="138" r="Q60">
        <f t="shared" si="9"/>
        <v/>
      </c>
      <c t="s" s="132" r="R60">
        <v>3889</v>
      </c>
      <c t="str" s="134" r="S60">
        <f t="shared" si="10"/>
        <v>3</v>
      </c>
      <c t="str" s="138" r="T60">
        <f t="shared" si="11"/>
        <v>MP</v>
      </c>
      <c t="str" s="132" r="U60">
        <f>if(iserror(vlookup(A60,'2nd expert curation'!A:A,1,false)),"No","Yes")</f>
        <v>No</v>
      </c>
      <c t="str" s="137" r="V60">
        <f t="shared" si="12"/>
        <v>MP</v>
      </c>
    </row>
    <row r="61">
      <c t="s" s="31" r="A61">
        <v>3900</v>
      </c>
      <c t="str" s="31" r="B61">
        <f t="shared" si="2"/>
        <v>HP</v>
      </c>
      <c t="s" s="123" r="C61">
        <v>3901</v>
      </c>
      <c s="124" r="D61"/>
      <c t="str" s="124" r="E61">
        <f t="shared" si="3"/>
        <v/>
      </c>
      <c s="124" r="F61"/>
      <c t="str" s="124" r="G61">
        <f t="shared" si="4"/>
        <v/>
      </c>
      <c s="124" r="H61"/>
      <c t="str" s="138" r="I61">
        <f t="shared" si="5"/>
        <v/>
      </c>
      <c t="s" s="132" r="J61">
        <v>3904</v>
      </c>
      <c t="str" s="138" r="K61">
        <f t="shared" si="6"/>
        <v>HP</v>
      </c>
      <c s="124" r="L61"/>
      <c t="str" s="138" r="M61">
        <f t="shared" si="7"/>
        <v/>
      </c>
      <c t="s" s="132" r="N61">
        <v>3909</v>
      </c>
      <c t="str" s="138" r="O61">
        <f t="shared" si="8"/>
        <v>HP</v>
      </c>
      <c s="124" r="P61"/>
      <c t="str" s="138" r="Q61">
        <f t="shared" si="9"/>
        <v/>
      </c>
      <c t="s" s="132" r="R61">
        <v>3911</v>
      </c>
      <c t="str" s="134" r="S61">
        <f t="shared" si="10"/>
        <v>3</v>
      </c>
      <c t="str" s="138" r="T61">
        <f t="shared" si="11"/>
        <v>HP</v>
      </c>
      <c t="str" s="132" r="U61">
        <f>if(iserror(vlookup(A61,'2nd expert curation'!A:A,1,false)),"No","Yes")</f>
        <v>Yes</v>
      </c>
      <c t="str" s="137" r="V61">
        <f t="shared" si="12"/>
        <v>HP</v>
      </c>
    </row>
    <row r="62">
      <c t="s" s="31" r="A62">
        <v>3920</v>
      </c>
      <c t="str" s="31" r="B62">
        <f t="shared" si="2"/>
        <v>HP</v>
      </c>
      <c t="s" s="123" r="C62">
        <v>3922</v>
      </c>
      <c s="124" r="D62"/>
      <c t="str" s="124" r="E62">
        <f t="shared" si="3"/>
        <v/>
      </c>
      <c s="124" r="F62"/>
      <c t="str" s="124" r="G62">
        <f t="shared" si="4"/>
        <v/>
      </c>
      <c s="124" r="H62"/>
      <c t="str" s="138" r="I62">
        <f t="shared" si="5"/>
        <v/>
      </c>
      <c t="s" s="132" r="J62">
        <v>3925</v>
      </c>
      <c t="str" s="138" r="K62">
        <f t="shared" si="6"/>
        <v>HP</v>
      </c>
      <c s="124" r="L62"/>
      <c t="str" s="138" r="M62">
        <f t="shared" si="7"/>
        <v/>
      </c>
      <c t="s" s="132" r="N62">
        <v>3932</v>
      </c>
      <c t="str" s="138" r="O62">
        <f t="shared" si="8"/>
        <v>HP</v>
      </c>
      <c s="124" r="P62"/>
      <c t="str" s="138" r="Q62">
        <f t="shared" si="9"/>
        <v/>
      </c>
      <c t="s" s="132" r="R62">
        <v>3933</v>
      </c>
      <c t="str" s="134" r="S62">
        <f t="shared" si="10"/>
        <v>3</v>
      </c>
      <c t="str" s="138" r="T62">
        <f t="shared" si="11"/>
        <v>HP</v>
      </c>
      <c t="str" s="132" r="U62">
        <f>if(iserror(vlookup(A62,'2nd expert curation'!A:A,1,false)),"No","Yes")</f>
        <v>No</v>
      </c>
      <c t="str" s="137" r="V62">
        <f t="shared" si="12"/>
        <v>HP</v>
      </c>
    </row>
    <row r="63">
      <c t="s" s="31" r="A63">
        <v>3945</v>
      </c>
      <c t="str" s="31" r="B63">
        <f t="shared" si="2"/>
        <v>HP</v>
      </c>
      <c t="s" s="123" r="C63">
        <v>3947</v>
      </c>
      <c s="124" r="D63"/>
      <c t="str" s="124" r="E63">
        <f t="shared" si="3"/>
        <v/>
      </c>
      <c s="124" r="F63"/>
      <c t="str" s="124" r="G63">
        <f t="shared" si="4"/>
        <v/>
      </c>
      <c s="124" r="H63"/>
      <c t="str" s="138" r="I63">
        <f t="shared" si="5"/>
        <v/>
      </c>
      <c t="s" s="132" r="J63">
        <v>3953</v>
      </c>
      <c t="str" s="138" r="K63">
        <f t="shared" si="6"/>
        <v>HP</v>
      </c>
      <c s="124" r="L63"/>
      <c t="str" s="138" r="M63">
        <f t="shared" si="7"/>
        <v/>
      </c>
      <c t="s" s="132" r="N63">
        <v>3958</v>
      </c>
      <c t="str" s="138" r="O63">
        <f t="shared" si="8"/>
        <v>HP</v>
      </c>
      <c s="124" r="P63"/>
      <c t="str" s="138" r="Q63">
        <f t="shared" si="9"/>
        <v/>
      </c>
      <c t="s" s="132" r="R63">
        <v>3960</v>
      </c>
      <c t="str" s="134" r="S63">
        <f t="shared" si="10"/>
        <v>3</v>
      </c>
      <c t="str" s="138" r="T63">
        <f t="shared" si="11"/>
        <v>HP</v>
      </c>
      <c t="str" s="132" r="U63">
        <f>if(iserror(vlookup(A63,'2nd expert curation'!A:A,1,false)),"No","Yes")</f>
        <v>Yes</v>
      </c>
      <c t="str" s="137" r="V63">
        <f t="shared" si="12"/>
        <v>HP</v>
      </c>
    </row>
    <row r="64">
      <c t="s" s="31" r="A64">
        <v>3971</v>
      </c>
      <c t="str" s="31" r="B64">
        <f t="shared" si="2"/>
        <v>HP</v>
      </c>
      <c t="s" s="123" r="C64">
        <v>3972</v>
      </c>
      <c s="124" r="D64"/>
      <c t="str" s="124" r="E64">
        <f t="shared" si="3"/>
        <v/>
      </c>
      <c s="124" r="F64"/>
      <c t="str" s="124" r="G64">
        <f t="shared" si="4"/>
        <v/>
      </c>
      <c s="124" r="H64"/>
      <c t="str" s="138" r="I64">
        <f t="shared" si="5"/>
        <v/>
      </c>
      <c t="s" s="132" r="J64">
        <v>3979</v>
      </c>
      <c t="str" s="138" r="K64">
        <f t="shared" si="6"/>
        <v>HP</v>
      </c>
      <c s="124" r="L64"/>
      <c t="str" s="138" r="M64">
        <f t="shared" si="7"/>
        <v/>
      </c>
      <c t="s" s="132" r="N64">
        <v>3982</v>
      </c>
      <c t="str" s="138" r="O64">
        <f t="shared" si="8"/>
        <v>HP</v>
      </c>
      <c s="124" r="P64"/>
      <c t="str" s="138" r="Q64">
        <f t="shared" si="9"/>
        <v/>
      </c>
      <c t="s" s="132" r="R64">
        <v>3985</v>
      </c>
      <c t="str" s="134" r="S64">
        <f t="shared" si="10"/>
        <v>3</v>
      </c>
      <c t="str" s="138" r="T64">
        <f t="shared" si="11"/>
        <v>HP</v>
      </c>
      <c t="str" s="132" r="U64">
        <f>if(iserror(vlookup(A64,'2nd expert curation'!A:A,1,false)),"No","Yes")</f>
        <v>Yes</v>
      </c>
      <c t="str" s="137" r="V64">
        <f t="shared" si="12"/>
        <v>HP</v>
      </c>
    </row>
    <row r="65">
      <c t="s" s="31" r="A65">
        <v>3998</v>
      </c>
      <c t="str" s="31" r="B65">
        <f t="shared" si="2"/>
        <v>MP</v>
      </c>
      <c t="s" s="123" r="C65">
        <v>4001</v>
      </c>
      <c t="s" s="132" r="D65">
        <v>4002</v>
      </c>
      <c t="str" s="124" r="E65">
        <f t="shared" si="3"/>
        <v>MP</v>
      </c>
      <c s="124" r="F65"/>
      <c t="str" s="124" r="G65">
        <f t="shared" si="4"/>
        <v/>
      </c>
      <c s="124" r="H65"/>
      <c t="str" s="143" r="I65">
        <f t="shared" si="5"/>
        <v/>
      </c>
      <c s="124" r="J65"/>
      <c t="str" s="143" r="K65">
        <f t="shared" si="6"/>
        <v/>
      </c>
      <c s="124" r="L65"/>
      <c t="str" s="143" r="M65">
        <f t="shared" si="7"/>
        <v/>
      </c>
      <c t="s" s="132" r="N65">
        <v>4010</v>
      </c>
      <c t="str" s="143" r="O65">
        <f t="shared" si="8"/>
        <v>MP</v>
      </c>
      <c t="s" s="132" r="P65">
        <v>4011</v>
      </c>
      <c t="str" s="143" r="Q65">
        <f t="shared" si="9"/>
        <v>MP</v>
      </c>
      <c t="s" s="132" r="R65">
        <v>4014</v>
      </c>
      <c t="str" s="134" r="S65">
        <f t="shared" si="10"/>
        <v>4</v>
      </c>
      <c t="str" s="143" r="T65">
        <f t="shared" si="11"/>
        <v>MP</v>
      </c>
      <c t="str" s="132" r="U65">
        <f>if(iserror(vlookup(A65,'2nd expert curation'!A:A,1,false)),"No","Yes")</f>
        <v>No</v>
      </c>
      <c t="str" s="137" r="V65">
        <f t="shared" si="12"/>
        <v/>
      </c>
    </row>
    <row r="66">
      <c t="s" s="31" r="A66">
        <v>4025</v>
      </c>
      <c t="str" s="31" r="B66">
        <f t="shared" si="2"/>
        <v>HP</v>
      </c>
      <c t="s" s="123" r="C66">
        <v>4029</v>
      </c>
      <c s="124" r="D66"/>
      <c t="str" s="124" r="E66">
        <f t="shared" si="3"/>
        <v/>
      </c>
      <c s="124" r="F66"/>
      <c t="str" s="124" r="G66">
        <f t="shared" si="4"/>
        <v/>
      </c>
      <c s="124" r="H66"/>
      <c t="str" s="138" r="I66">
        <f t="shared" si="5"/>
        <v/>
      </c>
      <c t="s" s="132" r="J66">
        <v>4036</v>
      </c>
      <c t="str" s="138" r="K66">
        <f t="shared" si="6"/>
        <v>HP</v>
      </c>
      <c s="124" r="L66"/>
      <c t="str" s="138" r="M66">
        <f t="shared" si="7"/>
        <v/>
      </c>
      <c t="s" s="132" r="N66">
        <v>4038</v>
      </c>
      <c t="str" s="138" r="O66">
        <f t="shared" si="8"/>
        <v>HP</v>
      </c>
      <c s="124" r="P66"/>
      <c t="str" s="138" r="Q66">
        <f t="shared" si="9"/>
        <v/>
      </c>
      <c t="s" s="132" r="R66">
        <v>4040</v>
      </c>
      <c t="str" s="134" r="S66">
        <f t="shared" si="10"/>
        <v>3</v>
      </c>
      <c t="str" s="138" r="T66">
        <f t="shared" si="11"/>
        <v>HP</v>
      </c>
      <c t="str" s="132" r="U66">
        <f>if(iserror(vlookup(A66,'2nd expert curation'!A:A,1,false)),"No","Yes")</f>
        <v>No</v>
      </c>
      <c t="str" s="137" r="V66">
        <f t="shared" si="12"/>
        <v>HP</v>
      </c>
    </row>
    <row r="67">
      <c t="s" s="31" r="A67">
        <v>4050</v>
      </c>
      <c t="str" s="31" r="B67">
        <f t="shared" si="2"/>
        <v>MP</v>
      </c>
      <c t="s" s="123" r="C67">
        <v>4053</v>
      </c>
      <c s="124" r="D67"/>
      <c t="str" s="124" r="E67">
        <f t="shared" si="3"/>
        <v/>
      </c>
      <c s="124" r="F67"/>
      <c t="str" s="124" r="G67">
        <f t="shared" si="4"/>
        <v/>
      </c>
      <c s="124" r="H67"/>
      <c t="str" s="53" r="I67">
        <f t="shared" si="5"/>
        <v/>
      </c>
      <c s="124" r="J67"/>
      <c t="str" s="53" r="K67">
        <f t="shared" si="6"/>
        <v/>
      </c>
      <c t="s" s="132" r="L67">
        <v>4057</v>
      </c>
      <c t="str" s="53" r="M67">
        <f t="shared" si="7"/>
        <v>MP</v>
      </c>
      <c s="124" r="N67"/>
      <c t="str" s="53" r="O67">
        <f t="shared" si="8"/>
        <v/>
      </c>
      <c s="124" r="P67"/>
      <c t="str" s="53" r="Q67">
        <f t="shared" si="9"/>
        <v/>
      </c>
      <c t="s" s="132" r="R67">
        <v>4061</v>
      </c>
      <c t="str" s="134" r="S67">
        <f t="shared" si="10"/>
        <v>2</v>
      </c>
      <c t="str" s="53" r="T67">
        <f t="shared" si="11"/>
        <v>MP</v>
      </c>
      <c t="str" s="132" r="U67">
        <f>if(iserror(vlookup(A67,'2nd expert curation'!A:A,1,false)),"No","Yes")</f>
        <v>Yes</v>
      </c>
      <c t="str" s="137" r="V67">
        <f t="shared" si="12"/>
        <v/>
      </c>
    </row>
    <row r="68">
      <c t="s" s="31" r="A68">
        <v>4071</v>
      </c>
      <c t="str" s="31" r="B68">
        <f t="shared" si="2"/>
        <v>MP</v>
      </c>
      <c t="s" s="123" r="C68">
        <v>4072</v>
      </c>
      <c s="124" r="D68"/>
      <c t="str" s="124" r="E68">
        <f t="shared" si="3"/>
        <v/>
      </c>
      <c s="124" r="F68"/>
      <c t="str" s="124" r="G68">
        <f t="shared" si="4"/>
        <v/>
      </c>
      <c s="124" r="H68"/>
      <c t="str" s="53" r="I68">
        <f t="shared" si="5"/>
        <v/>
      </c>
      <c s="124" r="J68"/>
      <c t="str" s="53" r="K68">
        <f t="shared" si="6"/>
        <v/>
      </c>
      <c s="124" r="L68"/>
      <c t="str" s="53" r="M68">
        <f t="shared" si="7"/>
        <v/>
      </c>
      <c t="s" s="132" r="N68">
        <v>4078</v>
      </c>
      <c t="str" s="53" r="O68">
        <f t="shared" si="8"/>
        <v>MP</v>
      </c>
      <c s="124" r="P68"/>
      <c t="str" s="53" r="Q68">
        <f t="shared" si="9"/>
        <v/>
      </c>
      <c t="s" s="132" r="R68">
        <v>4081</v>
      </c>
      <c t="str" s="134" r="S68">
        <f t="shared" si="10"/>
        <v>2</v>
      </c>
      <c t="str" s="53" r="T68">
        <f t="shared" si="11"/>
        <v>MP</v>
      </c>
      <c t="str" s="132" r="U68">
        <f>if(iserror(vlookup(A68,'2nd expert curation'!A:A,1,false)),"No","Yes")</f>
        <v>Yes</v>
      </c>
      <c t="str" s="137" r="V68">
        <f t="shared" si="12"/>
        <v/>
      </c>
    </row>
    <row r="69">
      <c t="s" s="31" r="A69">
        <v>4090</v>
      </c>
      <c t="str" s="31" r="B69">
        <f t="shared" si="2"/>
        <v>MP</v>
      </c>
      <c t="s" s="123" r="C69">
        <v>4093</v>
      </c>
      <c s="124" r="D69"/>
      <c t="str" s="124" r="E69">
        <f t="shared" si="3"/>
        <v/>
      </c>
      <c s="124" r="F69"/>
      <c t="str" s="124" r="G69">
        <f t="shared" si="4"/>
        <v/>
      </c>
      <c s="124" r="H69"/>
      <c t="str" s="138" r="I69">
        <f t="shared" si="5"/>
        <v/>
      </c>
      <c t="s" s="132" r="J69">
        <v>4100</v>
      </c>
      <c t="str" s="138" r="K69">
        <f t="shared" si="6"/>
        <v>MP</v>
      </c>
      <c s="124" r="L69"/>
      <c t="str" s="138" r="M69">
        <f t="shared" si="7"/>
        <v/>
      </c>
      <c t="s" s="132" r="N69">
        <v>4104</v>
      </c>
      <c t="str" s="138" r="O69">
        <f t="shared" si="8"/>
        <v>MP</v>
      </c>
      <c t="s" s="132" r="P69">
        <v>4105</v>
      </c>
      <c t="str" s="138" r="Q69">
        <f t="shared" si="9"/>
        <v>MP</v>
      </c>
      <c t="s" s="132" r="R69">
        <v>4107</v>
      </c>
      <c t="str" s="134" r="S69">
        <f t="shared" si="10"/>
        <v>4</v>
      </c>
      <c t="str" s="138" r="T69">
        <f t="shared" si="11"/>
        <v>MP</v>
      </c>
      <c t="str" s="132" r="U69">
        <f>if(iserror(vlookup(A69,'2nd expert curation'!A:A,1,false)),"No","Yes")</f>
        <v>Yes</v>
      </c>
      <c t="str" s="137" r="V69">
        <f t="shared" si="12"/>
        <v>MP</v>
      </c>
    </row>
    <row r="70">
      <c t="s" s="31" r="A70">
        <v>4121</v>
      </c>
      <c t="str" s="31" r="B70">
        <f t="shared" si="2"/>
        <v>HP</v>
      </c>
      <c t="s" s="123" r="C70">
        <v>4127</v>
      </c>
      <c s="124" r="D70"/>
      <c t="str" s="124" r="E70">
        <f t="shared" si="3"/>
        <v/>
      </c>
      <c s="124" r="F70"/>
      <c t="str" s="124" r="G70">
        <f t="shared" si="4"/>
        <v/>
      </c>
      <c s="124" r="H70"/>
      <c t="str" s="138" r="I70">
        <f t="shared" si="5"/>
        <v/>
      </c>
      <c t="s" s="132" r="J70">
        <v>4130</v>
      </c>
      <c t="str" s="138" r="K70">
        <f t="shared" si="6"/>
        <v>HP</v>
      </c>
      <c s="124" r="L70"/>
      <c t="str" s="138" r="M70">
        <f t="shared" si="7"/>
        <v/>
      </c>
      <c t="s" s="132" r="N70">
        <v>4133</v>
      </c>
      <c t="str" s="138" r="O70">
        <f t="shared" si="8"/>
        <v>HP</v>
      </c>
      <c s="124" r="P70"/>
      <c t="str" s="138" r="Q70">
        <f t="shared" si="9"/>
        <v/>
      </c>
      <c t="s" s="132" r="R70">
        <v>4141</v>
      </c>
      <c t="str" s="134" r="S70">
        <f t="shared" si="10"/>
        <v>3</v>
      </c>
      <c t="str" s="138" r="T70">
        <f t="shared" si="11"/>
        <v>HP</v>
      </c>
      <c t="str" s="132" r="U70">
        <f>if(iserror(vlookup(A70,'2nd expert curation'!A:A,1,false)),"No","Yes")</f>
        <v>Yes</v>
      </c>
      <c t="str" s="137" r="V70">
        <f t="shared" si="12"/>
        <v>HP</v>
      </c>
    </row>
    <row r="71">
      <c t="s" s="31" r="A71">
        <v>4152</v>
      </c>
      <c t="str" s="31" r="B71">
        <f t="shared" si="2"/>
        <v>HP</v>
      </c>
      <c t="s" s="123" r="C71">
        <v>4155</v>
      </c>
      <c s="124" r="D71"/>
      <c t="str" s="124" r="E71">
        <f t="shared" si="3"/>
        <v/>
      </c>
      <c s="124" r="F71"/>
      <c t="str" s="124" r="G71">
        <f t="shared" si="4"/>
        <v/>
      </c>
      <c s="124" r="H71"/>
      <c t="str" s="53" r="I71">
        <f t="shared" si="5"/>
        <v/>
      </c>
      <c s="124" r="J71"/>
      <c t="str" s="53" r="K71">
        <f t="shared" si="6"/>
        <v/>
      </c>
      <c s="124" r="L71"/>
      <c t="str" s="53" r="M71">
        <f t="shared" si="7"/>
        <v/>
      </c>
      <c t="s" s="132" r="N71">
        <v>4160</v>
      </c>
      <c t="str" s="53" r="O71">
        <f t="shared" si="8"/>
        <v>HP</v>
      </c>
      <c s="124" r="P71"/>
      <c t="str" s="53" r="Q71">
        <f t="shared" si="9"/>
        <v/>
      </c>
      <c t="s" s="132" r="R71">
        <v>4164</v>
      </c>
      <c t="str" s="134" r="S71">
        <f t="shared" si="10"/>
        <v>2</v>
      </c>
      <c t="str" s="53" r="T71">
        <f t="shared" si="11"/>
        <v>HP</v>
      </c>
      <c t="str" s="132" r="U71">
        <f>if(iserror(vlookup(A71,'2nd expert curation'!A:A,1,false)),"No","Yes")</f>
        <v>Yes</v>
      </c>
      <c t="str" s="137" r="V71">
        <f t="shared" si="12"/>
        <v/>
      </c>
    </row>
    <row r="72">
      <c t="s" s="31" r="A72">
        <v>4172</v>
      </c>
      <c t="str" s="31" r="B72">
        <f t="shared" si="2"/>
        <v>HP</v>
      </c>
      <c t="s" s="123" r="C72">
        <v>4174</v>
      </c>
      <c t="s" s="132" r="D72">
        <v>4175</v>
      </c>
      <c t="str" s="124" r="E72">
        <f t="shared" si="3"/>
        <v>HP</v>
      </c>
      <c t="s" s="132" r="F72">
        <v>4179</v>
      </c>
      <c t="str" s="124" r="G72">
        <f t="shared" si="4"/>
        <v>HP</v>
      </c>
      <c t="s" s="132" r="H72">
        <v>4181</v>
      </c>
      <c t="str" s="143" r="I72">
        <f t="shared" si="5"/>
        <v>HP</v>
      </c>
      <c t="s" s="132" r="J72">
        <v>4183</v>
      </c>
      <c t="str" s="143" r="K72">
        <f t="shared" si="6"/>
        <v>HP</v>
      </c>
      <c t="s" s="132" r="L72">
        <v>4185</v>
      </c>
      <c t="str" s="143" r="M72">
        <f t="shared" si="7"/>
        <v>HP</v>
      </c>
      <c s="124" r="N72"/>
      <c t="str" s="143" r="O72">
        <f t="shared" si="8"/>
        <v/>
      </c>
      <c s="124" r="P72"/>
      <c t="str" s="143" r="Q72">
        <f t="shared" si="9"/>
        <v/>
      </c>
      <c s="124" r="R72"/>
      <c t="str" s="134" r="S72">
        <f t="shared" si="10"/>
        <v>5</v>
      </c>
      <c t="str" s="143" r="T72">
        <f t="shared" si="11"/>
        <v/>
      </c>
      <c t="str" s="132" r="U72">
        <f>if(iserror(vlookup(A72,'2nd expert curation'!A:A,1,false)),"No","Yes")</f>
        <v>Yes</v>
      </c>
      <c t="str" s="137" r="V72">
        <f t="shared" si="12"/>
        <v>HP</v>
      </c>
    </row>
    <row r="73">
      <c t="s" s="31" r="A73">
        <v>4200</v>
      </c>
      <c t="str" s="31" r="B73">
        <f t="shared" si="2"/>
        <v>HP</v>
      </c>
      <c t="s" s="123" r="C73">
        <v>4203</v>
      </c>
      <c s="124" r="D73"/>
      <c t="str" s="124" r="E73">
        <f t="shared" si="3"/>
        <v/>
      </c>
      <c s="124" r="F73"/>
      <c t="str" s="124" r="G73">
        <f t="shared" si="4"/>
        <v/>
      </c>
      <c s="124" r="H73"/>
      <c t="str" s="138" r="I73">
        <f t="shared" si="5"/>
        <v/>
      </c>
      <c t="s" s="132" r="J73">
        <v>4208</v>
      </c>
      <c t="str" s="138" r="K73">
        <f t="shared" si="6"/>
        <v>HP</v>
      </c>
      <c s="124" r="L73"/>
      <c t="str" s="138" r="M73">
        <f t="shared" si="7"/>
        <v/>
      </c>
      <c t="s" s="132" r="N73">
        <v>4212</v>
      </c>
      <c t="str" s="138" r="O73">
        <f t="shared" si="8"/>
        <v>HP</v>
      </c>
      <c s="124" r="P73"/>
      <c t="str" s="138" r="Q73">
        <f t="shared" si="9"/>
        <v/>
      </c>
      <c t="s" s="132" r="R73">
        <v>4216</v>
      </c>
      <c t="str" s="134" r="S73">
        <f t="shared" si="10"/>
        <v>3</v>
      </c>
      <c t="str" s="138" r="T73">
        <f t="shared" si="11"/>
        <v>HP</v>
      </c>
      <c t="str" s="132" r="U73">
        <f>if(iserror(vlookup(A73,'2nd expert curation'!A:A,1,false)),"No","Yes")</f>
        <v>Yes</v>
      </c>
      <c t="str" s="137" r="V73">
        <f t="shared" si="12"/>
        <v>HP</v>
      </c>
    </row>
    <row r="74">
      <c t="s" s="31" r="A74">
        <v>4227</v>
      </c>
      <c t="str" s="31" r="B74">
        <f t="shared" si="2"/>
        <v>MP</v>
      </c>
      <c t="s" s="123" r="C74">
        <v>4228</v>
      </c>
      <c s="124" r="D74"/>
      <c t="str" s="124" r="E74">
        <f t="shared" si="3"/>
        <v/>
      </c>
      <c s="124" r="F74"/>
      <c t="str" s="124" r="G74">
        <f t="shared" si="4"/>
        <v/>
      </c>
      <c s="124" r="H74"/>
      <c t="str" s="138" r="I74">
        <f t="shared" si="5"/>
        <v/>
      </c>
      <c t="s" s="132" r="J74">
        <v>4232</v>
      </c>
      <c t="str" s="138" r="K74">
        <f t="shared" si="6"/>
        <v>MP</v>
      </c>
      <c s="124" r="L74"/>
      <c t="str" s="138" r="M74">
        <f t="shared" si="7"/>
        <v/>
      </c>
      <c t="s" s="132" r="N74">
        <v>4234</v>
      </c>
      <c t="str" s="138" r="O74">
        <f t="shared" si="8"/>
        <v>MP</v>
      </c>
      <c s="124" r="P74"/>
      <c t="str" s="138" r="Q74">
        <f t="shared" si="9"/>
        <v/>
      </c>
      <c t="s" s="132" r="R74">
        <v>4237</v>
      </c>
      <c t="str" s="134" r="S74">
        <f t="shared" si="10"/>
        <v>3</v>
      </c>
      <c t="str" s="138" r="T74">
        <f t="shared" si="11"/>
        <v>MP</v>
      </c>
      <c t="str" s="132" r="U74">
        <f>if(iserror(vlookup(A74,'2nd expert curation'!A:A,1,false)),"No","Yes")</f>
        <v>Yes</v>
      </c>
      <c t="str" s="137" r="V74">
        <f t="shared" si="12"/>
        <v>MP</v>
      </c>
    </row>
    <row r="75">
      <c t="s" s="31" r="A75">
        <v>4247</v>
      </c>
      <c t="str" s="31" r="B75">
        <f t="shared" si="2"/>
        <v>HP</v>
      </c>
      <c t="s" s="123" r="C75">
        <v>4250</v>
      </c>
      <c s="124" r="D75"/>
      <c t="str" s="124" r="E75">
        <f t="shared" si="3"/>
        <v/>
      </c>
      <c s="124" r="F75"/>
      <c t="str" s="124" r="G75">
        <f t="shared" si="4"/>
        <v/>
      </c>
      <c s="124" r="H75"/>
      <c t="str" s="138" r="I75">
        <f t="shared" si="5"/>
        <v/>
      </c>
      <c t="s" s="132" r="J75">
        <v>4254</v>
      </c>
      <c t="str" s="138" r="K75">
        <f t="shared" si="6"/>
        <v>HP</v>
      </c>
      <c s="124" r="L75"/>
      <c t="str" s="138" r="M75">
        <f t="shared" si="7"/>
        <v/>
      </c>
      <c t="s" s="132" r="N75">
        <v>4258</v>
      </c>
      <c t="str" s="138" r="O75">
        <f t="shared" si="8"/>
        <v>HP</v>
      </c>
      <c s="124" r="P75"/>
      <c t="str" s="138" r="Q75">
        <f t="shared" si="9"/>
        <v/>
      </c>
      <c s="124" r="R75"/>
      <c t="str" s="134" r="S75">
        <f t="shared" si="10"/>
        <v>2</v>
      </c>
      <c t="str" s="138" r="T75">
        <f t="shared" si="11"/>
        <v/>
      </c>
      <c t="str" s="132" r="U75">
        <f>if(iserror(vlookup(A75,'2nd expert curation'!A:A,1,false)),"No","Yes")</f>
        <v>No</v>
      </c>
      <c t="str" s="137" r="V75">
        <f t="shared" si="12"/>
        <v>HP</v>
      </c>
    </row>
    <row r="76">
      <c t="s" s="31" r="A76">
        <v>4269</v>
      </c>
      <c t="str" s="31" r="B76">
        <f t="shared" si="2"/>
        <v>HP</v>
      </c>
      <c t="s" s="123" r="C76">
        <v>4271</v>
      </c>
      <c s="124" r="D76"/>
      <c t="str" s="124" r="E76">
        <f t="shared" si="3"/>
        <v/>
      </c>
      <c s="124" r="F76"/>
      <c t="str" s="124" r="G76">
        <f t="shared" si="4"/>
        <v/>
      </c>
      <c s="124" r="H76"/>
      <c t="str" s="138" r="I76">
        <f t="shared" si="5"/>
        <v/>
      </c>
      <c t="s" s="132" r="J76">
        <v>4274</v>
      </c>
      <c t="str" s="138" r="K76">
        <f t="shared" si="6"/>
        <v>HP</v>
      </c>
      <c s="124" r="L76"/>
      <c t="str" s="138" r="M76">
        <f t="shared" si="7"/>
        <v/>
      </c>
      <c t="s" s="132" r="N76">
        <v>4276</v>
      </c>
      <c t="str" s="138" r="O76">
        <f t="shared" si="8"/>
        <v>HP</v>
      </c>
      <c s="124" r="P76"/>
      <c t="str" s="138" r="Q76">
        <f t="shared" si="9"/>
        <v/>
      </c>
      <c s="124" r="R76"/>
      <c t="str" s="134" r="S76">
        <f t="shared" si="10"/>
        <v>2</v>
      </c>
      <c t="str" s="138" r="T76">
        <f t="shared" si="11"/>
        <v/>
      </c>
      <c t="str" s="132" r="U76">
        <f>if(iserror(vlookup(A76,'2nd expert curation'!A:A,1,false)),"No","Yes")</f>
        <v>No</v>
      </c>
      <c t="str" s="137" r="V76">
        <f t="shared" si="12"/>
        <v>HP</v>
      </c>
    </row>
    <row r="77">
      <c t="s" s="31" r="A77">
        <v>4288</v>
      </c>
      <c t="str" s="31" r="B77">
        <f t="shared" si="2"/>
        <v>HP</v>
      </c>
      <c t="s" s="123" r="C77">
        <v>4289</v>
      </c>
      <c s="124" r="D77"/>
      <c t="str" s="124" r="E77">
        <f t="shared" si="3"/>
        <v/>
      </c>
      <c s="124" r="F77"/>
      <c t="str" s="124" r="G77">
        <f t="shared" si="4"/>
        <v/>
      </c>
      <c s="124" r="H77"/>
      <c t="str" s="138" r="I77">
        <f t="shared" si="5"/>
        <v/>
      </c>
      <c t="s" s="132" r="J77">
        <v>4294</v>
      </c>
      <c t="str" s="138" r="K77">
        <f t="shared" si="6"/>
        <v>HP</v>
      </c>
      <c s="124" r="L77"/>
      <c t="str" s="138" r="M77">
        <f t="shared" si="7"/>
        <v/>
      </c>
      <c t="s" s="132" r="N77">
        <v>4297</v>
      </c>
      <c t="str" s="138" r="O77">
        <f t="shared" si="8"/>
        <v>HP</v>
      </c>
      <c s="124" r="P77"/>
      <c t="str" s="138" r="Q77">
        <f t="shared" si="9"/>
        <v/>
      </c>
      <c t="s" s="132" r="R77">
        <v>4300</v>
      </c>
      <c t="str" s="134" r="S77">
        <f t="shared" si="10"/>
        <v>3</v>
      </c>
      <c t="str" s="138" r="T77">
        <f t="shared" si="11"/>
        <v>HP</v>
      </c>
      <c t="str" s="132" r="U77">
        <f>if(iserror(vlookup(A77,'2nd expert curation'!A:A,1,false)),"No","Yes")</f>
        <v>Yes</v>
      </c>
      <c t="str" s="137" r="V77">
        <f t="shared" si="12"/>
        <v>HP</v>
      </c>
    </row>
    <row r="78">
      <c t="s" s="31" r="A78">
        <v>4307</v>
      </c>
      <c t="str" s="31" r="B78">
        <f t="shared" si="2"/>
        <v>MP</v>
      </c>
      <c t="s" s="123" r="C78">
        <v>4310</v>
      </c>
      <c s="124" r="D78"/>
      <c t="str" s="124" r="E78">
        <f t="shared" si="3"/>
        <v/>
      </c>
      <c s="124" r="F78"/>
      <c t="str" s="124" r="G78">
        <f t="shared" si="4"/>
        <v/>
      </c>
      <c s="124" r="H78"/>
      <c t="str" s="138" r="I78">
        <f t="shared" si="5"/>
        <v/>
      </c>
      <c t="s" s="132" r="J78">
        <v>4314</v>
      </c>
      <c t="str" s="138" r="K78">
        <f t="shared" si="6"/>
        <v>MP</v>
      </c>
      <c s="124" r="L78"/>
      <c t="str" s="138" r="M78">
        <f t="shared" si="7"/>
        <v/>
      </c>
      <c t="s" s="132" r="N78">
        <v>4317</v>
      </c>
      <c t="str" s="138" r="O78">
        <f t="shared" si="8"/>
        <v>MP</v>
      </c>
      <c s="124" r="P78"/>
      <c t="str" s="138" r="Q78">
        <f t="shared" si="9"/>
        <v/>
      </c>
      <c t="s" s="132" r="R78">
        <v>4318</v>
      </c>
      <c t="str" s="134" r="S78">
        <f t="shared" si="10"/>
        <v>3</v>
      </c>
      <c t="str" s="138" r="T78">
        <f t="shared" si="11"/>
        <v>MP</v>
      </c>
      <c t="str" s="132" r="U78">
        <f>if(iserror(vlookup(A78,'2nd expert curation'!A:A,1,false)),"No","Yes")</f>
        <v>Yes</v>
      </c>
      <c t="str" s="137" r="V78">
        <f t="shared" si="12"/>
        <v>MP</v>
      </c>
    </row>
    <row r="79">
      <c t="s" s="31" r="A79">
        <v>4331</v>
      </c>
      <c t="str" s="31" r="B79">
        <f t="shared" si="2"/>
        <v>MP</v>
      </c>
      <c t="s" s="123" r="C79">
        <v>4333</v>
      </c>
      <c s="124" r="D79"/>
      <c t="str" s="124" r="E79">
        <f t="shared" si="3"/>
        <v/>
      </c>
      <c s="124" r="F79"/>
      <c t="str" s="124" r="G79">
        <f t="shared" si="4"/>
        <v/>
      </c>
      <c s="124" r="H79"/>
      <c t="str" s="53" r="I79">
        <f t="shared" si="5"/>
        <v/>
      </c>
      <c s="124" r="J79"/>
      <c t="str" s="53" r="K79">
        <f t="shared" si="6"/>
        <v/>
      </c>
      <c s="124" r="L79"/>
      <c t="str" s="53" r="M79">
        <f t="shared" si="7"/>
        <v/>
      </c>
      <c t="s" s="132" r="N79">
        <v>4340</v>
      </c>
      <c t="str" s="53" r="O79">
        <f t="shared" si="8"/>
        <v>MP</v>
      </c>
      <c s="124" r="P79"/>
      <c t="str" s="53" r="Q79">
        <f t="shared" si="9"/>
        <v/>
      </c>
      <c t="s" s="132" r="R79">
        <v>4341</v>
      </c>
      <c t="str" s="134" r="S79">
        <f t="shared" si="10"/>
        <v>2</v>
      </c>
      <c t="str" s="53" r="T79">
        <f t="shared" si="11"/>
        <v>MP</v>
      </c>
      <c t="str" s="132" r="U79">
        <f>if(iserror(vlookup(A79,'2nd expert curation'!A:A,1,false)),"No","Yes")</f>
        <v>Yes</v>
      </c>
      <c t="str" s="137" r="V79">
        <f t="shared" si="12"/>
        <v/>
      </c>
    </row>
    <row r="80">
      <c t="s" s="31" r="A80">
        <v>4349</v>
      </c>
      <c t="str" s="31" r="B80">
        <f t="shared" si="2"/>
        <v>MP</v>
      </c>
      <c t="s" s="123" r="C80">
        <v>4352</v>
      </c>
      <c s="124" r="D80"/>
      <c t="str" s="124" r="E80">
        <f t="shared" si="3"/>
        <v/>
      </c>
      <c s="124" r="F80"/>
      <c t="str" s="124" r="G80">
        <f t="shared" si="4"/>
        <v/>
      </c>
      <c s="124" r="H80"/>
      <c t="str" s="138" r="I80">
        <f t="shared" si="5"/>
        <v/>
      </c>
      <c t="s" s="132" r="J80">
        <v>4356</v>
      </c>
      <c t="str" s="138" r="K80">
        <f t="shared" si="6"/>
        <v>MP</v>
      </c>
      <c t="s" s="132" r="L80">
        <v>4358</v>
      </c>
      <c t="str" s="138" r="M80">
        <f t="shared" si="7"/>
        <v>MP</v>
      </c>
      <c t="s" s="132" r="N80">
        <v>4359</v>
      </c>
      <c t="str" s="138" r="O80">
        <f t="shared" si="8"/>
        <v>MP</v>
      </c>
      <c s="124" r="P80"/>
      <c t="str" s="138" r="Q80">
        <f t="shared" si="9"/>
        <v/>
      </c>
      <c t="s" s="132" r="R80">
        <v>4361</v>
      </c>
      <c t="str" s="134" r="S80">
        <f t="shared" si="10"/>
        <v>4</v>
      </c>
      <c t="str" s="138" r="T80">
        <f t="shared" si="11"/>
        <v>MP</v>
      </c>
      <c t="str" s="132" r="U80">
        <f>if(iserror(vlookup(A80,'2nd expert curation'!A:A,1,false)),"No","Yes")</f>
        <v>No</v>
      </c>
      <c t="str" s="137" r="V80">
        <f t="shared" si="12"/>
        <v>MP</v>
      </c>
    </row>
    <row r="81">
      <c t="s" s="31" r="A81">
        <v>4376</v>
      </c>
      <c t="str" s="31" r="B81">
        <f t="shared" si="2"/>
        <v>MP</v>
      </c>
      <c t="s" s="123" r="C81">
        <v>4379</v>
      </c>
      <c s="124" r="D81"/>
      <c t="str" s="124" r="E81">
        <f t="shared" si="3"/>
        <v/>
      </c>
      <c s="124" r="F81"/>
      <c t="str" s="124" r="G81">
        <f t="shared" si="4"/>
        <v/>
      </c>
      <c s="124" r="H81"/>
      <c t="str" s="53" r="I81">
        <f t="shared" si="5"/>
        <v/>
      </c>
      <c s="124" r="J81"/>
      <c t="str" s="53" r="K81">
        <f t="shared" si="6"/>
        <v/>
      </c>
      <c s="124" r="L81"/>
      <c t="str" s="53" r="M81">
        <f t="shared" si="7"/>
        <v/>
      </c>
      <c t="s" s="132" r="N81">
        <v>4386</v>
      </c>
      <c t="str" s="53" r="O81">
        <f t="shared" si="8"/>
        <v>MP</v>
      </c>
      <c s="124" r="P81"/>
      <c t="str" s="53" r="Q81">
        <f t="shared" si="9"/>
        <v/>
      </c>
      <c t="s" s="132" r="R81">
        <v>4390</v>
      </c>
      <c t="str" s="134" r="S81">
        <f t="shared" si="10"/>
        <v>2</v>
      </c>
      <c t="str" s="53" r="T81">
        <f t="shared" si="11"/>
        <v>MP</v>
      </c>
      <c t="str" s="132" r="U81">
        <f>if(iserror(vlookup(A81,'2nd expert curation'!A:A,1,false)),"No","Yes")</f>
        <v>Yes</v>
      </c>
      <c t="str" s="137" r="V81">
        <f t="shared" si="12"/>
        <v/>
      </c>
    </row>
    <row r="82">
      <c t="s" s="31" r="A82">
        <v>4402</v>
      </c>
      <c t="str" s="31" r="B82">
        <f t="shared" si="2"/>
        <v>HP</v>
      </c>
      <c t="s" s="123" r="C82">
        <v>4404</v>
      </c>
      <c s="124" r="D82"/>
      <c t="str" s="124" r="E82">
        <f t="shared" si="3"/>
        <v/>
      </c>
      <c s="124" r="F82"/>
      <c t="str" s="124" r="G82">
        <f t="shared" si="4"/>
        <v/>
      </c>
      <c s="124" r="H82"/>
      <c t="str" s="138" r="I82">
        <f t="shared" si="5"/>
        <v/>
      </c>
      <c t="s" s="132" r="J82">
        <v>4408</v>
      </c>
      <c t="str" s="138" r="K82">
        <f t="shared" si="6"/>
        <v>HP</v>
      </c>
      <c s="124" r="L82"/>
      <c t="str" s="138" r="M82">
        <f t="shared" si="7"/>
        <v/>
      </c>
      <c t="s" s="132" r="N82">
        <v>4414</v>
      </c>
      <c t="str" s="138" r="O82">
        <f t="shared" si="8"/>
        <v>HP</v>
      </c>
      <c s="124" r="P82"/>
      <c t="str" s="138" r="Q82">
        <f t="shared" si="9"/>
        <v/>
      </c>
      <c t="s" s="132" r="R82">
        <v>4418</v>
      </c>
      <c t="str" s="134" r="S82">
        <f t="shared" si="10"/>
        <v>3</v>
      </c>
      <c t="str" s="138" r="T82">
        <f t="shared" si="11"/>
        <v>HP</v>
      </c>
      <c t="str" s="132" r="U82">
        <f>if(iserror(vlookup(A82,'2nd expert curation'!A:A,1,false)),"No","Yes")</f>
        <v>Yes</v>
      </c>
      <c t="str" s="137" r="V82">
        <f t="shared" si="12"/>
        <v>HP</v>
      </c>
    </row>
    <row r="83">
      <c t="s" s="31" r="A83">
        <v>4432</v>
      </c>
      <c t="str" s="31" r="B83">
        <f t="shared" si="2"/>
        <v>HP</v>
      </c>
      <c t="s" s="123" r="C83">
        <v>4433</v>
      </c>
      <c s="124" r="D83"/>
      <c t="str" s="124" r="E83">
        <f t="shared" si="3"/>
        <v/>
      </c>
      <c s="124" r="F83"/>
      <c t="str" s="124" r="G83">
        <f t="shared" si="4"/>
        <v/>
      </c>
      <c s="124" r="H83"/>
      <c t="str" s="138" r="I83">
        <f t="shared" si="5"/>
        <v/>
      </c>
      <c t="s" s="132" r="J83">
        <v>4436</v>
      </c>
      <c t="str" s="138" r="K83">
        <f t="shared" si="6"/>
        <v>HP</v>
      </c>
      <c s="124" r="L83"/>
      <c t="str" s="138" r="M83">
        <f t="shared" si="7"/>
        <v/>
      </c>
      <c t="s" s="132" r="N83">
        <v>4439</v>
      </c>
      <c t="str" s="138" r="O83">
        <f t="shared" si="8"/>
        <v>HP</v>
      </c>
      <c s="124" r="P83"/>
      <c t="str" s="138" r="Q83">
        <f t="shared" si="9"/>
        <v/>
      </c>
      <c t="s" s="132" r="R83">
        <v>4444</v>
      </c>
      <c t="str" s="134" r="S83">
        <f t="shared" si="10"/>
        <v>3</v>
      </c>
      <c t="str" s="138" r="T83">
        <f t="shared" si="11"/>
        <v>HP</v>
      </c>
      <c t="str" s="132" r="U83">
        <f>if(iserror(vlookup(A83,'2nd expert curation'!A:A,1,false)),"No","Yes")</f>
        <v>Yes</v>
      </c>
      <c t="str" s="137" r="V83">
        <f t="shared" si="12"/>
        <v>HP</v>
      </c>
    </row>
    <row r="84">
      <c t="s" s="31" r="A84">
        <v>4449</v>
      </c>
      <c t="str" s="31" r="B84">
        <f t="shared" si="2"/>
        <v>HP</v>
      </c>
      <c t="s" s="123" r="C84">
        <v>4451</v>
      </c>
      <c s="124" r="D84"/>
      <c t="str" s="124" r="E84">
        <f t="shared" si="3"/>
        <v/>
      </c>
      <c s="124" r="F84"/>
      <c t="str" s="124" r="G84">
        <f t="shared" si="4"/>
        <v/>
      </c>
      <c s="124" r="H84"/>
      <c t="str" s="138" r="I84">
        <f t="shared" si="5"/>
        <v/>
      </c>
      <c t="s" s="132" r="J84">
        <v>4453</v>
      </c>
      <c t="str" s="138" r="K84">
        <f t="shared" si="6"/>
        <v>HP</v>
      </c>
      <c s="124" r="L84"/>
      <c t="str" s="138" r="M84">
        <f t="shared" si="7"/>
        <v/>
      </c>
      <c t="s" s="132" r="N84">
        <v>4456</v>
      </c>
      <c t="str" s="138" r="O84">
        <f t="shared" si="8"/>
        <v>HP</v>
      </c>
      <c s="124" r="P84"/>
      <c t="str" s="138" r="Q84">
        <f t="shared" si="9"/>
        <v/>
      </c>
      <c t="s" s="132" r="R84">
        <v>4459</v>
      </c>
      <c t="str" s="134" r="S84">
        <f t="shared" si="10"/>
        <v>3</v>
      </c>
      <c t="str" s="138" r="T84">
        <f t="shared" si="11"/>
        <v>HP</v>
      </c>
      <c t="str" s="132" r="U84">
        <f>if(iserror(vlookup(A84,'2nd expert curation'!A:A,1,false)),"No","Yes")</f>
        <v>Yes</v>
      </c>
      <c t="str" s="137" r="V84">
        <f t="shared" si="12"/>
        <v>HP</v>
      </c>
    </row>
    <row r="85">
      <c t="s" s="31" r="A85">
        <v>4471</v>
      </c>
      <c t="str" s="31" r="B85">
        <f t="shared" si="2"/>
        <v>HP</v>
      </c>
      <c t="s" s="123" r="C85">
        <v>4473</v>
      </c>
      <c s="124" r="D85"/>
      <c t="str" s="124" r="E85">
        <f t="shared" si="3"/>
        <v/>
      </c>
      <c s="124" r="F85"/>
      <c t="str" s="124" r="G85">
        <f t="shared" si="4"/>
        <v/>
      </c>
      <c s="124" r="H85"/>
      <c t="str" s="138" r="I85">
        <f t="shared" si="5"/>
        <v/>
      </c>
      <c t="s" s="132" r="J85">
        <v>4481</v>
      </c>
      <c t="str" s="138" r="K85">
        <f t="shared" si="6"/>
        <v>HP</v>
      </c>
      <c s="124" r="L85"/>
      <c t="str" s="138" r="M85">
        <f t="shared" si="7"/>
        <v/>
      </c>
      <c t="s" s="132" r="N85">
        <v>4485</v>
      </c>
      <c t="str" s="138" r="O85">
        <f t="shared" si="8"/>
        <v>HP</v>
      </c>
      <c s="124" r="P85"/>
      <c t="str" s="138" r="Q85">
        <f t="shared" si="9"/>
        <v/>
      </c>
      <c t="s" s="132" r="R85">
        <v>4488</v>
      </c>
      <c t="str" s="134" r="S85">
        <f t="shared" si="10"/>
        <v>3</v>
      </c>
      <c t="str" s="138" r="T85">
        <f t="shared" si="11"/>
        <v>HP</v>
      </c>
      <c t="str" s="132" r="U85">
        <f>if(iserror(vlookup(A85,'2nd expert curation'!A:A,1,false)),"No","Yes")</f>
        <v>Yes</v>
      </c>
      <c t="str" s="137" r="V85">
        <f t="shared" si="12"/>
        <v>HP</v>
      </c>
    </row>
    <row r="86">
      <c t="s" s="31" r="A86">
        <v>4501</v>
      </c>
      <c t="str" s="31" r="B86">
        <f t="shared" si="2"/>
        <v>HP</v>
      </c>
      <c t="s" s="123" r="C86">
        <v>4503</v>
      </c>
      <c s="124" r="D86"/>
      <c t="str" s="124" r="E86">
        <f t="shared" si="3"/>
        <v/>
      </c>
      <c s="124" r="F86"/>
      <c t="str" s="124" r="G86">
        <f t="shared" si="4"/>
        <v/>
      </c>
      <c s="124" r="H86"/>
      <c t="str" s="53" r="I86">
        <f t="shared" si="5"/>
        <v/>
      </c>
      <c s="124" r="J86"/>
      <c t="str" s="53" r="K86">
        <f t="shared" si="6"/>
        <v/>
      </c>
      <c s="124" r="L86"/>
      <c t="str" s="53" r="M86">
        <f t="shared" si="7"/>
        <v/>
      </c>
      <c t="s" s="132" r="N86">
        <v>4512</v>
      </c>
      <c t="str" s="53" r="O86">
        <f t="shared" si="8"/>
        <v>HP</v>
      </c>
      <c s="124" r="P86"/>
      <c t="str" s="53" r="Q86">
        <f t="shared" si="9"/>
        <v/>
      </c>
      <c t="s" s="132" r="R86">
        <v>4514</v>
      </c>
      <c t="str" s="134" r="S86">
        <f t="shared" si="10"/>
        <v>2</v>
      </c>
      <c t="str" s="53" r="T86">
        <f t="shared" si="11"/>
        <v>HP</v>
      </c>
      <c t="str" s="132" r="U86">
        <f>if(iserror(vlookup(A86,'2nd expert curation'!A:A,1,false)),"No","Yes")</f>
        <v>Yes</v>
      </c>
      <c t="str" s="137" r="V86">
        <f t="shared" si="12"/>
        <v/>
      </c>
    </row>
    <row r="87">
      <c t="s" s="31" r="A87">
        <v>4524</v>
      </c>
      <c t="str" s="31" r="B87">
        <f t="shared" si="2"/>
        <v>MP</v>
      </c>
      <c t="s" s="123" r="C87">
        <v>4526</v>
      </c>
      <c s="124" r="D87"/>
      <c t="str" s="124" r="E87">
        <f t="shared" si="3"/>
        <v/>
      </c>
      <c s="124" r="F87"/>
      <c t="str" s="124" r="G87">
        <f t="shared" si="4"/>
        <v/>
      </c>
      <c s="124" r="H87"/>
      <c t="str" s="138" r="I87">
        <f t="shared" si="5"/>
        <v/>
      </c>
      <c t="s" s="132" r="J87">
        <v>4530</v>
      </c>
      <c t="str" s="138" r="K87">
        <f t="shared" si="6"/>
        <v>MP</v>
      </c>
      <c s="124" r="L87"/>
      <c t="str" s="138" r="M87">
        <f t="shared" si="7"/>
        <v/>
      </c>
      <c t="s" s="132" r="N87">
        <v>4531</v>
      </c>
      <c t="str" s="138" r="O87">
        <f t="shared" si="8"/>
        <v>MP</v>
      </c>
      <c s="124" r="P87"/>
      <c t="str" s="138" r="Q87">
        <f t="shared" si="9"/>
        <v/>
      </c>
      <c t="s" s="132" r="R87">
        <v>4534</v>
      </c>
      <c t="str" s="134" r="S87">
        <f t="shared" si="10"/>
        <v>3</v>
      </c>
      <c t="str" s="138" r="T87">
        <f t="shared" si="11"/>
        <v>MP</v>
      </c>
      <c t="str" s="132" r="U87">
        <f>if(iserror(vlookup(A87,'2nd expert curation'!A:A,1,false)),"No","Yes")</f>
        <v>Yes</v>
      </c>
      <c t="str" s="137" r="V87">
        <f t="shared" si="12"/>
        <v>MP</v>
      </c>
    </row>
    <row r="88">
      <c t="s" s="31" r="A88">
        <v>4542</v>
      </c>
      <c t="str" s="31" r="B88">
        <f t="shared" si="2"/>
        <v>HP</v>
      </c>
      <c t="s" s="123" r="C88">
        <v>4544</v>
      </c>
      <c s="124" r="D88"/>
      <c t="str" s="124" r="E88">
        <f t="shared" si="3"/>
        <v/>
      </c>
      <c s="124" r="F88"/>
      <c t="str" s="124" r="G88">
        <f t="shared" si="4"/>
        <v/>
      </c>
      <c t="s" s="132" r="H88">
        <v>4546</v>
      </c>
      <c t="str" s="138" r="I88">
        <f t="shared" si="5"/>
        <v>HP</v>
      </c>
      <c t="s" s="132" r="J88">
        <v>4549</v>
      </c>
      <c t="str" s="138" r="K88">
        <f t="shared" si="6"/>
        <v>HP</v>
      </c>
      <c s="124" r="L88"/>
      <c t="str" s="138" r="M88">
        <f t="shared" si="7"/>
        <v/>
      </c>
      <c t="s" s="132" r="N88">
        <v>4552</v>
      </c>
      <c t="str" s="138" r="O88">
        <f t="shared" si="8"/>
        <v>HP</v>
      </c>
      <c s="124" r="P88"/>
      <c t="str" s="138" r="Q88">
        <f t="shared" si="9"/>
        <v/>
      </c>
      <c t="s" s="132" r="R88">
        <v>4555</v>
      </c>
      <c t="str" s="134" r="S88">
        <f t="shared" si="10"/>
        <v>4</v>
      </c>
      <c t="str" s="138" r="T88">
        <f t="shared" si="11"/>
        <v>HP</v>
      </c>
      <c t="str" s="132" r="U88">
        <f>if(iserror(vlookup(A88,'2nd expert curation'!A:A,1,false)),"No","Yes")</f>
        <v>Yes</v>
      </c>
      <c t="str" s="137" r="V88">
        <f t="shared" si="12"/>
        <v>HP</v>
      </c>
    </row>
    <row r="89">
      <c t="s" s="31" r="A89">
        <v>4564</v>
      </c>
      <c t="str" s="31" r="B89">
        <f t="shared" si="2"/>
        <v>HP</v>
      </c>
      <c t="s" s="123" r="C89">
        <v>4566</v>
      </c>
      <c s="124" r="D89"/>
      <c t="str" s="124" r="E89">
        <f t="shared" si="3"/>
        <v/>
      </c>
      <c s="124" r="F89"/>
      <c t="str" s="124" r="G89">
        <f t="shared" si="4"/>
        <v/>
      </c>
      <c t="s" s="132" r="H89">
        <v>4569</v>
      </c>
      <c t="str" s="138" r="I89">
        <f t="shared" si="5"/>
        <v>HP</v>
      </c>
      <c t="s" s="132" r="J89">
        <v>4571</v>
      </c>
      <c t="str" s="138" r="K89">
        <f t="shared" si="6"/>
        <v>HP</v>
      </c>
      <c s="124" r="L89"/>
      <c t="str" s="138" r="M89">
        <f t="shared" si="7"/>
        <v/>
      </c>
      <c t="s" s="132" r="N89">
        <v>4574</v>
      </c>
      <c t="str" s="138" r="O89">
        <f t="shared" si="8"/>
        <v>HP</v>
      </c>
      <c s="124" r="P89"/>
      <c t="str" s="138" r="Q89">
        <f t="shared" si="9"/>
        <v/>
      </c>
      <c t="s" s="132" r="R89">
        <v>4575</v>
      </c>
      <c t="str" s="134" r="S89">
        <f t="shared" si="10"/>
        <v>4</v>
      </c>
      <c t="str" s="138" r="T89">
        <f t="shared" si="11"/>
        <v>HP</v>
      </c>
      <c t="str" s="132" r="U89">
        <f>if(iserror(vlookup(A89,'2nd expert curation'!A:A,1,false)),"No","Yes")</f>
        <v>Yes</v>
      </c>
      <c t="str" s="137" r="V89">
        <f t="shared" si="12"/>
        <v>HP</v>
      </c>
    </row>
    <row r="90">
      <c t="s" s="31" r="A90">
        <v>4584</v>
      </c>
      <c t="str" s="31" r="B90">
        <f t="shared" si="2"/>
        <v>HP</v>
      </c>
      <c t="s" s="123" r="C90">
        <v>4586</v>
      </c>
      <c t="s" s="132" r="D90">
        <v>4587</v>
      </c>
      <c t="str" s="124" r="E90">
        <f t="shared" si="3"/>
        <v>HP</v>
      </c>
      <c t="s" s="132" r="F90">
        <v>4589</v>
      </c>
      <c t="str" s="124" r="G90">
        <f t="shared" si="4"/>
        <v>HP</v>
      </c>
      <c t="s" s="132" r="H90">
        <v>4591</v>
      </c>
      <c t="str" s="143" r="I90">
        <f t="shared" si="5"/>
        <v>HP</v>
      </c>
      <c t="s" s="132" r="J90">
        <v>4592</v>
      </c>
      <c t="str" s="143" r="K90">
        <f t="shared" si="6"/>
        <v>HP</v>
      </c>
      <c t="s" s="132" r="L90">
        <v>4594</v>
      </c>
      <c t="str" s="143" r="M90">
        <f t="shared" si="7"/>
        <v>HP</v>
      </c>
      <c t="s" s="132" r="N90">
        <v>4597</v>
      </c>
      <c t="str" s="143" r="O90">
        <f t="shared" si="8"/>
        <v>HP</v>
      </c>
      <c s="124" r="P90"/>
      <c t="str" s="143" r="Q90">
        <f t="shared" si="9"/>
        <v/>
      </c>
      <c t="s" s="132" r="R90">
        <v>4599</v>
      </c>
      <c t="str" s="134" r="S90">
        <f t="shared" si="10"/>
        <v>7</v>
      </c>
      <c t="str" s="143" r="T90">
        <f t="shared" si="11"/>
        <v>HP</v>
      </c>
      <c t="str" s="132" r="U90">
        <f>if(iserror(vlookup(A90,'2nd expert curation'!A:A,1,false)),"No","Yes")</f>
        <v>Yes</v>
      </c>
      <c t="str" s="137" r="V90">
        <f t="shared" si="12"/>
        <v>HP</v>
      </c>
    </row>
    <row r="91">
      <c t="s" s="31" r="A91">
        <v>4608</v>
      </c>
      <c t="str" s="31" r="B91">
        <f t="shared" si="2"/>
        <v>HP</v>
      </c>
      <c t="s" s="123" r="C91">
        <v>4610</v>
      </c>
      <c s="124" r="D91"/>
      <c t="str" s="124" r="E91">
        <f t="shared" si="3"/>
        <v/>
      </c>
      <c s="124" r="F91"/>
      <c t="str" s="124" r="G91">
        <f t="shared" si="4"/>
        <v/>
      </c>
      <c t="s" s="132" r="H91">
        <v>4614</v>
      </c>
      <c t="str" s="138" r="I91">
        <f t="shared" si="5"/>
        <v>HP</v>
      </c>
      <c t="s" s="132" r="J91">
        <v>4616</v>
      </c>
      <c t="str" s="138" r="K91">
        <f t="shared" si="6"/>
        <v>HP</v>
      </c>
      <c t="s" s="132" r="L91">
        <v>4619</v>
      </c>
      <c t="str" s="138" r="M91">
        <f t="shared" si="7"/>
        <v>HP</v>
      </c>
      <c t="s" s="132" r="N91">
        <v>4620</v>
      </c>
      <c t="str" s="138" r="O91">
        <f t="shared" si="8"/>
        <v>HP</v>
      </c>
      <c s="124" r="P91"/>
      <c t="str" s="138" r="Q91">
        <f t="shared" si="9"/>
        <v/>
      </c>
      <c t="s" s="132" r="R91">
        <v>4622</v>
      </c>
      <c t="str" s="134" r="S91">
        <f t="shared" si="10"/>
        <v>5</v>
      </c>
      <c t="str" s="138" r="T91">
        <f t="shared" si="11"/>
        <v>HP</v>
      </c>
      <c t="str" s="132" r="U91">
        <f>if(iserror(vlookup(A91,'2nd expert curation'!A:A,1,false)),"No","Yes")</f>
        <v>Yes</v>
      </c>
      <c t="str" s="137" r="V91">
        <f t="shared" si="12"/>
        <v>HP</v>
      </c>
    </row>
    <row r="92">
      <c t="s" s="31" r="A92">
        <v>4630</v>
      </c>
      <c t="str" s="31" r="B92">
        <f t="shared" si="2"/>
        <v>MP</v>
      </c>
      <c t="s" s="123" r="C92">
        <v>4632</v>
      </c>
      <c s="124" r="D92"/>
      <c t="str" s="124" r="E92">
        <f t="shared" si="3"/>
        <v/>
      </c>
      <c s="124" r="F92"/>
      <c t="str" s="124" r="G92">
        <f t="shared" si="4"/>
        <v/>
      </c>
      <c s="124" r="H92"/>
      <c t="str" s="53" r="I92">
        <f t="shared" si="5"/>
        <v/>
      </c>
      <c s="124" r="J92"/>
      <c t="str" s="53" r="K92">
        <f t="shared" si="6"/>
        <v/>
      </c>
      <c s="124" r="L92"/>
      <c t="str" s="53" r="M92">
        <f t="shared" si="7"/>
        <v/>
      </c>
      <c t="s" s="132" r="N92">
        <v>4637</v>
      </c>
      <c t="str" s="53" r="O92">
        <f t="shared" si="8"/>
        <v>MP</v>
      </c>
      <c s="124" r="P92"/>
      <c t="str" s="53" r="Q92">
        <f t="shared" si="9"/>
        <v/>
      </c>
      <c t="s" s="132" r="R92">
        <v>4640</v>
      </c>
      <c t="str" s="134" r="S92">
        <f t="shared" si="10"/>
        <v>2</v>
      </c>
      <c t="str" s="53" r="T92">
        <f t="shared" si="11"/>
        <v>MP</v>
      </c>
      <c t="str" s="132" r="U92">
        <f>if(iserror(vlookup(A92,'2nd expert curation'!A:A,1,false)),"No","Yes")</f>
        <v>Yes</v>
      </c>
      <c t="str" s="137" r="V92">
        <f t="shared" si="12"/>
        <v/>
      </c>
    </row>
    <row r="93">
      <c t="s" s="31" r="A93">
        <v>4650</v>
      </c>
      <c t="str" s="31" r="B93">
        <f t="shared" si="2"/>
        <v>HP</v>
      </c>
      <c t="s" s="123" r="C93">
        <v>4654</v>
      </c>
      <c s="124" r="D93"/>
      <c t="str" s="124" r="E93">
        <f t="shared" si="3"/>
        <v/>
      </c>
      <c s="124" r="F93"/>
      <c t="str" s="124" r="G93">
        <f t="shared" si="4"/>
        <v/>
      </c>
      <c s="124" r="H93"/>
      <c t="str" s="138" r="I93">
        <f t="shared" si="5"/>
        <v/>
      </c>
      <c t="s" s="132" r="J93">
        <v>4659</v>
      </c>
      <c t="str" s="138" r="K93">
        <f t="shared" si="6"/>
        <v>HP</v>
      </c>
      <c s="124" r="L93"/>
      <c t="str" s="138" r="M93">
        <f t="shared" si="7"/>
        <v/>
      </c>
      <c t="s" s="132" r="N93">
        <v>4662</v>
      </c>
      <c t="str" s="138" r="O93">
        <f t="shared" si="8"/>
        <v>HP</v>
      </c>
      <c s="124" r="P93"/>
      <c t="str" s="138" r="Q93">
        <f t="shared" si="9"/>
        <v/>
      </c>
      <c t="s" s="132" r="R93">
        <v>4663</v>
      </c>
      <c t="str" s="134" r="S93">
        <f t="shared" si="10"/>
        <v>3</v>
      </c>
      <c t="str" s="138" r="T93">
        <f t="shared" si="11"/>
        <v>HP</v>
      </c>
      <c t="str" s="132" r="U93">
        <f>if(iserror(vlookup(A93,'2nd expert curation'!A:A,1,false)),"No","Yes")</f>
        <v>Yes</v>
      </c>
      <c t="str" s="137" r="V93">
        <f t="shared" si="12"/>
        <v>HP</v>
      </c>
    </row>
    <row r="94">
      <c t="s" s="31" r="A94">
        <v>4674</v>
      </c>
      <c t="str" s="31" r="B94">
        <f t="shared" si="2"/>
        <v>HP</v>
      </c>
      <c t="s" s="123" r="C94">
        <v>4676</v>
      </c>
      <c s="124" r="D94"/>
      <c t="str" s="124" r="E94">
        <f t="shared" si="3"/>
        <v/>
      </c>
      <c s="124" r="F94"/>
      <c t="str" s="124" r="G94">
        <f t="shared" si="4"/>
        <v/>
      </c>
      <c s="124" r="H94"/>
      <c t="str" s="138" r="I94">
        <f t="shared" si="5"/>
        <v/>
      </c>
      <c t="s" s="132" r="J94">
        <v>4682</v>
      </c>
      <c t="str" s="138" r="K94">
        <f t="shared" si="6"/>
        <v>HP</v>
      </c>
      <c s="124" r="L94"/>
      <c t="str" s="138" r="M94">
        <f t="shared" si="7"/>
        <v/>
      </c>
      <c t="s" s="132" r="N94">
        <v>4686</v>
      </c>
      <c t="str" s="138" r="O94">
        <f t="shared" si="8"/>
        <v>HP</v>
      </c>
      <c s="124" r="P94"/>
      <c t="str" s="138" r="Q94">
        <f t="shared" si="9"/>
        <v/>
      </c>
      <c t="s" s="132" r="R94">
        <v>4688</v>
      </c>
      <c t="str" s="134" r="S94">
        <f t="shared" si="10"/>
        <v>3</v>
      </c>
      <c t="str" s="138" r="T94">
        <f t="shared" si="11"/>
        <v>HP</v>
      </c>
      <c t="str" s="132" r="U94">
        <f>if(iserror(vlookup(A94,'2nd expert curation'!A:A,1,false)),"No","Yes")</f>
        <v>Yes</v>
      </c>
      <c t="str" s="137" r="V94">
        <f t="shared" si="12"/>
        <v>HP</v>
      </c>
    </row>
    <row r="95">
      <c t="s" s="31" r="A95">
        <v>4699</v>
      </c>
      <c t="str" s="31" r="B95">
        <f t="shared" si="2"/>
        <v>HP</v>
      </c>
      <c t="s" s="123" r="C95">
        <v>4703</v>
      </c>
      <c s="124" r="D95"/>
      <c t="str" s="124" r="E95">
        <f t="shared" si="3"/>
        <v/>
      </c>
      <c s="124" r="F95"/>
      <c t="str" s="124" r="G95">
        <f t="shared" si="4"/>
        <v/>
      </c>
      <c s="124" r="H95"/>
      <c t="str" s="138" r="I95">
        <f t="shared" si="5"/>
        <v/>
      </c>
      <c t="s" s="132" r="J95">
        <v>4708</v>
      </c>
      <c t="str" s="138" r="K95">
        <f t="shared" si="6"/>
        <v>HP</v>
      </c>
      <c s="124" r="L95"/>
      <c t="str" s="138" r="M95">
        <f t="shared" si="7"/>
        <v/>
      </c>
      <c t="s" s="132" r="N95">
        <v>4711</v>
      </c>
      <c t="str" s="138" r="O95">
        <f t="shared" si="8"/>
        <v>HP</v>
      </c>
      <c s="124" r="P95"/>
      <c t="str" s="138" r="Q95">
        <f t="shared" si="9"/>
        <v/>
      </c>
      <c t="s" s="132" r="R95">
        <v>4714</v>
      </c>
      <c t="str" s="134" r="S95">
        <f t="shared" si="10"/>
        <v>3</v>
      </c>
      <c t="str" s="138" r="T95">
        <f t="shared" si="11"/>
        <v>HP</v>
      </c>
      <c t="str" s="132" r="U95">
        <f>if(iserror(vlookup(A95,'2nd expert curation'!A:A,1,false)),"No","Yes")</f>
        <v>Yes</v>
      </c>
      <c t="str" s="137" r="V95">
        <f t="shared" si="12"/>
        <v>HP</v>
      </c>
    </row>
    <row r="96">
      <c t="s" s="31" r="A96">
        <v>4726</v>
      </c>
      <c t="str" s="31" r="B96">
        <f t="shared" si="2"/>
        <v>MP</v>
      </c>
      <c t="s" s="123" r="C96">
        <v>4729</v>
      </c>
      <c s="124" r="D96"/>
      <c t="str" s="124" r="E96">
        <f t="shared" si="3"/>
        <v/>
      </c>
      <c s="124" r="F96"/>
      <c t="str" s="124" r="G96">
        <f t="shared" si="4"/>
        <v/>
      </c>
      <c s="124" r="H96"/>
      <c t="str" s="53" r="I96">
        <f t="shared" si="5"/>
        <v/>
      </c>
      <c s="124" r="J96"/>
      <c t="str" s="53" r="K96">
        <f t="shared" si="6"/>
        <v/>
      </c>
      <c s="124" r="L96"/>
      <c t="str" s="53" r="M96">
        <f t="shared" si="7"/>
        <v/>
      </c>
      <c t="s" s="132" r="N96">
        <v>4735</v>
      </c>
      <c t="str" s="53" r="O96">
        <f t="shared" si="8"/>
        <v>MP</v>
      </c>
      <c s="124" r="P96"/>
      <c t="str" s="53" r="Q96">
        <f t="shared" si="9"/>
        <v/>
      </c>
      <c t="s" s="132" r="R96">
        <v>4739</v>
      </c>
      <c t="str" s="134" r="S96">
        <f t="shared" si="10"/>
        <v>2</v>
      </c>
      <c t="str" s="53" r="T96">
        <f t="shared" si="11"/>
        <v>MP</v>
      </c>
      <c t="str" s="132" r="U96">
        <f>if(iserror(vlookup(A96,'2nd expert curation'!A:A,1,false)),"No","Yes")</f>
        <v>Yes</v>
      </c>
      <c t="str" s="137" r="V96">
        <f t="shared" si="12"/>
        <v/>
      </c>
    </row>
    <row r="97">
      <c t="s" s="31" r="A97">
        <v>4754</v>
      </c>
      <c t="str" s="31" r="B97">
        <f t="shared" si="2"/>
        <v>MP</v>
      </c>
      <c t="s" s="123" r="C97">
        <v>4758</v>
      </c>
      <c t="s" s="132" r="D97">
        <v>4759</v>
      </c>
      <c t="str" s="124" r="E97">
        <f t="shared" si="3"/>
        <v>MP</v>
      </c>
      <c s="124" r="F97"/>
      <c t="str" s="124" r="G97">
        <f t="shared" si="4"/>
        <v/>
      </c>
      <c s="124" r="H97"/>
      <c t="str" s="143" r="I97">
        <f t="shared" si="5"/>
        <v/>
      </c>
      <c s="124" r="J97"/>
      <c t="str" s="143" r="K97">
        <f t="shared" si="6"/>
        <v/>
      </c>
      <c t="s" s="132" r="L97">
        <v>4767</v>
      </c>
      <c t="str" s="143" r="M97">
        <f t="shared" si="7"/>
        <v>MP</v>
      </c>
      <c s="124" r="N97"/>
      <c t="str" s="143" r="O97">
        <f t="shared" si="8"/>
        <v/>
      </c>
      <c s="124" r="P97"/>
      <c t="str" s="143" r="Q97">
        <f t="shared" si="9"/>
        <v/>
      </c>
      <c s="124" r="R97"/>
      <c t="str" s="134" r="S97">
        <f t="shared" si="10"/>
        <v>2</v>
      </c>
      <c t="str" s="143" r="T97">
        <f t="shared" si="11"/>
        <v/>
      </c>
      <c t="str" s="132" r="U97">
        <f>if(iserror(vlookup(A97,'2nd expert curation'!A:A,1,false)),"No","Yes")</f>
        <v>Yes</v>
      </c>
      <c t="str" s="137" r="V97">
        <f t="shared" si="12"/>
        <v/>
      </c>
    </row>
    <row r="98">
      <c t="s" s="31" r="A98">
        <v>4782</v>
      </c>
      <c t="str" s="31" r="B98">
        <f t="shared" si="2"/>
        <v>HP</v>
      </c>
      <c t="s" s="123" r="C98">
        <v>4785</v>
      </c>
      <c s="124" r="D98"/>
      <c t="str" s="124" r="E98">
        <f t="shared" si="3"/>
        <v/>
      </c>
      <c s="124" r="F98"/>
      <c t="str" s="124" r="G98">
        <f t="shared" si="4"/>
        <v/>
      </c>
      <c s="124" r="H98"/>
      <c t="str" s="138" r="I98">
        <f t="shared" si="5"/>
        <v/>
      </c>
      <c t="s" s="132" r="J98">
        <v>4790</v>
      </c>
      <c t="str" s="138" r="K98">
        <f t="shared" si="6"/>
        <v>HP</v>
      </c>
      <c s="124" r="L98"/>
      <c t="str" s="138" r="M98">
        <f t="shared" si="7"/>
        <v/>
      </c>
      <c t="s" s="132" r="N98">
        <v>4793</v>
      </c>
      <c t="str" s="138" r="O98">
        <f t="shared" si="8"/>
        <v>HP</v>
      </c>
      <c s="124" r="P98"/>
      <c t="str" s="138" r="Q98">
        <f t="shared" si="9"/>
        <v/>
      </c>
      <c t="s" s="132" r="R98">
        <v>4796</v>
      </c>
      <c t="str" s="134" r="S98">
        <f t="shared" si="10"/>
        <v>3</v>
      </c>
      <c t="str" s="138" r="T98">
        <f t="shared" si="11"/>
        <v>HP</v>
      </c>
      <c t="str" s="132" r="U98">
        <f>if(iserror(vlookup(A98,'2nd expert curation'!A:A,1,false)),"No","Yes")</f>
        <v>No</v>
      </c>
      <c t="str" s="137" r="V98">
        <f t="shared" si="12"/>
        <v>HP</v>
      </c>
    </row>
    <row r="99">
      <c t="s" s="31" r="A99">
        <v>4807</v>
      </c>
      <c t="str" s="31" r="B99">
        <f t="shared" si="2"/>
        <v>HP</v>
      </c>
      <c t="s" s="123" r="C99">
        <v>4809</v>
      </c>
      <c s="124" r="D99"/>
      <c t="str" s="124" r="E99">
        <f t="shared" si="3"/>
        <v/>
      </c>
      <c s="124" r="F99"/>
      <c t="str" s="124" r="G99">
        <f t="shared" si="4"/>
        <v/>
      </c>
      <c s="124" r="H99"/>
      <c t="str" s="138" r="I99">
        <f t="shared" si="5"/>
        <v/>
      </c>
      <c t="s" s="132" r="J99">
        <v>4817</v>
      </c>
      <c t="str" s="138" r="K99">
        <f t="shared" si="6"/>
        <v>HP</v>
      </c>
      <c s="124" r="L99"/>
      <c t="str" s="138" r="M99">
        <f t="shared" si="7"/>
        <v/>
      </c>
      <c t="s" s="132" r="N99">
        <v>4820</v>
      </c>
      <c t="str" s="138" r="O99">
        <f t="shared" si="8"/>
        <v>HP</v>
      </c>
      <c s="124" r="P99"/>
      <c t="str" s="138" r="Q99">
        <f t="shared" si="9"/>
        <v/>
      </c>
      <c t="s" s="132" r="R99">
        <v>4823</v>
      </c>
      <c t="str" s="134" r="S99">
        <f t="shared" si="10"/>
        <v>3</v>
      </c>
      <c t="str" s="138" r="T99">
        <f t="shared" si="11"/>
        <v>HP</v>
      </c>
      <c t="str" s="132" r="U99">
        <f>if(iserror(vlookup(A99,'2nd expert curation'!A:A,1,false)),"No","Yes")</f>
        <v>Yes</v>
      </c>
      <c t="str" s="137" r="V99">
        <f t="shared" si="12"/>
        <v>HP</v>
      </c>
    </row>
    <row r="100">
      <c t="s" s="31" r="A100">
        <v>4834</v>
      </c>
      <c t="str" s="31" r="B100">
        <f t="shared" si="2"/>
        <v>MP</v>
      </c>
      <c t="s" s="123" r="C100">
        <v>4836</v>
      </c>
      <c s="124" r="D100"/>
      <c t="str" s="124" r="E100">
        <f t="shared" si="3"/>
        <v/>
      </c>
      <c s="124" r="F100"/>
      <c t="str" s="124" r="G100">
        <f t="shared" si="4"/>
        <v/>
      </c>
      <c s="124" r="H100"/>
      <c t="str" s="53" r="I100">
        <f t="shared" si="5"/>
        <v/>
      </c>
      <c s="124" r="J100"/>
      <c t="str" s="53" r="K100">
        <f t="shared" si="6"/>
        <v/>
      </c>
      <c s="124" r="L100"/>
      <c t="str" s="53" r="M100">
        <f t="shared" si="7"/>
        <v/>
      </c>
      <c t="s" s="132" r="N100">
        <v>4842</v>
      </c>
      <c t="str" s="53" r="O100">
        <f t="shared" si="8"/>
        <v>MP</v>
      </c>
      <c s="124" r="P100"/>
      <c t="str" s="53" r="Q100">
        <f t="shared" si="9"/>
        <v/>
      </c>
      <c t="s" s="132" r="R100">
        <v>4844</v>
      </c>
      <c t="str" s="134" r="S100">
        <f t="shared" si="10"/>
        <v>2</v>
      </c>
      <c t="str" s="53" r="T100">
        <f t="shared" si="11"/>
        <v>MP</v>
      </c>
      <c t="str" s="132" r="U100">
        <f>if(iserror(vlookup(A100,'2nd expert curation'!A:A,1,false)),"No","Yes")</f>
        <v>No</v>
      </c>
      <c t="str" s="137" r="V100">
        <f t="shared" si="12"/>
        <v/>
      </c>
    </row>
    <row r="101">
      <c t="s" s="31" r="A101">
        <v>4854</v>
      </c>
      <c t="str" s="31" r="B101">
        <f t="shared" si="2"/>
        <v>HP</v>
      </c>
      <c t="s" s="123" r="C101">
        <v>4856</v>
      </c>
      <c s="124" r="D101"/>
      <c t="str" s="124" r="E101">
        <f t="shared" si="3"/>
        <v/>
      </c>
      <c s="124" r="F101"/>
      <c t="str" s="124" r="G101">
        <f t="shared" si="4"/>
        <v/>
      </c>
      <c t="s" s="132" r="H101">
        <v>4860</v>
      </c>
      <c t="str" s="53" r="I101">
        <f t="shared" si="5"/>
        <v>HP</v>
      </c>
      <c s="124" r="J101"/>
      <c t="str" s="53" r="K101">
        <f t="shared" si="6"/>
        <v/>
      </c>
      <c s="124" r="L101"/>
      <c t="str" s="53" r="M101">
        <f t="shared" si="7"/>
        <v/>
      </c>
      <c t="s" s="132" r="N101">
        <v>4864</v>
      </c>
      <c t="str" s="53" r="O101">
        <f t="shared" si="8"/>
        <v>HP</v>
      </c>
      <c s="124" r="P101"/>
      <c t="str" s="53" r="Q101">
        <f t="shared" si="9"/>
        <v/>
      </c>
      <c t="s" s="132" r="R101">
        <v>4867</v>
      </c>
      <c t="str" s="134" r="S101">
        <f t="shared" si="10"/>
        <v>3</v>
      </c>
      <c t="str" s="53" r="T101">
        <f t="shared" si="11"/>
        <v>HP</v>
      </c>
      <c t="str" s="132" r="U101">
        <f>if(iserror(vlookup(A101,'2nd expert curation'!A:A,1,false)),"No","Yes")</f>
        <v>Yes</v>
      </c>
      <c t="str" s="137" r="V101">
        <f t="shared" si="12"/>
        <v>HP</v>
      </c>
    </row>
    <row r="102">
      <c t="s" s="31" r="A102">
        <v>4876</v>
      </c>
      <c t="str" s="31" r="B102">
        <f t="shared" si="2"/>
        <v>MP</v>
      </c>
      <c t="s" s="123" r="C102">
        <v>4878</v>
      </c>
      <c s="124" r="D102"/>
      <c t="str" s="124" r="E102">
        <f t="shared" si="3"/>
        <v/>
      </c>
      <c t="s" s="132" r="F102">
        <v>4880</v>
      </c>
      <c t="str" s="124" r="G102">
        <f t="shared" si="4"/>
        <v>MP</v>
      </c>
      <c t="s" s="132" r="H102">
        <v>4881</v>
      </c>
      <c t="str" s="138" r="I102">
        <f t="shared" si="5"/>
        <v>MP</v>
      </c>
      <c t="s" s="132" r="J102">
        <v>4885</v>
      </c>
      <c t="str" s="138" r="K102">
        <f t="shared" si="6"/>
        <v>MP</v>
      </c>
      <c s="124" r="L102"/>
      <c t="str" s="138" r="M102">
        <f t="shared" si="7"/>
        <v/>
      </c>
      <c t="s" s="132" r="N102">
        <v>4889</v>
      </c>
      <c t="str" s="138" r="O102">
        <f t="shared" si="8"/>
        <v>MP</v>
      </c>
      <c s="124" r="P102"/>
      <c t="str" s="138" r="Q102">
        <f t="shared" si="9"/>
        <v/>
      </c>
      <c t="s" s="132" r="R102">
        <v>4890</v>
      </c>
      <c t="str" s="134" r="S102">
        <f t="shared" si="10"/>
        <v>5</v>
      </c>
      <c t="str" s="138" r="T102">
        <f t="shared" si="11"/>
        <v>MP</v>
      </c>
      <c t="str" s="132" r="U102">
        <f>if(iserror(vlookup(A102,'2nd expert curation'!A:A,1,false)),"No","Yes")</f>
        <v>Yes</v>
      </c>
      <c t="str" s="137" r="V102">
        <f t="shared" si="12"/>
        <v>MP</v>
      </c>
    </row>
    <row r="103">
      <c t="s" s="31" r="A103">
        <v>4899</v>
      </c>
      <c t="str" s="31" r="B103">
        <f t="shared" si="2"/>
        <v>MP</v>
      </c>
      <c t="s" s="123" r="C103">
        <v>4901</v>
      </c>
      <c s="124" r="D103"/>
      <c t="str" s="124" r="E103">
        <f t="shared" si="3"/>
        <v/>
      </c>
      <c t="s" s="132" r="F103">
        <v>4902</v>
      </c>
      <c t="str" s="124" r="G103">
        <f t="shared" si="4"/>
        <v>MP</v>
      </c>
      <c t="s" s="132" r="H103">
        <v>4905</v>
      </c>
      <c t="str" s="138" r="I103">
        <f t="shared" si="5"/>
        <v>MP</v>
      </c>
      <c t="s" s="132" r="J103">
        <v>4908</v>
      </c>
      <c t="str" s="138" r="K103">
        <f t="shared" si="6"/>
        <v>MP</v>
      </c>
      <c s="124" r="L103"/>
      <c t="str" s="138" r="M103">
        <f t="shared" si="7"/>
        <v/>
      </c>
      <c t="s" s="132" r="N103">
        <v>4909</v>
      </c>
      <c t="str" s="138" r="O103">
        <f t="shared" si="8"/>
        <v>MP</v>
      </c>
      <c s="124" r="P103"/>
      <c t="str" s="138" r="Q103">
        <f t="shared" si="9"/>
        <v/>
      </c>
      <c t="s" s="132" r="R103">
        <v>4911</v>
      </c>
      <c t="str" s="134" r="S103">
        <f t="shared" si="10"/>
        <v>5</v>
      </c>
      <c t="str" s="138" r="T103">
        <f t="shared" si="11"/>
        <v>MP</v>
      </c>
      <c t="str" s="132" r="U103">
        <f>if(iserror(vlookup(A103,'2nd expert curation'!A:A,1,false)),"No","Yes")</f>
        <v>Yes</v>
      </c>
      <c t="str" s="137" r="V103">
        <f t="shared" si="12"/>
        <v>MP</v>
      </c>
    </row>
    <row r="104">
      <c t="s" s="31" r="A104">
        <v>4923</v>
      </c>
      <c t="str" s="31" r="B104">
        <f t="shared" si="2"/>
        <v>HP</v>
      </c>
      <c t="s" s="123" r="C104">
        <v>4927</v>
      </c>
      <c s="124" r="D104"/>
      <c t="str" s="124" r="E104">
        <f t="shared" si="3"/>
        <v/>
      </c>
      <c s="124" r="F104"/>
      <c t="str" s="124" r="G104">
        <f t="shared" si="4"/>
        <v/>
      </c>
      <c s="124" r="H104"/>
      <c t="str" s="53" r="I104">
        <f t="shared" si="5"/>
        <v/>
      </c>
      <c s="124" r="J104"/>
      <c t="str" s="53" r="K104">
        <f t="shared" si="6"/>
        <v/>
      </c>
      <c s="124" r="L104"/>
      <c t="str" s="53" r="M104">
        <f t="shared" si="7"/>
        <v/>
      </c>
      <c t="s" s="132" r="N104">
        <v>4935</v>
      </c>
      <c t="str" s="53" r="O104">
        <f t="shared" si="8"/>
        <v>HP</v>
      </c>
      <c s="124" r="P104"/>
      <c t="str" s="53" r="Q104">
        <f t="shared" si="9"/>
        <v/>
      </c>
      <c t="s" s="132" r="R104">
        <v>4939</v>
      </c>
      <c t="str" s="134" r="S104">
        <f t="shared" si="10"/>
        <v>2</v>
      </c>
      <c t="str" s="53" r="T104">
        <f t="shared" si="11"/>
        <v>HP</v>
      </c>
      <c t="str" s="132" r="U104">
        <f>if(iserror(vlookup(A104,'2nd expert curation'!A:A,1,false)),"No","Yes")</f>
        <v>No</v>
      </c>
      <c t="str" s="137" r="V104">
        <f t="shared" si="12"/>
        <v/>
      </c>
    </row>
    <row r="105">
      <c t="s" s="31" r="A105">
        <v>4951</v>
      </c>
      <c t="str" s="31" r="B105">
        <f t="shared" si="2"/>
        <v>HP</v>
      </c>
      <c t="s" s="123" r="C105">
        <v>4954</v>
      </c>
      <c s="124" r="D105"/>
      <c t="str" s="124" r="E105">
        <f t="shared" si="3"/>
        <v/>
      </c>
      <c s="124" r="F105"/>
      <c t="str" s="124" r="G105">
        <f t="shared" si="4"/>
        <v/>
      </c>
      <c s="124" r="H105"/>
      <c t="str" s="138" r="I105">
        <f t="shared" si="5"/>
        <v/>
      </c>
      <c t="s" s="132" r="J105">
        <v>4959</v>
      </c>
      <c t="str" s="138" r="K105">
        <f t="shared" si="6"/>
        <v>HP</v>
      </c>
      <c s="124" r="L105"/>
      <c t="str" s="138" r="M105">
        <f t="shared" si="7"/>
        <v/>
      </c>
      <c t="s" s="132" r="N105">
        <v>4962</v>
      </c>
      <c t="str" s="138" r="O105">
        <f t="shared" si="8"/>
        <v>HP</v>
      </c>
      <c s="124" r="P105"/>
      <c t="str" s="138" r="Q105">
        <f t="shared" si="9"/>
        <v/>
      </c>
      <c t="s" s="132" r="R105">
        <v>4966</v>
      </c>
      <c t="str" s="134" r="S105">
        <f t="shared" si="10"/>
        <v>3</v>
      </c>
      <c t="str" s="138" r="T105">
        <f t="shared" si="11"/>
        <v>HP</v>
      </c>
      <c t="str" s="132" r="U105">
        <f>if(iserror(vlookup(A105,'2nd expert curation'!A:A,1,false)),"No","Yes")</f>
        <v>No</v>
      </c>
      <c t="str" s="137" r="V105">
        <f t="shared" si="12"/>
        <v>HP</v>
      </c>
    </row>
    <row r="106">
      <c t="s" s="31" r="A106">
        <v>4976</v>
      </c>
      <c t="str" s="31" r="B106">
        <f t="shared" si="2"/>
        <v>HP</v>
      </c>
      <c t="s" s="123" r="C106">
        <v>4977</v>
      </c>
      <c s="124" r="D106"/>
      <c t="str" s="124" r="E106">
        <f t="shared" si="3"/>
        <v/>
      </c>
      <c s="124" r="F106"/>
      <c t="str" s="124" r="G106">
        <f t="shared" si="4"/>
        <v/>
      </c>
      <c s="124" r="H106"/>
      <c t="str" s="138" r="I106">
        <f t="shared" si="5"/>
        <v/>
      </c>
      <c t="s" s="132" r="J106">
        <v>4982</v>
      </c>
      <c t="str" s="138" r="K106">
        <f t="shared" si="6"/>
        <v>HP</v>
      </c>
      <c s="124" r="L106"/>
      <c t="str" s="138" r="M106">
        <f t="shared" si="7"/>
        <v/>
      </c>
      <c t="s" s="132" r="N106">
        <v>4984</v>
      </c>
      <c t="str" s="138" r="O106">
        <f t="shared" si="8"/>
        <v>HP</v>
      </c>
      <c s="124" r="P106"/>
      <c t="str" s="138" r="Q106">
        <f t="shared" si="9"/>
        <v/>
      </c>
      <c t="s" s="132" r="R106">
        <v>4987</v>
      </c>
      <c t="str" s="134" r="S106">
        <f t="shared" si="10"/>
        <v>3</v>
      </c>
      <c t="str" s="138" r="T106">
        <f t="shared" si="11"/>
        <v>HP</v>
      </c>
      <c t="str" s="132" r="U106">
        <f>if(iserror(vlookup(A106,'2nd expert curation'!A:A,1,false)),"No","Yes")</f>
        <v>Yes</v>
      </c>
      <c t="str" s="137" r="V106">
        <f t="shared" si="12"/>
        <v>HP</v>
      </c>
    </row>
    <row r="107">
      <c t="s" s="31" r="A107">
        <v>4995</v>
      </c>
      <c t="str" s="31" r="B107">
        <f t="shared" si="2"/>
        <v>HP</v>
      </c>
      <c t="s" s="123" r="C107">
        <v>4998</v>
      </c>
      <c t="s" s="132" r="D107">
        <v>4999</v>
      </c>
      <c t="str" s="124" r="E107">
        <f t="shared" si="3"/>
        <v>HP</v>
      </c>
      <c s="124" r="F107"/>
      <c t="str" s="124" r="G107">
        <f t="shared" si="4"/>
        <v/>
      </c>
      <c s="124" r="H107"/>
      <c t="str" s="143" r="I107">
        <f t="shared" si="5"/>
        <v/>
      </c>
      <c s="124" r="J107"/>
      <c t="str" s="143" r="K107">
        <f t="shared" si="6"/>
        <v/>
      </c>
      <c t="s" s="132" r="L107">
        <v>5008</v>
      </c>
      <c t="str" s="143" r="M107">
        <f t="shared" si="7"/>
        <v>HP</v>
      </c>
      <c t="s" s="132" r="N107">
        <v>5009</v>
      </c>
      <c t="str" s="143" r="O107">
        <f t="shared" si="8"/>
        <v>HP</v>
      </c>
      <c s="124" r="P107"/>
      <c t="str" s="143" r="Q107">
        <f t="shared" si="9"/>
        <v/>
      </c>
      <c t="s" s="132" r="R107">
        <v>5012</v>
      </c>
      <c t="str" s="134" r="S107">
        <f t="shared" si="10"/>
        <v>4</v>
      </c>
      <c t="str" s="143" r="T107">
        <f t="shared" si="11"/>
        <v>HP</v>
      </c>
      <c t="str" s="132" r="U107">
        <f>if(iserror(vlookup(A107,'2nd expert curation'!A:A,1,false)),"No","Yes")</f>
        <v>Yes</v>
      </c>
      <c t="str" s="137" r="V107">
        <f t="shared" si="12"/>
        <v/>
      </c>
    </row>
    <row r="108">
      <c t="s" s="31" r="A108">
        <v>5020</v>
      </c>
      <c t="str" s="31" r="B108">
        <f t="shared" si="2"/>
        <v>HP</v>
      </c>
      <c t="s" s="123" r="C108">
        <v>5022</v>
      </c>
      <c t="s" s="132" r="D108">
        <v>5023</v>
      </c>
      <c t="str" s="124" r="E108">
        <f t="shared" si="3"/>
        <v>HP</v>
      </c>
      <c s="124" r="F108"/>
      <c t="str" s="124" r="G108">
        <f t="shared" si="4"/>
        <v/>
      </c>
      <c s="124" r="H108"/>
      <c t="str" s="143" r="I108">
        <f t="shared" si="5"/>
        <v/>
      </c>
      <c s="124" r="J108"/>
      <c t="str" s="143" r="K108">
        <f t="shared" si="6"/>
        <v/>
      </c>
      <c t="s" s="132" r="L108">
        <v>5033</v>
      </c>
      <c t="str" s="143" r="M108">
        <f t="shared" si="7"/>
        <v>HP</v>
      </c>
      <c t="s" s="132" r="N108">
        <v>5036</v>
      </c>
      <c t="str" s="143" r="O108">
        <f t="shared" si="8"/>
        <v>HP</v>
      </c>
      <c s="124" r="P108"/>
      <c t="str" s="143" r="Q108">
        <f t="shared" si="9"/>
        <v/>
      </c>
      <c t="s" s="132" r="R108">
        <v>5038</v>
      </c>
      <c t="str" s="134" r="S108">
        <f t="shared" si="10"/>
        <v>4</v>
      </c>
      <c t="str" s="143" r="T108">
        <f t="shared" si="11"/>
        <v>HP</v>
      </c>
      <c t="str" s="132" r="U108">
        <f>if(iserror(vlookup(A108,'2nd expert curation'!A:A,1,false)),"No","Yes")</f>
        <v>No</v>
      </c>
      <c t="str" s="137" r="V108">
        <f t="shared" si="12"/>
        <v/>
      </c>
    </row>
    <row r="109">
      <c t="s" s="31" r="A109">
        <v>5049</v>
      </c>
      <c t="str" s="31" r="B109">
        <f t="shared" si="2"/>
        <v>HP</v>
      </c>
      <c t="s" s="123" r="C109">
        <v>5051</v>
      </c>
      <c s="124" r="D109"/>
      <c t="str" s="124" r="E109">
        <f t="shared" si="3"/>
        <v/>
      </c>
      <c t="s" s="132" r="F109">
        <v>5055</v>
      </c>
      <c t="str" s="124" r="G109">
        <f t="shared" si="4"/>
        <v>HP</v>
      </c>
      <c t="s" s="132" r="H109">
        <v>5058</v>
      </c>
      <c t="str" s="138" r="I109">
        <f t="shared" si="5"/>
        <v>HP</v>
      </c>
      <c t="s" s="132" r="J109">
        <v>5059</v>
      </c>
      <c t="str" s="138" r="K109">
        <f t="shared" si="6"/>
        <v>HP</v>
      </c>
      <c s="124" r="L109"/>
      <c t="str" s="138" r="M109">
        <f t="shared" si="7"/>
        <v/>
      </c>
      <c t="s" s="132" r="N109">
        <v>5062</v>
      </c>
      <c t="str" s="138" r="O109">
        <f t="shared" si="8"/>
        <v>HP</v>
      </c>
      <c s="124" r="P109"/>
      <c t="str" s="138" r="Q109">
        <f t="shared" si="9"/>
        <v/>
      </c>
      <c t="s" s="132" r="R109">
        <v>5065</v>
      </c>
      <c t="str" s="134" r="S109">
        <f t="shared" si="10"/>
        <v>5</v>
      </c>
      <c t="str" s="138" r="T109">
        <f t="shared" si="11"/>
        <v>HP</v>
      </c>
      <c t="str" s="132" r="U109">
        <f>if(iserror(vlookup(A109,'2nd expert curation'!A:A,1,false)),"No","Yes")</f>
        <v>Yes</v>
      </c>
      <c t="str" s="137" r="V109">
        <f t="shared" si="12"/>
        <v>HP</v>
      </c>
    </row>
    <row r="110">
      <c t="s" s="31" r="A110">
        <v>5077</v>
      </c>
      <c t="str" s="31" r="B110">
        <f t="shared" si="2"/>
        <v>HP</v>
      </c>
      <c t="s" s="123" r="C110">
        <v>5080</v>
      </c>
      <c s="124" r="D110"/>
      <c t="str" s="124" r="E110">
        <f t="shared" si="3"/>
        <v/>
      </c>
      <c s="124" r="F110"/>
      <c t="str" s="124" r="G110">
        <f t="shared" si="4"/>
        <v/>
      </c>
      <c s="124" r="H110"/>
      <c t="str" s="53" r="I110">
        <f t="shared" si="5"/>
        <v/>
      </c>
      <c s="124" r="J110"/>
      <c t="str" s="53" r="K110">
        <f t="shared" si="6"/>
        <v/>
      </c>
      <c s="124" r="L110"/>
      <c t="str" s="53" r="M110">
        <f t="shared" si="7"/>
        <v/>
      </c>
      <c s="124" r="N110"/>
      <c t="str" s="53" r="O110">
        <f t="shared" si="8"/>
        <v/>
      </c>
      <c s="124" r="P110"/>
      <c t="str" s="53" r="Q110">
        <f t="shared" si="9"/>
        <v/>
      </c>
      <c t="s" s="132" r="R110">
        <v>5091</v>
      </c>
      <c t="str" s="134" r="S110">
        <f t="shared" si="10"/>
        <v>1</v>
      </c>
      <c t="str" s="53" r="T110">
        <f t="shared" si="11"/>
        <v>HP</v>
      </c>
      <c t="str" s="132" r="U110">
        <f>if(iserror(vlookup(A110,'2nd expert curation'!A:A,1,false)),"No","Yes")</f>
        <v>No</v>
      </c>
      <c t="str" s="137" r="V110">
        <f t="shared" si="12"/>
        <v/>
      </c>
    </row>
    <row r="111">
      <c t="s" s="31" r="A111">
        <v>5103</v>
      </c>
      <c t="str" s="31" r="B111">
        <f t="shared" si="2"/>
        <v>MP</v>
      </c>
      <c t="s" s="123" r="C111">
        <v>5107</v>
      </c>
      <c s="124" r="D111"/>
      <c t="str" s="124" r="E111">
        <f t="shared" si="3"/>
        <v/>
      </c>
      <c s="124" r="F111"/>
      <c t="str" s="124" r="G111">
        <f t="shared" si="4"/>
        <v/>
      </c>
      <c s="124" r="H111"/>
      <c t="str" s="53" r="I111">
        <f t="shared" si="5"/>
        <v/>
      </c>
      <c s="124" r="J111"/>
      <c t="str" s="53" r="K111">
        <f t="shared" si="6"/>
        <v/>
      </c>
      <c s="124" r="L111"/>
      <c t="str" s="53" r="M111">
        <f t="shared" si="7"/>
        <v/>
      </c>
      <c s="124" r="N111"/>
      <c t="str" s="53" r="O111">
        <f t="shared" si="8"/>
        <v/>
      </c>
      <c s="124" r="P111"/>
      <c t="str" s="53" r="Q111">
        <f t="shared" si="9"/>
        <v/>
      </c>
      <c t="s" s="132" r="R111">
        <v>5114</v>
      </c>
      <c t="str" s="134" r="S111">
        <f t="shared" si="10"/>
        <v>1</v>
      </c>
      <c t="str" s="53" r="T111">
        <f t="shared" si="11"/>
        <v>MP</v>
      </c>
      <c t="str" s="132" r="U111">
        <f>if(iserror(vlookup(A111,'2nd expert curation'!A:A,1,false)),"No","Yes")</f>
        <v>Yes</v>
      </c>
      <c t="str" s="137" r="V111">
        <f t="shared" si="12"/>
        <v/>
      </c>
    </row>
    <row r="112">
      <c t="s" s="31" r="A112">
        <v>5124</v>
      </c>
      <c t="str" s="31" r="B112">
        <f t="shared" si="2"/>
        <v>HP</v>
      </c>
      <c t="s" s="123" r="C112">
        <v>5128</v>
      </c>
      <c s="124" r="D112"/>
      <c t="str" s="124" r="E112">
        <f t="shared" si="3"/>
        <v/>
      </c>
      <c s="124" r="F112"/>
      <c t="str" s="124" r="G112">
        <f t="shared" si="4"/>
        <v/>
      </c>
      <c s="124" r="H112"/>
      <c t="str" s="138" r="I112">
        <f t="shared" si="5"/>
        <v/>
      </c>
      <c t="s" s="132" r="J112">
        <v>5132</v>
      </c>
      <c t="str" s="138" r="K112">
        <f t="shared" si="6"/>
        <v>HP</v>
      </c>
      <c s="124" r="L112"/>
      <c t="str" s="138" r="M112">
        <f t="shared" si="7"/>
        <v/>
      </c>
      <c t="s" s="132" r="N112">
        <v>5138</v>
      </c>
      <c t="str" s="138" r="O112">
        <f t="shared" si="8"/>
        <v>HP</v>
      </c>
      <c s="124" r="P112"/>
      <c t="str" s="138" r="Q112">
        <f t="shared" si="9"/>
        <v/>
      </c>
      <c t="s" s="132" r="R112">
        <v>5141</v>
      </c>
      <c t="str" s="134" r="S112">
        <f t="shared" si="10"/>
        <v>3</v>
      </c>
      <c t="str" s="138" r="T112">
        <f t="shared" si="11"/>
        <v>HP</v>
      </c>
      <c t="str" s="132" r="U112">
        <f>if(iserror(vlookup(A112,'2nd expert curation'!A:A,1,false)),"No","Yes")</f>
        <v>No</v>
      </c>
      <c t="str" s="137" r="V112">
        <f t="shared" si="12"/>
        <v>HP</v>
      </c>
    </row>
    <row r="113">
      <c t="s" s="31" r="A113">
        <v>5148</v>
      </c>
      <c t="str" s="31" r="B113">
        <f t="shared" si="2"/>
        <v>MP</v>
      </c>
      <c t="s" s="123" r="C113">
        <v>5150</v>
      </c>
      <c s="124" r="D113"/>
      <c t="str" s="124" r="E113">
        <f t="shared" si="3"/>
        <v/>
      </c>
      <c t="s" s="132" r="F113">
        <v>5152</v>
      </c>
      <c t="str" s="124" r="G113">
        <f t="shared" si="4"/>
        <v>MP</v>
      </c>
      <c s="124" r="H113"/>
      <c t="str" s="53" r="I113">
        <f t="shared" si="5"/>
        <v/>
      </c>
      <c s="124" r="J113"/>
      <c t="str" s="53" r="K113">
        <f t="shared" si="6"/>
        <v/>
      </c>
      <c s="124" r="L113"/>
      <c t="str" s="53" r="M113">
        <f t="shared" si="7"/>
        <v/>
      </c>
      <c t="s" s="132" r="N113">
        <v>5158</v>
      </c>
      <c t="str" s="53" r="O113">
        <f t="shared" si="8"/>
        <v>MP</v>
      </c>
      <c t="s" s="132" r="P113">
        <v>5159</v>
      </c>
      <c t="str" s="53" r="Q113">
        <f t="shared" si="9"/>
        <v>MP</v>
      </c>
      <c s="124" r="R113"/>
      <c t="str" s="134" r="S113">
        <f t="shared" si="10"/>
        <v>3</v>
      </c>
      <c t="str" s="53" r="T113">
        <f t="shared" si="11"/>
        <v/>
      </c>
      <c t="str" s="132" r="U113">
        <f>if(iserror(vlookup(A113,'2nd expert curation'!A:A,1,false)),"No","Yes")</f>
        <v>Yes</v>
      </c>
      <c t="str" s="137" r="V113">
        <f t="shared" si="12"/>
        <v/>
      </c>
    </row>
    <row r="114">
      <c t="s" s="31" r="A114">
        <v>5167</v>
      </c>
      <c t="str" s="31" r="B114">
        <f t="shared" si="2"/>
        <v>HP</v>
      </c>
      <c t="s" s="123" r="C114">
        <v>5169</v>
      </c>
      <c t="s" s="132" r="D114">
        <v>5170</v>
      </c>
      <c t="str" s="124" r="E114">
        <f t="shared" si="3"/>
        <v>HP</v>
      </c>
      <c t="s" s="132" r="F114">
        <v>5172</v>
      </c>
      <c t="str" s="124" r="G114">
        <f t="shared" si="4"/>
        <v>HP</v>
      </c>
      <c t="s" s="132" r="H114">
        <v>5175</v>
      </c>
      <c t="str" s="143" r="I114">
        <f t="shared" si="5"/>
        <v>HP</v>
      </c>
      <c t="s" s="132" r="J114">
        <v>5177</v>
      </c>
      <c t="str" s="143" r="K114">
        <f t="shared" si="6"/>
        <v>HP</v>
      </c>
      <c s="124" r="L114"/>
      <c t="str" s="143" r="M114">
        <f t="shared" si="7"/>
        <v/>
      </c>
      <c t="s" s="132" r="N114">
        <v>5180</v>
      </c>
      <c t="str" s="143" r="O114">
        <f t="shared" si="8"/>
        <v>HP</v>
      </c>
      <c s="124" r="P114"/>
      <c t="str" s="143" r="Q114">
        <f t="shared" si="9"/>
        <v/>
      </c>
      <c s="124" r="R114"/>
      <c t="str" s="134" r="S114">
        <f t="shared" si="10"/>
        <v>5</v>
      </c>
      <c t="str" s="143" r="T114">
        <f t="shared" si="11"/>
        <v/>
      </c>
      <c t="str" s="132" r="U114">
        <f>if(iserror(vlookup(A114,'2nd expert curation'!A:A,1,false)),"No","Yes")</f>
        <v>Yes</v>
      </c>
      <c t="str" s="137" r="V114">
        <f t="shared" si="12"/>
        <v>HP</v>
      </c>
    </row>
    <row r="115">
      <c t="s" s="31" r="A115">
        <v>5189</v>
      </c>
      <c t="str" s="31" r="B115">
        <f t="shared" si="2"/>
        <v>HP</v>
      </c>
      <c t="s" s="123" r="C115">
        <v>5192</v>
      </c>
      <c s="124" r="D115"/>
      <c t="str" s="124" r="E115">
        <f t="shared" si="3"/>
        <v/>
      </c>
      <c t="s" s="132" r="F115">
        <v>5197</v>
      </c>
      <c t="str" s="124" r="G115">
        <f t="shared" si="4"/>
        <v>HP</v>
      </c>
      <c t="s" s="132" r="H115">
        <v>5199</v>
      </c>
      <c t="str" s="53" r="I115">
        <f t="shared" si="5"/>
        <v>HP</v>
      </c>
      <c s="124" r="J115"/>
      <c t="str" s="53" r="K115">
        <f t="shared" si="6"/>
        <v/>
      </c>
      <c s="124" r="L115"/>
      <c t="str" s="53" r="M115">
        <f t="shared" si="7"/>
        <v/>
      </c>
      <c t="s" s="132" r="N115">
        <v>5201</v>
      </c>
      <c t="str" s="53" r="O115">
        <f t="shared" si="8"/>
        <v>HP</v>
      </c>
      <c t="s" s="132" r="P115">
        <v>5203</v>
      </c>
      <c t="str" s="53" r="Q115">
        <f t="shared" si="9"/>
        <v>HP</v>
      </c>
      <c s="124" r="R115"/>
      <c t="str" s="134" r="S115">
        <f t="shared" si="10"/>
        <v>4</v>
      </c>
      <c t="str" s="53" r="T115">
        <f t="shared" si="11"/>
        <v/>
      </c>
      <c t="str" s="132" r="U115">
        <f>if(iserror(vlookup(A115,'2nd expert curation'!A:A,1,false)),"No","Yes")</f>
        <v>No</v>
      </c>
      <c t="str" s="137" r="V115">
        <f t="shared" si="12"/>
        <v>HP</v>
      </c>
    </row>
    <row r="116">
      <c t="s" s="31" r="A116">
        <v>5213</v>
      </c>
      <c t="str" s="31" r="B116">
        <f t="shared" si="2"/>
        <v>HP</v>
      </c>
      <c t="s" s="123" r="C116">
        <v>5217</v>
      </c>
      <c s="124" r="D116"/>
      <c t="str" s="124" r="E116">
        <f t="shared" si="3"/>
        <v/>
      </c>
      <c s="124" r="F116"/>
      <c t="str" s="124" r="G116">
        <f t="shared" si="4"/>
        <v/>
      </c>
      <c t="s" s="132" r="H116">
        <v>5221</v>
      </c>
      <c t="str" s="138" r="I116">
        <f t="shared" si="5"/>
        <v>HP</v>
      </c>
      <c t="s" s="132" r="J116">
        <v>5223</v>
      </c>
      <c t="str" s="138" r="K116">
        <f t="shared" si="6"/>
        <v>HP</v>
      </c>
      <c s="124" r="L116"/>
      <c t="str" s="138" r="M116">
        <f t="shared" si="7"/>
        <v/>
      </c>
      <c t="s" s="132" r="N116">
        <v>5225</v>
      </c>
      <c t="str" s="138" r="O116">
        <f t="shared" si="8"/>
        <v>HP</v>
      </c>
      <c s="124" r="P116"/>
      <c t="str" s="138" r="Q116">
        <f t="shared" si="9"/>
        <v/>
      </c>
      <c s="124" r="R116"/>
      <c t="str" s="134" r="S116">
        <f t="shared" si="10"/>
        <v>3</v>
      </c>
      <c t="str" s="138" r="T116">
        <f t="shared" si="11"/>
        <v/>
      </c>
      <c t="str" s="132" r="U116">
        <f>if(iserror(vlookup(A116,'2nd expert curation'!A:A,1,false)),"No","Yes")</f>
        <v>Yes</v>
      </c>
      <c t="str" s="137" r="V116">
        <f t="shared" si="12"/>
        <v>HP</v>
      </c>
    </row>
    <row r="117">
      <c t="s" s="31" r="A117">
        <v>5238</v>
      </c>
      <c t="str" s="31" r="B117">
        <f t="shared" si="2"/>
        <v>HP</v>
      </c>
      <c t="s" s="123" r="C117">
        <v>5241</v>
      </c>
      <c s="124" r="D117"/>
      <c t="str" s="124" r="E117">
        <f t="shared" si="3"/>
        <v/>
      </c>
      <c s="124" r="F117"/>
      <c t="str" s="124" r="G117">
        <f t="shared" si="4"/>
        <v/>
      </c>
      <c s="124" r="H117"/>
      <c t="str" s="138" r="I117">
        <f t="shared" si="5"/>
        <v/>
      </c>
      <c t="s" s="132" r="J117">
        <v>5246</v>
      </c>
      <c t="str" s="138" r="K117">
        <f t="shared" si="6"/>
        <v>HP</v>
      </c>
      <c s="124" r="L117"/>
      <c t="str" s="138" r="M117">
        <f t="shared" si="7"/>
        <v/>
      </c>
      <c t="s" s="132" r="N117">
        <v>5249</v>
      </c>
      <c t="str" s="138" r="O117">
        <f t="shared" si="8"/>
        <v>HP</v>
      </c>
      <c s="124" r="P117"/>
      <c t="str" s="138" r="Q117">
        <f t="shared" si="9"/>
        <v/>
      </c>
      <c t="s" s="132" r="R117">
        <v>5253</v>
      </c>
      <c t="str" s="134" r="S117">
        <f t="shared" si="10"/>
        <v>3</v>
      </c>
      <c t="str" s="138" r="T117">
        <f t="shared" si="11"/>
        <v>HP</v>
      </c>
      <c t="str" s="132" r="U117">
        <f>if(iserror(vlookup(A117,'2nd expert curation'!A:A,1,false)),"No","Yes")</f>
        <v>Yes</v>
      </c>
      <c t="str" s="137" r="V117">
        <f t="shared" si="12"/>
        <v>HP</v>
      </c>
    </row>
    <row r="118">
      <c t="s" s="31" r="A118">
        <v>5268</v>
      </c>
      <c t="str" s="31" r="B118">
        <f t="shared" si="2"/>
        <v>HP</v>
      </c>
      <c t="s" s="123" r="C118">
        <v>5270</v>
      </c>
      <c s="124" r="D118"/>
      <c t="str" s="124" r="E118">
        <f t="shared" si="3"/>
        <v/>
      </c>
      <c s="124" r="F118"/>
      <c t="str" s="124" r="G118">
        <f t="shared" si="4"/>
        <v/>
      </c>
      <c s="124" r="H118"/>
      <c t="str" s="138" r="I118">
        <f t="shared" si="5"/>
        <v/>
      </c>
      <c t="s" s="132" r="J118">
        <v>5276</v>
      </c>
      <c t="str" s="138" r="K118">
        <f t="shared" si="6"/>
        <v>HP</v>
      </c>
      <c s="124" r="L118"/>
      <c t="str" s="138" r="M118">
        <f t="shared" si="7"/>
        <v/>
      </c>
      <c t="s" s="132" r="N118">
        <v>5282</v>
      </c>
      <c t="str" s="138" r="O118">
        <f t="shared" si="8"/>
        <v>HP</v>
      </c>
      <c s="124" r="P118"/>
      <c t="str" s="138" r="Q118">
        <f t="shared" si="9"/>
        <v/>
      </c>
      <c t="s" s="132" r="R118">
        <v>5286</v>
      </c>
      <c t="str" s="134" r="S118">
        <f t="shared" si="10"/>
        <v>3</v>
      </c>
      <c t="str" s="138" r="T118">
        <f t="shared" si="11"/>
        <v>HP</v>
      </c>
      <c t="str" s="132" r="U118">
        <f>if(iserror(vlookup(A118,'2nd expert curation'!A:A,1,false)),"No","Yes")</f>
        <v>Yes</v>
      </c>
      <c t="str" s="137" r="V118">
        <f t="shared" si="12"/>
        <v>HP</v>
      </c>
    </row>
    <row r="119">
      <c t="s" s="31" r="A119">
        <v>5296</v>
      </c>
      <c t="str" s="31" r="B119">
        <f t="shared" si="2"/>
        <v>HP</v>
      </c>
      <c t="s" s="123" r="C119">
        <v>5298</v>
      </c>
      <c s="124" r="D119"/>
      <c t="str" s="124" r="E119">
        <f t="shared" si="3"/>
        <v/>
      </c>
      <c s="124" r="F119"/>
      <c t="str" s="124" r="G119">
        <f t="shared" si="4"/>
        <v/>
      </c>
      <c s="124" r="H119"/>
      <c t="str" s="53" r="I119">
        <f t="shared" si="5"/>
        <v/>
      </c>
      <c s="124" r="J119"/>
      <c t="str" s="53" r="K119">
        <f t="shared" si="6"/>
        <v/>
      </c>
      <c s="124" r="L119"/>
      <c t="str" s="53" r="M119">
        <f t="shared" si="7"/>
        <v/>
      </c>
      <c t="s" s="132" r="N119">
        <v>5304</v>
      </c>
      <c t="str" s="53" r="O119">
        <f t="shared" si="8"/>
        <v>HP</v>
      </c>
      <c s="124" r="P119"/>
      <c t="str" s="53" r="Q119">
        <f t="shared" si="9"/>
        <v/>
      </c>
      <c t="s" s="132" r="R119">
        <v>5306</v>
      </c>
      <c t="str" s="134" r="S119">
        <f t="shared" si="10"/>
        <v>2</v>
      </c>
      <c t="str" s="53" r="T119">
        <f t="shared" si="11"/>
        <v>HP</v>
      </c>
      <c t="str" s="132" r="U119">
        <f>if(iserror(vlookup(A119,'2nd expert curation'!A:A,1,false)),"No","Yes")</f>
        <v>Yes</v>
      </c>
      <c t="str" s="137" r="V119">
        <f t="shared" si="12"/>
        <v/>
      </c>
    </row>
    <row r="120">
      <c t="s" s="31" r="A120">
        <v>5317</v>
      </c>
      <c t="str" s="31" r="B120">
        <f t="shared" si="2"/>
        <v>HP</v>
      </c>
      <c t="s" s="123" r="C120">
        <v>5318</v>
      </c>
      <c s="124" r="D120"/>
      <c t="str" s="124" r="E120">
        <f t="shared" si="3"/>
        <v/>
      </c>
      <c s="124" r="F120"/>
      <c t="str" s="124" r="G120">
        <f t="shared" si="4"/>
        <v/>
      </c>
      <c s="124" r="H120"/>
      <c t="str" s="53" r="I120">
        <f t="shared" si="5"/>
        <v/>
      </c>
      <c s="124" r="J120"/>
      <c t="str" s="53" r="K120">
        <f t="shared" si="6"/>
        <v/>
      </c>
      <c s="124" r="L120"/>
      <c t="str" s="53" r="M120">
        <f t="shared" si="7"/>
        <v/>
      </c>
      <c t="s" s="132" r="N120">
        <v>5326</v>
      </c>
      <c t="str" s="53" r="O120">
        <f t="shared" si="8"/>
        <v>HP</v>
      </c>
      <c s="124" r="P120"/>
      <c t="str" s="53" r="Q120">
        <f t="shared" si="9"/>
        <v/>
      </c>
      <c t="s" s="132" r="R120">
        <v>5328</v>
      </c>
      <c t="str" s="134" r="S120">
        <f t="shared" si="10"/>
        <v>2</v>
      </c>
      <c t="str" s="53" r="T120">
        <f t="shared" si="11"/>
        <v>HP</v>
      </c>
      <c t="str" s="132" r="U120">
        <f>if(iserror(vlookup(A120,'2nd expert curation'!A:A,1,false)),"No","Yes")</f>
        <v>Yes</v>
      </c>
      <c t="str" s="137" r="V120">
        <f t="shared" si="12"/>
        <v/>
      </c>
    </row>
    <row r="121">
      <c t="s" s="31" r="A121">
        <v>5337</v>
      </c>
      <c t="str" s="31" r="B121">
        <f t="shared" si="2"/>
        <v>HP</v>
      </c>
      <c t="s" s="123" r="C121">
        <v>5340</v>
      </c>
      <c s="124" r="D121"/>
      <c t="str" s="124" r="E121">
        <f t="shared" si="3"/>
        <v/>
      </c>
      <c s="124" r="F121"/>
      <c t="str" s="124" r="G121">
        <f t="shared" si="4"/>
        <v/>
      </c>
      <c s="124" r="H121"/>
      <c t="str" s="53" r="I121">
        <f t="shared" si="5"/>
        <v/>
      </c>
      <c s="124" r="J121"/>
      <c t="str" s="53" r="K121">
        <f t="shared" si="6"/>
        <v/>
      </c>
      <c s="124" r="L121"/>
      <c t="str" s="53" r="M121">
        <f t="shared" si="7"/>
        <v/>
      </c>
      <c t="s" s="132" r="N121">
        <v>5346</v>
      </c>
      <c t="str" s="53" r="O121">
        <f t="shared" si="8"/>
        <v>HP</v>
      </c>
      <c s="124" r="P121"/>
      <c t="str" s="53" r="Q121">
        <f t="shared" si="9"/>
        <v/>
      </c>
      <c t="s" s="132" r="R121">
        <v>5350</v>
      </c>
      <c t="str" s="134" r="S121">
        <f t="shared" si="10"/>
        <v>2</v>
      </c>
      <c t="str" s="53" r="T121">
        <f t="shared" si="11"/>
        <v>HP</v>
      </c>
      <c t="str" s="132" r="U121">
        <f>if(iserror(vlookup(A121,'2nd expert curation'!A:A,1,false)),"No","Yes")</f>
        <v>Yes</v>
      </c>
      <c t="str" s="137" r="V121">
        <f t="shared" si="12"/>
        <v/>
      </c>
    </row>
    <row r="122">
      <c t="s" s="31" r="A122">
        <v>5357</v>
      </c>
      <c t="str" s="31" r="B122">
        <f t="shared" si="2"/>
        <v>MP</v>
      </c>
      <c t="s" s="123" r="C122">
        <v>5359</v>
      </c>
      <c s="124" r="D122"/>
      <c t="str" s="124" r="E122">
        <f t="shared" si="3"/>
        <v/>
      </c>
      <c s="124" r="F122"/>
      <c t="str" s="124" r="G122">
        <f t="shared" si="4"/>
        <v/>
      </c>
      <c s="124" r="H122"/>
      <c t="str" s="53" r="I122">
        <f t="shared" si="5"/>
        <v/>
      </c>
      <c s="124" r="J122"/>
      <c t="str" s="53" r="K122">
        <f t="shared" si="6"/>
        <v/>
      </c>
      <c s="124" r="L122"/>
      <c t="str" s="53" r="M122">
        <f t="shared" si="7"/>
        <v/>
      </c>
      <c t="s" s="132" r="N122">
        <v>5368</v>
      </c>
      <c t="str" s="53" r="O122">
        <f t="shared" si="8"/>
        <v>MP</v>
      </c>
      <c s="124" r="P122"/>
      <c t="str" s="53" r="Q122">
        <f t="shared" si="9"/>
        <v/>
      </c>
      <c t="s" s="132" r="R122">
        <v>5369</v>
      </c>
      <c t="str" s="134" r="S122">
        <f t="shared" si="10"/>
        <v>2</v>
      </c>
      <c t="str" s="53" r="T122">
        <f t="shared" si="11"/>
        <v>MP</v>
      </c>
      <c t="str" s="132" r="U122">
        <f>if(iserror(vlookup(A122,'2nd expert curation'!A:A,1,false)),"No","Yes")</f>
        <v>Yes</v>
      </c>
      <c t="str" s="137" r="V122">
        <f t="shared" si="12"/>
        <v/>
      </c>
    </row>
    <row r="123">
      <c t="s" s="31" r="A123">
        <v>5377</v>
      </c>
      <c t="str" s="31" r="B123">
        <f t="shared" si="2"/>
        <v>MP</v>
      </c>
      <c t="s" s="123" r="C123">
        <v>5379</v>
      </c>
      <c s="124" r="D123"/>
      <c t="str" s="124" r="E123">
        <f t="shared" si="3"/>
        <v/>
      </c>
      <c s="124" r="F123"/>
      <c t="str" s="124" r="G123">
        <f t="shared" si="4"/>
        <v/>
      </c>
      <c s="124" r="H123"/>
      <c t="str" s="138" r="I123">
        <f t="shared" si="5"/>
        <v/>
      </c>
      <c t="s" s="132" r="J123">
        <v>5382</v>
      </c>
      <c t="str" s="138" r="K123">
        <f t="shared" si="6"/>
        <v>MP</v>
      </c>
      <c s="124" r="L123"/>
      <c t="str" s="138" r="M123">
        <f t="shared" si="7"/>
        <v/>
      </c>
      <c t="s" s="132" r="N123">
        <v>5385</v>
      </c>
      <c t="str" s="138" r="O123">
        <f t="shared" si="8"/>
        <v>MP</v>
      </c>
      <c s="124" r="P123"/>
      <c t="str" s="138" r="Q123">
        <f t="shared" si="9"/>
        <v/>
      </c>
      <c t="s" s="132" r="R123">
        <v>5388</v>
      </c>
      <c t="str" s="134" r="S123">
        <f t="shared" si="10"/>
        <v>3</v>
      </c>
      <c t="str" s="138" r="T123">
        <f t="shared" si="11"/>
        <v>MP</v>
      </c>
      <c t="str" s="132" r="U123">
        <f>if(iserror(vlookup(A123,'2nd expert curation'!A:A,1,false)),"No","Yes")</f>
        <v>Yes</v>
      </c>
      <c t="str" s="137" r="V123">
        <f t="shared" si="12"/>
        <v>MP</v>
      </c>
    </row>
    <row r="124">
      <c t="s" s="31" r="A124">
        <v>5395</v>
      </c>
      <c t="str" s="31" r="B124">
        <f t="shared" si="2"/>
        <v>HP</v>
      </c>
      <c t="s" s="123" r="C124">
        <v>5396</v>
      </c>
      <c s="124" r="D124"/>
      <c t="str" s="124" r="E124">
        <f t="shared" si="3"/>
        <v/>
      </c>
      <c s="124" r="F124"/>
      <c t="str" s="124" r="G124">
        <f t="shared" si="4"/>
        <v/>
      </c>
      <c s="124" r="H124"/>
      <c t="str" s="138" r="I124">
        <f t="shared" si="5"/>
        <v/>
      </c>
      <c t="s" s="132" r="J124">
        <v>5399</v>
      </c>
      <c t="str" s="138" r="K124">
        <f t="shared" si="6"/>
        <v>HP</v>
      </c>
      <c s="124" r="L124"/>
      <c t="str" s="138" r="M124">
        <f t="shared" si="7"/>
        <v/>
      </c>
      <c t="s" s="132" r="N124">
        <v>5404</v>
      </c>
      <c t="str" s="138" r="O124">
        <f t="shared" si="8"/>
        <v>HP</v>
      </c>
      <c s="124" r="P124"/>
      <c t="str" s="138" r="Q124">
        <f t="shared" si="9"/>
        <v/>
      </c>
      <c t="s" s="132" r="R124">
        <v>5407</v>
      </c>
      <c t="str" s="134" r="S124">
        <f t="shared" si="10"/>
        <v>3</v>
      </c>
      <c t="str" s="138" r="T124">
        <f t="shared" si="11"/>
        <v>HP</v>
      </c>
      <c t="str" s="132" r="U124">
        <f>if(iserror(vlookup(A124,'2nd expert curation'!A:A,1,false)),"No","Yes")</f>
        <v>Yes</v>
      </c>
      <c t="str" s="137" r="V124">
        <f t="shared" si="12"/>
        <v>HP</v>
      </c>
    </row>
    <row r="125">
      <c t="s" s="31" r="A125">
        <v>5414</v>
      </c>
      <c t="str" s="31" r="B125">
        <f t="shared" si="2"/>
        <v>HP</v>
      </c>
      <c t="s" s="123" r="C125">
        <v>5416</v>
      </c>
      <c s="124" r="D125"/>
      <c t="str" s="124" r="E125">
        <f t="shared" si="3"/>
        <v/>
      </c>
      <c t="s" s="132" r="F125">
        <v>5417</v>
      </c>
      <c t="str" s="124" r="G125">
        <f t="shared" si="4"/>
        <v>HP</v>
      </c>
      <c t="s" s="132" r="H125">
        <v>5419</v>
      </c>
      <c t="str" s="53" r="I125">
        <f t="shared" si="5"/>
        <v>HP</v>
      </c>
      <c s="124" r="J125"/>
      <c t="str" s="53" r="K125">
        <f t="shared" si="6"/>
        <v/>
      </c>
      <c s="124" r="L125"/>
      <c t="str" s="53" r="M125">
        <f t="shared" si="7"/>
        <v/>
      </c>
      <c t="s" s="132" r="N125">
        <v>5422</v>
      </c>
      <c t="str" s="53" r="O125">
        <f t="shared" si="8"/>
        <v>HP</v>
      </c>
      <c t="s" s="132" r="P125">
        <v>5424</v>
      </c>
      <c t="str" s="53" r="Q125">
        <f t="shared" si="9"/>
        <v>HP</v>
      </c>
      <c s="124" r="R125"/>
      <c t="str" s="134" r="S125">
        <f t="shared" si="10"/>
        <v>4</v>
      </c>
      <c t="str" s="53" r="T125">
        <f t="shared" si="11"/>
        <v/>
      </c>
      <c t="str" s="132" r="U125">
        <f>if(iserror(vlookup(A125,'2nd expert curation'!A:A,1,false)),"No","Yes")</f>
        <v>Yes</v>
      </c>
      <c t="str" s="137" r="V125">
        <f t="shared" si="12"/>
        <v>HP</v>
      </c>
    </row>
    <row r="126">
      <c t="s" s="31" r="A126">
        <v>5436</v>
      </c>
      <c t="str" s="31" r="B126">
        <f t="shared" si="2"/>
        <v>HP</v>
      </c>
      <c t="s" s="123" r="C126">
        <v>5438</v>
      </c>
      <c s="124" r="D126"/>
      <c t="str" s="124" r="E126">
        <f t="shared" si="3"/>
        <v/>
      </c>
      <c t="s" s="132" r="F126">
        <v>5440</v>
      </c>
      <c t="str" s="124" r="G126">
        <f t="shared" si="4"/>
        <v>HP</v>
      </c>
      <c t="s" s="132" r="H126">
        <v>5442</v>
      </c>
      <c t="str" s="53" r="I126">
        <f t="shared" si="5"/>
        <v>HP</v>
      </c>
      <c s="124" r="J126"/>
      <c t="str" s="53" r="K126">
        <f t="shared" si="6"/>
        <v/>
      </c>
      <c s="124" r="L126"/>
      <c t="str" s="53" r="M126">
        <f t="shared" si="7"/>
        <v/>
      </c>
      <c t="s" s="132" r="N126">
        <v>5446</v>
      </c>
      <c t="str" s="53" r="O126">
        <f t="shared" si="8"/>
        <v>HP</v>
      </c>
      <c t="s" s="132" r="P126">
        <v>5450</v>
      </c>
      <c t="str" s="53" r="Q126">
        <f t="shared" si="9"/>
        <v>HP</v>
      </c>
      <c s="124" r="R126"/>
      <c t="str" s="134" r="S126">
        <f t="shared" si="10"/>
        <v>4</v>
      </c>
      <c t="str" s="53" r="T126">
        <f t="shared" si="11"/>
        <v/>
      </c>
      <c t="str" s="132" r="U126">
        <f>if(iserror(vlookup(A126,'2nd expert curation'!A:A,1,false)),"No","Yes")</f>
        <v>Yes</v>
      </c>
      <c t="str" s="137" r="V126">
        <f t="shared" si="12"/>
        <v>HP</v>
      </c>
    </row>
    <row r="127">
      <c t="s" s="31" r="A127">
        <v>5461</v>
      </c>
      <c t="str" s="31" r="B127">
        <f t="shared" si="2"/>
        <v>HP</v>
      </c>
      <c t="s" s="123" r="C127">
        <v>5463</v>
      </c>
      <c s="124" r="D127"/>
      <c t="str" s="124" r="E127">
        <f t="shared" si="3"/>
        <v/>
      </c>
      <c s="124" r="F127"/>
      <c t="str" s="124" r="G127">
        <f t="shared" si="4"/>
        <v/>
      </c>
      <c t="s" s="132" r="H127">
        <v>5465</v>
      </c>
      <c t="str" s="138" r="I127">
        <f t="shared" si="5"/>
        <v>HP</v>
      </c>
      <c t="s" s="132" r="J127">
        <v>5468</v>
      </c>
      <c t="str" s="138" r="K127">
        <f t="shared" si="6"/>
        <v>HP</v>
      </c>
      <c s="124" r="L127"/>
      <c t="str" s="138" r="M127">
        <f t="shared" si="7"/>
        <v/>
      </c>
      <c t="s" s="132" r="N127">
        <v>5471</v>
      </c>
      <c t="str" s="138" r="O127">
        <f t="shared" si="8"/>
        <v>HP</v>
      </c>
      <c s="124" r="P127"/>
      <c t="str" s="138" r="Q127">
        <f t="shared" si="9"/>
        <v/>
      </c>
      <c t="s" s="132" r="R127">
        <v>5476</v>
      </c>
      <c t="str" s="134" r="S127">
        <f t="shared" si="10"/>
        <v>4</v>
      </c>
      <c t="str" s="138" r="T127">
        <f t="shared" si="11"/>
        <v>HP</v>
      </c>
      <c t="str" s="132" r="U127">
        <f>if(iserror(vlookup(A127,'2nd expert curation'!A:A,1,false)),"No","Yes")</f>
        <v>Yes</v>
      </c>
      <c t="str" s="137" r="V127">
        <f t="shared" si="12"/>
        <v>HP</v>
      </c>
    </row>
    <row r="128">
      <c t="s" s="31" r="A128">
        <v>5487</v>
      </c>
      <c t="str" s="31" r="B128">
        <f t="shared" si="2"/>
        <v>HP</v>
      </c>
      <c t="s" s="123" r="C128">
        <v>5490</v>
      </c>
      <c s="124" r="D128"/>
      <c t="str" s="124" r="E128">
        <f t="shared" si="3"/>
        <v/>
      </c>
      <c s="124" r="F128"/>
      <c t="str" s="124" r="G128">
        <f t="shared" si="4"/>
        <v/>
      </c>
      <c s="124" r="H128"/>
      <c t="str" s="138" r="I128">
        <f t="shared" si="5"/>
        <v/>
      </c>
      <c t="s" s="132" r="J128">
        <v>5495</v>
      </c>
      <c t="str" s="138" r="K128">
        <f t="shared" si="6"/>
        <v>HP</v>
      </c>
      <c t="s" s="132" r="L128">
        <v>5497</v>
      </c>
      <c t="str" s="138" r="M128">
        <f t="shared" si="7"/>
        <v>HP</v>
      </c>
      <c t="s" s="132" r="N128">
        <v>5500</v>
      </c>
      <c t="str" s="138" r="O128">
        <f t="shared" si="8"/>
        <v>HP</v>
      </c>
      <c s="124" r="P128"/>
      <c t="str" s="138" r="Q128">
        <f t="shared" si="9"/>
        <v/>
      </c>
      <c t="s" s="132" r="R128">
        <v>5503</v>
      </c>
      <c t="str" s="134" r="S128">
        <f t="shared" si="10"/>
        <v>4</v>
      </c>
      <c t="str" s="138" r="T128">
        <f t="shared" si="11"/>
        <v>HP</v>
      </c>
      <c t="str" s="132" r="U128">
        <f>if(iserror(vlookup(A128,'2nd expert curation'!A:A,1,false)),"No","Yes")</f>
        <v>No</v>
      </c>
      <c t="str" s="137" r="V128">
        <f t="shared" si="12"/>
        <v>HP</v>
      </c>
    </row>
    <row r="129">
      <c t="s" s="31" r="A129">
        <v>5513</v>
      </c>
      <c t="str" s="31" r="B129">
        <f t="shared" si="2"/>
        <v>HP</v>
      </c>
      <c t="s" s="123" r="C129">
        <v>5515</v>
      </c>
      <c s="124" r="D129"/>
      <c t="str" s="124" r="E129">
        <f t="shared" si="3"/>
        <v/>
      </c>
      <c s="124" r="F129"/>
      <c t="str" s="124" r="G129">
        <f t="shared" si="4"/>
        <v/>
      </c>
      <c s="124" r="H129"/>
      <c t="str" s="138" r="I129">
        <f t="shared" si="5"/>
        <v/>
      </c>
      <c t="s" s="132" r="J129">
        <v>5518</v>
      </c>
      <c t="str" s="138" r="K129">
        <f t="shared" si="6"/>
        <v>HP</v>
      </c>
      <c s="124" r="L129"/>
      <c t="str" s="138" r="M129">
        <f t="shared" si="7"/>
        <v/>
      </c>
      <c t="s" s="132" r="N129">
        <v>5522</v>
      </c>
      <c t="str" s="138" r="O129">
        <f t="shared" si="8"/>
        <v>HP</v>
      </c>
      <c s="124" r="P129"/>
      <c t="str" s="138" r="Q129">
        <f t="shared" si="9"/>
        <v/>
      </c>
      <c t="s" s="132" r="R129">
        <v>5527</v>
      </c>
      <c t="str" s="134" r="S129">
        <f t="shared" si="10"/>
        <v>3</v>
      </c>
      <c t="str" s="138" r="T129">
        <f t="shared" si="11"/>
        <v>HP</v>
      </c>
      <c t="str" s="132" r="U129">
        <f>if(iserror(vlookup(A129,'2nd expert curation'!A:A,1,false)),"No","Yes")</f>
        <v>Yes</v>
      </c>
      <c t="str" s="137" r="V129">
        <f t="shared" si="12"/>
        <v>HP</v>
      </c>
    </row>
    <row r="130">
      <c t="s" s="31" r="A130">
        <v>5538</v>
      </c>
      <c t="str" s="31" r="B130">
        <f t="shared" si="2"/>
        <v>HP</v>
      </c>
      <c t="s" s="123" r="C130">
        <v>5540</v>
      </c>
      <c s="124" r="D130"/>
      <c t="str" s="124" r="E130">
        <f t="shared" si="3"/>
        <v/>
      </c>
      <c s="124" r="F130"/>
      <c t="str" s="124" r="G130">
        <f t="shared" si="4"/>
        <v/>
      </c>
      <c s="124" r="H130"/>
      <c t="str" s="138" r="I130">
        <f t="shared" si="5"/>
        <v/>
      </c>
      <c t="s" s="132" r="J130">
        <v>5543</v>
      </c>
      <c t="str" s="138" r="K130">
        <f t="shared" si="6"/>
        <v>HP</v>
      </c>
      <c s="124" r="L130"/>
      <c t="str" s="138" r="M130">
        <f t="shared" si="7"/>
        <v/>
      </c>
      <c t="s" s="132" r="N130">
        <v>5548</v>
      </c>
      <c t="str" s="138" r="O130">
        <f t="shared" si="8"/>
        <v>HP</v>
      </c>
      <c s="124" r="P130"/>
      <c t="str" s="138" r="Q130">
        <f t="shared" si="9"/>
        <v/>
      </c>
      <c t="s" s="132" r="R130">
        <v>5553</v>
      </c>
      <c t="str" s="134" r="S130">
        <f t="shared" si="10"/>
        <v>3</v>
      </c>
      <c t="str" s="138" r="T130">
        <f t="shared" si="11"/>
        <v>HP</v>
      </c>
      <c t="str" s="132" r="U130">
        <f>if(iserror(vlookup(A130,'2nd expert curation'!A:A,1,false)),"No","Yes")</f>
        <v>No</v>
      </c>
      <c t="str" s="137" r="V130">
        <f t="shared" si="12"/>
        <v>HP</v>
      </c>
    </row>
    <row r="131">
      <c t="s" s="31" r="A131">
        <v>5562</v>
      </c>
      <c t="str" s="31" r="B131">
        <f t="shared" si="2"/>
        <v>MP</v>
      </c>
      <c t="s" s="123" r="C131">
        <v>5565</v>
      </c>
      <c s="124" r="D131"/>
      <c t="str" s="124" r="E131">
        <f t="shared" si="3"/>
        <v/>
      </c>
      <c s="124" r="F131"/>
      <c t="str" s="124" r="G131">
        <f t="shared" si="4"/>
        <v/>
      </c>
      <c s="124" r="H131"/>
      <c t="str" s="138" r="I131">
        <f t="shared" si="5"/>
        <v/>
      </c>
      <c t="s" s="132" r="J131">
        <v>5569</v>
      </c>
      <c t="str" s="138" r="K131">
        <f t="shared" si="6"/>
        <v>MP</v>
      </c>
      <c s="124" r="L131"/>
      <c t="str" s="138" r="M131">
        <f t="shared" si="7"/>
        <v/>
      </c>
      <c t="s" s="132" r="N131">
        <v>5574</v>
      </c>
      <c t="str" s="138" r="O131">
        <f t="shared" si="8"/>
        <v>MP</v>
      </c>
      <c s="124" r="P131"/>
      <c t="str" s="138" r="Q131">
        <f t="shared" si="9"/>
        <v/>
      </c>
      <c t="s" s="132" r="R131">
        <v>5579</v>
      </c>
      <c t="str" s="134" r="S131">
        <f t="shared" si="10"/>
        <v>3</v>
      </c>
      <c t="str" s="138" r="T131">
        <f t="shared" si="11"/>
        <v>MP</v>
      </c>
      <c t="str" s="132" r="U131">
        <f>if(iserror(vlookup(A131,'2nd expert curation'!A:A,1,false)),"No","Yes")</f>
        <v>Yes</v>
      </c>
      <c t="str" s="137" r="V131">
        <f t="shared" si="12"/>
        <v>MP</v>
      </c>
    </row>
    <row r="132">
      <c t="s" s="31" r="A132">
        <v>5591</v>
      </c>
      <c t="str" s="31" r="B132">
        <f t="shared" si="2"/>
        <v>HP</v>
      </c>
      <c t="s" s="123" r="C132">
        <v>5593</v>
      </c>
      <c s="124" r="D132"/>
      <c t="str" s="124" r="E132">
        <f t="shared" si="3"/>
        <v/>
      </c>
      <c t="s" s="132" r="F132">
        <v>5594</v>
      </c>
      <c t="str" s="124" r="G132">
        <f t="shared" si="4"/>
        <v>HP</v>
      </c>
      <c t="s" s="132" r="H132">
        <v>5596</v>
      </c>
      <c t="str" s="138" r="I132">
        <f t="shared" si="5"/>
        <v>HP</v>
      </c>
      <c t="s" s="132" r="J132">
        <v>5598</v>
      </c>
      <c t="str" s="138" r="K132">
        <f t="shared" si="6"/>
        <v>HP</v>
      </c>
      <c t="s" s="132" r="L132">
        <v>5603</v>
      </c>
      <c t="str" s="138" r="M132">
        <f t="shared" si="7"/>
        <v>HP</v>
      </c>
      <c t="s" s="132" r="N132">
        <v>5605</v>
      </c>
      <c t="str" s="138" r="O132">
        <f t="shared" si="8"/>
        <v>HP</v>
      </c>
      <c s="124" r="P132"/>
      <c t="str" s="138" r="Q132">
        <f t="shared" si="9"/>
        <v/>
      </c>
      <c s="124" r="R132"/>
      <c t="str" s="134" r="S132">
        <f t="shared" si="10"/>
        <v>5</v>
      </c>
      <c t="str" s="138" r="T132">
        <f t="shared" si="11"/>
        <v/>
      </c>
      <c t="str" s="132" r="U132">
        <f>if(iserror(vlookup(A132,'2nd expert curation'!A:A,1,false)),"No","Yes")</f>
        <v>No</v>
      </c>
      <c t="str" s="137" r="V132">
        <f t="shared" si="12"/>
        <v>HP</v>
      </c>
    </row>
    <row r="133">
      <c t="s" s="31" r="A133">
        <v>5617</v>
      </c>
      <c t="str" s="31" r="B133">
        <f t="shared" si="2"/>
        <v>MP</v>
      </c>
      <c t="s" s="123" r="C133">
        <v>5619</v>
      </c>
      <c t="s" s="132" r="D133">
        <v>5620</v>
      </c>
      <c t="str" s="124" r="E133">
        <f t="shared" si="3"/>
        <v>MP</v>
      </c>
      <c s="124" r="F133"/>
      <c t="str" s="124" r="G133">
        <f t="shared" si="4"/>
        <v/>
      </c>
      <c s="124" r="H133"/>
      <c t="str" s="143" r="I133">
        <f t="shared" si="5"/>
        <v/>
      </c>
      <c s="124" r="J133"/>
      <c t="str" s="143" r="K133">
        <f t="shared" si="6"/>
        <v/>
      </c>
      <c t="s" s="132" r="L133">
        <v>5628</v>
      </c>
      <c t="str" s="143" r="M133">
        <f t="shared" si="7"/>
        <v>MP</v>
      </c>
      <c s="124" r="N133"/>
      <c t="str" s="143" r="O133">
        <f t="shared" si="8"/>
        <v/>
      </c>
      <c s="124" r="P133"/>
      <c t="str" s="143" r="Q133">
        <f t="shared" si="9"/>
        <v/>
      </c>
      <c s="124" r="R133"/>
      <c t="str" s="134" r="S133">
        <f t="shared" si="10"/>
        <v>2</v>
      </c>
      <c t="str" s="143" r="T133">
        <f t="shared" si="11"/>
        <v/>
      </c>
      <c t="str" s="132" r="U133">
        <f>if(iserror(vlookup(A133,'2nd expert curation'!A:A,1,false)),"No","Yes")</f>
        <v>Yes</v>
      </c>
      <c t="str" s="137" r="V133">
        <f t="shared" si="12"/>
        <v/>
      </c>
    </row>
    <row r="134">
      <c t="s" s="31" r="A134">
        <v>5639</v>
      </c>
      <c t="str" s="31" r="B134">
        <f t="shared" si="2"/>
        <v>MP</v>
      </c>
      <c t="s" s="123" r="C134">
        <v>5642</v>
      </c>
      <c s="124" r="D134"/>
      <c t="str" s="124" r="E134">
        <f t="shared" si="3"/>
        <v/>
      </c>
      <c t="s" s="132" r="F134">
        <v>5645</v>
      </c>
      <c t="str" s="124" r="G134">
        <f t="shared" si="4"/>
        <v>MP</v>
      </c>
      <c t="s" s="132" r="H134">
        <v>5647</v>
      </c>
      <c t="str" s="138" r="I134">
        <f t="shared" si="5"/>
        <v>MP</v>
      </c>
      <c t="s" s="132" r="J134">
        <v>5650</v>
      </c>
      <c t="str" s="138" r="K134">
        <f t="shared" si="6"/>
        <v>MP</v>
      </c>
      <c s="124" r="L134"/>
      <c t="str" s="138" r="M134">
        <f t="shared" si="7"/>
        <v/>
      </c>
      <c t="s" s="132" r="N134">
        <v>5655</v>
      </c>
      <c t="str" s="138" r="O134">
        <f t="shared" si="8"/>
        <v>MP</v>
      </c>
      <c s="124" r="P134"/>
      <c t="str" s="138" r="Q134">
        <f t="shared" si="9"/>
        <v/>
      </c>
      <c s="124" r="R134"/>
      <c t="str" s="134" r="S134">
        <f t="shared" si="10"/>
        <v>4</v>
      </c>
      <c t="str" s="138" r="T134">
        <f t="shared" si="11"/>
        <v/>
      </c>
      <c t="str" s="132" r="U134">
        <f>if(iserror(vlookup(A134,'2nd expert curation'!A:A,1,false)),"No","Yes")</f>
        <v>No</v>
      </c>
      <c t="str" s="137" r="V134">
        <f t="shared" si="12"/>
        <v>MP</v>
      </c>
    </row>
    <row r="135">
      <c t="s" s="31" r="A135">
        <v>5666</v>
      </c>
      <c t="str" s="31" r="B135">
        <f t="shared" si="2"/>
        <v>HP</v>
      </c>
      <c t="s" s="123" r="C135">
        <v>5668</v>
      </c>
      <c s="124" r="D135"/>
      <c t="str" s="124" r="E135">
        <f t="shared" si="3"/>
        <v/>
      </c>
      <c t="s" s="132" r="F135">
        <v>5670</v>
      </c>
      <c t="str" s="124" r="G135">
        <f t="shared" si="4"/>
        <v>HP</v>
      </c>
      <c t="s" s="132" r="H135">
        <v>5672</v>
      </c>
      <c t="str" s="53" r="I135">
        <f t="shared" si="5"/>
        <v>HP</v>
      </c>
      <c s="124" r="J135"/>
      <c t="str" s="53" r="K135">
        <f t="shared" si="6"/>
        <v/>
      </c>
      <c s="124" r="L135"/>
      <c t="str" s="53" r="M135">
        <f t="shared" si="7"/>
        <v/>
      </c>
      <c t="s" s="132" r="N135">
        <v>5677</v>
      </c>
      <c t="str" s="53" r="O135">
        <f t="shared" si="8"/>
        <v>HP</v>
      </c>
      <c t="s" s="132" r="P135">
        <v>5678</v>
      </c>
      <c t="str" s="53" r="Q135">
        <f t="shared" si="9"/>
        <v>HP</v>
      </c>
      <c s="124" r="R135"/>
      <c t="str" s="134" r="S135">
        <f t="shared" si="10"/>
        <v>4</v>
      </c>
      <c t="str" s="53" r="T135">
        <f t="shared" si="11"/>
        <v/>
      </c>
      <c t="str" s="132" r="U135">
        <f>if(iserror(vlookup(A135,'2nd expert curation'!A:A,1,false)),"No","Yes")</f>
        <v>Yes</v>
      </c>
      <c t="str" s="137" r="V135">
        <f t="shared" si="12"/>
        <v>HP</v>
      </c>
    </row>
    <row r="136">
      <c t="s" s="31" r="A136">
        <v>5687</v>
      </c>
      <c t="str" s="31" r="B136">
        <f t="shared" si="2"/>
        <v>MP</v>
      </c>
      <c t="s" s="123" r="C136">
        <v>5690</v>
      </c>
      <c s="124" r="D136"/>
      <c t="str" s="124" r="E136">
        <f t="shared" si="3"/>
        <v/>
      </c>
      <c s="124" r="F136"/>
      <c t="str" s="124" r="G136">
        <f t="shared" si="4"/>
        <v/>
      </c>
      <c t="s" s="132" r="H136">
        <v>5692</v>
      </c>
      <c t="str" s="53" r="I136">
        <f t="shared" si="5"/>
        <v>MP</v>
      </c>
      <c s="124" r="J136"/>
      <c t="str" s="53" r="K136">
        <f t="shared" si="6"/>
        <v/>
      </c>
      <c s="124" r="L136"/>
      <c t="str" s="53" r="M136">
        <f t="shared" si="7"/>
        <v/>
      </c>
      <c t="s" s="132" r="N136">
        <v>5700</v>
      </c>
      <c t="str" s="53" r="O136">
        <f t="shared" si="8"/>
        <v>MP</v>
      </c>
      <c t="s" s="132" r="P136">
        <v>5702</v>
      </c>
      <c t="str" s="53" r="Q136">
        <f t="shared" si="9"/>
        <v>MP</v>
      </c>
      <c t="s" s="132" r="R136">
        <v>5705</v>
      </c>
      <c t="str" s="134" r="S136">
        <f t="shared" si="10"/>
        <v>4</v>
      </c>
      <c t="str" s="53" r="T136">
        <f t="shared" si="11"/>
        <v>MP</v>
      </c>
      <c t="str" s="132" r="U136">
        <f>if(iserror(vlookup(A136,'2nd expert curation'!A:A,1,false)),"No","Yes")</f>
        <v>Yes</v>
      </c>
      <c t="str" s="137" r="V136">
        <f t="shared" si="12"/>
        <v>MP</v>
      </c>
    </row>
    <row r="137">
      <c t="s" s="31" r="A137">
        <v>5715</v>
      </c>
      <c t="str" s="31" r="B137">
        <f t="shared" si="2"/>
        <v>MP</v>
      </c>
      <c t="s" s="123" r="C137">
        <v>5716</v>
      </c>
      <c t="s" s="132" r="D137">
        <v>5717</v>
      </c>
      <c t="str" s="124" r="E137">
        <f t="shared" si="3"/>
        <v>MP</v>
      </c>
      <c t="s" s="132" r="F137">
        <v>5719</v>
      </c>
      <c t="str" s="124" r="G137">
        <f t="shared" si="4"/>
        <v>MP</v>
      </c>
      <c t="s" s="132" r="H137">
        <v>5720</v>
      </c>
      <c t="str" s="143" r="I137">
        <f t="shared" si="5"/>
        <v>MP</v>
      </c>
      <c t="s" s="132" r="J137">
        <v>5723</v>
      </c>
      <c t="str" s="143" r="K137">
        <f t="shared" si="6"/>
        <v>MP</v>
      </c>
      <c s="124" r="L137"/>
      <c t="str" s="143" r="M137">
        <f t="shared" si="7"/>
        <v/>
      </c>
      <c t="s" s="132" r="N137">
        <v>5729</v>
      </c>
      <c t="str" s="143" r="O137">
        <f t="shared" si="8"/>
        <v>MP</v>
      </c>
      <c s="124" r="P137"/>
      <c t="str" s="143" r="Q137">
        <f t="shared" si="9"/>
        <v/>
      </c>
      <c t="s" s="132" r="R137">
        <v>5732</v>
      </c>
      <c t="str" s="134" r="S137">
        <f t="shared" si="10"/>
        <v>6</v>
      </c>
      <c t="str" s="143" r="T137">
        <f t="shared" si="11"/>
        <v>MP</v>
      </c>
      <c t="str" s="132" r="U137">
        <f>if(iserror(vlookup(A137,'2nd expert curation'!A:A,1,false)),"No","Yes")</f>
        <v>No</v>
      </c>
      <c t="str" s="137" r="V137">
        <f t="shared" si="12"/>
        <v>MP</v>
      </c>
    </row>
    <row r="138">
      <c t="s" s="31" r="A138">
        <v>5742</v>
      </c>
      <c t="str" s="31" r="B138">
        <f t="shared" si="2"/>
        <v>MP</v>
      </c>
      <c t="s" s="123" r="C138">
        <v>5745</v>
      </c>
      <c s="124" r="D138"/>
      <c t="str" s="124" r="E138">
        <f t="shared" si="3"/>
        <v/>
      </c>
      <c s="124" r="F138"/>
      <c t="str" s="124" r="G138">
        <f t="shared" si="4"/>
        <v/>
      </c>
      <c s="124" r="H138"/>
      <c t="str" s="53" r="I138">
        <f t="shared" si="5"/>
        <v/>
      </c>
      <c s="124" r="J138"/>
      <c t="str" s="53" r="K138">
        <f t="shared" si="6"/>
        <v/>
      </c>
      <c s="124" r="L138"/>
      <c t="str" s="53" r="M138">
        <f t="shared" si="7"/>
        <v/>
      </c>
      <c t="s" s="132" r="N138">
        <v>5750</v>
      </c>
      <c t="str" s="53" r="O138">
        <f t="shared" si="8"/>
        <v>MP</v>
      </c>
      <c s="124" r="P138"/>
      <c t="str" s="53" r="Q138">
        <f t="shared" si="9"/>
        <v/>
      </c>
      <c t="s" s="132" r="R138">
        <v>5755</v>
      </c>
      <c t="str" s="134" r="S138">
        <f t="shared" si="10"/>
        <v>2</v>
      </c>
      <c t="str" s="53" r="T138">
        <f t="shared" si="11"/>
        <v>MP</v>
      </c>
      <c t="str" s="132" r="U138">
        <f>if(iserror(vlookup(A138,'2nd expert curation'!A:A,1,false)),"No","Yes")</f>
        <v>No</v>
      </c>
      <c t="str" s="137" r="V138">
        <f t="shared" si="12"/>
        <v/>
      </c>
    </row>
    <row r="139">
      <c t="s" s="31" r="A139">
        <v>5765</v>
      </c>
      <c t="str" s="31" r="B139">
        <f t="shared" si="2"/>
        <v>MP</v>
      </c>
      <c t="s" s="123" r="C139">
        <v>5767</v>
      </c>
      <c s="124" r="D139"/>
      <c t="str" s="124" r="E139">
        <f t="shared" si="3"/>
        <v/>
      </c>
      <c t="s" s="132" r="F139">
        <v>5770</v>
      </c>
      <c t="str" s="124" r="G139">
        <f t="shared" si="4"/>
        <v>MP</v>
      </c>
      <c t="s" s="132" r="H139">
        <v>5771</v>
      </c>
      <c t="str" s="53" r="I139">
        <f t="shared" si="5"/>
        <v>MP</v>
      </c>
      <c s="124" r="J139"/>
      <c t="str" s="53" r="K139">
        <f t="shared" si="6"/>
        <v/>
      </c>
      <c s="124" r="L139"/>
      <c t="str" s="53" r="M139">
        <f t="shared" si="7"/>
        <v/>
      </c>
      <c t="s" s="132" r="N139">
        <v>5777</v>
      </c>
      <c t="str" s="53" r="O139">
        <f t="shared" si="8"/>
        <v>MP</v>
      </c>
      <c t="s" s="132" r="P139">
        <v>5781</v>
      </c>
      <c t="str" s="53" r="Q139">
        <f t="shared" si="9"/>
        <v>MP</v>
      </c>
      <c s="124" r="R139"/>
      <c t="str" s="134" r="S139">
        <f t="shared" si="10"/>
        <v>4</v>
      </c>
      <c t="str" s="53" r="T139">
        <f t="shared" si="11"/>
        <v/>
      </c>
      <c t="str" s="132" r="U139">
        <f>if(iserror(vlookup(A139,'2nd expert curation'!A:A,1,false)),"No","Yes")</f>
        <v>No</v>
      </c>
      <c t="str" s="137" r="V139">
        <f t="shared" si="12"/>
        <v>MP</v>
      </c>
    </row>
    <row r="140">
      <c t="s" s="31" r="A140">
        <v>5795</v>
      </c>
      <c t="str" s="31" r="B140">
        <f t="shared" si="2"/>
        <v>MP</v>
      </c>
      <c t="s" s="123" r="C140">
        <v>5799</v>
      </c>
      <c s="124" r="D140"/>
      <c t="str" s="124" r="E140">
        <f t="shared" si="3"/>
        <v/>
      </c>
      <c s="124" r="F140"/>
      <c t="str" s="124" r="G140">
        <f t="shared" si="4"/>
        <v/>
      </c>
      <c t="s" s="132" r="H140">
        <v>5801</v>
      </c>
      <c t="str" s="138" r="I140">
        <f t="shared" si="5"/>
        <v>MP</v>
      </c>
      <c t="s" s="132" r="J140">
        <v>5803</v>
      </c>
      <c t="str" s="138" r="K140">
        <f t="shared" si="6"/>
        <v>MP</v>
      </c>
      <c s="124" r="L140"/>
      <c t="str" s="138" r="M140">
        <f t="shared" si="7"/>
        <v/>
      </c>
      <c t="s" s="132" r="N140">
        <v>5807</v>
      </c>
      <c t="str" s="138" r="O140">
        <f t="shared" si="8"/>
        <v>MP</v>
      </c>
      <c s="124" r="P140"/>
      <c t="str" s="138" r="Q140">
        <f t="shared" si="9"/>
        <v/>
      </c>
      <c t="s" s="132" r="R140">
        <v>5810</v>
      </c>
      <c t="str" s="134" r="S140">
        <f t="shared" si="10"/>
        <v>4</v>
      </c>
      <c t="str" s="138" r="T140">
        <f t="shared" si="11"/>
        <v>MP</v>
      </c>
      <c t="str" s="132" r="U140">
        <f>if(iserror(vlookup(A140,'2nd expert curation'!A:A,1,false)),"No","Yes")</f>
        <v>Yes</v>
      </c>
      <c t="str" s="137" r="V140">
        <f t="shared" si="12"/>
        <v>MP</v>
      </c>
    </row>
    <row r="141">
      <c t="s" s="31" r="A141">
        <v>5816</v>
      </c>
      <c t="str" s="31" r="B141">
        <f t="shared" si="2"/>
        <v>MP</v>
      </c>
      <c t="s" s="123" r="C141">
        <v>5818</v>
      </c>
      <c s="124" r="D141"/>
      <c t="str" s="124" r="E141">
        <f t="shared" si="3"/>
        <v/>
      </c>
      <c s="124" r="F141"/>
      <c t="str" s="124" r="G141">
        <f t="shared" si="4"/>
        <v/>
      </c>
      <c s="124" r="H141"/>
      <c t="str" s="138" r="I141">
        <f t="shared" si="5"/>
        <v/>
      </c>
      <c t="s" s="132" r="J141">
        <v>5823</v>
      </c>
      <c t="str" s="138" r="K141">
        <f t="shared" si="6"/>
        <v>MP</v>
      </c>
      <c s="124" r="L141"/>
      <c t="str" s="138" r="M141">
        <f t="shared" si="7"/>
        <v/>
      </c>
      <c t="s" s="132" r="N141">
        <v>5827</v>
      </c>
      <c t="str" s="138" r="O141">
        <f t="shared" si="8"/>
        <v>MP</v>
      </c>
      <c s="124" r="P141"/>
      <c t="str" s="138" r="Q141">
        <f t="shared" si="9"/>
        <v/>
      </c>
      <c t="s" s="132" r="R141">
        <v>5830</v>
      </c>
      <c t="str" s="134" r="S141">
        <f t="shared" si="10"/>
        <v>3</v>
      </c>
      <c t="str" s="138" r="T141">
        <f t="shared" si="11"/>
        <v>MP</v>
      </c>
      <c t="str" s="132" r="U141">
        <f>if(iserror(vlookup(A141,'2nd expert curation'!A:A,1,false)),"No","Yes")</f>
        <v>Yes</v>
      </c>
      <c t="str" s="137" r="V141">
        <f t="shared" si="12"/>
        <v>MP</v>
      </c>
    </row>
    <row r="142">
      <c t="s" s="31" r="A142">
        <v>5840</v>
      </c>
      <c t="str" s="31" r="B142">
        <f t="shared" si="2"/>
        <v>MP</v>
      </c>
      <c t="s" s="123" r="C142">
        <v>5845</v>
      </c>
      <c s="124" r="D142"/>
      <c t="str" s="124" r="E142">
        <f t="shared" si="3"/>
        <v/>
      </c>
      <c s="124" r="F142"/>
      <c t="str" s="124" r="G142">
        <f t="shared" si="4"/>
        <v/>
      </c>
      <c s="124" r="H142"/>
      <c t="str" s="53" r="I142">
        <f t="shared" si="5"/>
        <v/>
      </c>
      <c s="124" r="J142"/>
      <c t="str" s="53" r="K142">
        <f t="shared" si="6"/>
        <v/>
      </c>
      <c s="124" r="L142"/>
      <c t="str" s="53" r="M142">
        <f t="shared" si="7"/>
        <v/>
      </c>
      <c t="s" s="132" r="N142">
        <v>5852</v>
      </c>
      <c t="str" s="53" r="O142">
        <f t="shared" si="8"/>
        <v>MP</v>
      </c>
      <c s="124" r="P142"/>
      <c t="str" s="53" r="Q142">
        <f t="shared" si="9"/>
        <v/>
      </c>
      <c t="s" s="132" r="R142">
        <v>5858</v>
      </c>
      <c t="str" s="134" r="S142">
        <f t="shared" si="10"/>
        <v>2</v>
      </c>
      <c t="str" s="53" r="T142">
        <f t="shared" si="11"/>
        <v>MP</v>
      </c>
      <c t="str" s="132" r="U142">
        <f>if(iserror(vlookup(A142,'2nd expert curation'!A:A,1,false)),"No","Yes")</f>
        <v>No</v>
      </c>
      <c t="str" s="137" r="V142">
        <f t="shared" si="12"/>
        <v/>
      </c>
    </row>
    <row r="143">
      <c t="s" s="31" r="A143">
        <v>5867</v>
      </c>
      <c t="str" s="31" r="B143">
        <f t="shared" si="2"/>
        <v>MP</v>
      </c>
      <c t="s" s="123" r="C143">
        <v>5871</v>
      </c>
      <c s="124" r="D143"/>
      <c t="str" s="124" r="E143">
        <f t="shared" si="3"/>
        <v/>
      </c>
      <c s="124" r="F143"/>
      <c t="str" s="124" r="G143">
        <f t="shared" si="4"/>
        <v/>
      </c>
      <c s="124" r="H143"/>
      <c t="str" s="53" r="I143">
        <f t="shared" si="5"/>
        <v/>
      </c>
      <c s="124" r="J143"/>
      <c t="str" s="53" r="K143">
        <f t="shared" si="6"/>
        <v/>
      </c>
      <c s="124" r="L143"/>
      <c t="str" s="53" r="M143">
        <f t="shared" si="7"/>
        <v/>
      </c>
      <c t="s" s="132" r="N143">
        <v>5878</v>
      </c>
      <c t="str" s="53" r="O143">
        <f t="shared" si="8"/>
        <v>MP</v>
      </c>
      <c s="124" r="P143"/>
      <c t="str" s="53" r="Q143">
        <f t="shared" si="9"/>
        <v/>
      </c>
      <c t="s" s="132" r="R143">
        <v>5881</v>
      </c>
      <c t="str" s="134" r="S143">
        <f t="shared" si="10"/>
        <v>2</v>
      </c>
      <c t="str" s="53" r="T143">
        <f t="shared" si="11"/>
        <v>MP</v>
      </c>
      <c t="str" s="132" r="U143">
        <f>if(iserror(vlookup(A143,'2nd expert curation'!A:A,1,false)),"No","Yes")</f>
        <v>Yes</v>
      </c>
      <c t="str" s="137" r="V143">
        <f t="shared" si="12"/>
        <v/>
      </c>
    </row>
    <row r="144">
      <c t="s" s="31" r="A144">
        <v>5890</v>
      </c>
      <c t="str" s="31" r="B144">
        <f t="shared" si="2"/>
        <v>MP</v>
      </c>
      <c t="s" s="123" r="C144">
        <v>5891</v>
      </c>
      <c s="124" r="D144"/>
      <c t="str" s="124" r="E144">
        <f t="shared" si="3"/>
        <v/>
      </c>
      <c s="124" r="F144"/>
      <c t="str" s="124" r="G144">
        <f t="shared" si="4"/>
        <v/>
      </c>
      <c s="124" r="H144"/>
      <c t="str" s="53" r="I144">
        <f t="shared" si="5"/>
        <v/>
      </c>
      <c s="124" r="J144"/>
      <c t="str" s="53" r="K144">
        <f t="shared" si="6"/>
        <v/>
      </c>
      <c t="s" s="132" r="L144">
        <v>5897</v>
      </c>
      <c t="str" s="53" r="M144">
        <f t="shared" si="7"/>
        <v>MP</v>
      </c>
      <c s="124" r="N144"/>
      <c t="str" s="53" r="O144">
        <f t="shared" si="8"/>
        <v/>
      </c>
      <c s="124" r="P144"/>
      <c t="str" s="53" r="Q144">
        <f t="shared" si="9"/>
        <v/>
      </c>
      <c s="124" r="R144"/>
      <c t="str" s="134" r="S144">
        <f t="shared" si="10"/>
        <v>1</v>
      </c>
      <c t="str" s="53" r="T144">
        <f t="shared" si="11"/>
        <v/>
      </c>
      <c t="str" s="132" r="U144">
        <f>if(iserror(vlookup(A144,'2nd expert curation'!A:A,1,false)),"No","Yes")</f>
        <v>No</v>
      </c>
      <c t="str" s="137" r="V144">
        <f t="shared" si="12"/>
        <v/>
      </c>
    </row>
    <row r="145">
      <c t="s" s="31" r="A145">
        <v>5909</v>
      </c>
      <c t="str" s="31" r="B145">
        <f t="shared" si="2"/>
        <v>HP</v>
      </c>
      <c t="s" s="123" r="C145">
        <v>5912</v>
      </c>
      <c s="124" r="D145"/>
      <c t="str" s="124" r="E145">
        <f t="shared" si="3"/>
        <v/>
      </c>
      <c s="124" r="F145"/>
      <c t="str" s="124" r="G145">
        <f t="shared" si="4"/>
        <v/>
      </c>
      <c s="124" r="H145"/>
      <c t="str" s="53" r="I145">
        <f t="shared" si="5"/>
        <v/>
      </c>
      <c s="124" r="J145"/>
      <c t="str" s="53" r="K145">
        <f t="shared" si="6"/>
        <v/>
      </c>
      <c s="124" r="L145"/>
      <c t="str" s="53" r="M145">
        <f t="shared" si="7"/>
        <v/>
      </c>
      <c t="s" s="132" r="N145">
        <v>5916</v>
      </c>
      <c t="str" s="53" r="O145">
        <f t="shared" si="8"/>
        <v>HP</v>
      </c>
      <c s="124" r="P145"/>
      <c t="str" s="53" r="Q145">
        <f t="shared" si="9"/>
        <v/>
      </c>
      <c t="s" s="132" r="R145">
        <v>5920</v>
      </c>
      <c t="str" s="134" r="S145">
        <f t="shared" si="10"/>
        <v>2</v>
      </c>
      <c t="str" s="53" r="T145">
        <f t="shared" si="11"/>
        <v>HP</v>
      </c>
      <c t="str" s="132" r="U145">
        <f>if(iserror(vlookup(A145,'2nd expert curation'!A:A,1,false)),"No","Yes")</f>
        <v>Yes</v>
      </c>
      <c t="str" s="137" r="V145">
        <f t="shared" si="12"/>
        <v/>
      </c>
    </row>
    <row r="146">
      <c t="s" s="31" r="A146">
        <v>5927</v>
      </c>
      <c t="str" s="31" r="B146">
        <f t="shared" si="2"/>
        <v>HP</v>
      </c>
      <c t="s" s="123" r="C146">
        <v>5929</v>
      </c>
      <c s="124" r="D146"/>
      <c t="str" s="124" r="E146">
        <f t="shared" si="3"/>
        <v/>
      </c>
      <c s="124" r="F146"/>
      <c t="str" s="124" r="G146">
        <f t="shared" si="4"/>
        <v/>
      </c>
      <c s="124" r="H146"/>
      <c t="str" s="53" r="I146">
        <f t="shared" si="5"/>
        <v/>
      </c>
      <c s="124" r="J146"/>
      <c t="str" s="53" r="K146">
        <f t="shared" si="6"/>
        <v/>
      </c>
      <c t="s" s="132" r="L146">
        <v>5936</v>
      </c>
      <c t="str" s="53" r="M146">
        <f t="shared" si="7"/>
        <v>HP</v>
      </c>
      <c s="124" r="N146"/>
      <c t="str" s="53" r="O146">
        <f t="shared" si="8"/>
        <v/>
      </c>
      <c s="124" r="P146"/>
      <c t="str" s="53" r="Q146">
        <f t="shared" si="9"/>
        <v/>
      </c>
      <c s="124" r="R146"/>
      <c t="str" s="134" r="S146">
        <f t="shared" si="10"/>
        <v>1</v>
      </c>
      <c t="str" s="53" r="T146">
        <f t="shared" si="11"/>
        <v/>
      </c>
      <c t="str" s="132" r="U146">
        <f>if(iserror(vlookup(A146,'2nd expert curation'!A:A,1,false)),"No","Yes")</f>
        <v>No</v>
      </c>
      <c t="str" s="137" r="V146">
        <f t="shared" si="12"/>
        <v/>
      </c>
    </row>
    <row r="147">
      <c t="s" s="31" r="A147">
        <v>5947</v>
      </c>
      <c t="str" s="31" r="B147">
        <f t="shared" si="2"/>
        <v>MP</v>
      </c>
      <c t="s" s="123" r="C147">
        <v>5949</v>
      </c>
      <c s="124" r="D147"/>
      <c t="str" s="124" r="E147">
        <f t="shared" si="3"/>
        <v/>
      </c>
      <c t="s" s="132" r="F147">
        <v>5951</v>
      </c>
      <c t="str" s="124" r="G147">
        <f t="shared" si="4"/>
        <v>MP</v>
      </c>
      <c t="s" s="132" r="H147">
        <v>5952</v>
      </c>
      <c t="str" s="53" r="I147">
        <f t="shared" si="5"/>
        <v>MP</v>
      </c>
      <c s="124" r="J147"/>
      <c t="str" s="53" r="K147">
        <f t="shared" si="6"/>
        <v/>
      </c>
      <c s="124" r="L147"/>
      <c t="str" s="53" r="M147">
        <f t="shared" si="7"/>
        <v/>
      </c>
      <c t="s" s="132" r="N147">
        <v>5955</v>
      </c>
      <c t="str" s="53" r="O147">
        <f t="shared" si="8"/>
        <v>MP</v>
      </c>
      <c t="s" s="132" r="P147">
        <v>5958</v>
      </c>
      <c t="str" s="53" r="Q147">
        <f t="shared" si="9"/>
        <v>MP</v>
      </c>
      <c s="124" r="R147"/>
      <c t="str" s="134" r="S147">
        <f t="shared" si="10"/>
        <v>4</v>
      </c>
      <c t="str" s="53" r="T147">
        <f t="shared" si="11"/>
        <v/>
      </c>
      <c t="str" s="132" r="U147">
        <f>if(iserror(vlookup(A147,'2nd expert curation'!A:A,1,false)),"No","Yes")</f>
        <v>Yes</v>
      </c>
      <c t="str" s="137" r="V147">
        <f t="shared" si="12"/>
        <v>MP</v>
      </c>
    </row>
    <row r="148">
      <c t="s" s="31" r="A148">
        <v>5966</v>
      </c>
      <c t="str" s="31" r="B148">
        <f t="shared" si="2"/>
        <v>HP</v>
      </c>
      <c t="s" s="123" r="C148">
        <v>5968</v>
      </c>
      <c s="124" r="D148"/>
      <c t="str" s="124" r="E148">
        <f t="shared" si="3"/>
        <v/>
      </c>
      <c s="124" r="F148"/>
      <c t="str" s="124" r="G148">
        <f t="shared" si="4"/>
        <v/>
      </c>
      <c s="124" r="H148"/>
      <c t="str" s="53" r="I148">
        <f t="shared" si="5"/>
        <v/>
      </c>
      <c s="124" r="J148"/>
      <c t="str" s="53" r="K148">
        <f t="shared" si="6"/>
        <v/>
      </c>
      <c s="124" r="L148"/>
      <c t="str" s="53" r="M148">
        <f t="shared" si="7"/>
        <v/>
      </c>
      <c s="124" r="N148"/>
      <c t="str" s="53" r="O148">
        <f t="shared" si="8"/>
        <v/>
      </c>
      <c s="124" r="P148"/>
      <c t="str" s="53" r="Q148">
        <f t="shared" si="9"/>
        <v/>
      </c>
      <c t="s" s="132" r="R148">
        <v>5976</v>
      </c>
      <c t="str" s="134" r="S148">
        <f t="shared" si="10"/>
        <v>1</v>
      </c>
      <c t="str" s="53" r="T148">
        <f t="shared" si="11"/>
        <v>HP</v>
      </c>
      <c t="str" s="132" r="U148">
        <f>if(iserror(vlookup(A148,'2nd expert curation'!A:A,1,false)),"No","Yes")</f>
        <v>No</v>
      </c>
      <c t="str" s="137" r="V148">
        <f t="shared" si="12"/>
        <v/>
      </c>
    </row>
    <row r="149">
      <c t="s" s="31" r="A149">
        <v>5985</v>
      </c>
      <c t="str" s="31" r="B149">
        <f t="shared" si="2"/>
        <v>HP</v>
      </c>
      <c t="s" s="123" r="C149">
        <v>5986</v>
      </c>
      <c s="124" r="D149"/>
      <c t="str" s="124" r="E149">
        <f t="shared" si="3"/>
        <v/>
      </c>
      <c s="124" r="F149"/>
      <c t="str" s="124" r="G149">
        <f t="shared" si="4"/>
        <v/>
      </c>
      <c t="s" s="132" r="H149">
        <v>5988</v>
      </c>
      <c t="str" s="138" r="I149">
        <f t="shared" si="5"/>
        <v>HP</v>
      </c>
      <c t="s" s="132" r="J149">
        <v>5990</v>
      </c>
      <c t="str" s="138" r="K149">
        <f t="shared" si="6"/>
        <v>HP</v>
      </c>
      <c s="124" r="L149"/>
      <c t="str" s="138" r="M149">
        <f t="shared" si="7"/>
        <v/>
      </c>
      <c t="s" s="132" r="N149">
        <v>5992</v>
      </c>
      <c t="str" s="138" r="O149">
        <f t="shared" si="8"/>
        <v>HP</v>
      </c>
      <c s="124" r="P149"/>
      <c t="str" s="138" r="Q149">
        <f t="shared" si="9"/>
        <v/>
      </c>
      <c s="124" r="R149"/>
      <c t="str" s="134" r="S149">
        <f t="shared" si="10"/>
        <v>3</v>
      </c>
      <c t="str" s="138" r="T149">
        <f t="shared" si="11"/>
        <v/>
      </c>
      <c t="str" s="132" r="U149">
        <f>if(iserror(vlookup(A149,'2nd expert curation'!A:A,1,false)),"No","Yes")</f>
        <v>No</v>
      </c>
      <c t="str" s="137" r="V149">
        <f t="shared" si="12"/>
        <v>HP</v>
      </c>
    </row>
    <row r="150">
      <c t="s" s="31" r="A150">
        <v>6001</v>
      </c>
      <c t="str" s="31" r="B150">
        <f t="shared" si="2"/>
        <v>HP</v>
      </c>
      <c t="s" s="123" r="C150">
        <v>6004</v>
      </c>
      <c s="124" r="D150"/>
      <c t="str" s="124" r="E150">
        <f t="shared" si="3"/>
        <v/>
      </c>
      <c s="124" r="F150"/>
      <c t="str" s="124" r="G150">
        <f t="shared" si="4"/>
        <v/>
      </c>
      <c s="124" r="H150"/>
      <c t="str" s="53" r="I150">
        <f t="shared" si="5"/>
        <v/>
      </c>
      <c s="124" r="J150"/>
      <c t="str" s="53" r="K150">
        <f t="shared" si="6"/>
        <v/>
      </c>
      <c s="124" r="L150"/>
      <c t="str" s="53" r="M150">
        <f t="shared" si="7"/>
        <v/>
      </c>
      <c t="s" s="132" r="N150">
        <v>6010</v>
      </c>
      <c t="str" s="53" r="O150">
        <f t="shared" si="8"/>
        <v>HP</v>
      </c>
      <c s="124" r="P150"/>
      <c t="str" s="53" r="Q150">
        <f t="shared" si="9"/>
        <v/>
      </c>
      <c t="s" s="132" r="R150">
        <v>6012</v>
      </c>
      <c t="str" s="134" r="S150">
        <f t="shared" si="10"/>
        <v>2</v>
      </c>
      <c t="str" s="53" r="T150">
        <f t="shared" si="11"/>
        <v>HP</v>
      </c>
      <c t="str" s="132" r="U150">
        <f>if(iserror(vlookup(A150,'2nd expert curation'!A:A,1,false)),"No","Yes")</f>
        <v>Yes</v>
      </c>
      <c t="str" s="137" r="V150">
        <f t="shared" si="12"/>
        <v/>
      </c>
    </row>
    <row r="151">
      <c t="s" s="31" r="A151">
        <v>6016</v>
      </c>
      <c t="str" s="31" r="B151">
        <f t="shared" si="2"/>
        <v>HP</v>
      </c>
      <c t="s" s="123" r="C151">
        <v>6020</v>
      </c>
      <c s="124" r="D151"/>
      <c t="str" s="124" r="E151">
        <f t="shared" si="3"/>
        <v/>
      </c>
      <c s="124" r="F151"/>
      <c t="str" s="124" r="G151">
        <f t="shared" si="4"/>
        <v/>
      </c>
      <c s="124" r="H151"/>
      <c t="str" s="53" r="I151">
        <f t="shared" si="5"/>
        <v/>
      </c>
      <c s="124" r="J151"/>
      <c t="str" s="53" r="K151">
        <f t="shared" si="6"/>
        <v/>
      </c>
      <c s="124" r="L151"/>
      <c t="str" s="53" r="M151">
        <f t="shared" si="7"/>
        <v/>
      </c>
      <c s="124" r="N151"/>
      <c t="str" s="53" r="O151">
        <f t="shared" si="8"/>
        <v/>
      </c>
      <c s="124" r="P151"/>
      <c t="str" s="53" r="Q151">
        <f t="shared" si="9"/>
        <v/>
      </c>
      <c s="124" r="R151"/>
      <c t="str" s="134" r="S151">
        <f t="shared" si="10"/>
        <v>0</v>
      </c>
      <c t="str" s="53" r="T151">
        <f t="shared" si="11"/>
        <v/>
      </c>
      <c t="str" s="132" r="U151">
        <f>if(iserror(vlookup(A151,'2nd expert curation'!A:A,1,false)),"No","Yes")</f>
        <v>Yes</v>
      </c>
      <c t="str" s="137" r="V151">
        <f t="shared" si="12"/>
        <v/>
      </c>
    </row>
    <row r="152">
      <c t="s" s="31" r="A152">
        <v>6029</v>
      </c>
      <c t="str" s="31" r="B152">
        <f t="shared" si="2"/>
        <v>HP</v>
      </c>
      <c t="s" s="123" r="C152">
        <v>6030</v>
      </c>
      <c s="124" r="D152"/>
      <c t="str" s="124" r="E152">
        <f t="shared" si="3"/>
        <v/>
      </c>
      <c s="124" r="F152"/>
      <c t="str" s="124" r="G152">
        <f t="shared" si="4"/>
        <v/>
      </c>
      <c s="124" r="H152"/>
      <c t="str" s="53" r="I152">
        <f t="shared" si="5"/>
        <v/>
      </c>
      <c s="124" r="J152"/>
      <c t="str" s="53" r="K152">
        <f t="shared" si="6"/>
        <v/>
      </c>
      <c s="124" r="L152"/>
      <c t="str" s="53" r="M152">
        <f t="shared" si="7"/>
        <v/>
      </c>
      <c t="s" s="132" r="N152">
        <v>6035</v>
      </c>
      <c t="str" s="53" r="O152">
        <f t="shared" si="8"/>
        <v>HP</v>
      </c>
      <c s="124" r="P152"/>
      <c t="str" s="53" r="Q152">
        <f t="shared" si="9"/>
        <v/>
      </c>
      <c t="s" s="132" r="R152">
        <v>6036</v>
      </c>
      <c t="str" s="134" r="S152">
        <f t="shared" si="10"/>
        <v>2</v>
      </c>
      <c t="str" s="53" r="T152">
        <f t="shared" si="11"/>
        <v>HP</v>
      </c>
      <c t="str" s="132" r="U152">
        <f>if(iserror(vlookup(A152,'2nd expert curation'!A:A,1,false)),"No","Yes")</f>
        <v>Yes</v>
      </c>
      <c t="str" s="137" r="V152">
        <f t="shared" si="12"/>
        <v/>
      </c>
    </row>
    <row r="153">
      <c t="s" s="31" r="A153">
        <v>6043</v>
      </c>
      <c t="str" s="31" r="B153">
        <f t="shared" si="2"/>
        <v>HP</v>
      </c>
      <c t="s" s="123" r="C153">
        <v>6045</v>
      </c>
      <c t="s" s="132" r="D153">
        <v>6046</v>
      </c>
      <c t="str" s="124" r="E153">
        <f t="shared" si="3"/>
        <v>HP</v>
      </c>
      <c t="s" s="132" r="F153">
        <v>6048</v>
      </c>
      <c t="str" s="124" r="G153">
        <f t="shared" si="4"/>
        <v>HP</v>
      </c>
      <c t="s" s="132" r="H153">
        <v>6050</v>
      </c>
      <c t="str" s="143" r="I153">
        <f t="shared" si="5"/>
        <v>HP</v>
      </c>
      <c t="s" s="132" r="J153">
        <v>6052</v>
      </c>
      <c t="str" s="143" r="K153">
        <f t="shared" si="6"/>
        <v>HP</v>
      </c>
      <c s="124" r="L153"/>
      <c t="str" s="143" r="M153">
        <f t="shared" si="7"/>
        <v/>
      </c>
      <c t="s" s="132" r="N153">
        <v>6053</v>
      </c>
      <c t="str" s="143" r="O153">
        <f t="shared" si="8"/>
        <v>HP</v>
      </c>
      <c s="124" r="P153"/>
      <c t="str" s="143" r="Q153">
        <f t="shared" si="9"/>
        <v/>
      </c>
      <c t="s" s="132" r="R153">
        <v>6055</v>
      </c>
      <c t="str" s="134" r="S153">
        <f t="shared" si="10"/>
        <v>6</v>
      </c>
      <c t="str" s="143" r="T153">
        <f t="shared" si="11"/>
        <v>HP</v>
      </c>
      <c t="str" s="132" r="U153">
        <f>if(iserror(vlookup(A153,'2nd expert curation'!A:A,1,false)),"No","Yes")</f>
        <v>Yes</v>
      </c>
      <c t="str" s="137" r="V153">
        <f t="shared" si="12"/>
        <v>HP</v>
      </c>
    </row>
    <row r="154">
      <c t="s" s="31" r="A154">
        <v>6061</v>
      </c>
      <c t="str" s="31" r="B154">
        <f t="shared" si="2"/>
        <v>HP</v>
      </c>
      <c t="s" s="123" r="C154">
        <v>6063</v>
      </c>
      <c s="124" r="D154"/>
      <c t="str" s="124" r="E154">
        <f t="shared" si="3"/>
        <v/>
      </c>
      <c s="124" r="F154"/>
      <c t="str" s="124" r="G154">
        <f t="shared" si="4"/>
        <v/>
      </c>
      <c s="124" r="H154"/>
      <c t="str" s="53" r="I154">
        <f t="shared" si="5"/>
        <v/>
      </c>
      <c s="124" r="J154"/>
      <c t="str" s="53" r="K154">
        <f t="shared" si="6"/>
        <v/>
      </c>
      <c s="124" r="L154"/>
      <c t="str" s="53" r="M154">
        <f t="shared" si="7"/>
        <v/>
      </c>
      <c t="s" s="132" r="N154">
        <v>6069</v>
      </c>
      <c t="str" s="53" r="O154">
        <f t="shared" si="8"/>
        <v>HP</v>
      </c>
      <c s="124" r="P154"/>
      <c t="str" s="53" r="Q154">
        <f t="shared" si="9"/>
        <v/>
      </c>
      <c t="s" s="132" r="R154">
        <v>6070</v>
      </c>
      <c t="str" s="134" r="S154">
        <f t="shared" si="10"/>
        <v>2</v>
      </c>
      <c t="str" s="53" r="T154">
        <f t="shared" si="11"/>
        <v>HP</v>
      </c>
      <c t="str" s="132" r="U154">
        <f>if(iserror(vlookup(A154,'2nd expert curation'!A:A,1,false)),"No","Yes")</f>
        <v>No</v>
      </c>
      <c t="str" s="137" r="V154">
        <f t="shared" si="12"/>
        <v/>
      </c>
    </row>
    <row r="155">
      <c t="s" s="31" r="A155">
        <v>6079</v>
      </c>
      <c t="str" s="31" r="B155">
        <f t="shared" si="2"/>
        <v>HP</v>
      </c>
      <c t="s" s="123" r="C155">
        <v>6081</v>
      </c>
      <c s="124" r="D155"/>
      <c t="str" s="124" r="E155">
        <f t="shared" si="3"/>
        <v/>
      </c>
      <c s="124" r="F155"/>
      <c t="str" s="124" r="G155">
        <f t="shared" si="4"/>
        <v/>
      </c>
      <c s="124" r="H155"/>
      <c t="str" s="138" r="I155">
        <f t="shared" si="5"/>
        <v/>
      </c>
      <c t="s" s="132" r="J155">
        <v>6084</v>
      </c>
      <c t="str" s="138" r="K155">
        <f t="shared" si="6"/>
        <v>HP</v>
      </c>
      <c s="124" r="L155"/>
      <c t="str" s="138" r="M155">
        <f t="shared" si="7"/>
        <v/>
      </c>
      <c t="s" s="132" r="N155">
        <v>6090</v>
      </c>
      <c t="str" s="138" r="O155">
        <f t="shared" si="8"/>
        <v>HP</v>
      </c>
      <c s="124" r="P155"/>
      <c t="str" s="138" r="Q155">
        <f t="shared" si="9"/>
        <v/>
      </c>
      <c t="s" s="132" r="R155">
        <v>6092</v>
      </c>
      <c t="str" s="134" r="S155">
        <f t="shared" si="10"/>
        <v>3</v>
      </c>
      <c t="str" s="138" r="T155">
        <f t="shared" si="11"/>
        <v>HP</v>
      </c>
      <c t="str" s="132" r="U155">
        <f>if(iserror(vlookup(A155,'2nd expert curation'!A:A,1,false)),"No","Yes")</f>
        <v>Yes</v>
      </c>
      <c t="str" s="137" r="V155">
        <f t="shared" si="12"/>
        <v>HP</v>
      </c>
    </row>
    <row r="156">
      <c t="s" s="31" r="A156">
        <v>6099</v>
      </c>
      <c t="str" s="31" r="B156">
        <f t="shared" si="2"/>
        <v>HP</v>
      </c>
      <c t="s" s="123" r="C156">
        <v>6102</v>
      </c>
      <c s="124" r="D156"/>
      <c t="str" s="124" r="E156">
        <f t="shared" si="3"/>
        <v/>
      </c>
      <c t="s" s="132" r="F156">
        <v>6104</v>
      </c>
      <c t="str" s="124" r="G156">
        <f t="shared" si="4"/>
        <v>HP</v>
      </c>
      <c t="s" s="132" r="H156">
        <v>6106</v>
      </c>
      <c t="str" s="138" r="I156">
        <f t="shared" si="5"/>
        <v>HP</v>
      </c>
      <c t="s" s="132" r="J156">
        <v>6107</v>
      </c>
      <c t="str" s="138" r="K156">
        <f t="shared" si="6"/>
        <v>HP</v>
      </c>
      <c s="124" r="L156"/>
      <c t="str" s="138" r="M156">
        <f t="shared" si="7"/>
        <v/>
      </c>
      <c t="s" s="132" r="N156">
        <v>6112</v>
      </c>
      <c t="str" s="138" r="O156">
        <f t="shared" si="8"/>
        <v>HP</v>
      </c>
      <c s="124" r="P156"/>
      <c t="str" s="138" r="Q156">
        <f t="shared" si="9"/>
        <v/>
      </c>
      <c t="s" s="132" r="R156">
        <v>6114</v>
      </c>
      <c t="str" s="134" r="S156">
        <f t="shared" si="10"/>
        <v>5</v>
      </c>
      <c t="str" s="138" r="T156">
        <f t="shared" si="11"/>
        <v>HP</v>
      </c>
      <c t="str" s="132" r="U156">
        <f>if(iserror(vlookup(A156,'2nd expert curation'!A:A,1,false)),"No","Yes")</f>
        <v>Yes</v>
      </c>
      <c t="str" s="137" r="V156">
        <f t="shared" si="12"/>
        <v>HP</v>
      </c>
    </row>
    <row r="157">
      <c t="s" s="31" r="A157">
        <v>6125</v>
      </c>
      <c t="str" s="31" r="B157">
        <f t="shared" si="2"/>
        <v>HP</v>
      </c>
      <c t="s" s="123" r="C157">
        <v>6128</v>
      </c>
      <c s="124" r="D157"/>
      <c t="str" s="124" r="E157">
        <f t="shared" si="3"/>
        <v/>
      </c>
      <c s="124" r="F157"/>
      <c t="str" s="124" r="G157">
        <f t="shared" si="4"/>
        <v/>
      </c>
      <c s="124" r="H157"/>
      <c t="str" s="53" r="I157">
        <f t="shared" si="5"/>
        <v/>
      </c>
      <c s="124" r="J157"/>
      <c t="str" s="53" r="K157">
        <f t="shared" si="6"/>
        <v/>
      </c>
      <c s="124" r="L157"/>
      <c t="str" s="53" r="M157">
        <f t="shared" si="7"/>
        <v/>
      </c>
      <c s="124" r="N157"/>
      <c t="str" s="53" r="O157">
        <f t="shared" si="8"/>
        <v/>
      </c>
      <c s="124" r="P157"/>
      <c t="str" s="53" r="Q157">
        <f t="shared" si="9"/>
        <v/>
      </c>
      <c s="124" r="R157"/>
      <c t="str" s="134" r="S157">
        <f t="shared" si="10"/>
        <v>0</v>
      </c>
      <c t="str" s="53" r="T157">
        <f t="shared" si="11"/>
        <v/>
      </c>
      <c t="str" s="132" r="U157">
        <f>if(iserror(vlookup(A157,'2nd expert curation'!A:A,1,false)),"No","Yes")</f>
        <v>No</v>
      </c>
      <c t="str" s="137" r="V157">
        <f t="shared" si="12"/>
        <v/>
      </c>
    </row>
    <row r="158">
      <c t="s" s="31" r="A158">
        <v>6145</v>
      </c>
      <c t="str" s="31" r="B158">
        <f t="shared" si="2"/>
        <v>HP</v>
      </c>
      <c t="s" s="123" r="C158">
        <v>6146</v>
      </c>
      <c s="124" r="D158"/>
      <c t="str" s="124" r="E158">
        <f t="shared" si="3"/>
        <v/>
      </c>
      <c s="124" r="F158"/>
      <c t="str" s="124" r="G158">
        <f t="shared" si="4"/>
        <v/>
      </c>
      <c s="124" r="H158"/>
      <c t="str" s="53" r="I158">
        <f t="shared" si="5"/>
        <v/>
      </c>
      <c s="124" r="J158"/>
      <c t="str" s="53" r="K158">
        <f t="shared" si="6"/>
        <v/>
      </c>
      <c t="s" s="132" r="L158">
        <v>6152</v>
      </c>
      <c t="str" s="53" r="M158">
        <f t="shared" si="7"/>
        <v>HP</v>
      </c>
      <c s="124" r="N158"/>
      <c t="str" s="53" r="O158">
        <f t="shared" si="8"/>
        <v/>
      </c>
      <c s="124" r="P158"/>
      <c t="str" s="53" r="Q158">
        <f t="shared" si="9"/>
        <v/>
      </c>
      <c t="s" s="132" r="R158">
        <v>6156</v>
      </c>
      <c t="str" s="134" r="S158">
        <f t="shared" si="10"/>
        <v>2</v>
      </c>
      <c t="str" s="53" r="T158">
        <f t="shared" si="11"/>
        <v>HP</v>
      </c>
      <c t="str" s="132" r="U158">
        <f>if(iserror(vlookup(A158,'2nd expert curation'!A:A,1,false)),"No","Yes")</f>
        <v>No</v>
      </c>
      <c t="str" s="137" r="V158">
        <f t="shared" si="12"/>
        <v/>
      </c>
    </row>
    <row r="159">
      <c t="s" s="31" r="A159">
        <v>6159</v>
      </c>
      <c t="str" s="31" r="B159">
        <f t="shared" si="2"/>
        <v>HP</v>
      </c>
      <c t="s" s="123" r="C159">
        <v>6161</v>
      </c>
      <c s="124" r="D159"/>
      <c t="str" s="124" r="E159">
        <f t="shared" si="3"/>
        <v/>
      </c>
      <c t="s" s="132" r="F159">
        <v>6164</v>
      </c>
      <c t="str" s="124" r="G159">
        <f t="shared" si="4"/>
        <v>HP</v>
      </c>
      <c t="s" s="132" r="H159">
        <v>6167</v>
      </c>
      <c t="str" s="138" r="I159">
        <f t="shared" si="5"/>
        <v>HP</v>
      </c>
      <c t="s" s="132" r="J159">
        <v>6168</v>
      </c>
      <c t="str" s="138" r="K159">
        <f t="shared" si="6"/>
        <v>HP</v>
      </c>
      <c s="124" r="L159"/>
      <c t="str" s="138" r="M159">
        <f t="shared" si="7"/>
        <v/>
      </c>
      <c t="s" s="132" r="N159">
        <v>6171</v>
      </c>
      <c t="str" s="138" r="O159">
        <f t="shared" si="8"/>
        <v>HP</v>
      </c>
      <c s="124" r="P159"/>
      <c t="str" s="138" r="Q159">
        <f t="shared" si="9"/>
        <v/>
      </c>
      <c t="s" s="132" r="R159">
        <v>6173</v>
      </c>
      <c t="str" s="134" r="S159">
        <f t="shared" si="10"/>
        <v>5</v>
      </c>
      <c t="str" s="138" r="T159">
        <f t="shared" si="11"/>
        <v>HP</v>
      </c>
      <c t="str" s="132" r="U159">
        <f>if(iserror(vlookup(A159,'2nd expert curation'!A:A,1,false)),"No","Yes")</f>
        <v>Yes</v>
      </c>
      <c t="str" s="137" r="V159">
        <f t="shared" si="12"/>
        <v>HP</v>
      </c>
    </row>
    <row r="160">
      <c t="s" s="31" r="A160">
        <v>6182</v>
      </c>
      <c t="str" s="31" r="B160">
        <f t="shared" si="2"/>
        <v>HP</v>
      </c>
      <c t="s" s="123" r="C160">
        <v>6184</v>
      </c>
      <c s="124" r="D160"/>
      <c t="str" s="124" r="E160">
        <f t="shared" si="3"/>
        <v/>
      </c>
      <c s="124" r="F160"/>
      <c t="str" s="124" r="G160">
        <f t="shared" si="4"/>
        <v/>
      </c>
      <c s="124" r="H160"/>
      <c t="str" s="138" r="I160">
        <f t="shared" si="5"/>
        <v/>
      </c>
      <c t="s" s="132" r="J160">
        <v>6188</v>
      </c>
      <c t="str" s="138" r="K160">
        <f t="shared" si="6"/>
        <v>HP</v>
      </c>
      <c s="124" r="L160"/>
      <c t="str" s="138" r="M160">
        <f t="shared" si="7"/>
        <v/>
      </c>
      <c t="s" s="132" r="N160">
        <v>6193</v>
      </c>
      <c t="str" s="138" r="O160">
        <f t="shared" si="8"/>
        <v>HP</v>
      </c>
      <c s="124" r="P160"/>
      <c t="str" s="138" r="Q160">
        <f t="shared" si="9"/>
        <v/>
      </c>
      <c t="s" s="132" r="R160">
        <v>6196</v>
      </c>
      <c t="str" s="134" r="S160">
        <f t="shared" si="10"/>
        <v>3</v>
      </c>
      <c t="str" s="138" r="T160">
        <f t="shared" si="11"/>
        <v>HP</v>
      </c>
      <c t="str" s="132" r="U160">
        <f>if(iserror(vlookup(A160,'2nd expert curation'!A:A,1,false)),"No","Yes")</f>
        <v>Yes</v>
      </c>
      <c t="str" s="137" r="V160">
        <f t="shared" si="12"/>
        <v>HP</v>
      </c>
    </row>
    <row r="161">
      <c t="s" s="31" r="A161">
        <v>6208</v>
      </c>
      <c t="str" s="31" r="B161">
        <f t="shared" si="2"/>
        <v>HP</v>
      </c>
      <c t="s" s="123" r="C161">
        <v>6212</v>
      </c>
      <c s="124" r="D161"/>
      <c t="str" s="124" r="E161">
        <f t="shared" si="3"/>
        <v/>
      </c>
      <c s="124" r="F161"/>
      <c t="str" s="124" r="G161">
        <f t="shared" si="4"/>
        <v/>
      </c>
      <c s="124" r="H161"/>
      <c t="str" s="138" r="I161">
        <f t="shared" si="5"/>
        <v/>
      </c>
      <c t="s" s="132" r="J161">
        <v>6215</v>
      </c>
      <c t="str" s="138" r="K161">
        <f t="shared" si="6"/>
        <v>HP</v>
      </c>
      <c s="124" r="L161"/>
      <c t="str" s="138" r="M161">
        <f t="shared" si="7"/>
        <v/>
      </c>
      <c t="s" s="132" r="N161">
        <v>6221</v>
      </c>
      <c t="str" s="138" r="O161">
        <f t="shared" si="8"/>
        <v>HP</v>
      </c>
      <c s="124" r="P161"/>
      <c t="str" s="138" r="Q161">
        <f t="shared" si="9"/>
        <v/>
      </c>
      <c t="s" s="132" r="R161">
        <v>6224</v>
      </c>
      <c t="str" s="134" r="S161">
        <f t="shared" si="10"/>
        <v>3</v>
      </c>
      <c t="str" s="138" r="T161">
        <f t="shared" si="11"/>
        <v>HP</v>
      </c>
      <c t="str" s="132" r="U161">
        <f>if(iserror(vlookup(A161,'2nd expert curation'!A:A,1,false)),"No","Yes")</f>
        <v>Yes</v>
      </c>
      <c t="str" s="137" r="V161">
        <f t="shared" si="12"/>
        <v>HP</v>
      </c>
    </row>
    <row r="162">
      <c t="s" s="31" r="A162">
        <v>6234</v>
      </c>
      <c t="str" s="31" r="B162">
        <f t="shared" si="2"/>
        <v>HP</v>
      </c>
      <c t="s" s="123" r="C162">
        <v>6237</v>
      </c>
      <c s="124" r="D162"/>
      <c t="str" s="124" r="E162">
        <f t="shared" si="3"/>
        <v/>
      </c>
      <c s="124" r="F162"/>
      <c t="str" s="124" r="G162">
        <f t="shared" si="4"/>
        <v/>
      </c>
      <c s="124" r="H162"/>
      <c t="str" s="138" r="I162">
        <f t="shared" si="5"/>
        <v/>
      </c>
      <c t="s" s="132" r="J162">
        <v>6244</v>
      </c>
      <c t="str" s="138" r="K162">
        <f t="shared" si="6"/>
        <v>HP</v>
      </c>
      <c s="124" r="L162"/>
      <c t="str" s="138" r="M162">
        <f t="shared" si="7"/>
        <v/>
      </c>
      <c t="s" s="132" r="N162">
        <v>6247</v>
      </c>
      <c t="str" s="138" r="O162">
        <f t="shared" si="8"/>
        <v>HP</v>
      </c>
      <c s="124" r="P162"/>
      <c t="str" s="138" r="Q162">
        <f t="shared" si="9"/>
        <v/>
      </c>
      <c t="s" s="132" r="R162">
        <v>6251</v>
      </c>
      <c t="str" s="134" r="S162">
        <f t="shared" si="10"/>
        <v>3</v>
      </c>
      <c t="str" s="138" r="T162">
        <f t="shared" si="11"/>
        <v>HP</v>
      </c>
      <c t="str" s="132" r="U162">
        <f>if(iserror(vlookup(A162,'2nd expert curation'!A:A,1,false)),"No","Yes")</f>
        <v>Yes</v>
      </c>
      <c t="str" s="137" r="V162">
        <f t="shared" si="12"/>
        <v>HP</v>
      </c>
    </row>
    <row r="163">
      <c t="s" s="31" r="A163">
        <v>6262</v>
      </c>
      <c t="str" s="31" r="B163">
        <f t="shared" si="2"/>
        <v>MP</v>
      </c>
      <c t="s" s="123" r="C163">
        <v>6265</v>
      </c>
      <c s="124" r="D163"/>
      <c t="str" s="124" r="E163">
        <f t="shared" si="3"/>
        <v/>
      </c>
      <c s="124" r="F163"/>
      <c t="str" s="124" r="G163">
        <f t="shared" si="4"/>
        <v/>
      </c>
      <c s="124" r="H163"/>
      <c t="str" s="138" r="I163">
        <f t="shared" si="5"/>
        <v/>
      </c>
      <c t="s" s="132" r="J163">
        <v>6270</v>
      </c>
      <c t="str" s="138" r="K163">
        <f t="shared" si="6"/>
        <v>MP</v>
      </c>
      <c s="124" r="L163"/>
      <c t="str" s="138" r="M163">
        <f t="shared" si="7"/>
        <v/>
      </c>
      <c t="s" s="132" r="N163">
        <v>6272</v>
      </c>
      <c t="str" s="138" r="O163">
        <f t="shared" si="8"/>
        <v>MP</v>
      </c>
      <c s="124" r="P163"/>
      <c t="str" s="138" r="Q163">
        <f t="shared" si="9"/>
        <v/>
      </c>
      <c t="s" s="132" r="R163">
        <v>6277</v>
      </c>
      <c t="str" s="134" r="S163">
        <f t="shared" si="10"/>
        <v>3</v>
      </c>
      <c t="str" s="138" r="T163">
        <f t="shared" si="11"/>
        <v>MP</v>
      </c>
      <c t="str" s="132" r="U163">
        <f>if(iserror(vlookup(A163,'2nd expert curation'!A:A,1,false)),"No","Yes")</f>
        <v>Yes</v>
      </c>
      <c t="str" s="137" r="V163">
        <f t="shared" si="12"/>
        <v>MP</v>
      </c>
    </row>
    <row r="164">
      <c t="s" s="31" r="A164">
        <v>6285</v>
      </c>
      <c t="str" s="31" r="B164">
        <f t="shared" si="2"/>
        <v>HP</v>
      </c>
      <c t="s" s="123" r="C164">
        <v>6288</v>
      </c>
      <c s="124" r="D164"/>
      <c t="str" s="124" r="E164">
        <f t="shared" si="3"/>
        <v/>
      </c>
      <c s="124" r="F164"/>
      <c t="str" s="124" r="G164">
        <f t="shared" si="4"/>
        <v/>
      </c>
      <c s="124" r="H164"/>
      <c t="str" s="138" r="I164">
        <f t="shared" si="5"/>
        <v/>
      </c>
      <c t="s" s="132" r="J164">
        <v>6290</v>
      </c>
      <c t="str" s="138" r="K164">
        <f t="shared" si="6"/>
        <v>HP</v>
      </c>
      <c s="124" r="L164"/>
      <c t="str" s="138" r="M164">
        <f t="shared" si="7"/>
        <v/>
      </c>
      <c t="s" s="132" r="N164">
        <v>6294</v>
      </c>
      <c t="str" s="138" r="O164">
        <f t="shared" si="8"/>
        <v>HP</v>
      </c>
      <c s="124" r="P164"/>
      <c t="str" s="138" r="Q164">
        <f t="shared" si="9"/>
        <v/>
      </c>
      <c t="s" s="132" r="R164">
        <v>6295</v>
      </c>
      <c t="str" s="134" r="S164">
        <f t="shared" si="10"/>
        <v>3</v>
      </c>
      <c t="str" s="138" r="T164">
        <f t="shared" si="11"/>
        <v>HP</v>
      </c>
      <c t="str" s="132" r="U164">
        <f>if(iserror(vlookup(A164,'2nd expert curation'!A:A,1,false)),"No","Yes")</f>
        <v>Yes</v>
      </c>
      <c t="str" s="137" r="V164">
        <f t="shared" si="12"/>
        <v>HP</v>
      </c>
    </row>
    <row r="165">
      <c t="s" s="31" r="A165">
        <v>6300</v>
      </c>
      <c t="str" s="31" r="B165">
        <f t="shared" si="2"/>
        <v>HP</v>
      </c>
      <c t="s" s="123" r="C165">
        <v>6302</v>
      </c>
      <c s="124" r="D165"/>
      <c t="str" s="124" r="E165">
        <f t="shared" si="3"/>
        <v/>
      </c>
      <c s="124" r="F165"/>
      <c t="str" s="124" r="G165">
        <f t="shared" si="4"/>
        <v/>
      </c>
      <c t="s" s="132" r="H165">
        <v>6307</v>
      </c>
      <c t="str" s="138" r="I165">
        <f t="shared" si="5"/>
        <v>HP</v>
      </c>
      <c t="s" s="132" r="J165">
        <v>6309</v>
      </c>
      <c t="str" s="138" r="K165">
        <f t="shared" si="6"/>
        <v>HP</v>
      </c>
      <c s="124" r="L165"/>
      <c t="str" s="138" r="M165">
        <f t="shared" si="7"/>
        <v/>
      </c>
      <c t="s" s="132" r="N165">
        <v>6313</v>
      </c>
      <c t="str" s="138" r="O165">
        <f t="shared" si="8"/>
        <v>HP</v>
      </c>
      <c s="124" r="P165"/>
      <c t="str" s="138" r="Q165">
        <f t="shared" si="9"/>
        <v/>
      </c>
      <c t="s" s="132" r="R165">
        <v>6314</v>
      </c>
      <c t="str" s="134" r="S165">
        <f t="shared" si="10"/>
        <v>4</v>
      </c>
      <c t="str" s="138" r="T165">
        <f t="shared" si="11"/>
        <v>HP</v>
      </c>
      <c t="str" s="132" r="U165">
        <f>if(iserror(vlookup(A165,'2nd expert curation'!A:A,1,false)),"No","Yes")</f>
        <v>Yes</v>
      </c>
      <c t="str" s="137" r="V165">
        <f t="shared" si="12"/>
        <v>HP</v>
      </c>
    </row>
    <row r="166">
      <c t="s" s="31" r="A166">
        <v>6325</v>
      </c>
      <c t="str" s="31" r="B166">
        <f t="shared" si="2"/>
        <v>HP</v>
      </c>
      <c t="s" s="123" r="C166">
        <v>6326</v>
      </c>
      <c s="124" r="D166"/>
      <c t="str" s="124" r="E166">
        <f t="shared" si="3"/>
        <v/>
      </c>
      <c s="124" r="F166"/>
      <c t="str" s="124" r="G166">
        <f t="shared" si="4"/>
        <v/>
      </c>
      <c t="s" s="132" r="H166">
        <v>6330</v>
      </c>
      <c t="str" s="138" r="I166">
        <f t="shared" si="5"/>
        <v>HP</v>
      </c>
      <c t="s" s="132" r="J166">
        <v>6333</v>
      </c>
      <c t="str" s="138" r="K166">
        <f t="shared" si="6"/>
        <v>HP</v>
      </c>
      <c s="124" r="L166"/>
      <c t="str" s="138" r="M166">
        <f t="shared" si="7"/>
        <v/>
      </c>
      <c t="s" s="132" r="N166">
        <v>6337</v>
      </c>
      <c t="str" s="138" r="O166">
        <f t="shared" si="8"/>
        <v>HP</v>
      </c>
      <c s="124" r="P166"/>
      <c t="str" s="138" r="Q166">
        <f t="shared" si="9"/>
        <v/>
      </c>
      <c t="s" s="132" r="R166">
        <v>6339</v>
      </c>
      <c t="str" s="134" r="S166">
        <f t="shared" si="10"/>
        <v>4</v>
      </c>
      <c t="str" s="138" r="T166">
        <f t="shared" si="11"/>
        <v>HP</v>
      </c>
      <c t="str" s="132" r="U166">
        <f>if(iserror(vlookup(A166,'2nd expert curation'!A:A,1,false)),"No","Yes")</f>
        <v>No</v>
      </c>
      <c t="str" s="137" r="V166">
        <f t="shared" si="12"/>
        <v>HP</v>
      </c>
    </row>
    <row r="167">
      <c t="s" s="31" r="A167">
        <v>6351</v>
      </c>
      <c t="str" s="31" r="B167">
        <f t="shared" si="2"/>
        <v>MP</v>
      </c>
      <c t="s" s="123" r="C167">
        <v>6352</v>
      </c>
      <c t="s" s="132" r="D167">
        <v>6353</v>
      </c>
      <c t="str" s="124" r="E167">
        <f t="shared" si="3"/>
        <v>MP</v>
      </c>
      <c t="s" s="132" r="F167">
        <v>6355</v>
      </c>
      <c t="str" s="124" r="G167">
        <f t="shared" si="4"/>
        <v>MP</v>
      </c>
      <c t="s" s="132" r="H167">
        <v>6357</v>
      </c>
      <c t="str" s="143" r="I167">
        <f t="shared" si="5"/>
        <v>MP</v>
      </c>
      <c t="s" s="132" r="J167">
        <v>6360</v>
      </c>
      <c t="str" s="143" r="K167">
        <f t="shared" si="6"/>
        <v>MP</v>
      </c>
      <c s="124" r="L167"/>
      <c t="str" s="143" r="M167">
        <f t="shared" si="7"/>
        <v/>
      </c>
      <c t="s" s="132" r="N167">
        <v>6364</v>
      </c>
      <c t="str" s="143" r="O167">
        <f t="shared" si="8"/>
        <v>MP</v>
      </c>
      <c s="124" r="P167"/>
      <c t="str" s="143" r="Q167">
        <f t="shared" si="9"/>
        <v/>
      </c>
      <c t="s" s="132" r="R167">
        <v>6367</v>
      </c>
      <c t="str" s="134" r="S167">
        <f t="shared" si="10"/>
        <v>6</v>
      </c>
      <c t="str" s="143" r="T167">
        <f t="shared" si="11"/>
        <v>MP</v>
      </c>
      <c t="str" s="132" r="U167">
        <f>if(iserror(vlookup(A167,'2nd expert curation'!A:A,1,false)),"No","Yes")</f>
        <v>Yes</v>
      </c>
      <c t="str" s="137" r="V167">
        <f t="shared" si="12"/>
        <v>MP</v>
      </c>
    </row>
    <row r="168">
      <c t="s" s="31" r="A168">
        <v>6371</v>
      </c>
      <c t="str" s="31" r="B168">
        <f t="shared" si="2"/>
        <v>HP</v>
      </c>
      <c t="s" s="123" r="C168">
        <v>6377</v>
      </c>
      <c s="124" r="D168"/>
      <c t="str" s="124" r="E168">
        <f t="shared" si="3"/>
        <v/>
      </c>
      <c s="124" r="F168"/>
      <c t="str" s="124" r="G168">
        <f t="shared" si="4"/>
        <v/>
      </c>
      <c t="s" s="132" r="H168">
        <v>6380</v>
      </c>
      <c t="str" s="138" r="I168">
        <f t="shared" si="5"/>
        <v>HP</v>
      </c>
      <c t="s" s="132" r="J168">
        <v>6381</v>
      </c>
      <c t="str" s="138" r="K168">
        <f t="shared" si="6"/>
        <v>HP</v>
      </c>
      <c s="124" r="L168"/>
      <c t="str" s="138" r="M168">
        <f t="shared" si="7"/>
        <v/>
      </c>
      <c t="s" s="132" r="N168">
        <v>6382</v>
      </c>
      <c t="str" s="138" r="O168">
        <f t="shared" si="8"/>
        <v>HP</v>
      </c>
      <c s="124" r="P168"/>
      <c t="str" s="138" r="Q168">
        <f t="shared" si="9"/>
        <v/>
      </c>
      <c t="s" s="132" r="R168">
        <v>6386</v>
      </c>
      <c t="str" s="134" r="S168">
        <f t="shared" si="10"/>
        <v>4</v>
      </c>
      <c t="str" s="138" r="T168">
        <f t="shared" si="11"/>
        <v>HP</v>
      </c>
      <c t="str" s="132" r="U168">
        <f>if(iserror(vlookup(A168,'2nd expert curation'!A:A,1,false)),"No","Yes")</f>
        <v>Yes</v>
      </c>
      <c t="str" s="137" r="V168">
        <f t="shared" si="12"/>
        <v>HP</v>
      </c>
    </row>
    <row r="169">
      <c t="s" s="31" r="A169">
        <v>6394</v>
      </c>
      <c t="str" s="31" r="B169">
        <f t="shared" si="2"/>
        <v>MP</v>
      </c>
      <c t="s" s="123" r="C169">
        <v>6396</v>
      </c>
      <c s="124" r="D169"/>
      <c t="str" s="124" r="E169">
        <f t="shared" si="3"/>
        <v/>
      </c>
      <c s="124" r="F169"/>
      <c t="str" s="124" r="G169">
        <f t="shared" si="4"/>
        <v/>
      </c>
      <c s="124" r="H169"/>
      <c t="str" s="138" r="I169">
        <f t="shared" si="5"/>
        <v/>
      </c>
      <c t="s" s="132" r="J169">
        <v>6399</v>
      </c>
      <c t="str" s="138" r="K169">
        <f t="shared" si="6"/>
        <v>MP</v>
      </c>
      <c s="124" r="L169"/>
      <c t="str" s="138" r="M169">
        <f t="shared" si="7"/>
        <v/>
      </c>
      <c t="s" s="132" r="N169">
        <v>6404</v>
      </c>
      <c t="str" s="138" r="O169">
        <f t="shared" si="8"/>
        <v>MP</v>
      </c>
      <c s="124" r="P169"/>
      <c t="str" s="138" r="Q169">
        <f t="shared" si="9"/>
        <v/>
      </c>
      <c t="s" s="132" r="R169">
        <v>6405</v>
      </c>
      <c t="str" s="134" r="S169">
        <f t="shared" si="10"/>
        <v>3</v>
      </c>
      <c t="str" s="138" r="T169">
        <f t="shared" si="11"/>
        <v>MP</v>
      </c>
      <c t="str" s="132" r="U169">
        <f>if(iserror(vlookup(A169,'2nd expert curation'!A:A,1,false)),"No","Yes")</f>
        <v>Yes</v>
      </c>
      <c t="str" s="137" r="V169">
        <f t="shared" si="12"/>
        <v>MP</v>
      </c>
    </row>
    <row r="170">
      <c t="s" s="31" r="A170">
        <v>6412</v>
      </c>
      <c t="str" s="31" r="B170">
        <f t="shared" si="2"/>
        <v>MP</v>
      </c>
      <c t="s" s="123" r="C170">
        <v>6415</v>
      </c>
      <c s="124" r="D170"/>
      <c t="str" s="124" r="E170">
        <f t="shared" si="3"/>
        <v/>
      </c>
      <c s="124" r="F170"/>
      <c t="str" s="124" r="G170">
        <f t="shared" si="4"/>
        <v/>
      </c>
      <c s="124" r="H170"/>
      <c t="str" s="138" r="I170">
        <f t="shared" si="5"/>
        <v/>
      </c>
      <c t="s" s="132" r="J170">
        <v>6418</v>
      </c>
      <c t="str" s="138" r="K170">
        <f t="shared" si="6"/>
        <v>MP</v>
      </c>
      <c s="124" r="L170"/>
      <c t="str" s="138" r="M170">
        <f t="shared" si="7"/>
        <v/>
      </c>
      <c t="s" s="132" r="N170">
        <v>6421</v>
      </c>
      <c t="str" s="138" r="O170">
        <f t="shared" si="8"/>
        <v>MP</v>
      </c>
      <c s="124" r="P170"/>
      <c t="str" s="138" r="Q170">
        <f t="shared" si="9"/>
        <v/>
      </c>
      <c t="s" s="132" r="R170">
        <v>6422</v>
      </c>
      <c t="str" s="134" r="S170">
        <f t="shared" si="10"/>
        <v>3</v>
      </c>
      <c t="str" s="138" r="T170">
        <f t="shared" si="11"/>
        <v>MP</v>
      </c>
      <c t="str" s="132" r="U170">
        <f>if(iserror(vlookup(A170,'2nd expert curation'!A:A,1,false)),"No","Yes")</f>
        <v>Yes</v>
      </c>
      <c t="str" s="137" r="V170">
        <f t="shared" si="12"/>
        <v>MP</v>
      </c>
    </row>
    <row r="171">
      <c t="s" s="31" r="A171">
        <v>6429</v>
      </c>
      <c t="str" s="31" r="B171">
        <f t="shared" si="2"/>
        <v>HP</v>
      </c>
      <c t="s" s="123" r="C171">
        <v>6431</v>
      </c>
      <c s="124" r="D171"/>
      <c t="str" s="124" r="E171">
        <f t="shared" si="3"/>
        <v/>
      </c>
      <c s="124" r="F171"/>
      <c t="str" s="124" r="G171">
        <f t="shared" si="4"/>
        <v/>
      </c>
      <c s="124" r="H171"/>
      <c t="str" s="53" r="I171">
        <f t="shared" si="5"/>
        <v/>
      </c>
      <c s="124" r="J171"/>
      <c t="str" s="53" r="K171">
        <f t="shared" si="6"/>
        <v/>
      </c>
      <c s="124" r="L171"/>
      <c t="str" s="53" r="M171">
        <f t="shared" si="7"/>
        <v/>
      </c>
      <c t="s" s="132" r="N171">
        <v>6437</v>
      </c>
      <c t="str" s="53" r="O171">
        <f t="shared" si="8"/>
        <v>HP</v>
      </c>
      <c s="124" r="P171"/>
      <c t="str" s="53" r="Q171">
        <f t="shared" si="9"/>
        <v/>
      </c>
      <c t="s" s="132" r="R171">
        <v>6440</v>
      </c>
      <c t="str" s="134" r="S171">
        <f t="shared" si="10"/>
        <v>2</v>
      </c>
      <c t="str" s="53" r="T171">
        <f t="shared" si="11"/>
        <v>HP</v>
      </c>
      <c t="str" s="132" r="U171">
        <f>if(iserror(vlookup(A171,'2nd expert curation'!A:A,1,false)),"No","Yes")</f>
        <v>Yes</v>
      </c>
      <c t="str" s="137" r="V171">
        <f t="shared" si="12"/>
        <v/>
      </c>
    </row>
    <row r="172">
      <c t="s" s="31" r="A172">
        <v>6451</v>
      </c>
      <c t="str" s="31" r="B172">
        <f t="shared" si="2"/>
        <v>MP</v>
      </c>
      <c t="s" s="123" r="C172">
        <v>6452</v>
      </c>
      <c s="124" r="D172"/>
      <c t="str" s="124" r="E172">
        <f t="shared" si="3"/>
        <v/>
      </c>
      <c s="124" r="F172"/>
      <c t="str" s="124" r="G172">
        <f t="shared" si="4"/>
        <v/>
      </c>
      <c s="124" r="H172"/>
      <c t="str" s="138" r="I172">
        <f t="shared" si="5"/>
        <v/>
      </c>
      <c t="s" s="132" r="J172">
        <v>6456</v>
      </c>
      <c t="str" s="138" r="K172">
        <f t="shared" si="6"/>
        <v>MP</v>
      </c>
      <c s="124" r="L172"/>
      <c t="str" s="138" r="M172">
        <f t="shared" si="7"/>
        <v/>
      </c>
      <c t="s" s="132" r="N172">
        <v>6459</v>
      </c>
      <c t="str" s="138" r="O172">
        <f t="shared" si="8"/>
        <v>MP</v>
      </c>
      <c s="124" r="P172"/>
      <c t="str" s="138" r="Q172">
        <f t="shared" si="9"/>
        <v/>
      </c>
      <c t="s" s="132" r="R172">
        <v>6462</v>
      </c>
      <c t="str" s="134" r="S172">
        <f t="shared" si="10"/>
        <v>3</v>
      </c>
      <c t="str" s="138" r="T172">
        <f t="shared" si="11"/>
        <v>MP</v>
      </c>
      <c t="str" s="132" r="U172">
        <f>if(iserror(vlookup(A172,'2nd expert curation'!A:A,1,false)),"No","Yes")</f>
        <v>Yes</v>
      </c>
      <c t="str" s="137" r="V172">
        <f t="shared" si="12"/>
        <v>MP</v>
      </c>
    </row>
    <row r="173">
      <c t="s" s="31" r="A173">
        <v>6468</v>
      </c>
      <c t="str" s="31" r="B173">
        <f t="shared" si="2"/>
        <v>HP</v>
      </c>
      <c t="s" s="123" r="C173">
        <v>6469</v>
      </c>
      <c s="124" r="D173"/>
      <c t="str" s="124" r="E173">
        <f t="shared" si="3"/>
        <v/>
      </c>
      <c s="124" r="F173"/>
      <c t="str" s="124" r="G173">
        <f t="shared" si="4"/>
        <v/>
      </c>
      <c s="124" r="H173"/>
      <c t="str" s="53" r="I173">
        <f t="shared" si="5"/>
        <v/>
      </c>
      <c s="124" r="J173"/>
      <c t="str" s="53" r="K173">
        <f t="shared" si="6"/>
        <v/>
      </c>
      <c s="124" r="L173"/>
      <c t="str" s="53" r="M173">
        <f t="shared" si="7"/>
        <v/>
      </c>
      <c t="s" s="132" r="N173">
        <v>6474</v>
      </c>
      <c t="str" s="53" r="O173">
        <f t="shared" si="8"/>
        <v>HP</v>
      </c>
      <c s="124" r="P173"/>
      <c t="str" s="53" r="Q173">
        <f t="shared" si="9"/>
        <v/>
      </c>
      <c t="s" s="132" r="R173">
        <v>6476</v>
      </c>
      <c t="str" s="134" r="S173">
        <f t="shared" si="10"/>
        <v>2</v>
      </c>
      <c t="str" s="53" r="T173">
        <f t="shared" si="11"/>
        <v>HP</v>
      </c>
      <c t="str" s="132" r="U173">
        <f>if(iserror(vlookup(A173,'2nd expert curation'!A:A,1,false)),"No","Yes")</f>
        <v>Yes</v>
      </c>
      <c t="str" s="137" r="V173">
        <f t="shared" si="12"/>
        <v/>
      </c>
    </row>
    <row r="174">
      <c t="s" s="31" r="A174">
        <v>6486</v>
      </c>
      <c t="str" s="31" r="B174">
        <f t="shared" si="2"/>
        <v>HP</v>
      </c>
      <c t="s" s="123" r="C174">
        <v>6489</v>
      </c>
      <c s="124" r="D174"/>
      <c t="str" s="124" r="E174">
        <f t="shared" si="3"/>
        <v/>
      </c>
      <c s="124" r="F174"/>
      <c t="str" s="124" r="G174">
        <f t="shared" si="4"/>
        <v/>
      </c>
      <c s="124" r="H174"/>
      <c t="str" s="138" r="I174">
        <f t="shared" si="5"/>
        <v/>
      </c>
      <c t="s" s="132" r="J174">
        <v>6493</v>
      </c>
      <c t="str" s="138" r="K174">
        <f t="shared" si="6"/>
        <v>HP</v>
      </c>
      <c s="124" r="L174"/>
      <c t="str" s="138" r="M174">
        <f t="shared" si="7"/>
        <v/>
      </c>
      <c t="s" s="132" r="N174">
        <v>6495</v>
      </c>
      <c t="str" s="138" r="O174">
        <f t="shared" si="8"/>
        <v>HP</v>
      </c>
      <c s="124" r="P174"/>
      <c t="str" s="138" r="Q174">
        <f t="shared" si="9"/>
        <v/>
      </c>
      <c t="s" s="132" r="R174">
        <v>6497</v>
      </c>
      <c t="str" s="134" r="S174">
        <f t="shared" si="10"/>
        <v>3</v>
      </c>
      <c t="str" s="138" r="T174">
        <f t="shared" si="11"/>
        <v>HP</v>
      </c>
      <c t="str" s="132" r="U174">
        <f>if(iserror(vlookup(A174,'2nd expert curation'!A:A,1,false)),"No","Yes")</f>
        <v>Yes</v>
      </c>
      <c t="str" s="137" r="V174">
        <f t="shared" si="12"/>
        <v>HP</v>
      </c>
    </row>
    <row r="175">
      <c t="s" s="31" r="A175">
        <v>6505</v>
      </c>
      <c t="str" s="31" r="B175">
        <f t="shared" si="2"/>
        <v>HP</v>
      </c>
      <c t="s" s="123" r="C175">
        <v>6507</v>
      </c>
      <c t="s" s="132" r="D175">
        <v>6508</v>
      </c>
      <c t="str" s="124" r="E175">
        <f t="shared" si="3"/>
        <v>HP</v>
      </c>
      <c t="s" s="132" r="F175">
        <v>6509</v>
      </c>
      <c t="str" s="124" r="G175">
        <f t="shared" si="4"/>
        <v>HP</v>
      </c>
      <c s="124" r="H175"/>
      <c t="str" s="143" r="I175">
        <f t="shared" si="5"/>
        <v/>
      </c>
      <c s="124" r="J175"/>
      <c t="str" s="143" r="K175">
        <f t="shared" si="6"/>
        <v/>
      </c>
      <c t="s" s="132" r="L175">
        <v>6514</v>
      </c>
      <c t="str" s="143" r="M175">
        <f t="shared" si="7"/>
        <v>HP</v>
      </c>
      <c t="s" s="132" r="N175">
        <v>6516</v>
      </c>
      <c t="str" s="143" r="O175">
        <f t="shared" si="8"/>
        <v>HP</v>
      </c>
      <c s="124" r="P175"/>
      <c t="str" s="143" r="Q175">
        <f t="shared" si="9"/>
        <v/>
      </c>
      <c s="124" r="R175"/>
      <c t="str" s="134" r="S175">
        <f t="shared" si="10"/>
        <v>4</v>
      </c>
      <c t="str" s="143" r="T175">
        <f t="shared" si="11"/>
        <v/>
      </c>
      <c t="str" s="132" r="U175">
        <f>if(iserror(vlookup(A175,'2nd expert curation'!A:A,1,false)),"No","Yes")</f>
        <v>Yes</v>
      </c>
      <c t="str" s="137" r="V175">
        <f t="shared" si="12"/>
        <v/>
      </c>
    </row>
    <row r="176">
      <c t="s" s="31" r="A176">
        <v>6522</v>
      </c>
      <c t="str" s="31" r="B176">
        <f t="shared" si="2"/>
        <v>HP</v>
      </c>
      <c t="s" s="123" r="C176">
        <v>6525</v>
      </c>
      <c t="s" s="132" r="D176">
        <v>6526</v>
      </c>
      <c t="str" s="124" r="E176">
        <f t="shared" si="3"/>
        <v>HP</v>
      </c>
      <c t="s" s="132" r="F176">
        <v>6528</v>
      </c>
      <c t="str" s="124" r="G176">
        <f t="shared" si="4"/>
        <v>HP</v>
      </c>
      <c s="124" r="H176"/>
      <c t="str" s="143" r="I176">
        <f t="shared" si="5"/>
        <v/>
      </c>
      <c s="124" r="J176"/>
      <c t="str" s="143" r="K176">
        <f t="shared" si="6"/>
        <v/>
      </c>
      <c t="s" s="132" r="L176">
        <v>6532</v>
      </c>
      <c t="str" s="143" r="M176">
        <f t="shared" si="7"/>
        <v>HP</v>
      </c>
      <c t="s" s="132" r="N176">
        <v>6533</v>
      </c>
      <c t="str" s="143" r="O176">
        <f t="shared" si="8"/>
        <v>HP</v>
      </c>
      <c s="124" r="P176"/>
      <c t="str" s="143" r="Q176">
        <f t="shared" si="9"/>
        <v/>
      </c>
      <c s="124" r="R176"/>
      <c t="str" s="134" r="S176">
        <f t="shared" si="10"/>
        <v>4</v>
      </c>
      <c t="str" s="143" r="T176">
        <f t="shared" si="11"/>
        <v/>
      </c>
      <c t="str" s="132" r="U176">
        <f>if(iserror(vlookup(A176,'2nd expert curation'!A:A,1,false)),"No","Yes")</f>
        <v>No</v>
      </c>
      <c t="str" s="137" r="V176">
        <f t="shared" si="12"/>
        <v/>
      </c>
    </row>
    <row r="177">
      <c t="s" s="31" r="A177">
        <v>6542</v>
      </c>
      <c t="str" s="31" r="B177">
        <f t="shared" si="2"/>
        <v>HP</v>
      </c>
      <c t="s" s="123" r="C177">
        <v>6544</v>
      </c>
      <c s="124" r="D177"/>
      <c t="str" s="124" r="E177">
        <f t="shared" si="3"/>
        <v/>
      </c>
      <c s="124" r="F177"/>
      <c t="str" s="124" r="G177">
        <f t="shared" si="4"/>
        <v/>
      </c>
      <c s="124" r="H177"/>
      <c t="str" s="138" r="I177">
        <f t="shared" si="5"/>
        <v/>
      </c>
      <c t="s" s="132" r="J177">
        <v>6547</v>
      </c>
      <c t="str" s="138" r="K177">
        <f t="shared" si="6"/>
        <v>HP</v>
      </c>
      <c s="124" r="L177"/>
      <c t="str" s="138" r="M177">
        <f t="shared" si="7"/>
        <v/>
      </c>
      <c t="s" s="132" r="N177">
        <v>6550</v>
      </c>
      <c t="str" s="138" r="O177">
        <f t="shared" si="8"/>
        <v>HP</v>
      </c>
      <c s="124" r="P177"/>
      <c t="str" s="138" r="Q177">
        <f t="shared" si="9"/>
        <v/>
      </c>
      <c t="s" s="132" r="R177">
        <v>6552</v>
      </c>
      <c t="str" s="134" r="S177">
        <f t="shared" si="10"/>
        <v>3</v>
      </c>
      <c t="str" s="138" r="T177">
        <f t="shared" si="11"/>
        <v>HP</v>
      </c>
      <c t="str" s="132" r="U177">
        <f>if(iserror(vlookup(A177,'2nd expert curation'!A:A,1,false)),"No","Yes")</f>
        <v>Yes</v>
      </c>
      <c t="str" s="137" r="V177">
        <f t="shared" si="12"/>
        <v>HP</v>
      </c>
    </row>
    <row r="178">
      <c t="s" s="31" r="A178">
        <v>6559</v>
      </c>
      <c t="str" s="31" r="B178">
        <f t="shared" si="2"/>
        <v>MP</v>
      </c>
      <c t="s" s="123" r="C178">
        <v>6560</v>
      </c>
      <c s="124" r="D178"/>
      <c t="str" s="124" r="E178">
        <f t="shared" si="3"/>
        <v/>
      </c>
      <c s="124" r="F178"/>
      <c t="str" s="124" r="G178">
        <f t="shared" si="4"/>
        <v/>
      </c>
      <c s="124" r="H178"/>
      <c t="str" s="138" r="I178">
        <f t="shared" si="5"/>
        <v/>
      </c>
      <c t="s" s="132" r="J178">
        <v>6563</v>
      </c>
      <c t="str" s="138" r="K178">
        <f t="shared" si="6"/>
        <v>MP</v>
      </c>
      <c s="124" r="L178"/>
      <c t="str" s="138" r="M178">
        <f t="shared" si="7"/>
        <v/>
      </c>
      <c t="s" s="132" r="N178">
        <v>6566</v>
      </c>
      <c t="str" s="138" r="O178">
        <f t="shared" si="8"/>
        <v>MP</v>
      </c>
      <c s="124" r="P178"/>
      <c t="str" s="138" r="Q178">
        <f t="shared" si="9"/>
        <v/>
      </c>
      <c t="s" s="132" r="R178">
        <v>6569</v>
      </c>
      <c t="str" s="134" r="S178">
        <f t="shared" si="10"/>
        <v>3</v>
      </c>
      <c t="str" s="138" r="T178">
        <f t="shared" si="11"/>
        <v>MP</v>
      </c>
      <c t="str" s="132" r="U178">
        <f>if(iserror(vlookup(A178,'2nd expert curation'!A:A,1,false)),"No","Yes")</f>
        <v>Yes</v>
      </c>
      <c t="str" s="137" r="V178">
        <f t="shared" si="12"/>
        <v>MP</v>
      </c>
    </row>
    <row r="179">
      <c t="s" s="31" r="A179">
        <v>6574</v>
      </c>
      <c t="str" s="31" r="B179">
        <f t="shared" si="2"/>
        <v>HP</v>
      </c>
      <c t="s" s="123" r="C179">
        <v>6576</v>
      </c>
      <c s="124" r="D179"/>
      <c t="str" s="124" r="E179">
        <f t="shared" si="3"/>
        <v/>
      </c>
      <c s="124" r="F179"/>
      <c t="str" s="124" r="G179">
        <f t="shared" si="4"/>
        <v/>
      </c>
      <c s="124" r="H179"/>
      <c t="str" s="138" r="I179">
        <f t="shared" si="5"/>
        <v/>
      </c>
      <c t="s" s="132" r="J179">
        <v>6580</v>
      </c>
      <c t="str" s="138" r="K179">
        <f t="shared" si="6"/>
        <v>HP</v>
      </c>
      <c s="124" r="L179"/>
      <c t="str" s="138" r="M179">
        <f t="shared" si="7"/>
        <v/>
      </c>
      <c t="s" s="132" r="N179">
        <v>6585</v>
      </c>
      <c t="str" s="138" r="O179">
        <f t="shared" si="8"/>
        <v>HP</v>
      </c>
      <c s="124" r="P179"/>
      <c t="str" s="138" r="Q179">
        <f t="shared" si="9"/>
        <v/>
      </c>
      <c t="s" s="132" r="R179">
        <v>6587</v>
      </c>
      <c t="str" s="134" r="S179">
        <f t="shared" si="10"/>
        <v>3</v>
      </c>
      <c t="str" s="138" r="T179">
        <f t="shared" si="11"/>
        <v>HP</v>
      </c>
      <c t="str" s="132" r="U179">
        <f>if(iserror(vlookup(A179,'2nd expert curation'!A:A,1,false)),"No","Yes")</f>
        <v>Yes</v>
      </c>
      <c t="str" s="137" r="V179">
        <f t="shared" si="12"/>
        <v>HP</v>
      </c>
    </row>
    <row r="180">
      <c t="s" s="31" r="A180">
        <v>6591</v>
      </c>
      <c t="str" s="31" r="B180">
        <f t="shared" si="2"/>
        <v>HP</v>
      </c>
      <c t="s" s="123" r="C180">
        <v>6593</v>
      </c>
      <c s="124" r="D180"/>
      <c t="str" s="124" r="E180">
        <f t="shared" si="3"/>
        <v/>
      </c>
      <c s="124" r="F180"/>
      <c t="str" s="124" r="G180">
        <f t="shared" si="4"/>
        <v/>
      </c>
      <c t="s" s="132" r="H180">
        <v>6595</v>
      </c>
      <c t="str" s="138" r="I180">
        <f t="shared" si="5"/>
        <v>HP</v>
      </c>
      <c t="s" s="132" r="J180">
        <v>6598</v>
      </c>
      <c t="str" s="138" r="K180">
        <f t="shared" si="6"/>
        <v>HP</v>
      </c>
      <c s="124" r="L180"/>
      <c t="str" s="138" r="M180">
        <f t="shared" si="7"/>
        <v/>
      </c>
      <c t="s" s="132" r="N180">
        <v>6601</v>
      </c>
      <c t="str" s="138" r="O180">
        <f t="shared" si="8"/>
        <v>HP</v>
      </c>
      <c s="124" r="P180"/>
      <c t="str" s="138" r="Q180">
        <f t="shared" si="9"/>
        <v/>
      </c>
      <c t="s" s="132" r="R180">
        <v>6603</v>
      </c>
      <c t="str" s="134" r="S180">
        <f t="shared" si="10"/>
        <v>4</v>
      </c>
      <c t="str" s="138" r="T180">
        <f t="shared" si="11"/>
        <v>HP</v>
      </c>
      <c t="str" s="132" r="U180">
        <f>if(iserror(vlookup(A180,'2nd expert curation'!A:A,1,false)),"No","Yes")</f>
        <v>Yes</v>
      </c>
      <c t="str" s="137" r="V180">
        <f t="shared" si="12"/>
        <v>HP</v>
      </c>
    </row>
    <row r="181">
      <c t="s" s="31" r="A181">
        <v>6609</v>
      </c>
      <c t="str" s="31" r="B181">
        <f t="shared" si="2"/>
        <v>HP</v>
      </c>
      <c t="s" s="123" r="C181">
        <v>6611</v>
      </c>
      <c s="124" r="D181"/>
      <c t="str" s="124" r="E181">
        <f t="shared" si="3"/>
        <v/>
      </c>
      <c t="s" s="132" r="F181">
        <v>6613</v>
      </c>
      <c t="str" s="124" r="G181">
        <f t="shared" si="4"/>
        <v>HP</v>
      </c>
      <c t="s" s="132" r="H181">
        <v>6615</v>
      </c>
      <c t="str" s="53" r="I181">
        <f t="shared" si="5"/>
        <v>HP</v>
      </c>
      <c s="124" r="J181"/>
      <c t="str" s="53" r="K181">
        <f t="shared" si="6"/>
        <v/>
      </c>
      <c s="124" r="L181"/>
      <c t="str" s="53" r="M181">
        <f t="shared" si="7"/>
        <v/>
      </c>
      <c t="s" s="132" r="N181">
        <v>6618</v>
      </c>
      <c t="str" s="53" r="O181">
        <f t="shared" si="8"/>
        <v>HP</v>
      </c>
      <c t="s" s="132" r="P181">
        <v>6621</v>
      </c>
      <c t="str" s="53" r="Q181">
        <f t="shared" si="9"/>
        <v>HP</v>
      </c>
      <c s="124" r="R181"/>
      <c t="str" s="134" r="S181">
        <f t="shared" si="10"/>
        <v>4</v>
      </c>
      <c t="str" s="53" r="T181">
        <f t="shared" si="11"/>
        <v/>
      </c>
      <c t="str" s="132" r="U181">
        <f>if(iserror(vlookup(A181,'2nd expert curation'!A:A,1,false)),"No","Yes")</f>
        <v>Yes</v>
      </c>
      <c t="str" s="137" r="V181">
        <f t="shared" si="12"/>
        <v>HP</v>
      </c>
    </row>
    <row r="182">
      <c t="s" s="31" r="A182">
        <v>6625</v>
      </c>
      <c t="str" s="31" r="B182">
        <f t="shared" si="2"/>
        <v>HP</v>
      </c>
      <c t="s" s="123" r="C182">
        <v>6626</v>
      </c>
      <c t="s" s="132" r="D182">
        <v>6628</v>
      </c>
      <c t="str" s="124" r="E182">
        <f t="shared" si="3"/>
        <v>HP</v>
      </c>
      <c t="s" s="132" r="F182">
        <v>6630</v>
      </c>
      <c t="str" s="124" r="G182">
        <f t="shared" si="4"/>
        <v>HP</v>
      </c>
      <c s="124" r="H182"/>
      <c t="str" s="143" r="I182">
        <f t="shared" si="5"/>
        <v/>
      </c>
      <c s="124" r="J182"/>
      <c t="str" s="143" r="K182">
        <f t="shared" si="6"/>
        <v/>
      </c>
      <c s="124" r="L182"/>
      <c t="str" s="143" r="M182">
        <f t="shared" si="7"/>
        <v/>
      </c>
      <c t="s" s="132" r="N182">
        <v>6635</v>
      </c>
      <c t="str" s="143" r="O182">
        <f t="shared" si="8"/>
        <v>HP</v>
      </c>
      <c t="s" s="132" r="P182">
        <v>6636</v>
      </c>
      <c t="str" s="143" r="Q182">
        <f t="shared" si="9"/>
        <v>HP</v>
      </c>
      <c s="124" r="R182"/>
      <c t="str" s="134" r="S182">
        <f t="shared" si="10"/>
        <v>4</v>
      </c>
      <c t="str" s="143" r="T182">
        <f t="shared" si="11"/>
        <v/>
      </c>
      <c t="str" s="132" r="U182">
        <f>if(iserror(vlookup(A182,'2nd expert curation'!A:A,1,false)),"No","Yes")</f>
        <v>Yes</v>
      </c>
      <c t="str" s="137" r="V182">
        <f t="shared" si="12"/>
        <v/>
      </c>
    </row>
    <row r="183">
      <c t="s" s="31" r="A183">
        <v>6644</v>
      </c>
      <c t="str" s="31" r="B183">
        <f t="shared" si="2"/>
        <v>HP</v>
      </c>
      <c t="s" s="123" r="C183">
        <v>6646</v>
      </c>
      <c s="124" r="D183"/>
      <c t="str" s="124" r="E183">
        <f t="shared" si="3"/>
        <v/>
      </c>
      <c s="124" r="F183"/>
      <c t="str" s="124" r="G183">
        <f t="shared" si="4"/>
        <v/>
      </c>
      <c s="124" r="H183"/>
      <c t="str" s="53" r="I183">
        <f t="shared" si="5"/>
        <v/>
      </c>
      <c s="124" r="J183"/>
      <c t="str" s="53" r="K183">
        <f t="shared" si="6"/>
        <v/>
      </c>
      <c s="124" r="L183"/>
      <c t="str" s="53" r="M183">
        <f t="shared" si="7"/>
        <v/>
      </c>
      <c t="s" s="132" r="N183">
        <v>6651</v>
      </c>
      <c t="str" s="53" r="O183">
        <f t="shared" si="8"/>
        <v>HP</v>
      </c>
      <c s="124" r="P183"/>
      <c t="str" s="53" r="Q183">
        <f t="shared" si="9"/>
        <v/>
      </c>
      <c t="s" s="132" r="R183">
        <v>6655</v>
      </c>
      <c t="str" s="134" r="S183">
        <f t="shared" si="10"/>
        <v>2</v>
      </c>
      <c t="str" s="53" r="T183">
        <f t="shared" si="11"/>
        <v>HP</v>
      </c>
      <c t="str" s="132" r="U183">
        <f>if(iserror(vlookup(A183,'2nd expert curation'!A:A,1,false)),"No","Yes")</f>
        <v>Yes</v>
      </c>
      <c t="str" s="137" r="V183">
        <f t="shared" si="12"/>
        <v/>
      </c>
    </row>
    <row r="184">
      <c t="s" s="31" r="A184">
        <v>6660</v>
      </c>
      <c t="str" s="31" r="B184">
        <f t="shared" si="2"/>
        <v>HP</v>
      </c>
      <c t="s" s="123" r="C184">
        <v>6663</v>
      </c>
      <c t="s" s="132" r="D184">
        <v>6664</v>
      </c>
      <c t="str" s="124" r="E184">
        <f t="shared" si="3"/>
        <v>HP</v>
      </c>
      <c t="s" s="132" r="F184">
        <v>6667</v>
      </c>
      <c t="str" s="124" r="G184">
        <f t="shared" si="4"/>
        <v>HP</v>
      </c>
      <c s="124" r="H184"/>
      <c t="str" s="143" r="I184">
        <f t="shared" si="5"/>
        <v/>
      </c>
      <c s="124" r="J184"/>
      <c t="str" s="143" r="K184">
        <f t="shared" si="6"/>
        <v/>
      </c>
      <c t="s" s="132" r="L184">
        <v>6671</v>
      </c>
      <c t="str" s="143" r="M184">
        <f t="shared" si="7"/>
        <v>HP</v>
      </c>
      <c t="s" s="132" r="N184">
        <v>6672</v>
      </c>
      <c t="str" s="143" r="O184">
        <f t="shared" si="8"/>
        <v>HP</v>
      </c>
      <c s="124" r="P184"/>
      <c t="str" s="143" r="Q184">
        <f t="shared" si="9"/>
        <v/>
      </c>
      <c t="s" s="132" r="R184">
        <v>6674</v>
      </c>
      <c t="str" s="134" r="S184">
        <f t="shared" si="10"/>
        <v>5</v>
      </c>
      <c t="str" s="143" r="T184">
        <f t="shared" si="11"/>
        <v>HP</v>
      </c>
      <c t="str" s="132" r="U184">
        <f>if(iserror(vlookup(A184,'2nd expert curation'!A:A,1,false)),"No","Yes")</f>
        <v>Yes</v>
      </c>
      <c t="str" s="137" r="V184">
        <f t="shared" si="12"/>
        <v/>
      </c>
    </row>
    <row r="185">
      <c t="s" s="31" r="A185">
        <v>6682</v>
      </c>
      <c t="str" s="31" r="B185">
        <f t="shared" si="2"/>
        <v>HP</v>
      </c>
      <c t="s" s="123" r="C185">
        <v>6686</v>
      </c>
      <c s="124" r="D185"/>
      <c t="str" s="124" r="E185">
        <f t="shared" si="3"/>
        <v/>
      </c>
      <c s="124" r="F185"/>
      <c t="str" s="124" r="G185">
        <f t="shared" si="4"/>
        <v/>
      </c>
      <c t="s" s="132" r="H185">
        <v>6687</v>
      </c>
      <c t="str" s="138" r="I185">
        <f t="shared" si="5"/>
        <v>HP</v>
      </c>
      <c t="s" s="132" r="J185">
        <v>6689</v>
      </c>
      <c t="str" s="138" r="K185">
        <f t="shared" si="6"/>
        <v>HP</v>
      </c>
      <c s="124" r="L185"/>
      <c t="str" s="138" r="M185">
        <f t="shared" si="7"/>
        <v/>
      </c>
      <c t="s" s="132" r="N185">
        <v>6693</v>
      </c>
      <c t="str" s="138" r="O185">
        <f t="shared" si="8"/>
        <v>HP</v>
      </c>
      <c s="124" r="P185"/>
      <c t="str" s="138" r="Q185">
        <f t="shared" si="9"/>
        <v/>
      </c>
      <c t="s" s="132" r="R185">
        <v>6696</v>
      </c>
      <c t="str" s="134" r="S185">
        <f t="shared" si="10"/>
        <v>4</v>
      </c>
      <c t="str" s="138" r="T185">
        <f t="shared" si="11"/>
        <v>HP</v>
      </c>
      <c t="str" s="132" r="U185">
        <f>if(iserror(vlookup(A185,'2nd expert curation'!A:A,1,false)),"No","Yes")</f>
        <v>No</v>
      </c>
      <c t="str" s="137" r="V185">
        <f t="shared" si="12"/>
        <v>HP</v>
      </c>
    </row>
    <row r="186">
      <c t="s" s="31" r="A186">
        <v>6701</v>
      </c>
      <c t="str" s="31" r="B186">
        <f t="shared" si="2"/>
        <v>HP</v>
      </c>
      <c t="s" s="123" r="C186">
        <v>6702</v>
      </c>
      <c t="s" s="132" r="D186">
        <v>6703</v>
      </c>
      <c t="str" s="124" r="E186">
        <f t="shared" si="3"/>
        <v>HP</v>
      </c>
      <c t="s" s="132" r="F186">
        <v>6705</v>
      </c>
      <c t="str" s="124" r="G186">
        <f t="shared" si="4"/>
        <v>HP</v>
      </c>
      <c s="124" r="H186"/>
      <c t="str" s="143" r="I186">
        <f t="shared" si="5"/>
        <v/>
      </c>
      <c s="124" r="J186"/>
      <c t="str" s="143" r="K186">
        <f t="shared" si="6"/>
        <v/>
      </c>
      <c t="s" s="132" r="L186">
        <v>6710</v>
      </c>
      <c t="str" s="143" r="M186">
        <f t="shared" si="7"/>
        <v>HP</v>
      </c>
      <c s="124" r="N186"/>
      <c t="str" s="143" r="O186">
        <f t="shared" si="8"/>
        <v/>
      </c>
      <c s="124" r="P186"/>
      <c t="str" s="143" r="Q186">
        <f t="shared" si="9"/>
        <v/>
      </c>
      <c s="124" r="R186"/>
      <c t="str" s="134" r="S186">
        <f t="shared" si="10"/>
        <v>3</v>
      </c>
      <c t="str" s="143" r="T186">
        <f t="shared" si="11"/>
        <v/>
      </c>
      <c t="str" s="132" r="U186">
        <f>if(iserror(vlookup(A186,'2nd expert curation'!A:A,1,false)),"No","Yes")</f>
        <v>Yes</v>
      </c>
      <c t="str" s="137" r="V186">
        <f t="shared" si="12"/>
        <v/>
      </c>
    </row>
    <row r="187">
      <c t="s" s="31" r="A187">
        <v>6718</v>
      </c>
      <c t="str" s="31" r="B187">
        <f t="shared" si="2"/>
        <v>HP</v>
      </c>
      <c t="s" s="123" r="C187">
        <v>6720</v>
      </c>
      <c t="s" s="132" r="D187">
        <v>6721</v>
      </c>
      <c t="str" s="124" r="E187">
        <f t="shared" si="3"/>
        <v>HP</v>
      </c>
      <c t="s" s="132" r="F187">
        <v>6724</v>
      </c>
      <c t="str" s="124" r="G187">
        <f t="shared" si="4"/>
        <v>HP</v>
      </c>
      <c t="s" s="132" r="H187">
        <v>6726</v>
      </c>
      <c t="str" s="143" r="I187">
        <f t="shared" si="5"/>
        <v>HP</v>
      </c>
      <c t="s" s="132" r="J187">
        <v>6728</v>
      </c>
      <c t="str" s="143" r="K187">
        <f t="shared" si="6"/>
        <v>HP</v>
      </c>
      <c s="124" r="L187"/>
      <c t="str" s="143" r="M187">
        <f t="shared" si="7"/>
        <v/>
      </c>
      <c t="s" s="132" r="N187">
        <v>6730</v>
      </c>
      <c t="str" s="143" r="O187">
        <f t="shared" si="8"/>
        <v>HP</v>
      </c>
      <c s="124" r="P187"/>
      <c t="str" s="143" r="Q187">
        <f t="shared" si="9"/>
        <v/>
      </c>
      <c t="s" s="132" r="R187">
        <v>6732</v>
      </c>
      <c t="str" s="134" r="S187">
        <f t="shared" si="10"/>
        <v>6</v>
      </c>
      <c t="str" s="143" r="T187">
        <f t="shared" si="11"/>
        <v>HP</v>
      </c>
      <c t="str" s="132" r="U187">
        <f>if(iserror(vlookup(A187,'2nd expert curation'!A:A,1,false)),"No","Yes")</f>
        <v>Yes</v>
      </c>
      <c t="str" s="137" r="V187">
        <f t="shared" si="12"/>
        <v>HP</v>
      </c>
    </row>
    <row r="188">
      <c t="s" s="31" r="A188">
        <v>6738</v>
      </c>
      <c t="str" s="31" r="B188">
        <f t="shared" si="2"/>
        <v>HP</v>
      </c>
      <c t="s" s="123" r="C188">
        <v>6739</v>
      </c>
      <c s="124" r="D188"/>
      <c t="str" s="124" r="E188">
        <f t="shared" si="3"/>
        <v/>
      </c>
      <c s="124" r="F188"/>
      <c t="str" s="124" r="G188">
        <f t="shared" si="4"/>
        <v/>
      </c>
      <c s="124" r="H188"/>
      <c t="str" s="53" r="I188">
        <f t="shared" si="5"/>
        <v/>
      </c>
      <c s="124" r="J188"/>
      <c t="str" s="53" r="K188">
        <f t="shared" si="6"/>
        <v/>
      </c>
      <c s="124" r="L188"/>
      <c t="str" s="53" r="M188">
        <f t="shared" si="7"/>
        <v/>
      </c>
      <c t="s" s="132" r="N188">
        <v>6744</v>
      </c>
      <c t="str" s="53" r="O188">
        <f t="shared" si="8"/>
        <v>HP</v>
      </c>
      <c s="124" r="P188"/>
      <c t="str" s="53" r="Q188">
        <f t="shared" si="9"/>
        <v/>
      </c>
      <c t="s" s="132" r="R188">
        <v>6749</v>
      </c>
      <c t="str" s="134" r="S188">
        <f t="shared" si="10"/>
        <v>2</v>
      </c>
      <c t="str" s="53" r="T188">
        <f t="shared" si="11"/>
        <v>HP</v>
      </c>
      <c t="str" s="132" r="U188">
        <f>if(iserror(vlookup(A188,'2nd expert curation'!A:A,1,false)),"No","Yes")</f>
        <v>No</v>
      </c>
      <c t="str" s="137" r="V188">
        <f t="shared" si="12"/>
        <v/>
      </c>
    </row>
    <row r="189">
      <c t="s" s="31" r="A189">
        <v>6752</v>
      </c>
      <c t="str" s="31" r="B189">
        <f t="shared" si="2"/>
        <v>HP</v>
      </c>
      <c t="s" s="123" r="C189">
        <v>6754</v>
      </c>
      <c s="124" r="D189"/>
      <c t="str" s="124" r="E189">
        <f t="shared" si="3"/>
        <v/>
      </c>
      <c s="124" r="F189"/>
      <c t="str" s="124" r="G189">
        <f t="shared" si="4"/>
        <v/>
      </c>
      <c s="124" r="H189"/>
      <c t="str" s="138" r="I189">
        <f t="shared" si="5"/>
        <v/>
      </c>
      <c t="s" s="132" r="J189">
        <v>6760</v>
      </c>
      <c t="str" s="138" r="K189">
        <f t="shared" si="6"/>
        <v>HP</v>
      </c>
      <c s="124" r="L189"/>
      <c t="str" s="138" r="M189">
        <f t="shared" si="7"/>
        <v/>
      </c>
      <c t="s" s="132" r="N189">
        <v>6764</v>
      </c>
      <c t="str" s="138" r="O189">
        <f t="shared" si="8"/>
        <v>HP</v>
      </c>
      <c s="124" r="P189"/>
      <c t="str" s="138" r="Q189">
        <f t="shared" si="9"/>
        <v/>
      </c>
      <c t="s" s="132" r="R189">
        <v>6765</v>
      </c>
      <c t="str" s="134" r="S189">
        <f t="shared" si="10"/>
        <v>3</v>
      </c>
      <c t="str" s="138" r="T189">
        <f t="shared" si="11"/>
        <v>HP</v>
      </c>
      <c t="str" s="132" r="U189">
        <f>if(iserror(vlookup(A189,'2nd expert curation'!A:A,1,false)),"No","Yes")</f>
        <v>Yes</v>
      </c>
      <c t="str" s="137" r="V189">
        <f t="shared" si="12"/>
        <v>HP</v>
      </c>
    </row>
    <row r="190">
      <c t="s" s="31" r="A190">
        <v>6773</v>
      </c>
      <c t="str" s="31" r="B190">
        <f t="shared" si="2"/>
        <v>MP</v>
      </c>
      <c t="s" s="123" r="C190">
        <v>6775</v>
      </c>
      <c s="124" r="D190"/>
      <c t="str" s="124" r="E190">
        <f t="shared" si="3"/>
        <v/>
      </c>
      <c s="124" r="F190"/>
      <c t="str" s="124" r="G190">
        <f t="shared" si="4"/>
        <v/>
      </c>
      <c t="s" s="132" r="H190">
        <v>6777</v>
      </c>
      <c t="str" s="138" r="I190">
        <f t="shared" si="5"/>
        <v>MP</v>
      </c>
      <c t="s" s="132" r="J190">
        <v>6780</v>
      </c>
      <c t="str" s="138" r="K190">
        <f t="shared" si="6"/>
        <v>MP</v>
      </c>
      <c s="124" r="L190"/>
      <c t="str" s="138" r="M190">
        <f t="shared" si="7"/>
        <v/>
      </c>
      <c t="s" s="132" r="N190">
        <v>6785</v>
      </c>
      <c t="str" s="138" r="O190">
        <f t="shared" si="8"/>
        <v>MP</v>
      </c>
      <c s="124" r="P190"/>
      <c t="str" s="138" r="Q190">
        <f t="shared" si="9"/>
        <v/>
      </c>
      <c t="s" s="132" r="R190">
        <v>6788</v>
      </c>
      <c t="str" s="134" r="S190">
        <f t="shared" si="10"/>
        <v>4</v>
      </c>
      <c t="str" s="138" r="T190">
        <f t="shared" si="11"/>
        <v>MP</v>
      </c>
      <c t="str" s="132" r="U190">
        <f>if(iserror(vlookup(A190,'2nd expert curation'!A:A,1,false)),"No","Yes")</f>
        <v>Yes</v>
      </c>
      <c t="str" s="137" r="V190">
        <f t="shared" si="12"/>
        <v>MP</v>
      </c>
    </row>
    <row r="191">
      <c t="s" s="31" r="A191">
        <v>6794</v>
      </c>
      <c t="str" s="31" r="B191">
        <f t="shared" si="2"/>
        <v>HP</v>
      </c>
      <c t="s" s="123" r="C191">
        <v>6796</v>
      </c>
      <c s="124" r="D191"/>
      <c t="str" s="124" r="E191">
        <f t="shared" si="3"/>
        <v/>
      </c>
      <c s="124" r="F191"/>
      <c t="str" s="124" r="G191">
        <f t="shared" si="4"/>
        <v/>
      </c>
      <c t="s" s="132" r="H191">
        <v>6799</v>
      </c>
      <c t="str" s="53" r="I191">
        <f t="shared" si="5"/>
        <v>HP</v>
      </c>
      <c s="124" r="J191"/>
      <c t="str" s="53" r="K191">
        <f t="shared" si="6"/>
        <v/>
      </c>
      <c s="124" r="L191"/>
      <c t="str" s="53" r="M191">
        <f t="shared" si="7"/>
        <v/>
      </c>
      <c t="s" s="132" r="N191">
        <v>6803</v>
      </c>
      <c t="str" s="53" r="O191">
        <f t="shared" si="8"/>
        <v>HP</v>
      </c>
      <c s="124" r="P191"/>
      <c t="str" s="53" r="Q191">
        <f t="shared" si="9"/>
        <v/>
      </c>
      <c t="s" s="132" r="R191">
        <v>6806</v>
      </c>
      <c t="str" s="134" r="S191">
        <f t="shared" si="10"/>
        <v>3</v>
      </c>
      <c t="str" s="53" r="T191">
        <f t="shared" si="11"/>
        <v>HP</v>
      </c>
      <c t="str" s="132" r="U191">
        <f>if(iserror(vlookup(A191,'2nd expert curation'!A:A,1,false)),"No","Yes")</f>
        <v>Yes</v>
      </c>
      <c t="str" s="137" r="V191">
        <f t="shared" si="12"/>
        <v>HP</v>
      </c>
    </row>
    <row r="192">
      <c t="s" s="31" r="A192">
        <v>6810</v>
      </c>
      <c t="str" s="31" r="B192">
        <f t="shared" si="2"/>
        <v>HP</v>
      </c>
      <c t="s" s="123" r="C192">
        <v>6811</v>
      </c>
      <c s="124" r="D192"/>
      <c t="str" s="124" r="E192">
        <f t="shared" si="3"/>
        <v/>
      </c>
      <c s="124" r="F192"/>
      <c t="str" s="124" r="G192">
        <f t="shared" si="4"/>
        <v/>
      </c>
      <c s="124" r="H192"/>
      <c t="str" s="138" r="I192">
        <f t="shared" si="5"/>
        <v/>
      </c>
      <c t="s" s="132" r="J192">
        <v>6816</v>
      </c>
      <c t="str" s="138" r="K192">
        <f t="shared" si="6"/>
        <v>HP</v>
      </c>
      <c s="124" r="L192"/>
      <c t="str" s="138" r="M192">
        <f t="shared" si="7"/>
        <v/>
      </c>
      <c t="s" s="132" r="N192">
        <v>6818</v>
      </c>
      <c t="str" s="138" r="O192">
        <f t="shared" si="8"/>
        <v>HP</v>
      </c>
      <c s="124" r="P192"/>
      <c t="str" s="138" r="Q192">
        <f t="shared" si="9"/>
        <v/>
      </c>
      <c t="s" s="132" r="R192">
        <v>6820</v>
      </c>
      <c t="str" s="134" r="S192">
        <f t="shared" si="10"/>
        <v>3</v>
      </c>
      <c t="str" s="138" r="T192">
        <f t="shared" si="11"/>
        <v>HP</v>
      </c>
      <c t="str" s="132" r="U192">
        <f>if(iserror(vlookup(A192,'2nd expert curation'!A:A,1,false)),"No","Yes")</f>
        <v>Yes</v>
      </c>
      <c t="str" s="137" r="V192">
        <f t="shared" si="12"/>
        <v>HP</v>
      </c>
    </row>
    <row r="193">
      <c t="s" s="31" r="A193">
        <v>6825</v>
      </c>
      <c t="str" s="31" r="B193">
        <f t="shared" si="2"/>
        <v>HP</v>
      </c>
      <c t="s" s="123" r="C193">
        <v>6827</v>
      </c>
      <c s="124" r="D193"/>
      <c t="str" s="124" r="E193">
        <f t="shared" si="3"/>
        <v/>
      </c>
      <c s="124" r="F193"/>
      <c t="str" s="124" r="G193">
        <f t="shared" si="4"/>
        <v/>
      </c>
      <c s="124" r="H193"/>
      <c t="str" s="53" r="I193">
        <f t="shared" si="5"/>
        <v/>
      </c>
      <c s="124" r="J193"/>
      <c t="str" s="53" r="K193">
        <f t="shared" si="6"/>
        <v/>
      </c>
      <c s="124" r="L193"/>
      <c t="str" s="53" r="M193">
        <f t="shared" si="7"/>
        <v/>
      </c>
      <c t="s" s="132" r="N193">
        <v>6829</v>
      </c>
      <c t="str" s="53" r="O193">
        <f t="shared" si="8"/>
        <v>HP</v>
      </c>
      <c s="124" r="P193"/>
      <c t="str" s="53" r="Q193">
        <f t="shared" si="9"/>
        <v/>
      </c>
      <c t="s" s="132" r="R193">
        <v>6832</v>
      </c>
      <c t="str" s="134" r="S193">
        <f t="shared" si="10"/>
        <v>2</v>
      </c>
      <c t="str" s="53" r="T193">
        <f t="shared" si="11"/>
        <v>HP</v>
      </c>
      <c t="str" s="132" r="U193">
        <f>if(iserror(vlookup(A193,'2nd expert curation'!A:A,1,false)),"No","Yes")</f>
        <v>No</v>
      </c>
      <c t="str" s="137" r="V193">
        <f t="shared" si="12"/>
        <v/>
      </c>
    </row>
    <row r="194">
      <c t="s" s="31" r="A194">
        <v>6838</v>
      </c>
      <c t="str" s="31" r="B194">
        <f t="shared" si="2"/>
        <v>HP</v>
      </c>
      <c t="s" s="123" r="C194">
        <v>6839</v>
      </c>
      <c s="124" r="D194"/>
      <c t="str" s="124" r="E194">
        <f t="shared" si="3"/>
        <v/>
      </c>
      <c s="124" r="F194"/>
      <c t="str" s="124" r="G194">
        <f t="shared" si="4"/>
        <v/>
      </c>
      <c s="124" r="H194"/>
      <c t="str" s="53" r="I194">
        <f t="shared" si="5"/>
        <v/>
      </c>
      <c s="124" r="J194"/>
      <c t="str" s="53" r="K194">
        <f t="shared" si="6"/>
        <v/>
      </c>
      <c s="124" r="L194"/>
      <c t="str" s="53" r="M194">
        <f t="shared" si="7"/>
        <v/>
      </c>
      <c t="s" s="132" r="N194">
        <v>6845</v>
      </c>
      <c t="str" s="53" r="O194">
        <f t="shared" si="8"/>
        <v>HP</v>
      </c>
      <c s="124" r="P194"/>
      <c t="str" s="53" r="Q194">
        <f t="shared" si="9"/>
        <v/>
      </c>
      <c t="s" s="132" r="R194">
        <v>6846</v>
      </c>
      <c t="str" s="134" r="S194">
        <f t="shared" si="10"/>
        <v>2</v>
      </c>
      <c t="str" s="53" r="T194">
        <f t="shared" si="11"/>
        <v>HP</v>
      </c>
      <c t="str" s="132" r="U194">
        <f>if(iserror(vlookup(A194,'2nd expert curation'!A:A,1,false)),"No","Yes")</f>
        <v>Yes</v>
      </c>
      <c t="str" s="137" r="V194">
        <f t="shared" si="12"/>
        <v/>
      </c>
    </row>
    <row r="195">
      <c t="s" s="31" r="A195">
        <v>6851</v>
      </c>
      <c t="str" s="31" r="B195">
        <f t="shared" si="2"/>
        <v>MP</v>
      </c>
      <c t="s" s="123" r="C195">
        <v>6852</v>
      </c>
      <c s="124" r="D195"/>
      <c t="str" s="124" r="E195">
        <f t="shared" si="3"/>
        <v/>
      </c>
      <c s="124" r="F195"/>
      <c t="str" s="124" r="G195">
        <f t="shared" si="4"/>
        <v/>
      </c>
      <c s="124" r="H195"/>
      <c t="str" s="138" r="I195">
        <f t="shared" si="5"/>
        <v/>
      </c>
      <c t="s" s="132" r="J195">
        <v>6856</v>
      </c>
      <c t="str" s="138" r="K195">
        <f t="shared" si="6"/>
        <v>MP</v>
      </c>
      <c s="124" r="L195"/>
      <c t="str" s="138" r="M195">
        <f t="shared" si="7"/>
        <v/>
      </c>
      <c t="s" s="132" r="N195">
        <v>6857</v>
      </c>
      <c t="str" s="138" r="O195">
        <f t="shared" si="8"/>
        <v>MP</v>
      </c>
      <c s="124" r="P195"/>
      <c t="str" s="138" r="Q195">
        <f t="shared" si="9"/>
        <v/>
      </c>
      <c t="s" s="132" r="R195">
        <v>6859</v>
      </c>
      <c t="str" s="134" r="S195">
        <f t="shared" si="10"/>
        <v>3</v>
      </c>
      <c t="str" s="138" r="T195">
        <f t="shared" si="11"/>
        <v>MP</v>
      </c>
      <c t="str" s="132" r="U195">
        <f>if(iserror(vlookup(A195,'2nd expert curation'!A:A,1,false)),"No","Yes")</f>
        <v>Yes</v>
      </c>
      <c t="str" s="137" r="V195">
        <f t="shared" si="12"/>
        <v>MP</v>
      </c>
    </row>
    <row r="196">
      <c t="s" s="31" r="A196">
        <v>6865</v>
      </c>
      <c t="str" s="31" r="B196">
        <f t="shared" si="2"/>
        <v>MP</v>
      </c>
      <c t="s" s="123" r="C196">
        <v>6868</v>
      </c>
      <c s="124" r="D196"/>
      <c t="str" s="124" r="E196">
        <f t="shared" si="3"/>
        <v/>
      </c>
      <c s="124" r="F196"/>
      <c t="str" s="124" r="G196">
        <f t="shared" si="4"/>
        <v/>
      </c>
      <c s="124" r="H196"/>
      <c t="str" s="138" r="I196">
        <f t="shared" si="5"/>
        <v/>
      </c>
      <c t="s" s="132" r="J196">
        <v>6871</v>
      </c>
      <c t="str" s="138" r="K196">
        <f t="shared" si="6"/>
        <v>MP</v>
      </c>
      <c s="124" r="L196"/>
      <c t="str" s="138" r="M196">
        <f t="shared" si="7"/>
        <v/>
      </c>
      <c t="s" s="132" r="N196">
        <v>6873</v>
      </c>
      <c t="str" s="138" r="O196">
        <f t="shared" si="8"/>
        <v>MP</v>
      </c>
      <c s="124" r="P196"/>
      <c t="str" s="138" r="Q196">
        <f t="shared" si="9"/>
        <v/>
      </c>
      <c t="s" s="132" r="R196">
        <v>6876</v>
      </c>
      <c t="str" s="134" r="S196">
        <f t="shared" si="10"/>
        <v>3</v>
      </c>
      <c t="str" s="138" r="T196">
        <f t="shared" si="11"/>
        <v>MP</v>
      </c>
      <c t="str" s="132" r="U196">
        <f>if(iserror(vlookup(A196,'2nd expert curation'!A:A,1,false)),"No","Yes")</f>
        <v>Yes</v>
      </c>
      <c t="str" s="137" r="V196">
        <f t="shared" si="12"/>
        <v>MP</v>
      </c>
    </row>
    <row r="197">
      <c t="s" s="31" r="A197">
        <v>6883</v>
      </c>
      <c t="str" s="31" r="B197">
        <f t="shared" si="2"/>
        <v>MP</v>
      </c>
      <c t="s" s="123" r="C197">
        <v>6885</v>
      </c>
      <c s="124" r="D197"/>
      <c t="str" s="124" r="E197">
        <f t="shared" si="3"/>
        <v/>
      </c>
      <c s="124" r="F197"/>
      <c t="str" s="124" r="G197">
        <f t="shared" si="4"/>
        <v/>
      </c>
      <c s="124" r="H197"/>
      <c t="str" s="53" r="I197">
        <f t="shared" si="5"/>
        <v/>
      </c>
      <c s="124" r="J197"/>
      <c t="str" s="53" r="K197">
        <f t="shared" si="6"/>
        <v/>
      </c>
      <c s="124" r="L197"/>
      <c t="str" s="53" r="M197">
        <f t="shared" si="7"/>
        <v/>
      </c>
      <c t="s" s="132" r="N197">
        <v>6893</v>
      </c>
      <c t="str" s="53" r="O197">
        <f t="shared" si="8"/>
        <v>MP</v>
      </c>
      <c s="124" r="P197"/>
      <c t="str" s="53" r="Q197">
        <f t="shared" si="9"/>
        <v/>
      </c>
      <c t="s" s="132" r="R197">
        <v>6895</v>
      </c>
      <c t="str" s="134" r="S197">
        <f t="shared" si="10"/>
        <v>2</v>
      </c>
      <c t="str" s="53" r="T197">
        <f t="shared" si="11"/>
        <v>MP</v>
      </c>
      <c t="str" s="132" r="U197">
        <f>if(iserror(vlookup(A197,'2nd expert curation'!A:A,1,false)),"No","Yes")</f>
        <v>Yes</v>
      </c>
      <c t="str" s="137" r="V197">
        <f t="shared" si="12"/>
        <v/>
      </c>
    </row>
    <row r="198">
      <c t="s" s="31" r="A198">
        <v>6899</v>
      </c>
      <c t="str" s="31" r="B198">
        <f t="shared" si="2"/>
        <v>MP</v>
      </c>
      <c t="s" s="123" r="C198">
        <v>6903</v>
      </c>
      <c s="124" r="D198"/>
      <c t="str" s="124" r="E198">
        <f t="shared" si="3"/>
        <v/>
      </c>
      <c s="124" r="F198"/>
      <c t="str" s="124" r="G198">
        <f t="shared" si="4"/>
        <v/>
      </c>
      <c s="124" r="H198"/>
      <c t="str" s="138" r="I198">
        <f t="shared" si="5"/>
        <v/>
      </c>
      <c t="s" s="132" r="J198">
        <v>6909</v>
      </c>
      <c t="str" s="138" r="K198">
        <f t="shared" si="6"/>
        <v>MP</v>
      </c>
      <c s="124" r="L198"/>
      <c t="str" s="138" r="M198">
        <f t="shared" si="7"/>
        <v/>
      </c>
      <c t="s" s="132" r="N198">
        <v>6912</v>
      </c>
      <c t="str" s="138" r="O198">
        <f t="shared" si="8"/>
        <v>MP</v>
      </c>
      <c s="124" r="P198"/>
      <c t="str" s="138" r="Q198">
        <f t="shared" si="9"/>
        <v/>
      </c>
      <c t="s" s="132" r="R198">
        <v>6914</v>
      </c>
      <c t="str" s="134" r="S198">
        <f t="shared" si="10"/>
        <v>3</v>
      </c>
      <c t="str" s="138" r="T198">
        <f t="shared" si="11"/>
        <v>MP</v>
      </c>
      <c t="str" s="132" r="U198">
        <f>if(iserror(vlookup(A198,'2nd expert curation'!A:A,1,false)),"No","Yes")</f>
        <v>Yes</v>
      </c>
      <c t="str" s="137" r="V198">
        <f t="shared" si="12"/>
        <v>MP</v>
      </c>
    </row>
    <row r="199">
      <c t="s" s="31" r="A199">
        <v>6922</v>
      </c>
      <c t="str" s="31" r="B199">
        <f t="shared" si="2"/>
        <v>MP</v>
      </c>
      <c t="s" s="123" r="C199">
        <v>6924</v>
      </c>
      <c s="124" r="D199"/>
      <c t="str" s="124" r="E199">
        <f t="shared" si="3"/>
        <v/>
      </c>
      <c s="124" r="F199"/>
      <c t="str" s="124" r="G199">
        <f t="shared" si="4"/>
        <v/>
      </c>
      <c s="124" r="H199"/>
      <c t="str" s="53" r="I199">
        <f t="shared" si="5"/>
        <v/>
      </c>
      <c s="124" r="J199"/>
      <c t="str" s="53" r="K199">
        <f t="shared" si="6"/>
        <v/>
      </c>
      <c s="124" r="L199"/>
      <c t="str" s="53" r="M199">
        <f t="shared" si="7"/>
        <v/>
      </c>
      <c t="s" s="132" r="N199">
        <v>6928</v>
      </c>
      <c t="str" s="53" r="O199">
        <f t="shared" si="8"/>
        <v>MP</v>
      </c>
      <c s="124" r="P199"/>
      <c t="str" s="53" r="Q199">
        <f t="shared" si="9"/>
        <v/>
      </c>
      <c t="s" s="132" r="R199">
        <v>6932</v>
      </c>
      <c t="str" s="134" r="S199">
        <f t="shared" si="10"/>
        <v>2</v>
      </c>
      <c t="str" s="53" r="T199">
        <f t="shared" si="11"/>
        <v>MP</v>
      </c>
      <c t="str" s="132" r="U199">
        <f>if(iserror(vlookup(A199,'2nd expert curation'!A:A,1,false)),"No","Yes")</f>
        <v>No</v>
      </c>
      <c t="str" s="137" r="V199">
        <f t="shared" si="12"/>
        <v/>
      </c>
    </row>
    <row r="200">
      <c t="s" s="31" r="A200">
        <v>6937</v>
      </c>
      <c t="str" s="31" r="B200">
        <f t="shared" si="2"/>
        <v>HP</v>
      </c>
      <c t="s" s="123" r="C200">
        <v>6939</v>
      </c>
      <c s="124" r="D200"/>
      <c t="str" s="124" r="E200">
        <f t="shared" si="3"/>
        <v/>
      </c>
      <c s="124" r="F200"/>
      <c t="str" s="124" r="G200">
        <f t="shared" si="4"/>
        <v/>
      </c>
      <c s="124" r="H200"/>
      <c t="str" s="138" r="I200">
        <f t="shared" si="5"/>
        <v/>
      </c>
      <c t="s" s="132" r="J200">
        <v>6944</v>
      </c>
      <c t="str" s="138" r="K200">
        <f t="shared" si="6"/>
        <v>HP</v>
      </c>
      <c s="124" r="L200"/>
      <c t="str" s="138" r="M200">
        <f t="shared" si="7"/>
        <v/>
      </c>
      <c t="s" s="132" r="N200">
        <v>6947</v>
      </c>
      <c t="str" s="138" r="O200">
        <f t="shared" si="8"/>
        <v>HP</v>
      </c>
      <c s="124" r="P200"/>
      <c t="str" s="138" r="Q200">
        <f t="shared" si="9"/>
        <v/>
      </c>
      <c t="s" s="132" r="R200">
        <v>6950</v>
      </c>
      <c t="str" s="134" r="S200">
        <f t="shared" si="10"/>
        <v>3</v>
      </c>
      <c t="str" s="138" r="T200">
        <f t="shared" si="11"/>
        <v>HP</v>
      </c>
      <c t="str" s="132" r="U200">
        <f>if(iserror(vlookup(A200,'2nd expert curation'!A:A,1,false)),"No","Yes")</f>
        <v>No</v>
      </c>
      <c t="str" s="137" r="V200">
        <f t="shared" si="12"/>
        <v>HP</v>
      </c>
    </row>
    <row r="201">
      <c t="s" s="31" r="A201">
        <v>6955</v>
      </c>
      <c t="str" s="31" r="B201">
        <f t="shared" si="2"/>
        <v>HP</v>
      </c>
      <c t="s" s="123" r="C201">
        <v>6958</v>
      </c>
      <c s="124" r="D201"/>
      <c t="str" s="124" r="E201">
        <f t="shared" si="3"/>
        <v/>
      </c>
      <c s="124" r="F201"/>
      <c t="str" s="124" r="G201">
        <f t="shared" si="4"/>
        <v/>
      </c>
      <c t="s" s="132" r="H201">
        <v>6961</v>
      </c>
      <c t="str" s="138" r="I201">
        <f t="shared" si="5"/>
        <v>HP</v>
      </c>
      <c t="s" s="132" r="J201">
        <v>6962</v>
      </c>
      <c t="str" s="138" r="K201">
        <f t="shared" si="6"/>
        <v>HP</v>
      </c>
      <c s="124" r="L201"/>
      <c t="str" s="138" r="M201">
        <f t="shared" si="7"/>
        <v/>
      </c>
      <c t="s" s="132" r="N201">
        <v>6964</v>
      </c>
      <c t="str" s="138" r="O201">
        <f t="shared" si="8"/>
        <v>HP</v>
      </c>
      <c s="124" r="P201"/>
      <c t="str" s="138" r="Q201">
        <f t="shared" si="9"/>
        <v/>
      </c>
      <c t="s" s="132" r="R201">
        <v>6966</v>
      </c>
      <c t="str" s="134" r="S201">
        <f t="shared" si="10"/>
        <v>4</v>
      </c>
      <c t="str" s="138" r="T201">
        <f t="shared" si="11"/>
        <v>HP</v>
      </c>
      <c t="str" s="132" r="U201">
        <f>if(iserror(vlookup(A201,'2nd expert curation'!A:A,1,false)),"No","Yes")</f>
        <v>Yes</v>
      </c>
      <c t="str" s="137" r="V201">
        <f t="shared" si="12"/>
        <v>HP</v>
      </c>
    </row>
    <row r="202">
      <c t="s" s="31" r="A202">
        <v>6976</v>
      </c>
      <c t="str" s="31" r="B202">
        <f t="shared" si="2"/>
        <v>HP</v>
      </c>
      <c t="s" s="123" r="C202">
        <v>6978</v>
      </c>
      <c t="s" s="132" r="D202">
        <v>6979</v>
      </c>
      <c t="str" s="124" r="E202">
        <f t="shared" si="3"/>
        <v>HP</v>
      </c>
      <c t="s" s="132" r="F202">
        <v>6981</v>
      </c>
      <c t="str" s="124" r="G202">
        <f t="shared" si="4"/>
        <v>HP</v>
      </c>
      <c t="s" s="132" r="H202">
        <v>6985</v>
      </c>
      <c t="str" s="143" r="I202">
        <f t="shared" si="5"/>
        <v>HP</v>
      </c>
      <c t="s" s="132" r="J202">
        <v>6990</v>
      </c>
      <c t="str" s="143" r="K202">
        <f t="shared" si="6"/>
        <v>HP</v>
      </c>
      <c t="s" s="132" r="L202">
        <v>6992</v>
      </c>
      <c t="str" s="143" r="M202">
        <f t="shared" si="7"/>
        <v>HP</v>
      </c>
      <c t="s" s="132" r="N202">
        <v>6995</v>
      </c>
      <c t="str" s="143" r="O202">
        <f t="shared" si="8"/>
        <v>HP</v>
      </c>
      <c s="124" r="P202"/>
      <c t="str" s="143" r="Q202">
        <f t="shared" si="9"/>
        <v/>
      </c>
      <c t="s" s="132" r="R202">
        <v>6998</v>
      </c>
      <c t="str" s="134" r="S202">
        <f t="shared" si="10"/>
        <v>7</v>
      </c>
      <c t="str" s="143" r="T202">
        <f t="shared" si="11"/>
        <v>HP</v>
      </c>
      <c t="str" s="132" r="U202">
        <f>if(iserror(vlookup(A202,'2nd expert curation'!A:A,1,false)),"No","Yes")</f>
        <v>Yes</v>
      </c>
      <c t="str" s="137" r="V202">
        <f t="shared" si="12"/>
        <v>HP</v>
      </c>
    </row>
    <row r="203">
      <c t="s" s="31" r="A203">
        <v>7006</v>
      </c>
      <c t="str" s="31" r="B203">
        <f t="shared" si="2"/>
        <v>HP</v>
      </c>
      <c t="s" s="123" r="C203">
        <v>7008</v>
      </c>
      <c s="124" r="D203"/>
      <c t="str" s="124" r="E203">
        <f t="shared" si="3"/>
        <v/>
      </c>
      <c s="124" r="F203"/>
      <c t="str" s="124" r="G203">
        <f t="shared" si="4"/>
        <v/>
      </c>
      <c s="124" r="H203"/>
      <c t="str" s="53" r="I203">
        <f t="shared" si="5"/>
        <v/>
      </c>
      <c s="124" r="J203"/>
      <c t="str" s="53" r="K203">
        <f t="shared" si="6"/>
        <v/>
      </c>
      <c t="s" s="132" r="L203">
        <v>7014</v>
      </c>
      <c t="str" s="53" r="M203">
        <f t="shared" si="7"/>
        <v>HP</v>
      </c>
      <c s="124" r="N203"/>
      <c t="str" s="53" r="O203">
        <f t="shared" si="8"/>
        <v/>
      </c>
      <c s="124" r="P203"/>
      <c t="str" s="53" r="Q203">
        <f t="shared" si="9"/>
        <v/>
      </c>
      <c s="124" r="R203"/>
      <c t="str" s="134" r="S203">
        <f t="shared" si="10"/>
        <v>1</v>
      </c>
      <c t="str" s="53" r="T203">
        <f t="shared" si="11"/>
        <v/>
      </c>
      <c t="str" s="132" r="U203">
        <f>if(iserror(vlookup(A203,'2nd expert curation'!A:A,1,false)),"No","Yes")</f>
        <v>No</v>
      </c>
      <c t="str" s="137" r="V203">
        <f t="shared" si="12"/>
        <v/>
      </c>
    </row>
    <row r="204">
      <c t="s" s="31" r="A204">
        <v>7019</v>
      </c>
      <c t="str" s="31" r="B204">
        <f t="shared" si="2"/>
        <v>MP</v>
      </c>
      <c t="s" s="123" r="C204">
        <v>7022</v>
      </c>
      <c s="124" r="D204"/>
      <c t="str" s="124" r="E204">
        <f t="shared" si="3"/>
        <v/>
      </c>
      <c s="124" r="F204"/>
      <c t="str" s="124" r="G204">
        <f t="shared" si="4"/>
        <v/>
      </c>
      <c t="s" s="132" r="H204">
        <v>7025</v>
      </c>
      <c t="str" s="138" r="I204">
        <f t="shared" si="5"/>
        <v>MP</v>
      </c>
      <c t="s" s="132" r="J204">
        <v>7029</v>
      </c>
      <c t="str" s="138" r="K204">
        <f t="shared" si="6"/>
        <v>MP</v>
      </c>
      <c s="124" r="L204"/>
      <c t="str" s="138" r="M204">
        <f t="shared" si="7"/>
        <v/>
      </c>
      <c t="s" s="132" r="N204">
        <v>7031</v>
      </c>
      <c t="str" s="138" r="O204">
        <f t="shared" si="8"/>
        <v>MP</v>
      </c>
      <c s="124" r="P204"/>
      <c t="str" s="138" r="Q204">
        <f t="shared" si="9"/>
        <v/>
      </c>
      <c t="s" s="132" r="R204">
        <v>7033</v>
      </c>
      <c t="str" s="134" r="S204">
        <f t="shared" si="10"/>
        <v>4</v>
      </c>
      <c t="str" s="138" r="T204">
        <f t="shared" si="11"/>
        <v>MP</v>
      </c>
      <c t="str" s="132" r="U204">
        <f>if(iserror(vlookup(A204,'2nd expert curation'!A:A,1,false)),"No","Yes")</f>
        <v>Yes</v>
      </c>
      <c t="str" s="137" r="V204">
        <f t="shared" si="12"/>
        <v>MP</v>
      </c>
    </row>
    <row r="205">
      <c t="s" s="31" r="A205">
        <v>7038</v>
      </c>
      <c t="str" s="31" r="B205">
        <f t="shared" si="2"/>
        <v>MP</v>
      </c>
      <c t="s" s="123" r="C205">
        <v>7040</v>
      </c>
      <c s="124" r="D205"/>
      <c t="str" s="124" r="E205">
        <f t="shared" si="3"/>
        <v/>
      </c>
      <c s="124" r="F205"/>
      <c t="str" s="124" r="G205">
        <f t="shared" si="4"/>
        <v/>
      </c>
      <c t="s" s="132" r="H205">
        <v>7041</v>
      </c>
      <c t="str" s="138" r="I205">
        <f t="shared" si="5"/>
        <v>MP</v>
      </c>
      <c t="s" s="132" r="J205">
        <v>7043</v>
      </c>
      <c t="str" s="138" r="K205">
        <f t="shared" si="6"/>
        <v>MP</v>
      </c>
      <c s="124" r="L205"/>
      <c t="str" s="138" r="M205">
        <f t="shared" si="7"/>
        <v/>
      </c>
      <c t="s" s="132" r="N205">
        <v>7046</v>
      </c>
      <c t="str" s="138" r="O205">
        <f t="shared" si="8"/>
        <v>MP</v>
      </c>
      <c s="124" r="P205"/>
      <c t="str" s="138" r="Q205">
        <f t="shared" si="9"/>
        <v/>
      </c>
      <c t="s" s="132" r="R205">
        <v>7049</v>
      </c>
      <c t="str" s="134" r="S205">
        <f t="shared" si="10"/>
        <v>4</v>
      </c>
      <c t="str" s="138" r="T205">
        <f t="shared" si="11"/>
        <v>MP</v>
      </c>
      <c t="str" s="132" r="U205">
        <f>if(iserror(vlookup(A205,'2nd expert curation'!A:A,1,false)),"No","Yes")</f>
        <v>Yes</v>
      </c>
      <c t="str" s="137" r="V205">
        <f t="shared" si="12"/>
        <v>MP</v>
      </c>
    </row>
    <row r="206">
      <c t="s" s="31" r="A206">
        <v>7054</v>
      </c>
      <c t="str" s="31" r="B206">
        <f t="shared" si="2"/>
        <v>HP</v>
      </c>
      <c t="s" s="123" r="C206">
        <v>7057</v>
      </c>
      <c s="124" r="D206"/>
      <c t="str" s="124" r="E206">
        <f t="shared" si="3"/>
        <v/>
      </c>
      <c s="124" r="F206"/>
      <c t="str" s="124" r="G206">
        <f t="shared" si="4"/>
        <v/>
      </c>
      <c t="s" s="132" r="H206">
        <v>7061</v>
      </c>
      <c t="str" s="138" r="I206">
        <f t="shared" si="5"/>
        <v>HP</v>
      </c>
      <c t="s" s="132" r="J206">
        <v>7063</v>
      </c>
      <c t="str" s="138" r="K206">
        <f t="shared" si="6"/>
        <v>HP</v>
      </c>
      <c s="124" r="L206"/>
      <c t="str" s="138" r="M206">
        <f t="shared" si="7"/>
        <v/>
      </c>
      <c t="s" s="132" r="N206">
        <v>7065</v>
      </c>
      <c t="str" s="138" r="O206">
        <f t="shared" si="8"/>
        <v>HP</v>
      </c>
      <c s="124" r="P206"/>
      <c t="str" s="138" r="Q206">
        <f t="shared" si="9"/>
        <v/>
      </c>
      <c t="s" s="132" r="R206">
        <v>7066</v>
      </c>
      <c t="str" s="134" r="S206">
        <f t="shared" si="10"/>
        <v>4</v>
      </c>
      <c t="str" s="138" r="T206">
        <f t="shared" si="11"/>
        <v>HP</v>
      </c>
      <c t="str" s="132" r="U206">
        <f>if(iserror(vlookup(A206,'2nd expert curation'!A:A,1,false)),"No","Yes")</f>
        <v>Yes</v>
      </c>
      <c t="str" s="137" r="V206">
        <f t="shared" si="12"/>
        <v>HP</v>
      </c>
    </row>
    <row r="207">
      <c t="s" s="31" r="A207">
        <v>7070</v>
      </c>
      <c t="str" s="31" r="B207">
        <f t="shared" si="2"/>
        <v>HP</v>
      </c>
      <c t="s" s="123" r="C207">
        <v>7072</v>
      </c>
      <c s="124" r="D207"/>
      <c t="str" s="124" r="E207">
        <f t="shared" si="3"/>
        <v/>
      </c>
      <c s="124" r="F207"/>
      <c t="str" s="124" r="G207">
        <f t="shared" si="4"/>
        <v/>
      </c>
      <c t="s" s="132" r="H207">
        <v>7076</v>
      </c>
      <c t="str" s="138" r="I207">
        <f t="shared" si="5"/>
        <v>HP</v>
      </c>
      <c t="s" s="132" r="J207">
        <v>7078</v>
      </c>
      <c t="str" s="138" r="K207">
        <f t="shared" si="6"/>
        <v>HP</v>
      </c>
      <c s="124" r="L207"/>
      <c t="str" s="138" r="M207">
        <f t="shared" si="7"/>
        <v/>
      </c>
      <c t="s" s="132" r="N207">
        <v>7081</v>
      </c>
      <c t="str" s="138" r="O207">
        <f t="shared" si="8"/>
        <v>HP</v>
      </c>
      <c s="124" r="P207"/>
      <c t="str" s="138" r="Q207">
        <f t="shared" si="9"/>
        <v/>
      </c>
      <c t="s" s="132" r="R207">
        <v>7083</v>
      </c>
      <c t="str" s="134" r="S207">
        <f t="shared" si="10"/>
        <v>4</v>
      </c>
      <c t="str" s="138" r="T207">
        <f t="shared" si="11"/>
        <v>HP</v>
      </c>
      <c t="str" s="132" r="U207">
        <f>if(iserror(vlookup(A207,'2nd expert curation'!A:A,1,false)),"No","Yes")</f>
        <v>Yes</v>
      </c>
      <c t="str" s="137" r="V207">
        <f t="shared" si="12"/>
        <v>HP</v>
      </c>
    </row>
    <row r="208">
      <c t="s" s="31" r="A208">
        <v>7090</v>
      </c>
      <c t="str" s="31" r="B208">
        <f t="shared" si="2"/>
        <v>HP</v>
      </c>
      <c t="s" s="123" r="C208">
        <v>7093</v>
      </c>
      <c s="124" r="D208"/>
      <c t="str" s="124" r="E208">
        <f t="shared" si="3"/>
        <v/>
      </c>
      <c s="124" r="F208"/>
      <c t="str" s="124" r="G208">
        <f t="shared" si="4"/>
        <v/>
      </c>
      <c s="124" r="H208"/>
      <c t="str" s="53" r="I208">
        <f t="shared" si="5"/>
        <v/>
      </c>
      <c s="124" r="J208"/>
      <c t="str" s="53" r="K208">
        <f t="shared" si="6"/>
        <v/>
      </c>
      <c s="124" r="L208"/>
      <c t="str" s="53" r="M208">
        <f t="shared" si="7"/>
        <v/>
      </c>
      <c t="s" s="132" r="N208">
        <v>7098</v>
      </c>
      <c t="str" s="53" r="O208">
        <f t="shared" si="8"/>
        <v>HP</v>
      </c>
      <c s="124" r="P208"/>
      <c t="str" s="53" r="Q208">
        <f t="shared" si="9"/>
        <v/>
      </c>
      <c t="s" s="132" r="R208">
        <v>7100</v>
      </c>
      <c t="str" s="134" r="S208">
        <f t="shared" si="10"/>
        <v>2</v>
      </c>
      <c t="str" s="53" r="T208">
        <f t="shared" si="11"/>
        <v>HP</v>
      </c>
      <c t="str" s="132" r="U208">
        <f>if(iserror(vlookup(A208,'2nd expert curation'!A:A,1,false)),"No","Yes")</f>
        <v>Yes</v>
      </c>
      <c t="str" s="137" r="V208">
        <f t="shared" si="12"/>
        <v/>
      </c>
    </row>
    <row r="209">
      <c t="s" s="31" r="A209">
        <v>7106</v>
      </c>
      <c t="str" s="31" r="B209">
        <f t="shared" si="2"/>
        <v>MP</v>
      </c>
      <c t="s" s="123" r="C209">
        <v>7108</v>
      </c>
      <c t="s" s="132" r="D209">
        <v>7109</v>
      </c>
      <c t="str" s="124" r="E209">
        <f t="shared" si="3"/>
        <v>MP</v>
      </c>
      <c t="s" s="132" r="F209">
        <v>7112</v>
      </c>
      <c t="str" s="124" r="G209">
        <f t="shared" si="4"/>
        <v>MP</v>
      </c>
      <c t="s" s="132" r="H209">
        <v>7114</v>
      </c>
      <c t="str" s="143" r="I209">
        <f t="shared" si="5"/>
        <v>MP</v>
      </c>
      <c t="s" s="132" r="J209">
        <v>7116</v>
      </c>
      <c t="str" s="143" r="K209">
        <f t="shared" si="6"/>
        <v>MP</v>
      </c>
      <c t="s" s="132" r="L209">
        <v>7117</v>
      </c>
      <c t="str" s="143" r="M209">
        <f t="shared" si="7"/>
        <v>MP</v>
      </c>
      <c s="124" r="N209"/>
      <c t="str" s="143" r="O209">
        <f t="shared" si="8"/>
        <v/>
      </c>
      <c s="124" r="P209"/>
      <c t="str" s="143" r="Q209">
        <f t="shared" si="9"/>
        <v/>
      </c>
      <c t="s" s="132" r="R209">
        <v>7120</v>
      </c>
      <c t="str" s="134" r="S209">
        <f t="shared" si="10"/>
        <v>6</v>
      </c>
      <c t="str" s="143" r="T209">
        <f t="shared" si="11"/>
        <v>MP</v>
      </c>
      <c t="str" s="132" r="U209">
        <f>if(iserror(vlookup(A209,'2nd expert curation'!A:A,1,false)),"No","Yes")</f>
        <v>Yes</v>
      </c>
      <c t="str" s="137" r="V209">
        <f t="shared" si="12"/>
        <v>MP</v>
      </c>
    </row>
    <row r="210">
      <c t="s" s="31" r="A210">
        <v>7128</v>
      </c>
      <c t="str" s="31" r="B210">
        <f t="shared" si="2"/>
        <v>HP</v>
      </c>
      <c t="s" s="123" r="C210">
        <v>7130</v>
      </c>
      <c t="s" s="132" r="D210">
        <v>7132</v>
      </c>
      <c t="str" s="124" r="E210">
        <f t="shared" si="3"/>
        <v>HP</v>
      </c>
      <c t="s" s="132" r="F210">
        <v>7133</v>
      </c>
      <c t="str" s="124" r="G210">
        <f t="shared" si="4"/>
        <v>HP</v>
      </c>
      <c t="s" s="132" r="H210">
        <v>7135</v>
      </c>
      <c t="str" s="143" r="I210">
        <f t="shared" si="5"/>
        <v>HP</v>
      </c>
      <c t="s" s="132" r="J210">
        <v>7137</v>
      </c>
      <c t="str" s="143" r="K210">
        <f t="shared" si="6"/>
        <v>HP</v>
      </c>
      <c t="s" s="132" r="L210">
        <v>7139</v>
      </c>
      <c t="str" s="143" r="M210">
        <f t="shared" si="7"/>
        <v>HP</v>
      </c>
      <c s="124" r="N210"/>
      <c t="str" s="143" r="O210">
        <f t="shared" si="8"/>
        <v/>
      </c>
      <c s="124" r="P210"/>
      <c t="str" s="143" r="Q210">
        <f t="shared" si="9"/>
        <v/>
      </c>
      <c t="s" s="132" r="R210">
        <v>7141</v>
      </c>
      <c t="str" s="134" r="S210">
        <f t="shared" si="10"/>
        <v>6</v>
      </c>
      <c t="str" s="143" r="T210">
        <f t="shared" si="11"/>
        <v>HP</v>
      </c>
      <c t="str" s="132" r="U210">
        <f>if(iserror(vlookup(A210,'2nd expert curation'!A:A,1,false)),"No","Yes")</f>
        <v>Yes</v>
      </c>
      <c t="str" s="137" r="V210">
        <f t="shared" si="12"/>
        <v>HP</v>
      </c>
    </row>
    <row r="211">
      <c t="s" s="31" r="A211">
        <v>7150</v>
      </c>
      <c t="str" s="31" r="B211">
        <f t="shared" si="2"/>
        <v>HP</v>
      </c>
      <c t="s" s="123" r="C211">
        <v>7152</v>
      </c>
      <c t="s" s="132" r="D211">
        <v>7153</v>
      </c>
      <c t="str" s="124" r="E211">
        <f t="shared" si="3"/>
        <v>HP</v>
      </c>
      <c t="s" s="132" r="F211">
        <v>7155</v>
      </c>
      <c t="str" s="124" r="G211">
        <f t="shared" si="4"/>
        <v>HP</v>
      </c>
      <c t="s" s="132" r="H211">
        <v>7158</v>
      </c>
      <c t="str" s="143" r="I211">
        <f t="shared" si="5"/>
        <v>HP</v>
      </c>
      <c t="s" s="132" r="J211">
        <v>7160</v>
      </c>
      <c t="str" s="143" r="K211">
        <f t="shared" si="6"/>
        <v>HP</v>
      </c>
      <c s="124" r="L211"/>
      <c t="str" s="143" r="M211">
        <f t="shared" si="7"/>
        <v/>
      </c>
      <c t="s" s="132" r="N211">
        <v>7162</v>
      </c>
      <c t="str" s="143" r="O211">
        <f t="shared" si="8"/>
        <v>HP</v>
      </c>
      <c s="124" r="P211"/>
      <c t="str" s="143" r="Q211">
        <f t="shared" si="9"/>
        <v/>
      </c>
      <c t="s" s="132" r="R211">
        <v>7163</v>
      </c>
      <c t="str" s="134" r="S211">
        <f t="shared" si="10"/>
        <v>6</v>
      </c>
      <c t="str" s="143" r="T211">
        <f t="shared" si="11"/>
        <v>HP</v>
      </c>
      <c t="str" s="132" r="U211">
        <f>if(iserror(vlookup(A211,'2nd expert curation'!A:A,1,false)),"No","Yes")</f>
        <v>No</v>
      </c>
      <c t="str" s="137" r="V211">
        <f t="shared" si="12"/>
        <v>HP</v>
      </c>
    </row>
    <row r="212">
      <c t="s" s="31" r="A212">
        <v>7170</v>
      </c>
      <c t="str" s="31" r="B212">
        <f t="shared" si="2"/>
        <v>MP</v>
      </c>
      <c t="s" s="123" r="C212">
        <v>7174</v>
      </c>
      <c s="124" r="D212"/>
      <c t="str" s="124" r="E212">
        <f t="shared" si="3"/>
        <v/>
      </c>
      <c s="124" r="F212"/>
      <c t="str" s="124" r="G212">
        <f t="shared" si="4"/>
        <v/>
      </c>
      <c s="124" r="H212"/>
      <c t="str" s="53" r="I212">
        <f t="shared" si="5"/>
        <v/>
      </c>
      <c s="124" r="J212"/>
      <c t="str" s="53" r="K212">
        <f t="shared" si="6"/>
        <v/>
      </c>
      <c s="124" r="L212"/>
      <c t="str" s="53" r="M212">
        <f t="shared" si="7"/>
        <v/>
      </c>
      <c t="s" s="132" r="N212">
        <v>7178</v>
      </c>
      <c t="str" s="53" r="O212">
        <f t="shared" si="8"/>
        <v>MP</v>
      </c>
      <c s="124" r="P212"/>
      <c t="str" s="53" r="Q212">
        <f t="shared" si="9"/>
        <v/>
      </c>
      <c t="s" s="132" r="R212">
        <v>7180</v>
      </c>
      <c t="str" s="134" r="S212">
        <f t="shared" si="10"/>
        <v>2</v>
      </c>
      <c t="str" s="53" r="T212">
        <f t="shared" si="11"/>
        <v>MP</v>
      </c>
      <c t="str" s="132" r="U212">
        <f>if(iserror(vlookup(A212,'2nd expert curation'!A:A,1,false)),"No","Yes")</f>
        <v>Yes</v>
      </c>
      <c t="str" s="137" r="V212">
        <f t="shared" si="12"/>
        <v/>
      </c>
    </row>
    <row r="213">
      <c t="s" s="31" r="A213">
        <v>7189</v>
      </c>
      <c t="str" s="31" r="B213">
        <f t="shared" si="2"/>
        <v>HP</v>
      </c>
      <c t="s" s="123" r="C213">
        <v>7190</v>
      </c>
      <c s="124" r="D213"/>
      <c t="str" s="124" r="E213">
        <f t="shared" si="3"/>
        <v/>
      </c>
      <c s="124" r="F213"/>
      <c t="str" s="124" r="G213">
        <f t="shared" si="4"/>
        <v/>
      </c>
      <c s="124" r="H213"/>
      <c t="str" s="53" r="I213">
        <f t="shared" si="5"/>
        <v/>
      </c>
      <c s="124" r="J213"/>
      <c t="str" s="53" r="K213">
        <f t="shared" si="6"/>
        <v/>
      </c>
      <c s="124" r="L213"/>
      <c t="str" s="53" r="M213">
        <f t="shared" si="7"/>
        <v/>
      </c>
      <c t="s" s="132" r="N213">
        <v>7199</v>
      </c>
      <c t="str" s="53" r="O213">
        <f t="shared" si="8"/>
        <v>HP</v>
      </c>
      <c s="124" r="P213"/>
      <c t="str" s="53" r="Q213">
        <f t="shared" si="9"/>
        <v/>
      </c>
      <c t="s" s="132" r="R213">
        <v>7201</v>
      </c>
      <c t="str" s="134" r="S213">
        <f t="shared" si="10"/>
        <v>2</v>
      </c>
      <c t="str" s="53" r="T213">
        <f t="shared" si="11"/>
        <v>HP</v>
      </c>
      <c t="str" s="132" r="U213">
        <f>if(iserror(vlookup(A213,'2nd expert curation'!A:A,1,false)),"No","Yes")</f>
        <v>Yes</v>
      </c>
      <c t="str" s="137" r="V213">
        <f t="shared" si="12"/>
        <v/>
      </c>
    </row>
    <row r="214">
      <c t="s" s="31" r="A214">
        <v>7206</v>
      </c>
      <c t="str" s="31" r="B214">
        <f t="shared" si="2"/>
        <v>HP</v>
      </c>
      <c t="s" s="123" r="C214">
        <v>7209</v>
      </c>
      <c t="s" s="132" r="D214">
        <v>7210</v>
      </c>
      <c t="str" s="124" r="E214">
        <f t="shared" si="3"/>
        <v>HP</v>
      </c>
      <c t="s" s="132" r="F214">
        <v>7212</v>
      </c>
      <c t="str" s="124" r="G214">
        <f t="shared" si="4"/>
        <v>HP</v>
      </c>
      <c t="s" s="132" r="H214">
        <v>7215</v>
      </c>
      <c t="str" s="143" r="I214">
        <f t="shared" si="5"/>
        <v>HP</v>
      </c>
      <c t="s" s="132" r="J214">
        <v>7216</v>
      </c>
      <c t="str" s="143" r="K214">
        <f t="shared" si="6"/>
        <v>HP</v>
      </c>
      <c s="124" r="L214"/>
      <c t="str" s="143" r="M214">
        <f t="shared" si="7"/>
        <v/>
      </c>
      <c t="s" s="132" r="N214">
        <v>7218</v>
      </c>
      <c t="str" s="143" r="O214">
        <f t="shared" si="8"/>
        <v>HP</v>
      </c>
      <c s="124" r="P214"/>
      <c t="str" s="143" r="Q214">
        <f t="shared" si="9"/>
        <v/>
      </c>
      <c s="124" r="R214"/>
      <c t="str" s="134" r="S214">
        <f t="shared" si="10"/>
        <v>5</v>
      </c>
      <c t="str" s="143" r="T214">
        <f t="shared" si="11"/>
        <v/>
      </c>
      <c t="str" s="132" r="U214">
        <f>if(iserror(vlookup(A214,'2nd expert curation'!A:A,1,false)),"No","Yes")</f>
        <v>Yes</v>
      </c>
      <c t="str" s="137" r="V214">
        <f t="shared" si="12"/>
        <v>HP</v>
      </c>
    </row>
    <row r="215">
      <c t="s" s="31" r="A215">
        <v>7224</v>
      </c>
      <c t="str" s="31" r="B215">
        <f t="shared" si="2"/>
        <v>MP</v>
      </c>
      <c t="s" s="123" r="C215">
        <v>7226</v>
      </c>
      <c t="s" s="132" r="D215">
        <v>7227</v>
      </c>
      <c t="str" s="124" r="E215">
        <f t="shared" si="3"/>
        <v>MP</v>
      </c>
      <c t="s" s="132" r="F215">
        <v>7228</v>
      </c>
      <c t="str" s="124" r="G215">
        <f t="shared" si="4"/>
        <v>MP</v>
      </c>
      <c t="s" s="132" r="H215">
        <v>7230</v>
      </c>
      <c t="str" s="143" r="I215">
        <f t="shared" si="5"/>
        <v>MP</v>
      </c>
      <c t="s" s="132" r="J215">
        <v>7232</v>
      </c>
      <c t="str" s="143" r="K215">
        <f t="shared" si="6"/>
        <v>MP</v>
      </c>
      <c s="124" r="L215"/>
      <c t="str" s="143" r="M215">
        <f t="shared" si="7"/>
        <v/>
      </c>
      <c t="s" s="132" r="N215">
        <v>7234</v>
      </c>
      <c t="str" s="143" r="O215">
        <f t="shared" si="8"/>
        <v>MP</v>
      </c>
      <c s="124" r="P215"/>
      <c t="str" s="143" r="Q215">
        <f t="shared" si="9"/>
        <v/>
      </c>
      <c t="s" s="132" r="R215">
        <v>7237</v>
      </c>
      <c t="str" s="134" r="S215">
        <f t="shared" si="10"/>
        <v>6</v>
      </c>
      <c t="str" s="143" r="T215">
        <f t="shared" si="11"/>
        <v>MP</v>
      </c>
      <c t="str" s="132" r="U215">
        <f>if(iserror(vlookup(A215,'2nd expert curation'!A:A,1,false)),"No","Yes")</f>
        <v>Yes</v>
      </c>
      <c t="str" s="137" r="V215">
        <f t="shared" si="12"/>
        <v>MP</v>
      </c>
    </row>
    <row r="216">
      <c t="s" s="31" r="A216">
        <v>7243</v>
      </c>
      <c t="str" s="31" r="B216">
        <f t="shared" si="2"/>
        <v>HP</v>
      </c>
      <c t="s" s="123" r="C216">
        <v>7245</v>
      </c>
      <c t="s" s="132" r="D216">
        <v>7247</v>
      </c>
      <c t="str" s="124" r="E216">
        <f t="shared" si="3"/>
        <v>HP</v>
      </c>
      <c t="s" s="132" r="F216">
        <v>7249</v>
      </c>
      <c t="str" s="124" r="G216">
        <f t="shared" si="4"/>
        <v>HP</v>
      </c>
      <c t="s" s="132" r="H216">
        <v>7251</v>
      </c>
      <c t="str" s="143" r="I216">
        <f t="shared" si="5"/>
        <v>HP</v>
      </c>
      <c t="s" s="132" r="J216">
        <v>7252</v>
      </c>
      <c t="str" s="143" r="K216">
        <f t="shared" si="6"/>
        <v>HP</v>
      </c>
      <c s="124" r="L216"/>
      <c t="str" s="143" r="M216">
        <f t="shared" si="7"/>
        <v/>
      </c>
      <c t="s" s="132" r="N216">
        <v>7255</v>
      </c>
      <c t="str" s="143" r="O216">
        <f t="shared" si="8"/>
        <v>HP</v>
      </c>
      <c s="124" r="P216"/>
      <c t="str" s="143" r="Q216">
        <f t="shared" si="9"/>
        <v/>
      </c>
      <c t="s" s="132" r="R216">
        <v>7258</v>
      </c>
      <c t="str" s="134" r="S216">
        <f t="shared" si="10"/>
        <v>6</v>
      </c>
      <c t="str" s="143" r="T216">
        <f t="shared" si="11"/>
        <v>HP</v>
      </c>
      <c t="str" s="132" r="U216">
        <f>if(iserror(vlookup(A216,'2nd expert curation'!A:A,1,false)),"No","Yes")</f>
        <v>No</v>
      </c>
      <c t="str" s="137" r="V216">
        <f t="shared" si="12"/>
        <v>HP</v>
      </c>
    </row>
    <row r="217">
      <c t="s" s="31" r="A217">
        <v>7264</v>
      </c>
      <c t="str" s="31" r="B217">
        <f t="shared" si="2"/>
        <v>MP</v>
      </c>
      <c t="s" s="123" r="C217">
        <v>7266</v>
      </c>
      <c s="124" r="D217"/>
      <c t="str" s="124" r="E217">
        <f t="shared" si="3"/>
        <v/>
      </c>
      <c t="s" s="132" r="F217">
        <v>7267</v>
      </c>
      <c t="str" s="124" r="G217">
        <f t="shared" si="4"/>
        <v>MP</v>
      </c>
      <c t="s" s="132" r="H217">
        <v>7268</v>
      </c>
      <c t="str" s="138" r="I217">
        <f t="shared" si="5"/>
        <v>MP</v>
      </c>
      <c t="s" s="132" r="J217">
        <v>7269</v>
      </c>
      <c t="str" s="138" r="K217">
        <f t="shared" si="6"/>
        <v>MP</v>
      </c>
      <c s="124" r="L217"/>
      <c t="str" s="138" r="M217">
        <f t="shared" si="7"/>
        <v/>
      </c>
      <c t="s" s="132" r="N217">
        <v>7273</v>
      </c>
      <c t="str" s="138" r="O217">
        <f t="shared" si="8"/>
        <v>MP</v>
      </c>
      <c s="124" r="P217"/>
      <c t="str" s="138" r="Q217">
        <f t="shared" si="9"/>
        <v/>
      </c>
      <c t="s" s="132" r="R217">
        <v>7276</v>
      </c>
      <c t="str" s="134" r="S217">
        <f t="shared" si="10"/>
        <v>5</v>
      </c>
      <c t="str" s="138" r="T217">
        <f t="shared" si="11"/>
        <v>MP</v>
      </c>
      <c t="str" s="132" r="U217">
        <f>if(iserror(vlookup(A217,'2nd expert curation'!A:A,1,false)),"No","Yes")</f>
        <v>Yes</v>
      </c>
      <c t="str" s="137" r="V217">
        <f t="shared" si="12"/>
        <v>MP</v>
      </c>
    </row>
    <row r="218">
      <c t="s" s="31" r="A218">
        <v>7281</v>
      </c>
      <c t="str" s="31" r="B218">
        <f t="shared" si="2"/>
        <v>MP</v>
      </c>
      <c t="s" s="123" r="C218">
        <v>7283</v>
      </c>
      <c s="124" r="D218"/>
      <c t="str" s="124" r="E218">
        <f t="shared" si="3"/>
        <v/>
      </c>
      <c s="124" r="F218"/>
      <c t="str" s="124" r="G218">
        <f t="shared" si="4"/>
        <v/>
      </c>
      <c s="124" r="H218"/>
      <c t="str" s="138" r="I218">
        <f t="shared" si="5"/>
        <v/>
      </c>
      <c t="s" s="132" r="J218">
        <v>7287</v>
      </c>
      <c t="str" s="138" r="K218">
        <f t="shared" si="6"/>
        <v>MP</v>
      </c>
      <c s="124" r="L218"/>
      <c t="str" s="138" r="M218">
        <f t="shared" si="7"/>
        <v/>
      </c>
      <c t="s" s="132" r="N218">
        <v>7288</v>
      </c>
      <c t="str" s="138" r="O218">
        <f t="shared" si="8"/>
        <v>MP</v>
      </c>
      <c s="124" r="P218"/>
      <c t="str" s="138" r="Q218">
        <f t="shared" si="9"/>
        <v/>
      </c>
      <c t="s" s="132" r="R218">
        <v>7297</v>
      </c>
      <c t="str" s="134" r="S218">
        <f t="shared" si="10"/>
        <v>3</v>
      </c>
      <c t="str" s="138" r="T218">
        <f t="shared" si="11"/>
        <v>MP</v>
      </c>
      <c t="str" s="132" r="U218">
        <f>if(iserror(vlookup(A218,'2nd expert curation'!A:A,1,false)),"No","Yes")</f>
        <v>No</v>
      </c>
      <c t="str" s="137" r="V218">
        <f t="shared" si="12"/>
        <v>MP</v>
      </c>
    </row>
    <row r="219">
      <c t="s" s="31" r="A219">
        <v>7304</v>
      </c>
      <c t="str" s="31" r="B219">
        <f t="shared" si="2"/>
        <v>MP</v>
      </c>
      <c t="s" s="123" r="C219">
        <v>7306</v>
      </c>
      <c s="124" r="D219"/>
      <c t="str" s="124" r="E219">
        <f t="shared" si="3"/>
        <v/>
      </c>
      <c s="124" r="F219"/>
      <c t="str" s="124" r="G219">
        <f t="shared" si="4"/>
        <v/>
      </c>
      <c s="124" r="H219"/>
      <c t="str" s="53" r="I219">
        <f t="shared" si="5"/>
        <v/>
      </c>
      <c s="124" r="J219"/>
      <c t="str" s="53" r="K219">
        <f t="shared" si="6"/>
        <v/>
      </c>
      <c s="124" r="L219"/>
      <c t="str" s="53" r="M219">
        <f t="shared" si="7"/>
        <v/>
      </c>
      <c t="s" s="132" r="N219">
        <v>7310</v>
      </c>
      <c t="str" s="53" r="O219">
        <f t="shared" si="8"/>
        <v>MP</v>
      </c>
      <c s="124" r="P219"/>
      <c t="str" s="53" r="Q219">
        <f t="shared" si="9"/>
        <v/>
      </c>
      <c t="s" s="132" r="R219">
        <v>7313</v>
      </c>
      <c t="str" s="134" r="S219">
        <f t="shared" si="10"/>
        <v>2</v>
      </c>
      <c t="str" s="53" r="T219">
        <f t="shared" si="11"/>
        <v>MP</v>
      </c>
      <c t="str" s="132" r="U219">
        <f>if(iserror(vlookup(A219,'2nd expert curation'!A:A,1,false)),"No","Yes")</f>
        <v>Yes</v>
      </c>
      <c t="str" s="137" r="V219">
        <f t="shared" si="12"/>
        <v/>
      </c>
    </row>
    <row r="220">
      <c t="s" s="31" r="A220">
        <v>7321</v>
      </c>
      <c t="str" s="31" r="B220">
        <f t="shared" si="2"/>
        <v>MP</v>
      </c>
      <c t="s" s="123" r="C220">
        <v>7322</v>
      </c>
      <c s="124" r="D220"/>
      <c t="str" s="124" r="E220">
        <f t="shared" si="3"/>
        <v/>
      </c>
      <c s="124" r="F220"/>
      <c t="str" s="124" r="G220">
        <f t="shared" si="4"/>
        <v/>
      </c>
      <c s="124" r="H220"/>
      <c t="str" s="53" r="I220">
        <f t="shared" si="5"/>
        <v/>
      </c>
      <c s="124" r="J220"/>
      <c t="str" s="53" r="K220">
        <f t="shared" si="6"/>
        <v/>
      </c>
      <c s="124" r="L220"/>
      <c t="str" s="53" r="M220">
        <f t="shared" si="7"/>
        <v/>
      </c>
      <c t="s" s="132" r="N220">
        <v>7329</v>
      </c>
      <c t="str" s="53" r="O220">
        <f t="shared" si="8"/>
        <v>MP</v>
      </c>
      <c s="124" r="P220"/>
      <c t="str" s="53" r="Q220">
        <f t="shared" si="9"/>
        <v/>
      </c>
      <c t="s" s="132" r="R220">
        <v>7332</v>
      </c>
      <c t="str" s="134" r="S220">
        <f t="shared" si="10"/>
        <v>2</v>
      </c>
      <c t="str" s="53" r="T220">
        <f t="shared" si="11"/>
        <v>MP</v>
      </c>
      <c t="str" s="132" r="U220">
        <f>if(iserror(vlookup(A220,'2nd expert curation'!A:A,1,false)),"No","Yes")</f>
        <v>Yes</v>
      </c>
      <c t="str" s="137" r="V220">
        <f t="shared" si="12"/>
        <v/>
      </c>
    </row>
    <row r="221">
      <c t="s" s="31" r="A221">
        <v>7339</v>
      </c>
      <c t="str" s="31" r="B221">
        <f t="shared" si="2"/>
        <v>MP</v>
      </c>
      <c t="s" s="123" r="C221">
        <v>7340</v>
      </c>
      <c s="124" r="D221"/>
      <c t="str" s="124" r="E221">
        <f t="shared" si="3"/>
        <v/>
      </c>
      <c s="124" r="F221"/>
      <c t="str" s="124" r="G221">
        <f t="shared" si="4"/>
        <v/>
      </c>
      <c s="124" r="H221"/>
      <c t="str" s="138" r="I221">
        <f t="shared" si="5"/>
        <v/>
      </c>
      <c t="s" s="132" r="J221">
        <v>7344</v>
      </c>
      <c t="str" s="138" r="K221">
        <f t="shared" si="6"/>
        <v>MP</v>
      </c>
      <c s="124" r="L221"/>
      <c t="str" s="138" r="M221">
        <f t="shared" si="7"/>
        <v/>
      </c>
      <c t="s" s="132" r="N221">
        <v>7348</v>
      </c>
      <c t="str" s="138" r="O221">
        <f t="shared" si="8"/>
        <v>MP</v>
      </c>
      <c s="124" r="P221"/>
      <c t="str" s="138" r="Q221">
        <f t="shared" si="9"/>
        <v/>
      </c>
      <c t="s" s="132" r="R221">
        <v>7349</v>
      </c>
      <c t="str" s="134" r="S221">
        <f t="shared" si="10"/>
        <v>3</v>
      </c>
      <c t="str" s="138" r="T221">
        <f t="shared" si="11"/>
        <v>MP</v>
      </c>
      <c t="str" s="132" r="U221">
        <f>if(iserror(vlookup(A221,'2nd expert curation'!A:A,1,false)),"No","Yes")</f>
        <v>Yes</v>
      </c>
      <c t="str" s="137" r="V221">
        <f t="shared" si="12"/>
        <v>MP</v>
      </c>
    </row>
    <row r="222">
      <c t="s" s="31" r="A222">
        <v>7353</v>
      </c>
      <c t="str" s="31" r="B222">
        <f t="shared" si="2"/>
        <v>MP</v>
      </c>
      <c t="s" s="123" r="C222">
        <v>7358</v>
      </c>
      <c s="124" r="D222"/>
      <c t="str" s="124" r="E222">
        <f t="shared" si="3"/>
        <v/>
      </c>
      <c s="124" r="F222"/>
      <c t="str" s="124" r="G222">
        <f t="shared" si="4"/>
        <v/>
      </c>
      <c s="124" r="H222"/>
      <c t="str" s="138" r="I222">
        <f t="shared" si="5"/>
        <v/>
      </c>
      <c t="s" s="132" r="J222">
        <v>7361</v>
      </c>
      <c t="str" s="138" r="K222">
        <f t="shared" si="6"/>
        <v>MP</v>
      </c>
      <c s="124" r="L222"/>
      <c t="str" s="138" r="M222">
        <f t="shared" si="7"/>
        <v/>
      </c>
      <c t="s" s="132" r="N222">
        <v>7362</v>
      </c>
      <c t="str" s="138" r="O222">
        <f t="shared" si="8"/>
        <v>MP</v>
      </c>
      <c s="124" r="P222"/>
      <c t="str" s="138" r="Q222">
        <f t="shared" si="9"/>
        <v/>
      </c>
      <c t="s" s="132" r="R222">
        <v>7364</v>
      </c>
      <c t="str" s="134" r="S222">
        <f t="shared" si="10"/>
        <v>3</v>
      </c>
      <c t="str" s="138" r="T222">
        <f t="shared" si="11"/>
        <v>MP</v>
      </c>
      <c t="str" s="132" r="U222">
        <f>if(iserror(vlookup(A222,'2nd expert curation'!A:A,1,false)),"No","Yes")</f>
        <v>Yes</v>
      </c>
      <c t="str" s="137" r="V222">
        <f t="shared" si="12"/>
        <v>MP</v>
      </c>
    </row>
    <row r="223">
      <c t="s" s="31" r="A223">
        <v>7371</v>
      </c>
      <c t="str" s="31" r="B223">
        <f t="shared" si="2"/>
        <v>MP</v>
      </c>
      <c t="s" s="123" r="C223">
        <v>7373</v>
      </c>
      <c s="124" r="D223"/>
      <c t="str" s="124" r="E223">
        <f t="shared" si="3"/>
        <v/>
      </c>
      <c s="124" r="F223"/>
      <c t="str" s="124" r="G223">
        <f t="shared" si="4"/>
        <v/>
      </c>
      <c s="124" r="H223"/>
      <c t="str" s="138" r="I223">
        <f t="shared" si="5"/>
        <v/>
      </c>
      <c t="s" s="132" r="J223">
        <v>7375</v>
      </c>
      <c t="str" s="138" r="K223">
        <f t="shared" si="6"/>
        <v>MP</v>
      </c>
      <c s="124" r="L223"/>
      <c t="str" s="138" r="M223">
        <f t="shared" si="7"/>
        <v/>
      </c>
      <c t="s" s="132" r="N223">
        <v>7378</v>
      </c>
      <c t="str" s="138" r="O223">
        <f t="shared" si="8"/>
        <v>MP</v>
      </c>
      <c s="124" r="P223"/>
      <c t="str" s="138" r="Q223">
        <f t="shared" si="9"/>
        <v/>
      </c>
      <c t="s" s="132" r="R223">
        <v>7379</v>
      </c>
      <c t="str" s="134" r="S223">
        <f t="shared" si="10"/>
        <v>3</v>
      </c>
      <c t="str" s="138" r="T223">
        <f t="shared" si="11"/>
        <v>MP</v>
      </c>
      <c t="str" s="132" r="U223">
        <f>if(iserror(vlookup(A223,'2nd expert curation'!A:A,1,false)),"No","Yes")</f>
        <v>Yes</v>
      </c>
      <c t="str" s="137" r="V223">
        <f t="shared" si="12"/>
        <v>MP</v>
      </c>
    </row>
    <row r="224">
      <c t="s" s="31" r="A224">
        <v>7388</v>
      </c>
      <c t="str" s="31" r="B224">
        <f t="shared" si="2"/>
        <v>HP</v>
      </c>
      <c t="s" s="123" r="C224">
        <v>7389</v>
      </c>
      <c s="124" r="D224"/>
      <c t="str" s="124" r="E224">
        <f t="shared" si="3"/>
        <v/>
      </c>
      <c s="124" r="F224"/>
      <c t="str" s="124" r="G224">
        <f t="shared" si="4"/>
        <v/>
      </c>
      <c s="124" r="H224"/>
      <c t="str" s="138" r="I224">
        <f t="shared" si="5"/>
        <v/>
      </c>
      <c t="s" s="132" r="J224">
        <v>7391</v>
      </c>
      <c t="str" s="138" r="K224">
        <f t="shared" si="6"/>
        <v>HP</v>
      </c>
      <c s="124" r="L224"/>
      <c t="str" s="138" r="M224">
        <f t="shared" si="7"/>
        <v/>
      </c>
      <c t="s" s="132" r="N224">
        <v>7393</v>
      </c>
      <c t="str" s="138" r="O224">
        <f t="shared" si="8"/>
        <v>HP</v>
      </c>
      <c s="124" r="P224"/>
      <c t="str" s="138" r="Q224">
        <f t="shared" si="9"/>
        <v/>
      </c>
      <c t="s" s="132" r="R224">
        <v>7396</v>
      </c>
      <c t="str" s="134" r="S224">
        <f t="shared" si="10"/>
        <v>3</v>
      </c>
      <c t="str" s="138" r="T224">
        <f t="shared" si="11"/>
        <v>HP</v>
      </c>
      <c t="str" s="132" r="U224">
        <f>if(iserror(vlookup(A224,'2nd expert curation'!A:A,1,false)),"No","Yes")</f>
        <v>No</v>
      </c>
      <c t="str" s="137" r="V224">
        <f t="shared" si="12"/>
        <v>HP</v>
      </c>
    </row>
    <row r="225">
      <c t="s" s="31" r="A225">
        <v>7398</v>
      </c>
      <c t="str" s="31" r="B225">
        <f t="shared" si="2"/>
        <v>MP</v>
      </c>
      <c t="s" s="123" r="C225">
        <v>7399</v>
      </c>
      <c s="124" r="D225"/>
      <c t="str" s="124" r="E225">
        <f t="shared" si="3"/>
        <v/>
      </c>
      <c s="124" r="F225"/>
      <c t="str" s="124" r="G225">
        <f t="shared" si="4"/>
        <v/>
      </c>
      <c s="124" r="H225"/>
      <c t="str" s="138" r="I225">
        <f t="shared" si="5"/>
        <v/>
      </c>
      <c t="s" s="132" r="J225">
        <v>7401</v>
      </c>
      <c t="str" s="138" r="K225">
        <f t="shared" si="6"/>
        <v>MP</v>
      </c>
      <c s="124" r="L225"/>
      <c t="str" s="138" r="M225">
        <f t="shared" si="7"/>
        <v/>
      </c>
      <c t="s" s="132" r="N225">
        <v>7402</v>
      </c>
      <c t="str" s="138" r="O225">
        <f t="shared" si="8"/>
        <v>MP</v>
      </c>
      <c s="124" r="P225"/>
      <c t="str" s="138" r="Q225">
        <f t="shared" si="9"/>
        <v/>
      </c>
      <c t="s" s="132" r="R225">
        <v>7403</v>
      </c>
      <c t="str" s="134" r="S225">
        <f t="shared" si="10"/>
        <v>3</v>
      </c>
      <c t="str" s="138" r="T225">
        <f t="shared" si="11"/>
        <v>MP</v>
      </c>
      <c t="str" s="132" r="U225">
        <f>if(iserror(vlookup(A225,'2nd expert curation'!A:A,1,false)),"No","Yes")</f>
        <v>No</v>
      </c>
      <c t="str" s="137" r="V225">
        <f t="shared" si="12"/>
        <v>MP</v>
      </c>
    </row>
    <row r="226">
      <c t="s" s="31" r="A226">
        <v>7406</v>
      </c>
      <c t="str" s="31" r="B226">
        <f t="shared" si="2"/>
        <v>MP</v>
      </c>
      <c t="s" s="123" r="C226">
        <v>7407</v>
      </c>
      <c s="124" r="D226"/>
      <c t="str" s="124" r="E226">
        <f t="shared" si="3"/>
        <v/>
      </c>
      <c s="124" r="F226"/>
      <c t="str" s="124" r="G226">
        <f t="shared" si="4"/>
        <v/>
      </c>
      <c s="124" r="H226"/>
      <c t="str" s="138" r="I226">
        <f t="shared" si="5"/>
        <v/>
      </c>
      <c t="s" s="132" r="J226">
        <v>7408</v>
      </c>
      <c t="str" s="138" r="K226">
        <f t="shared" si="6"/>
        <v>MP</v>
      </c>
      <c s="124" r="L226"/>
      <c t="str" s="138" r="M226">
        <f t="shared" si="7"/>
        <v/>
      </c>
      <c t="s" s="132" r="N226">
        <v>7409</v>
      </c>
      <c t="str" s="138" r="O226">
        <f t="shared" si="8"/>
        <v>MP</v>
      </c>
      <c s="124" r="P226"/>
      <c t="str" s="138" r="Q226">
        <f t="shared" si="9"/>
        <v/>
      </c>
      <c t="s" s="132" r="R226">
        <v>7410</v>
      </c>
      <c t="str" s="134" r="S226">
        <f t="shared" si="10"/>
        <v>3</v>
      </c>
      <c t="str" s="138" r="T226">
        <f t="shared" si="11"/>
        <v>MP</v>
      </c>
      <c t="str" s="132" r="U226">
        <f>if(iserror(vlookup(A226,'2nd expert curation'!A:A,1,false)),"No","Yes")</f>
        <v>No</v>
      </c>
      <c t="str" s="137" r="V226">
        <f t="shared" si="12"/>
        <v>MP</v>
      </c>
    </row>
    <row r="227">
      <c t="s" s="31" r="A227">
        <v>7413</v>
      </c>
      <c t="str" s="31" r="B227">
        <f t="shared" si="2"/>
        <v>HP</v>
      </c>
      <c t="s" s="123" r="C227">
        <v>7414</v>
      </c>
      <c s="124" r="D227"/>
      <c t="str" s="124" r="E227">
        <f t="shared" si="3"/>
        <v/>
      </c>
      <c s="124" r="F227"/>
      <c t="str" s="124" r="G227">
        <f t="shared" si="4"/>
        <v/>
      </c>
      <c s="124" r="H227"/>
      <c t="str" s="138" r="I227">
        <f t="shared" si="5"/>
        <v/>
      </c>
      <c t="s" s="132" r="J227">
        <v>7415</v>
      </c>
      <c t="str" s="138" r="K227">
        <f t="shared" si="6"/>
        <v>HP</v>
      </c>
      <c s="124" r="L227"/>
      <c t="str" s="138" r="M227">
        <f t="shared" si="7"/>
        <v/>
      </c>
      <c t="s" s="132" r="N227">
        <v>7417</v>
      </c>
      <c t="str" s="138" r="O227">
        <f t="shared" si="8"/>
        <v>HP</v>
      </c>
      <c s="124" r="P227"/>
      <c t="str" s="138" r="Q227">
        <f t="shared" si="9"/>
        <v/>
      </c>
      <c t="s" s="132" r="R227">
        <v>7421</v>
      </c>
      <c t="str" s="134" r="S227">
        <f t="shared" si="10"/>
        <v>3</v>
      </c>
      <c t="str" s="138" r="T227">
        <f t="shared" si="11"/>
        <v>HP</v>
      </c>
      <c t="str" s="132" r="U227">
        <f>if(iserror(vlookup(A227,'2nd expert curation'!A:A,1,false)),"No","Yes")</f>
        <v>Yes</v>
      </c>
      <c t="str" s="137" r="V227">
        <f t="shared" si="12"/>
        <v>HP</v>
      </c>
    </row>
    <row r="228">
      <c t="s" s="31" r="A228">
        <v>7422</v>
      </c>
      <c t="str" s="31" r="B228">
        <f t="shared" si="2"/>
        <v>HP</v>
      </c>
      <c t="s" s="123" r="C228">
        <v>7424</v>
      </c>
      <c t="s" s="132" r="D228">
        <v>7425</v>
      </c>
      <c t="str" s="124" r="E228">
        <f t="shared" si="3"/>
        <v>HP</v>
      </c>
      <c t="s" s="132" r="F228">
        <v>7426</v>
      </c>
      <c t="str" s="124" r="G228">
        <f t="shared" si="4"/>
        <v>HP</v>
      </c>
      <c t="s" s="132" r="H228">
        <v>7428</v>
      </c>
      <c t="str" s="143" r="I228">
        <f t="shared" si="5"/>
        <v>HP</v>
      </c>
      <c t="s" s="132" r="J228">
        <v>7429</v>
      </c>
      <c t="str" s="143" r="K228">
        <f t="shared" si="6"/>
        <v>HP</v>
      </c>
      <c s="124" r="L228"/>
      <c t="str" s="143" r="M228">
        <f t="shared" si="7"/>
        <v/>
      </c>
      <c t="s" s="132" r="N228">
        <v>7430</v>
      </c>
      <c t="str" s="143" r="O228">
        <f t="shared" si="8"/>
        <v>HP</v>
      </c>
      <c s="124" r="P228"/>
      <c t="str" s="143" r="Q228">
        <f t="shared" si="9"/>
        <v/>
      </c>
      <c t="s" s="132" r="R228">
        <v>7431</v>
      </c>
      <c t="str" s="134" r="S228">
        <f t="shared" si="10"/>
        <v>6</v>
      </c>
      <c t="str" s="143" r="T228">
        <f t="shared" si="11"/>
        <v>HP</v>
      </c>
      <c t="str" s="132" r="U228">
        <f>if(iserror(vlookup(A228,'2nd expert curation'!A:A,1,false)),"No","Yes")</f>
        <v>Yes</v>
      </c>
      <c t="str" s="137" r="V228">
        <f t="shared" si="12"/>
        <v>HP</v>
      </c>
    </row>
    <row r="229">
      <c t="s" s="31" r="A229">
        <v>7434</v>
      </c>
      <c t="str" s="31" r="B229">
        <f t="shared" si="2"/>
        <v>MP</v>
      </c>
      <c t="s" s="123" r="C229">
        <v>7435</v>
      </c>
      <c t="s" s="132" r="D229">
        <v>7436</v>
      </c>
      <c t="str" s="124" r="E229">
        <f t="shared" si="3"/>
        <v>MP</v>
      </c>
      <c t="s" s="132" r="F229">
        <v>7437</v>
      </c>
      <c t="str" s="124" r="G229">
        <f t="shared" si="4"/>
        <v>MP</v>
      </c>
      <c t="s" s="132" r="H229">
        <v>7438</v>
      </c>
      <c t="str" s="143" r="I229">
        <f t="shared" si="5"/>
        <v>MP</v>
      </c>
      <c t="s" s="132" r="J229">
        <v>7439</v>
      </c>
      <c t="str" s="143" r="K229">
        <f t="shared" si="6"/>
        <v>MP</v>
      </c>
      <c s="124" r="L229"/>
      <c t="str" s="143" r="M229">
        <f t="shared" si="7"/>
        <v/>
      </c>
      <c t="s" s="132" r="N229">
        <v>7440</v>
      </c>
      <c t="str" s="143" r="O229">
        <f t="shared" si="8"/>
        <v>MP</v>
      </c>
      <c s="124" r="P229"/>
      <c t="str" s="143" r="Q229">
        <f t="shared" si="9"/>
        <v/>
      </c>
      <c t="s" s="132" r="R229">
        <v>7442</v>
      </c>
      <c t="str" s="134" r="S229">
        <f t="shared" si="10"/>
        <v>6</v>
      </c>
      <c t="str" s="143" r="T229">
        <f t="shared" si="11"/>
        <v>MP</v>
      </c>
      <c t="str" s="132" r="U229">
        <f>if(iserror(vlookup(A229,'2nd expert curation'!A:A,1,false)),"No","Yes")</f>
        <v>Yes</v>
      </c>
      <c t="str" s="137" r="V229">
        <f t="shared" si="12"/>
        <v>MP</v>
      </c>
    </row>
    <row r="230">
      <c t="s" s="31" r="A230">
        <v>7444</v>
      </c>
      <c t="str" s="31" r="B230">
        <f t="shared" si="2"/>
        <v>HP</v>
      </c>
      <c t="s" s="123" r="C230">
        <v>7445</v>
      </c>
      <c s="124" r="D230"/>
      <c t="str" s="124" r="E230">
        <f t="shared" si="3"/>
        <v/>
      </c>
      <c s="124" r="F230"/>
      <c t="str" s="124" r="G230">
        <f t="shared" si="4"/>
        <v/>
      </c>
      <c s="124" r="H230"/>
      <c t="str" s="138" r="I230">
        <f t="shared" si="5"/>
        <v/>
      </c>
      <c t="s" s="132" r="J230">
        <v>7446</v>
      </c>
      <c t="str" s="138" r="K230">
        <f t="shared" si="6"/>
        <v>HP</v>
      </c>
      <c s="124" r="L230"/>
      <c t="str" s="138" r="M230">
        <f t="shared" si="7"/>
        <v/>
      </c>
      <c t="s" s="132" r="N230">
        <v>7448</v>
      </c>
      <c t="str" s="138" r="O230">
        <f t="shared" si="8"/>
        <v>HP</v>
      </c>
      <c s="124" r="P230"/>
      <c t="str" s="138" r="Q230">
        <f t="shared" si="9"/>
        <v/>
      </c>
      <c t="s" s="132" r="R230">
        <v>7450</v>
      </c>
      <c t="str" s="134" r="S230">
        <f t="shared" si="10"/>
        <v>3</v>
      </c>
      <c t="str" s="138" r="T230">
        <f t="shared" si="11"/>
        <v>HP</v>
      </c>
      <c t="str" s="132" r="U230">
        <f>if(iserror(vlookup(A230,'2nd expert curation'!A:A,1,false)),"No","Yes")</f>
        <v>Yes</v>
      </c>
      <c t="str" s="137" r="V230">
        <f t="shared" si="12"/>
        <v>HP</v>
      </c>
    </row>
    <row r="231">
      <c t="s" s="31" r="A231">
        <v>7451</v>
      </c>
      <c t="str" s="31" r="B231">
        <f t="shared" si="2"/>
        <v>MP</v>
      </c>
      <c t="s" s="123" r="C231">
        <v>7453</v>
      </c>
      <c t="s" s="132" r="D231">
        <v>7454</v>
      </c>
      <c t="str" s="124" r="E231">
        <f t="shared" si="3"/>
        <v>MP</v>
      </c>
      <c t="s" s="132" r="F231">
        <v>7455</v>
      </c>
      <c t="str" s="124" r="G231">
        <f t="shared" si="4"/>
        <v>MP</v>
      </c>
      <c s="124" r="H231"/>
      <c t="str" s="143" r="I231">
        <f t="shared" si="5"/>
        <v/>
      </c>
      <c s="124" r="J231"/>
      <c t="str" s="143" r="K231">
        <f t="shared" si="6"/>
        <v/>
      </c>
      <c s="124" r="L231"/>
      <c t="str" s="143" r="M231">
        <f t="shared" si="7"/>
        <v/>
      </c>
      <c t="s" s="132" r="N231">
        <v>7457</v>
      </c>
      <c t="str" s="143" r="O231">
        <f t="shared" si="8"/>
        <v>MP</v>
      </c>
      <c s="124" r="P231"/>
      <c t="str" s="143" r="Q231">
        <f t="shared" si="9"/>
        <v/>
      </c>
      <c t="s" s="132" r="R231">
        <v>7458</v>
      </c>
      <c t="str" s="134" r="S231">
        <f t="shared" si="10"/>
        <v>4</v>
      </c>
      <c t="str" s="143" r="T231">
        <f t="shared" si="11"/>
        <v>MP</v>
      </c>
      <c t="str" s="132" r="U231">
        <f>if(iserror(vlookup(A231,'2nd expert curation'!A:A,1,false)),"No","Yes")</f>
        <v>No</v>
      </c>
      <c t="str" s="137" r="V231">
        <f t="shared" si="12"/>
        <v/>
      </c>
    </row>
    <row r="232">
      <c t="s" s="31" r="A232">
        <v>7460</v>
      </c>
      <c t="str" s="31" r="B232">
        <f t="shared" si="2"/>
        <v>MP</v>
      </c>
      <c t="s" s="123" r="C232">
        <v>7462</v>
      </c>
      <c t="s" s="132" r="D232">
        <v>7463</v>
      </c>
      <c t="str" s="124" r="E232">
        <f t="shared" si="3"/>
        <v>MP</v>
      </c>
      <c t="s" s="132" r="F232">
        <v>7464</v>
      </c>
      <c t="str" s="124" r="G232">
        <f t="shared" si="4"/>
        <v>MP</v>
      </c>
      <c s="124" r="H232"/>
      <c t="str" s="143" r="I232">
        <f t="shared" si="5"/>
        <v/>
      </c>
      <c s="124" r="J232"/>
      <c t="str" s="143" r="K232">
        <f t="shared" si="6"/>
        <v/>
      </c>
      <c s="124" r="L232"/>
      <c t="str" s="143" r="M232">
        <f t="shared" si="7"/>
        <v/>
      </c>
      <c t="s" s="132" r="N232">
        <v>7465</v>
      </c>
      <c t="str" s="143" r="O232">
        <f t="shared" si="8"/>
        <v>MP</v>
      </c>
      <c s="124" r="P232"/>
      <c t="str" s="143" r="Q232">
        <f t="shared" si="9"/>
        <v/>
      </c>
      <c t="s" s="132" r="R232">
        <v>7466</v>
      </c>
      <c t="str" s="134" r="S232">
        <f t="shared" si="10"/>
        <v>4</v>
      </c>
      <c t="str" s="143" r="T232">
        <f t="shared" si="11"/>
        <v>MP</v>
      </c>
      <c t="str" s="132" r="U232">
        <f>if(iserror(vlookup(A232,'2nd expert curation'!A:A,1,false)),"No","Yes")</f>
        <v>No</v>
      </c>
      <c t="str" s="137" r="V232">
        <f t="shared" si="12"/>
        <v/>
      </c>
    </row>
    <row r="233">
      <c t="s" s="31" r="A233">
        <v>7469</v>
      </c>
      <c t="str" s="31" r="B233">
        <f t="shared" si="2"/>
        <v>HP</v>
      </c>
      <c t="s" s="123" r="C233">
        <v>7470</v>
      </c>
      <c t="s" s="132" r="D233">
        <v>7471</v>
      </c>
      <c t="str" s="124" r="E233">
        <f t="shared" si="3"/>
        <v>HP</v>
      </c>
      <c t="s" s="132" r="F233">
        <v>7472</v>
      </c>
      <c t="str" s="124" r="G233">
        <f t="shared" si="4"/>
        <v>HP</v>
      </c>
      <c t="s" s="132" r="H233">
        <v>7473</v>
      </c>
      <c t="str" s="143" r="I233">
        <f t="shared" si="5"/>
        <v>HP</v>
      </c>
      <c t="s" s="132" r="J233">
        <v>7474</v>
      </c>
      <c t="str" s="143" r="K233">
        <f t="shared" si="6"/>
        <v>HP</v>
      </c>
      <c s="124" r="L233"/>
      <c t="str" s="143" r="M233">
        <f t="shared" si="7"/>
        <v/>
      </c>
      <c t="s" s="132" r="N233">
        <v>7476</v>
      </c>
      <c t="str" s="143" r="O233">
        <f t="shared" si="8"/>
        <v>HP</v>
      </c>
      <c s="124" r="P233"/>
      <c t="str" s="143" r="Q233">
        <f t="shared" si="9"/>
        <v/>
      </c>
      <c t="s" s="132" r="R233">
        <v>7478</v>
      </c>
      <c t="str" s="134" r="S233">
        <f t="shared" si="10"/>
        <v>6</v>
      </c>
      <c t="str" s="143" r="T233">
        <f t="shared" si="11"/>
        <v>HP</v>
      </c>
      <c t="str" s="132" r="U233">
        <f>if(iserror(vlookup(A233,'2nd expert curation'!A:A,1,false)),"No","Yes")</f>
        <v>Yes</v>
      </c>
      <c t="str" s="137" r="V233">
        <f t="shared" si="12"/>
        <v>HP</v>
      </c>
    </row>
    <row r="234">
      <c t="s" s="31" r="A234">
        <v>7479</v>
      </c>
      <c t="str" s="31" r="B234">
        <f t="shared" si="2"/>
        <v>HP</v>
      </c>
      <c t="s" s="123" r="C234">
        <v>7480</v>
      </c>
      <c s="124" r="D234"/>
      <c t="str" s="124" r="E234">
        <f t="shared" si="3"/>
        <v/>
      </c>
      <c t="s" s="132" r="F234">
        <v>7482</v>
      </c>
      <c t="str" s="124" r="G234">
        <f t="shared" si="4"/>
        <v>HP</v>
      </c>
      <c t="s" s="132" r="H234">
        <v>7483</v>
      </c>
      <c t="str" s="138" r="I234">
        <f t="shared" si="5"/>
        <v>HP</v>
      </c>
      <c t="s" s="132" r="J234">
        <v>7485</v>
      </c>
      <c t="str" s="138" r="K234">
        <f t="shared" si="6"/>
        <v>HP</v>
      </c>
      <c s="124" r="L234"/>
      <c t="str" s="138" r="M234">
        <f t="shared" si="7"/>
        <v/>
      </c>
      <c t="s" s="132" r="N234">
        <v>7486</v>
      </c>
      <c t="str" s="138" r="O234">
        <f t="shared" si="8"/>
        <v>HP</v>
      </c>
      <c s="124" r="P234"/>
      <c t="str" s="138" r="Q234">
        <f t="shared" si="9"/>
        <v/>
      </c>
      <c t="s" s="132" r="R234">
        <v>7487</v>
      </c>
      <c t="str" s="134" r="S234">
        <f t="shared" si="10"/>
        <v>5</v>
      </c>
      <c t="str" s="138" r="T234">
        <f t="shared" si="11"/>
        <v>HP</v>
      </c>
      <c t="str" s="132" r="U234">
        <f>if(iserror(vlookup(A234,'2nd expert curation'!A:A,1,false)),"No","Yes")</f>
        <v>Yes</v>
      </c>
      <c t="str" s="137" r="V234">
        <f t="shared" si="12"/>
        <v>HP</v>
      </c>
    </row>
    <row r="235">
      <c t="s" s="31" r="A235">
        <v>7490</v>
      </c>
      <c t="str" s="31" r="B235">
        <f t="shared" si="2"/>
        <v>HP</v>
      </c>
      <c t="s" s="123" r="C235">
        <v>7491</v>
      </c>
      <c s="124" r="D235"/>
      <c t="str" s="124" r="E235">
        <f t="shared" si="3"/>
        <v/>
      </c>
      <c s="124" r="F235"/>
      <c t="str" s="124" r="G235">
        <f t="shared" si="4"/>
        <v/>
      </c>
      <c s="124" r="H235"/>
      <c t="str" s="138" r="I235">
        <f t="shared" si="5"/>
        <v/>
      </c>
      <c t="s" s="132" r="J235">
        <v>7492</v>
      </c>
      <c t="str" s="138" r="K235">
        <f t="shared" si="6"/>
        <v>HP</v>
      </c>
      <c s="124" r="L235"/>
      <c t="str" s="138" r="M235">
        <f t="shared" si="7"/>
        <v/>
      </c>
      <c t="s" s="132" r="N235">
        <v>7493</v>
      </c>
      <c t="str" s="138" r="O235">
        <f t="shared" si="8"/>
        <v>HP</v>
      </c>
      <c s="124" r="P235"/>
      <c t="str" s="138" r="Q235">
        <f t="shared" si="9"/>
        <v/>
      </c>
      <c t="s" s="132" r="R235">
        <v>7494</v>
      </c>
      <c t="str" s="134" r="S235">
        <f t="shared" si="10"/>
        <v>3</v>
      </c>
      <c t="str" s="138" r="T235">
        <f t="shared" si="11"/>
        <v>HP</v>
      </c>
      <c t="str" s="132" r="U235">
        <f>if(iserror(vlookup(A235,'2nd expert curation'!A:A,1,false)),"No","Yes")</f>
        <v>Yes</v>
      </c>
      <c t="str" s="137" r="V235">
        <f t="shared" si="12"/>
        <v>HP</v>
      </c>
    </row>
    <row r="236">
      <c t="s" s="31" r="A236">
        <v>7497</v>
      </c>
      <c t="str" s="31" r="B236">
        <f t="shared" si="2"/>
        <v>HP</v>
      </c>
      <c t="s" s="123" r="C236">
        <v>7498</v>
      </c>
      <c s="124" r="D236"/>
      <c t="str" s="124" r="E236">
        <f t="shared" si="3"/>
        <v/>
      </c>
      <c s="124" r="F236"/>
      <c t="str" s="124" r="G236">
        <f t="shared" si="4"/>
        <v/>
      </c>
      <c t="s" s="132" r="H236">
        <v>7499</v>
      </c>
      <c t="str" s="138" r="I236">
        <f t="shared" si="5"/>
        <v>HP</v>
      </c>
      <c t="s" s="132" r="J236">
        <v>7501</v>
      </c>
      <c t="str" s="138" r="K236">
        <f t="shared" si="6"/>
        <v>HP</v>
      </c>
      <c s="124" r="L236"/>
      <c t="str" s="138" r="M236">
        <f t="shared" si="7"/>
        <v/>
      </c>
      <c t="s" s="132" r="N236">
        <v>7503</v>
      </c>
      <c t="str" s="138" r="O236">
        <f t="shared" si="8"/>
        <v>HP</v>
      </c>
      <c s="124" r="P236"/>
      <c t="str" s="138" r="Q236">
        <f t="shared" si="9"/>
        <v/>
      </c>
      <c t="s" s="132" r="R236">
        <v>7504</v>
      </c>
      <c t="str" s="134" r="S236">
        <f t="shared" si="10"/>
        <v>4</v>
      </c>
      <c t="str" s="138" r="T236">
        <f t="shared" si="11"/>
        <v>HP</v>
      </c>
      <c t="str" s="132" r="U236">
        <f>if(iserror(vlookup(A236,'2nd expert curation'!A:A,1,false)),"No","Yes")</f>
        <v>Yes</v>
      </c>
      <c t="str" s="137" r="V236">
        <f t="shared" si="12"/>
        <v>HP</v>
      </c>
    </row>
    <row r="237">
      <c t="s" s="31" r="A237">
        <v>7506</v>
      </c>
      <c t="str" s="31" r="B237">
        <f t="shared" si="2"/>
        <v>HP</v>
      </c>
      <c t="s" s="123" r="C237">
        <v>7508</v>
      </c>
      <c s="124" r="D237"/>
      <c t="str" s="124" r="E237">
        <f t="shared" si="3"/>
        <v/>
      </c>
      <c s="124" r="F237"/>
      <c t="str" s="124" r="G237">
        <f t="shared" si="4"/>
        <v/>
      </c>
      <c t="s" s="132" r="H237">
        <v>7509</v>
      </c>
      <c t="str" s="138" r="I237">
        <f t="shared" si="5"/>
        <v>HP</v>
      </c>
      <c t="s" s="132" r="J237">
        <v>7510</v>
      </c>
      <c t="str" s="138" r="K237">
        <f t="shared" si="6"/>
        <v>HP</v>
      </c>
      <c s="124" r="L237"/>
      <c t="str" s="138" r="M237">
        <f t="shared" si="7"/>
        <v/>
      </c>
      <c t="s" s="132" r="N237">
        <v>7511</v>
      </c>
      <c t="str" s="138" r="O237">
        <f t="shared" si="8"/>
        <v>HP</v>
      </c>
      <c s="124" r="P237"/>
      <c t="str" s="138" r="Q237">
        <f t="shared" si="9"/>
        <v/>
      </c>
      <c t="s" s="132" r="R237">
        <v>7512</v>
      </c>
      <c t="str" s="134" r="S237">
        <f t="shared" si="10"/>
        <v>4</v>
      </c>
      <c t="str" s="138" r="T237">
        <f t="shared" si="11"/>
        <v>HP</v>
      </c>
      <c t="str" s="132" r="U237">
        <f>if(iserror(vlookup(A237,'2nd expert curation'!A:A,1,false)),"No","Yes")</f>
        <v>Yes</v>
      </c>
      <c t="str" s="137" r="V237">
        <f t="shared" si="12"/>
        <v>HP</v>
      </c>
    </row>
    <row r="238">
      <c t="s" s="31" r="A238">
        <v>7515</v>
      </c>
      <c t="str" s="31" r="B238">
        <f t="shared" si="2"/>
        <v>MP</v>
      </c>
      <c t="s" s="123" r="C238">
        <v>7516</v>
      </c>
      <c t="s" s="132" r="D238">
        <v>7517</v>
      </c>
      <c t="str" s="124" r="E238">
        <f t="shared" si="3"/>
        <v>MP</v>
      </c>
      <c t="s" s="132" r="F238">
        <v>7518</v>
      </c>
      <c t="str" s="124" r="G238">
        <f t="shared" si="4"/>
        <v>MP</v>
      </c>
      <c s="124" r="H238"/>
      <c t="str" s="143" r="I238">
        <f t="shared" si="5"/>
        <v/>
      </c>
      <c s="124" r="J238"/>
      <c t="str" s="143" r="K238">
        <f t="shared" si="6"/>
        <v/>
      </c>
      <c t="s" s="132" r="L238">
        <v>7519</v>
      </c>
      <c t="str" s="143" r="M238">
        <f t="shared" si="7"/>
        <v>MP</v>
      </c>
      <c s="124" r="N238"/>
      <c t="str" s="143" r="O238">
        <f t="shared" si="8"/>
        <v/>
      </c>
      <c s="124" r="P238"/>
      <c t="str" s="143" r="Q238">
        <f t="shared" si="9"/>
        <v/>
      </c>
      <c s="124" r="R238"/>
      <c t="str" s="134" r="S238">
        <f t="shared" si="10"/>
        <v>3</v>
      </c>
      <c t="str" s="143" r="T238">
        <f t="shared" si="11"/>
        <v/>
      </c>
      <c t="str" s="132" r="U238">
        <f>if(iserror(vlookup(A238,'2nd expert curation'!A:A,1,false)),"No","Yes")</f>
        <v>Yes</v>
      </c>
      <c t="str" s="137" r="V238">
        <f t="shared" si="12"/>
        <v/>
      </c>
    </row>
    <row r="239">
      <c t="s" s="31" r="A239">
        <v>7524</v>
      </c>
      <c t="str" s="31" r="B239">
        <f t="shared" si="2"/>
        <v>HP</v>
      </c>
      <c t="s" s="123" r="C239">
        <v>7525</v>
      </c>
      <c t="s" s="132" r="D239">
        <v>7526</v>
      </c>
      <c t="str" s="124" r="E239">
        <f t="shared" si="3"/>
        <v>HP</v>
      </c>
      <c t="s" s="132" r="F239">
        <v>7528</v>
      </c>
      <c t="str" s="124" r="G239">
        <f t="shared" si="4"/>
        <v>HP</v>
      </c>
      <c s="124" r="H239"/>
      <c t="str" s="143" r="I239">
        <f t="shared" si="5"/>
        <v/>
      </c>
      <c s="124" r="J239"/>
      <c t="str" s="143" r="K239">
        <f t="shared" si="6"/>
        <v/>
      </c>
      <c t="s" s="132" r="L239">
        <v>7530</v>
      </c>
      <c t="str" s="143" r="M239">
        <f t="shared" si="7"/>
        <v>HP</v>
      </c>
      <c s="124" r="N239"/>
      <c t="str" s="143" r="O239">
        <f t="shared" si="8"/>
        <v/>
      </c>
      <c s="124" r="P239"/>
      <c t="str" s="143" r="Q239">
        <f t="shared" si="9"/>
        <v/>
      </c>
      <c s="124" r="R239"/>
      <c t="str" s="134" r="S239">
        <f t="shared" si="10"/>
        <v>3</v>
      </c>
      <c t="str" s="143" r="T239">
        <f t="shared" si="11"/>
        <v/>
      </c>
      <c t="str" s="132" r="U239">
        <f>if(iserror(vlookup(A239,'2nd expert curation'!A:A,1,false)),"No","Yes")</f>
        <v>Yes</v>
      </c>
      <c t="str" s="137" r="V239">
        <f t="shared" si="12"/>
        <v/>
      </c>
    </row>
    <row r="240">
      <c t="s" s="31" r="A240">
        <v>7532</v>
      </c>
      <c t="str" s="31" r="B240">
        <f t="shared" si="2"/>
        <v>HP</v>
      </c>
      <c t="s" s="123" r="C240">
        <v>7534</v>
      </c>
      <c t="s" s="132" r="D240">
        <v>7535</v>
      </c>
      <c t="str" s="124" r="E240">
        <f t="shared" si="3"/>
        <v>HP</v>
      </c>
      <c t="s" s="132" r="F240">
        <v>7536</v>
      </c>
      <c t="str" s="124" r="G240">
        <f t="shared" si="4"/>
        <v>HP</v>
      </c>
      <c s="124" r="H240"/>
      <c t="str" s="143" r="I240">
        <f t="shared" si="5"/>
        <v/>
      </c>
      <c s="124" r="J240"/>
      <c t="str" s="143" r="K240">
        <f t="shared" si="6"/>
        <v/>
      </c>
      <c t="s" s="132" r="L240">
        <v>7537</v>
      </c>
      <c t="str" s="143" r="M240">
        <f t="shared" si="7"/>
        <v>HP</v>
      </c>
      <c s="124" r="N240"/>
      <c t="str" s="143" r="O240">
        <f t="shared" si="8"/>
        <v/>
      </c>
      <c s="124" r="P240"/>
      <c t="str" s="143" r="Q240">
        <f t="shared" si="9"/>
        <v/>
      </c>
      <c s="124" r="R240"/>
      <c t="str" s="134" r="S240">
        <f t="shared" si="10"/>
        <v>3</v>
      </c>
      <c t="str" s="143" r="T240">
        <f t="shared" si="11"/>
        <v/>
      </c>
      <c t="str" s="132" r="U240">
        <f>if(iserror(vlookup(A240,'2nd expert curation'!A:A,1,false)),"No","Yes")</f>
        <v>No</v>
      </c>
      <c t="str" s="137" r="V240">
        <f t="shared" si="12"/>
        <v/>
      </c>
    </row>
    <row r="241">
      <c t="s" s="31" r="A241">
        <v>7541</v>
      </c>
      <c t="str" s="31" r="B241">
        <f t="shared" si="2"/>
        <v>HP</v>
      </c>
      <c t="s" s="123" r="C241">
        <v>7542</v>
      </c>
      <c t="s" s="132" r="D241">
        <v>7543</v>
      </c>
      <c t="str" s="124" r="E241">
        <f t="shared" si="3"/>
        <v>HP</v>
      </c>
      <c t="s" s="132" r="F241">
        <v>7544</v>
      </c>
      <c t="str" s="124" r="G241">
        <f t="shared" si="4"/>
        <v>HP</v>
      </c>
      <c s="124" r="H241"/>
      <c t="str" s="143" r="I241">
        <f t="shared" si="5"/>
        <v/>
      </c>
      <c s="124" r="J241"/>
      <c t="str" s="143" r="K241">
        <f t="shared" si="6"/>
        <v/>
      </c>
      <c t="s" s="132" r="L241">
        <v>7545</v>
      </c>
      <c t="str" s="143" r="M241">
        <f t="shared" si="7"/>
        <v>HP</v>
      </c>
      <c s="124" r="N241"/>
      <c t="str" s="143" r="O241">
        <f t="shared" si="8"/>
        <v/>
      </c>
      <c s="124" r="P241"/>
      <c t="str" s="143" r="Q241">
        <f t="shared" si="9"/>
        <v/>
      </c>
      <c s="124" r="R241"/>
      <c t="str" s="134" r="S241">
        <f t="shared" si="10"/>
        <v>3</v>
      </c>
      <c t="str" s="143" r="T241">
        <f t="shared" si="11"/>
        <v/>
      </c>
      <c t="str" s="132" r="U241">
        <f>if(iserror(vlookup(A241,'2nd expert curation'!A:A,1,false)),"No","Yes")</f>
        <v>No</v>
      </c>
      <c t="str" s="137" r="V241">
        <f t="shared" si="12"/>
        <v/>
      </c>
    </row>
    <row r="242">
      <c t="s" s="31" r="A242">
        <v>7548</v>
      </c>
      <c t="str" s="31" r="B242">
        <f t="shared" si="2"/>
        <v>HP</v>
      </c>
      <c t="s" s="123" r="C242">
        <v>7549</v>
      </c>
      <c t="s" s="132" r="D242">
        <v>7550</v>
      </c>
      <c t="str" s="124" r="E242">
        <f t="shared" si="3"/>
        <v>HP</v>
      </c>
      <c t="s" s="132" r="F242">
        <v>7551</v>
      </c>
      <c t="str" s="124" r="G242">
        <f t="shared" si="4"/>
        <v>HP</v>
      </c>
      <c s="124" r="H242"/>
      <c t="str" s="143" r="I242">
        <f t="shared" si="5"/>
        <v/>
      </c>
      <c s="124" r="J242"/>
      <c t="str" s="143" r="K242">
        <f t="shared" si="6"/>
        <v/>
      </c>
      <c t="s" s="132" r="L242">
        <v>7553</v>
      </c>
      <c t="str" s="143" r="M242">
        <f t="shared" si="7"/>
        <v>HP</v>
      </c>
      <c s="124" r="N242"/>
      <c t="str" s="143" r="O242">
        <f t="shared" si="8"/>
        <v/>
      </c>
      <c s="124" r="P242"/>
      <c t="str" s="143" r="Q242">
        <f t="shared" si="9"/>
        <v/>
      </c>
      <c s="124" r="R242"/>
      <c t="str" s="134" r="S242">
        <f t="shared" si="10"/>
        <v>3</v>
      </c>
      <c t="str" s="143" r="T242">
        <f t="shared" si="11"/>
        <v/>
      </c>
      <c t="str" s="132" r="U242">
        <f>if(iserror(vlookup(A242,'2nd expert curation'!A:A,1,false)),"No","Yes")</f>
        <v>Yes</v>
      </c>
      <c t="str" s="137" r="V242">
        <f t="shared" si="12"/>
        <v/>
      </c>
    </row>
    <row r="243">
      <c t="s" s="31" r="A243">
        <v>7555</v>
      </c>
      <c t="str" s="31" r="B243">
        <f t="shared" si="2"/>
        <v>HP</v>
      </c>
      <c t="s" s="123" r="C243">
        <v>7557</v>
      </c>
      <c t="s" s="132" r="D243">
        <v>7558</v>
      </c>
      <c t="str" s="124" r="E243">
        <f t="shared" si="3"/>
        <v>HP</v>
      </c>
      <c t="s" s="132" r="F243">
        <v>7559</v>
      </c>
      <c t="str" s="124" r="G243">
        <f t="shared" si="4"/>
        <v>HP</v>
      </c>
      <c t="s" s="132" r="H243">
        <v>7561</v>
      </c>
      <c t="str" s="143" r="I243">
        <f t="shared" si="5"/>
        <v>HP</v>
      </c>
      <c s="124" r="J243"/>
      <c t="str" s="143" r="K243">
        <f t="shared" si="6"/>
        <v/>
      </c>
      <c s="124" r="L243"/>
      <c t="str" s="143" r="M243">
        <f t="shared" si="7"/>
        <v/>
      </c>
      <c t="s" s="132" r="N243">
        <v>7562</v>
      </c>
      <c t="str" s="143" r="O243">
        <f t="shared" si="8"/>
        <v>HP</v>
      </c>
      <c s="124" r="P243"/>
      <c t="str" s="143" r="Q243">
        <f t="shared" si="9"/>
        <v/>
      </c>
      <c s="124" r="R243"/>
      <c t="str" s="134" r="S243">
        <f t="shared" si="10"/>
        <v>4</v>
      </c>
      <c t="str" s="143" r="T243">
        <f t="shared" si="11"/>
        <v/>
      </c>
      <c t="str" s="132" r="U243">
        <f>if(iserror(vlookup(A243,'2nd expert curation'!A:A,1,false)),"No","Yes")</f>
        <v>Yes</v>
      </c>
      <c t="str" s="137" r="V243">
        <f t="shared" si="12"/>
        <v>HP</v>
      </c>
    </row>
    <row r="244">
      <c t="s" s="31" r="A244">
        <v>7565</v>
      </c>
      <c t="str" s="31" r="B244">
        <f t="shared" si="2"/>
        <v>HP</v>
      </c>
      <c t="s" s="123" r="C244">
        <v>7566</v>
      </c>
      <c t="s" s="132" r="D244">
        <v>7567</v>
      </c>
      <c t="str" s="124" r="E244">
        <f t="shared" si="3"/>
        <v>HP</v>
      </c>
      <c t="s" s="132" r="F244">
        <v>7568</v>
      </c>
      <c t="str" s="124" r="G244">
        <f t="shared" si="4"/>
        <v>HP</v>
      </c>
      <c t="s" s="132" r="H244">
        <v>7569</v>
      </c>
      <c t="str" s="143" r="I244">
        <f t="shared" si="5"/>
        <v>HP</v>
      </c>
      <c t="s" s="132" r="J244">
        <v>7570</v>
      </c>
      <c t="str" s="143" r="K244">
        <f t="shared" si="6"/>
        <v>HP</v>
      </c>
      <c s="124" r="L244"/>
      <c t="str" s="143" r="M244">
        <f t="shared" si="7"/>
        <v/>
      </c>
      <c t="s" s="132" r="N244">
        <v>7571</v>
      </c>
      <c t="str" s="143" r="O244">
        <f t="shared" si="8"/>
        <v>HP</v>
      </c>
      <c s="124" r="P244"/>
      <c t="str" s="143" r="Q244">
        <f t="shared" si="9"/>
        <v/>
      </c>
      <c t="s" s="132" r="R244">
        <v>7572</v>
      </c>
      <c t="str" s="134" r="S244">
        <f t="shared" si="10"/>
        <v>6</v>
      </c>
      <c t="str" s="143" r="T244">
        <f t="shared" si="11"/>
        <v>HP</v>
      </c>
      <c t="str" s="132" r="U244">
        <f>if(iserror(vlookup(A244,'2nd expert curation'!A:A,1,false)),"No","Yes")</f>
        <v>Yes</v>
      </c>
      <c t="str" s="137" r="V244">
        <f t="shared" si="12"/>
        <v>HP</v>
      </c>
    </row>
    <row r="245">
      <c t="s" s="31" r="A245">
        <v>7575</v>
      </c>
      <c t="str" s="31" r="B245">
        <f t="shared" si="2"/>
        <v>MP</v>
      </c>
      <c t="s" s="123" r="C245">
        <v>7576</v>
      </c>
      <c t="s" s="132" r="D245">
        <v>7577</v>
      </c>
      <c t="str" s="124" r="E245">
        <f t="shared" si="3"/>
        <v>MP</v>
      </c>
      <c t="s" s="132" r="F245">
        <v>7578</v>
      </c>
      <c t="str" s="124" r="G245">
        <f t="shared" si="4"/>
        <v>MP</v>
      </c>
      <c t="s" s="132" r="H245">
        <v>7579</v>
      </c>
      <c t="str" s="143" r="I245">
        <f t="shared" si="5"/>
        <v>MP</v>
      </c>
      <c t="s" s="132" r="J245">
        <v>7580</v>
      </c>
      <c t="str" s="143" r="K245">
        <f t="shared" si="6"/>
        <v>MP</v>
      </c>
      <c s="124" r="L245"/>
      <c t="str" s="143" r="M245">
        <f t="shared" si="7"/>
        <v/>
      </c>
      <c t="s" s="132" r="N245">
        <v>7581</v>
      </c>
      <c t="str" s="143" r="O245">
        <f t="shared" si="8"/>
        <v>MP</v>
      </c>
      <c s="124" r="P245"/>
      <c t="str" s="143" r="Q245">
        <f t="shared" si="9"/>
        <v/>
      </c>
      <c t="s" s="132" r="R245">
        <v>7583</v>
      </c>
      <c t="str" s="134" r="S245">
        <f t="shared" si="10"/>
        <v>6</v>
      </c>
      <c t="str" s="143" r="T245">
        <f t="shared" si="11"/>
        <v>MP</v>
      </c>
      <c t="str" s="132" r="U245">
        <f>if(iserror(vlookup(A245,'2nd expert curation'!A:A,1,false)),"No","Yes")</f>
        <v>Yes</v>
      </c>
      <c t="str" s="137" r="V245">
        <f t="shared" si="12"/>
        <v>MP</v>
      </c>
    </row>
    <row r="246">
      <c t="s" s="31" r="A246">
        <v>7585</v>
      </c>
      <c t="str" s="31" r="B246">
        <f t="shared" si="2"/>
        <v>HP</v>
      </c>
      <c t="s" s="123" r="C246">
        <v>7586</v>
      </c>
      <c t="s" s="132" r="D246">
        <v>7587</v>
      </c>
      <c t="str" s="124" r="E246">
        <f t="shared" si="3"/>
        <v>HP</v>
      </c>
      <c t="s" s="132" r="F246">
        <v>7588</v>
      </c>
      <c t="str" s="124" r="G246">
        <f t="shared" si="4"/>
        <v>HP</v>
      </c>
      <c s="124" r="H246"/>
      <c t="str" s="143" r="I246">
        <f t="shared" si="5"/>
        <v/>
      </c>
      <c s="124" r="J246"/>
      <c t="str" s="143" r="K246">
        <f t="shared" si="6"/>
        <v/>
      </c>
      <c t="s" s="132" r="L246">
        <v>7591</v>
      </c>
      <c t="str" s="143" r="M246">
        <f t="shared" si="7"/>
        <v>HP</v>
      </c>
      <c t="s" s="132" r="N246">
        <v>7592</v>
      </c>
      <c t="str" s="143" r="O246">
        <f t="shared" si="8"/>
        <v>HP</v>
      </c>
      <c s="124" r="P246"/>
      <c t="str" s="143" r="Q246">
        <f t="shared" si="9"/>
        <v/>
      </c>
      <c s="124" r="R246"/>
      <c t="str" s="134" r="S246">
        <f t="shared" si="10"/>
        <v>4</v>
      </c>
      <c t="str" s="143" r="T246">
        <f t="shared" si="11"/>
        <v/>
      </c>
      <c t="str" s="132" r="U246">
        <f>if(iserror(vlookup(A246,'2nd expert curation'!A:A,1,false)),"No","Yes")</f>
        <v>Yes</v>
      </c>
      <c t="str" s="137" r="V246">
        <f t="shared" si="12"/>
        <v/>
      </c>
    </row>
    <row r="247">
      <c t="s" s="31" r="A247">
        <v>7594</v>
      </c>
      <c t="str" s="31" r="B247">
        <f t="shared" si="2"/>
        <v>HP</v>
      </c>
      <c t="s" s="123" r="C247">
        <v>7595</v>
      </c>
      <c s="124" r="D247"/>
      <c t="str" s="124" r="E247">
        <f t="shared" si="3"/>
        <v/>
      </c>
      <c s="124" r="F247"/>
      <c t="str" s="124" r="G247">
        <f t="shared" si="4"/>
        <v/>
      </c>
      <c s="124" r="H247"/>
      <c t="str" s="138" r="I247">
        <f t="shared" si="5"/>
        <v/>
      </c>
      <c t="s" s="132" r="J247">
        <v>7597</v>
      </c>
      <c t="str" s="138" r="K247">
        <f t="shared" si="6"/>
        <v>HP</v>
      </c>
      <c s="124" r="L247"/>
      <c t="str" s="138" r="M247">
        <f t="shared" si="7"/>
        <v/>
      </c>
      <c t="s" s="132" r="N247">
        <v>7598</v>
      </c>
      <c t="str" s="138" r="O247">
        <f t="shared" si="8"/>
        <v>HP</v>
      </c>
      <c s="124" r="P247"/>
      <c t="str" s="138" r="Q247">
        <f t="shared" si="9"/>
        <v/>
      </c>
      <c t="s" s="132" r="R247">
        <v>7599</v>
      </c>
      <c t="str" s="134" r="S247">
        <f t="shared" si="10"/>
        <v>3</v>
      </c>
      <c t="str" s="138" r="T247">
        <f t="shared" si="11"/>
        <v>HP</v>
      </c>
      <c t="str" s="132" r="U247">
        <f>if(iserror(vlookup(A247,'2nd expert curation'!A:A,1,false)),"No","Yes")</f>
        <v>Yes</v>
      </c>
      <c t="str" s="137" r="V247">
        <f t="shared" si="12"/>
        <v>HP</v>
      </c>
    </row>
    <row r="248">
      <c t="s" s="31" r="A248">
        <v>7602</v>
      </c>
      <c t="str" s="31" r="B248">
        <f t="shared" si="2"/>
        <v>HP</v>
      </c>
      <c t="s" s="123" r="C248">
        <v>7603</v>
      </c>
      <c t="s" s="132" r="D248">
        <v>7604</v>
      </c>
      <c t="str" s="124" r="E248">
        <f t="shared" si="3"/>
        <v>HP</v>
      </c>
      <c t="s" s="132" r="F248">
        <v>7605</v>
      </c>
      <c t="str" s="124" r="G248">
        <f t="shared" si="4"/>
        <v>HP</v>
      </c>
      <c t="s" s="132" r="H248">
        <v>7606</v>
      </c>
      <c t="str" s="143" r="I248">
        <f t="shared" si="5"/>
        <v>HP</v>
      </c>
      <c t="s" s="132" r="J248">
        <v>7607</v>
      </c>
      <c t="str" s="143" r="K248">
        <f t="shared" si="6"/>
        <v>HP</v>
      </c>
      <c s="124" r="L248"/>
      <c t="str" s="143" r="M248">
        <f t="shared" si="7"/>
        <v/>
      </c>
      <c t="s" s="132" r="N248">
        <v>7608</v>
      </c>
      <c t="str" s="143" r="O248">
        <f t="shared" si="8"/>
        <v>HP</v>
      </c>
      <c s="124" r="P248"/>
      <c t="str" s="143" r="Q248">
        <f t="shared" si="9"/>
        <v/>
      </c>
      <c t="s" s="132" r="R248">
        <v>7609</v>
      </c>
      <c t="str" s="134" r="S248">
        <f t="shared" si="10"/>
        <v>6</v>
      </c>
      <c t="str" s="143" r="T248">
        <f t="shared" si="11"/>
        <v>HP</v>
      </c>
      <c t="str" s="132" r="U248">
        <f>if(iserror(vlookup(A248,'2nd expert curation'!A:A,1,false)),"No","Yes")</f>
        <v>No</v>
      </c>
      <c t="str" s="137" r="V248">
        <f t="shared" si="12"/>
        <v>HP</v>
      </c>
    </row>
    <row r="249">
      <c t="s" s="31" r="A249">
        <v>7612</v>
      </c>
      <c t="str" s="31" r="B249">
        <f t="shared" si="2"/>
        <v>MP</v>
      </c>
      <c t="s" s="123" r="C249">
        <v>7613</v>
      </c>
      <c t="s" s="132" r="D249">
        <v>7614</v>
      </c>
      <c t="str" s="124" r="E249">
        <f t="shared" si="3"/>
        <v>MP</v>
      </c>
      <c t="s" s="132" r="F249">
        <v>7615</v>
      </c>
      <c t="str" s="124" r="G249">
        <f t="shared" si="4"/>
        <v>MP</v>
      </c>
      <c t="s" s="132" r="H249">
        <v>7616</v>
      </c>
      <c t="str" s="143" r="I249">
        <f t="shared" si="5"/>
        <v>MP</v>
      </c>
      <c t="s" s="132" r="J249">
        <v>7617</v>
      </c>
      <c t="str" s="143" r="K249">
        <f t="shared" si="6"/>
        <v>MP</v>
      </c>
      <c s="124" r="L249"/>
      <c t="str" s="143" r="M249">
        <f t="shared" si="7"/>
        <v/>
      </c>
      <c t="s" s="132" r="N249">
        <v>7619</v>
      </c>
      <c t="str" s="143" r="O249">
        <f t="shared" si="8"/>
        <v>MP</v>
      </c>
      <c s="124" r="P249"/>
      <c t="str" s="143" r="Q249">
        <f t="shared" si="9"/>
        <v/>
      </c>
      <c t="s" s="132" r="R249">
        <v>7621</v>
      </c>
      <c t="str" s="134" r="S249">
        <f t="shared" si="10"/>
        <v>6</v>
      </c>
      <c t="str" s="143" r="T249">
        <f t="shared" si="11"/>
        <v>MP</v>
      </c>
      <c t="str" s="132" r="U249">
        <f>if(iserror(vlookup(A249,'2nd expert curation'!A:A,1,false)),"No","Yes")</f>
        <v>Yes</v>
      </c>
      <c t="str" s="137" r="V249">
        <f t="shared" si="12"/>
        <v>MP</v>
      </c>
    </row>
    <row r="250">
      <c t="s" s="31" r="A250">
        <v>7622</v>
      </c>
      <c t="str" s="31" r="B250">
        <f t="shared" si="2"/>
        <v>HP</v>
      </c>
      <c t="s" s="123" r="C250">
        <v>7624</v>
      </c>
      <c s="124" r="D250"/>
      <c t="str" s="124" r="E250">
        <f t="shared" si="3"/>
        <v/>
      </c>
      <c s="124" r="F250"/>
      <c t="str" s="124" r="G250">
        <f t="shared" si="4"/>
        <v/>
      </c>
      <c t="s" s="132" r="H250">
        <v>7626</v>
      </c>
      <c t="str" s="138" r="I250">
        <f t="shared" si="5"/>
        <v>HP</v>
      </c>
      <c t="s" s="132" r="J250">
        <v>7627</v>
      </c>
      <c t="str" s="138" r="K250">
        <f t="shared" si="6"/>
        <v>HP</v>
      </c>
      <c s="124" r="L250"/>
      <c t="str" s="138" r="M250">
        <f t="shared" si="7"/>
        <v/>
      </c>
      <c t="s" s="132" r="N250">
        <v>7629</v>
      </c>
      <c t="str" s="138" r="O250">
        <f t="shared" si="8"/>
        <v>HP</v>
      </c>
      <c s="124" r="P250"/>
      <c t="str" s="138" r="Q250">
        <f t="shared" si="9"/>
        <v/>
      </c>
      <c t="s" s="132" r="R250">
        <v>7630</v>
      </c>
      <c t="str" s="134" r="S250">
        <f t="shared" si="10"/>
        <v>4</v>
      </c>
      <c t="str" s="138" r="T250">
        <f t="shared" si="11"/>
        <v>HP</v>
      </c>
      <c t="str" s="132" r="U250">
        <f>if(iserror(vlookup(A250,'2nd expert curation'!A:A,1,false)),"No","Yes")</f>
        <v>Yes</v>
      </c>
      <c t="str" s="137" r="V250">
        <f t="shared" si="12"/>
        <v>HP</v>
      </c>
    </row>
    <row r="251">
      <c t="s" s="31" r="A251">
        <v>7633</v>
      </c>
      <c t="str" s="31" r="B251">
        <f t="shared" si="2"/>
        <v>MP</v>
      </c>
      <c t="s" s="123" r="C251">
        <v>7634</v>
      </c>
      <c s="124" r="D251"/>
      <c t="str" s="124" r="E251">
        <f t="shared" si="3"/>
        <v/>
      </c>
      <c s="124" r="F251"/>
      <c t="str" s="124" r="G251">
        <f t="shared" si="4"/>
        <v/>
      </c>
      <c s="124" r="H251"/>
      <c t="str" s="53" r="I251">
        <f t="shared" si="5"/>
        <v/>
      </c>
      <c s="124" r="J251"/>
      <c t="str" s="53" r="K251">
        <f t="shared" si="6"/>
        <v/>
      </c>
      <c s="124" r="L251"/>
      <c t="str" s="53" r="M251">
        <f t="shared" si="7"/>
        <v/>
      </c>
      <c t="s" s="132" r="N251">
        <v>7635</v>
      </c>
      <c t="str" s="53" r="O251">
        <f t="shared" si="8"/>
        <v>MP</v>
      </c>
      <c s="124" r="P251"/>
      <c t="str" s="53" r="Q251">
        <f t="shared" si="9"/>
        <v/>
      </c>
      <c t="s" s="132" r="R251">
        <v>7636</v>
      </c>
      <c t="str" s="134" r="S251">
        <f t="shared" si="10"/>
        <v>2</v>
      </c>
      <c t="str" s="53" r="T251">
        <f t="shared" si="11"/>
        <v>MP</v>
      </c>
      <c t="str" s="132" r="U251">
        <f>if(iserror(vlookup(A251,'2nd expert curation'!A:A,1,false)),"No","Yes")</f>
        <v>No</v>
      </c>
      <c t="str" s="137" r="V251">
        <f t="shared" si="12"/>
        <v/>
      </c>
    </row>
    <row r="252">
      <c t="s" s="31" r="A252">
        <v>7639</v>
      </c>
      <c t="str" s="31" r="B252">
        <f t="shared" si="2"/>
        <v>MP</v>
      </c>
      <c t="s" s="123" r="C252">
        <v>7640</v>
      </c>
      <c s="124" r="D252"/>
      <c t="str" s="124" r="E252">
        <f t="shared" si="3"/>
        <v/>
      </c>
      <c s="124" r="F252"/>
      <c t="str" s="124" r="G252">
        <f t="shared" si="4"/>
        <v/>
      </c>
      <c s="124" r="H252"/>
      <c t="str" s="53" r="I252">
        <f t="shared" si="5"/>
        <v/>
      </c>
      <c s="124" r="J252"/>
      <c t="str" s="53" r="K252">
        <f t="shared" si="6"/>
        <v/>
      </c>
      <c s="124" r="L252"/>
      <c t="str" s="53" r="M252">
        <f t="shared" si="7"/>
        <v/>
      </c>
      <c t="s" s="132" r="N252">
        <v>7642</v>
      </c>
      <c t="str" s="53" r="O252">
        <f t="shared" si="8"/>
        <v>MP</v>
      </c>
      <c s="124" r="P252"/>
      <c t="str" s="53" r="Q252">
        <f t="shared" si="9"/>
        <v/>
      </c>
      <c t="s" s="132" r="R252">
        <v>7644</v>
      </c>
      <c t="str" s="134" r="S252">
        <f t="shared" si="10"/>
        <v>2</v>
      </c>
      <c t="str" s="53" r="T252">
        <f t="shared" si="11"/>
        <v>MP</v>
      </c>
      <c t="str" s="132" r="U252">
        <f>if(iserror(vlookup(A252,'2nd expert curation'!A:A,1,false)),"No","Yes")</f>
        <v>No</v>
      </c>
      <c t="str" s="137" r="V252">
        <f t="shared" si="12"/>
        <v/>
      </c>
    </row>
    <row r="253">
      <c t="s" s="31" r="A253">
        <v>7645</v>
      </c>
      <c t="str" s="31" r="B253">
        <f t="shared" si="2"/>
        <v>MP</v>
      </c>
      <c t="s" s="123" r="C253">
        <v>7647</v>
      </c>
      <c t="s" s="132" r="D253">
        <v>7648</v>
      </c>
      <c t="str" s="124" r="E253">
        <f t="shared" si="3"/>
        <v>MP</v>
      </c>
      <c t="s" s="132" r="F253">
        <v>7650</v>
      </c>
      <c t="str" s="124" r="G253">
        <f t="shared" si="4"/>
        <v>MP</v>
      </c>
      <c s="124" r="H253"/>
      <c t="str" s="143" r="I253">
        <f t="shared" si="5"/>
        <v/>
      </c>
      <c s="124" r="J253"/>
      <c t="str" s="143" r="K253">
        <f t="shared" si="6"/>
        <v/>
      </c>
      <c s="124" r="L253"/>
      <c t="str" s="143" r="M253">
        <f t="shared" si="7"/>
        <v/>
      </c>
      <c t="s" s="132" r="N253">
        <v>7651</v>
      </c>
      <c t="str" s="143" r="O253">
        <f t="shared" si="8"/>
        <v>MP</v>
      </c>
      <c t="s" s="132" r="P253">
        <v>7652</v>
      </c>
      <c t="str" s="143" r="Q253">
        <f t="shared" si="9"/>
        <v>MP</v>
      </c>
      <c s="124" r="R253"/>
      <c t="str" s="134" r="S253">
        <f t="shared" si="10"/>
        <v>4</v>
      </c>
      <c t="str" s="143" r="T253">
        <f t="shared" si="11"/>
        <v/>
      </c>
      <c t="str" s="132" r="U253">
        <f>if(iserror(vlookup(A253,'2nd expert curation'!A:A,1,false)),"No","Yes")</f>
        <v>Yes</v>
      </c>
      <c t="str" s="137" r="V253">
        <f t="shared" si="12"/>
        <v/>
      </c>
    </row>
    <row r="254">
      <c t="s" s="31" r="A254">
        <v>7655</v>
      </c>
      <c t="str" s="31" r="B254">
        <f t="shared" si="2"/>
        <v>MP</v>
      </c>
      <c t="s" s="123" r="C254">
        <v>7657</v>
      </c>
      <c t="s" s="132" r="D254">
        <v>7658</v>
      </c>
      <c t="str" s="124" r="E254">
        <f t="shared" si="3"/>
        <v>MP</v>
      </c>
      <c t="s" s="132" r="F254">
        <v>7659</v>
      </c>
      <c t="str" s="124" r="G254">
        <f t="shared" si="4"/>
        <v>MP</v>
      </c>
      <c s="124" r="H254"/>
      <c t="str" s="143" r="I254">
        <f t="shared" si="5"/>
        <v/>
      </c>
      <c s="124" r="J254"/>
      <c t="str" s="143" r="K254">
        <f t="shared" si="6"/>
        <v/>
      </c>
      <c s="124" r="L254"/>
      <c t="str" s="143" r="M254">
        <f t="shared" si="7"/>
        <v/>
      </c>
      <c t="s" s="132" r="N254">
        <v>7660</v>
      </c>
      <c t="str" s="143" r="O254">
        <f t="shared" si="8"/>
        <v>MP</v>
      </c>
      <c t="s" s="132" r="P254">
        <v>7663</v>
      </c>
      <c t="str" s="143" r="Q254">
        <f t="shared" si="9"/>
        <v>MP</v>
      </c>
      <c s="124" r="R254"/>
      <c t="str" s="134" r="S254">
        <f t="shared" si="10"/>
        <v>4</v>
      </c>
      <c t="str" s="143" r="T254">
        <f t="shared" si="11"/>
        <v/>
      </c>
      <c t="str" s="132" r="U254">
        <f>if(iserror(vlookup(A254,'2nd expert curation'!A:A,1,false)),"No","Yes")</f>
        <v>Yes</v>
      </c>
      <c t="str" s="137" r="V254">
        <f t="shared" si="12"/>
        <v/>
      </c>
    </row>
    <row r="255">
      <c t="s" s="31" r="A255">
        <v>7666</v>
      </c>
      <c t="str" s="31" r="B255">
        <f t="shared" si="2"/>
        <v>MP</v>
      </c>
      <c t="s" s="123" r="C255">
        <v>7667</v>
      </c>
      <c s="124" r="D255"/>
      <c t="str" s="124" r="E255">
        <f t="shared" si="3"/>
        <v/>
      </c>
      <c s="124" r="F255"/>
      <c t="str" s="124" r="G255">
        <f t="shared" si="4"/>
        <v/>
      </c>
      <c t="s" s="132" r="H255">
        <v>7668</v>
      </c>
      <c t="str" s="138" r="I255">
        <f t="shared" si="5"/>
        <v>MP</v>
      </c>
      <c t="s" s="132" r="J255">
        <v>7669</v>
      </c>
      <c t="str" s="138" r="K255">
        <f t="shared" si="6"/>
        <v>MP</v>
      </c>
      <c s="124" r="L255"/>
      <c t="str" s="138" r="M255">
        <f t="shared" si="7"/>
        <v/>
      </c>
      <c t="s" s="132" r="N255">
        <v>7670</v>
      </c>
      <c t="str" s="138" r="O255">
        <f t="shared" si="8"/>
        <v>MP</v>
      </c>
      <c s="124" r="P255"/>
      <c t="str" s="138" r="Q255">
        <f t="shared" si="9"/>
        <v/>
      </c>
      <c t="s" s="132" r="R255">
        <v>7672</v>
      </c>
      <c t="str" s="134" r="S255">
        <f t="shared" si="10"/>
        <v>4</v>
      </c>
      <c t="str" s="138" r="T255">
        <f t="shared" si="11"/>
        <v>MP</v>
      </c>
      <c t="str" s="132" r="U255">
        <f>if(iserror(vlookup(A255,'2nd expert curation'!A:A,1,false)),"No","Yes")</f>
        <v>Yes</v>
      </c>
      <c t="str" s="137" r="V255">
        <f t="shared" si="12"/>
        <v>MP</v>
      </c>
    </row>
    <row r="256">
      <c t="s" s="31" r="A256">
        <v>7674</v>
      </c>
      <c t="str" s="31" r="B256">
        <f t="shared" si="2"/>
        <v>MP</v>
      </c>
      <c t="s" s="123" r="C256">
        <v>7675</v>
      </c>
      <c s="124" r="D256"/>
      <c t="str" s="124" r="E256">
        <f t="shared" si="3"/>
        <v/>
      </c>
      <c s="124" r="F256"/>
      <c t="str" s="124" r="G256">
        <f t="shared" si="4"/>
        <v/>
      </c>
      <c t="s" s="132" r="H256">
        <v>7677</v>
      </c>
      <c t="str" s="138" r="I256">
        <f t="shared" si="5"/>
        <v>MP</v>
      </c>
      <c t="s" s="132" r="J256">
        <v>7679</v>
      </c>
      <c t="str" s="138" r="K256">
        <f t="shared" si="6"/>
        <v>MP</v>
      </c>
      <c s="124" r="L256"/>
      <c t="str" s="138" r="M256">
        <f t="shared" si="7"/>
        <v/>
      </c>
      <c t="s" s="132" r="N256">
        <v>7680</v>
      </c>
      <c t="str" s="138" r="O256">
        <f t="shared" si="8"/>
        <v>MP</v>
      </c>
      <c s="124" r="P256"/>
      <c t="str" s="138" r="Q256">
        <f t="shared" si="9"/>
        <v/>
      </c>
      <c t="s" s="132" r="R256">
        <v>7681</v>
      </c>
      <c t="str" s="134" r="S256">
        <f t="shared" si="10"/>
        <v>4</v>
      </c>
      <c t="str" s="138" r="T256">
        <f t="shared" si="11"/>
        <v>MP</v>
      </c>
      <c t="str" s="132" r="U256">
        <f>if(iserror(vlookup(A256,'2nd expert curation'!A:A,1,false)),"No","Yes")</f>
        <v>Yes</v>
      </c>
      <c t="str" s="137" r="V256">
        <f t="shared" si="12"/>
        <v>MP</v>
      </c>
    </row>
    <row r="257">
      <c t="s" s="31" r="A257">
        <v>7683</v>
      </c>
      <c t="str" s="31" r="B257">
        <f t="shared" si="2"/>
        <v>HP</v>
      </c>
      <c t="s" s="123" r="C257">
        <v>7685</v>
      </c>
      <c s="124" r="D257"/>
      <c t="str" s="124" r="E257">
        <f t="shared" si="3"/>
        <v/>
      </c>
      <c s="124" r="F257"/>
      <c t="str" s="124" r="G257">
        <f t="shared" si="4"/>
        <v/>
      </c>
      <c t="s" s="132" r="H257">
        <v>7686</v>
      </c>
      <c t="str" s="138" r="I257">
        <f t="shared" si="5"/>
        <v>HP</v>
      </c>
      <c t="s" s="132" r="J257">
        <v>7687</v>
      </c>
      <c t="str" s="138" r="K257">
        <f t="shared" si="6"/>
        <v>HP</v>
      </c>
      <c s="124" r="L257"/>
      <c t="str" s="138" r="M257">
        <f t="shared" si="7"/>
        <v/>
      </c>
      <c t="s" s="132" r="N257">
        <v>7688</v>
      </c>
      <c t="str" s="138" r="O257">
        <f t="shared" si="8"/>
        <v>HP</v>
      </c>
      <c s="124" r="P257"/>
      <c t="str" s="138" r="Q257">
        <f t="shared" si="9"/>
        <v/>
      </c>
      <c t="s" s="132" r="R257">
        <v>7690</v>
      </c>
      <c t="str" s="134" r="S257">
        <f t="shared" si="10"/>
        <v>4</v>
      </c>
      <c t="str" s="138" r="T257">
        <f t="shared" si="11"/>
        <v>HP</v>
      </c>
      <c t="str" s="132" r="U257">
        <f>if(iserror(vlookup(A257,'2nd expert curation'!A:A,1,false)),"No","Yes")</f>
        <v>No</v>
      </c>
      <c t="str" s="137" r="V257">
        <f t="shared" si="12"/>
        <v>HP</v>
      </c>
    </row>
    <row r="258">
      <c t="s" s="31" r="A258">
        <v>7692</v>
      </c>
      <c t="str" s="31" r="B258">
        <f t="shared" si="2"/>
        <v>MP</v>
      </c>
      <c t="s" s="123" r="C258">
        <v>7693</v>
      </c>
      <c t="s" s="132" r="D258">
        <v>7694</v>
      </c>
      <c t="str" s="124" r="E258">
        <f t="shared" si="3"/>
        <v>MP</v>
      </c>
      <c t="s" s="132" r="F258">
        <v>7695</v>
      </c>
      <c t="str" s="124" r="G258">
        <f t="shared" si="4"/>
        <v>MP</v>
      </c>
      <c s="124" r="H258"/>
      <c t="str" s="143" r="I258">
        <f t="shared" si="5"/>
        <v/>
      </c>
      <c s="124" r="J258"/>
      <c t="str" s="143" r="K258">
        <f t="shared" si="6"/>
        <v/>
      </c>
      <c t="s" s="132" r="L258">
        <v>7698</v>
      </c>
      <c t="str" s="143" r="M258">
        <f t="shared" si="7"/>
        <v>MP</v>
      </c>
      <c s="124" r="N258"/>
      <c t="str" s="143" r="O258">
        <f t="shared" si="8"/>
        <v/>
      </c>
      <c s="124" r="P258"/>
      <c t="str" s="143" r="Q258">
        <f t="shared" si="9"/>
        <v/>
      </c>
      <c s="124" r="R258"/>
      <c t="str" s="134" r="S258">
        <f t="shared" si="10"/>
        <v>3</v>
      </c>
      <c t="str" s="143" r="T258">
        <f t="shared" si="11"/>
        <v/>
      </c>
      <c t="str" s="132" r="U258">
        <f>if(iserror(vlookup(A258,'2nd expert curation'!A:A,1,false)),"No","Yes")</f>
        <v>Yes</v>
      </c>
      <c t="str" s="137" r="V258">
        <f t="shared" si="12"/>
        <v/>
      </c>
    </row>
    <row r="259">
      <c t="s" s="31" r="A259">
        <v>7700</v>
      </c>
      <c t="str" s="31" r="B259">
        <f t="shared" si="2"/>
        <v>HP</v>
      </c>
      <c t="s" s="123" r="C259">
        <v>7702</v>
      </c>
      <c t="s" s="132" r="D259">
        <v>7703</v>
      </c>
      <c t="str" s="124" r="E259">
        <f t="shared" si="3"/>
        <v>HP</v>
      </c>
      <c t="s" s="132" r="F259">
        <v>7704</v>
      </c>
      <c t="str" s="124" r="G259">
        <f t="shared" si="4"/>
        <v>HP</v>
      </c>
      <c s="124" r="H259"/>
      <c t="str" s="143" r="I259">
        <f t="shared" si="5"/>
        <v/>
      </c>
      <c s="124" r="J259"/>
      <c t="str" s="143" r="K259">
        <f t="shared" si="6"/>
        <v/>
      </c>
      <c t="s" s="132" r="L259">
        <v>7705</v>
      </c>
      <c t="str" s="143" r="M259">
        <f t="shared" si="7"/>
        <v>HP</v>
      </c>
      <c s="124" r="N259"/>
      <c t="str" s="143" r="O259">
        <f t="shared" si="8"/>
        <v/>
      </c>
      <c s="124" r="P259"/>
      <c t="str" s="143" r="Q259">
        <f t="shared" si="9"/>
        <v/>
      </c>
      <c s="124" r="R259"/>
      <c t="str" s="134" r="S259">
        <f t="shared" si="10"/>
        <v>3</v>
      </c>
      <c t="str" s="143" r="T259">
        <f t="shared" si="11"/>
        <v/>
      </c>
      <c t="str" s="132" r="U259">
        <f>if(iserror(vlookup(A259,'2nd expert curation'!A:A,1,false)),"No","Yes")</f>
        <v>No</v>
      </c>
      <c t="str" s="137" r="V259">
        <f t="shared" si="12"/>
        <v/>
      </c>
    </row>
    <row r="260">
      <c t="s" s="31" r="A260">
        <v>7708</v>
      </c>
      <c t="str" s="31" r="B260">
        <f t="shared" si="2"/>
        <v>MP</v>
      </c>
      <c t="s" s="123" r="C260">
        <v>7709</v>
      </c>
      <c s="124" r="D260"/>
      <c t="str" s="124" r="E260">
        <f t="shared" si="3"/>
        <v/>
      </c>
      <c s="124" r="F260"/>
      <c t="str" s="124" r="G260">
        <f t="shared" si="4"/>
        <v/>
      </c>
      <c s="124" r="H260"/>
      <c t="str" s="138" r="I260">
        <f t="shared" si="5"/>
        <v/>
      </c>
      <c t="s" s="132" r="J260">
        <v>7710</v>
      </c>
      <c t="str" s="138" r="K260">
        <f t="shared" si="6"/>
        <v>MP</v>
      </c>
      <c s="124" r="L260"/>
      <c t="str" s="138" r="M260">
        <f t="shared" si="7"/>
        <v/>
      </c>
      <c t="s" s="132" r="N260">
        <v>7711</v>
      </c>
      <c t="str" s="138" r="O260">
        <f t="shared" si="8"/>
        <v>MP</v>
      </c>
      <c s="124" r="P260"/>
      <c t="str" s="138" r="Q260">
        <f t="shared" si="9"/>
        <v/>
      </c>
      <c t="s" s="132" r="R260">
        <v>7713</v>
      </c>
      <c t="str" s="134" r="S260">
        <f t="shared" si="10"/>
        <v>3</v>
      </c>
      <c t="str" s="138" r="T260">
        <f t="shared" si="11"/>
        <v>MP</v>
      </c>
      <c t="str" s="132" r="U260">
        <f>if(iserror(vlookup(A260,'2nd expert curation'!A:A,1,false)),"No","Yes")</f>
        <v>No</v>
      </c>
      <c t="str" s="137" r="V260">
        <f t="shared" si="12"/>
        <v>MP</v>
      </c>
    </row>
    <row r="261">
      <c t="s" s="31" r="A261">
        <v>7715</v>
      </c>
      <c t="str" s="31" r="B261">
        <f t="shared" si="2"/>
        <v>HP</v>
      </c>
      <c t="s" s="123" r="C261">
        <v>7716</v>
      </c>
      <c s="124" r="D261"/>
      <c t="str" s="124" r="E261">
        <f t="shared" si="3"/>
        <v/>
      </c>
      <c s="124" r="F261"/>
      <c t="str" s="124" r="G261">
        <f t="shared" si="4"/>
        <v/>
      </c>
      <c s="124" r="H261"/>
      <c t="str" s="53" r="I261">
        <f t="shared" si="5"/>
        <v/>
      </c>
      <c s="124" r="J261"/>
      <c t="str" s="53" r="K261">
        <f t="shared" si="6"/>
        <v/>
      </c>
      <c s="124" r="L261"/>
      <c t="str" s="53" r="M261">
        <f t="shared" si="7"/>
        <v/>
      </c>
      <c t="s" s="132" r="N261">
        <v>7718</v>
      </c>
      <c t="str" s="53" r="O261">
        <f t="shared" si="8"/>
        <v>HP</v>
      </c>
      <c s="124" r="P261"/>
      <c t="str" s="53" r="Q261">
        <f t="shared" si="9"/>
        <v/>
      </c>
      <c t="s" s="132" r="R261">
        <v>7720</v>
      </c>
      <c t="str" s="134" r="S261">
        <f t="shared" si="10"/>
        <v>2</v>
      </c>
      <c t="str" s="53" r="T261">
        <f t="shared" si="11"/>
        <v>HP</v>
      </c>
      <c t="str" s="132" r="U261">
        <f>if(iserror(vlookup(A261,'2nd expert curation'!A:A,1,false)),"No","Yes")</f>
        <v>Yes</v>
      </c>
      <c t="str" s="137" r="V261">
        <f t="shared" si="12"/>
        <v/>
      </c>
    </row>
    <row r="262">
      <c t="s" s="31" r="A262">
        <v>7721</v>
      </c>
      <c t="str" s="31" r="B262">
        <f t="shared" si="2"/>
        <v>HP</v>
      </c>
      <c t="s" s="123" r="C262">
        <v>7722</v>
      </c>
      <c t="s" s="132" r="D262">
        <v>7723</v>
      </c>
      <c t="str" s="124" r="E262">
        <f t="shared" si="3"/>
        <v>HP</v>
      </c>
      <c t="s" s="132" r="F262">
        <v>7725</v>
      </c>
      <c t="str" s="124" r="G262">
        <f t="shared" si="4"/>
        <v>HP</v>
      </c>
      <c s="124" r="H262"/>
      <c t="str" s="143" r="I262">
        <f t="shared" si="5"/>
        <v/>
      </c>
      <c s="124" r="J262"/>
      <c t="str" s="143" r="K262">
        <f t="shared" si="6"/>
        <v/>
      </c>
      <c t="s" s="132" r="L262">
        <v>7727</v>
      </c>
      <c t="str" s="143" r="M262">
        <f t="shared" si="7"/>
        <v>HP</v>
      </c>
      <c s="124" r="N262"/>
      <c t="str" s="143" r="O262">
        <f t="shared" si="8"/>
        <v/>
      </c>
      <c s="124" r="P262"/>
      <c t="str" s="143" r="Q262">
        <f t="shared" si="9"/>
        <v/>
      </c>
      <c s="124" r="R262"/>
      <c t="str" s="134" r="S262">
        <f t="shared" si="10"/>
        <v>3</v>
      </c>
      <c t="str" s="143" r="T262">
        <f t="shared" si="11"/>
        <v/>
      </c>
      <c t="str" s="132" r="U262">
        <f>if(iserror(vlookup(A262,'2nd expert curation'!A:A,1,false)),"No","Yes")</f>
        <v>Yes</v>
      </c>
      <c t="str" s="137" r="V262">
        <f t="shared" si="12"/>
        <v/>
      </c>
    </row>
    <row r="263">
      <c t="s" s="31" r="A263">
        <v>7729</v>
      </c>
      <c t="str" s="31" r="B263">
        <f t="shared" si="2"/>
        <v>HP</v>
      </c>
      <c t="s" s="123" r="C263">
        <v>7731</v>
      </c>
      <c s="124" r="D263"/>
      <c t="str" s="124" r="E263">
        <f t="shared" si="3"/>
        <v/>
      </c>
      <c s="124" r="F263"/>
      <c t="str" s="124" r="G263">
        <f t="shared" si="4"/>
        <v/>
      </c>
      <c s="124" r="H263"/>
      <c t="str" s="53" r="I263">
        <f t="shared" si="5"/>
        <v/>
      </c>
      <c s="124" r="J263"/>
      <c t="str" s="53" r="K263">
        <f t="shared" si="6"/>
        <v/>
      </c>
      <c s="124" r="L263"/>
      <c t="str" s="53" r="M263">
        <f t="shared" si="7"/>
        <v/>
      </c>
      <c t="s" s="132" r="N263">
        <v>7732</v>
      </c>
      <c t="str" s="53" r="O263">
        <f t="shared" si="8"/>
        <v>HP</v>
      </c>
      <c s="124" r="P263"/>
      <c t="str" s="53" r="Q263">
        <f t="shared" si="9"/>
        <v/>
      </c>
      <c t="s" s="132" r="R263">
        <v>7733</v>
      </c>
      <c t="str" s="134" r="S263">
        <f t="shared" si="10"/>
        <v>2</v>
      </c>
      <c t="str" s="53" r="T263">
        <f t="shared" si="11"/>
        <v>HP</v>
      </c>
      <c t="str" s="132" r="U263">
        <f>if(iserror(vlookup(A263,'2nd expert curation'!A:A,1,false)),"No","Yes")</f>
        <v>Yes</v>
      </c>
      <c t="str" s="137" r="V263">
        <f t="shared" si="12"/>
        <v/>
      </c>
    </row>
    <row r="264">
      <c t="s" s="31" r="A264">
        <v>7736</v>
      </c>
      <c t="str" s="31" r="B264">
        <f t="shared" si="2"/>
        <v>MP</v>
      </c>
      <c t="s" s="123" r="C264">
        <v>7737</v>
      </c>
      <c s="124" r="D264"/>
      <c t="str" s="124" r="E264">
        <f t="shared" si="3"/>
        <v/>
      </c>
      <c s="124" r="F264"/>
      <c t="str" s="124" r="G264">
        <f t="shared" si="4"/>
        <v/>
      </c>
      <c t="s" s="132" r="H264">
        <v>7738</v>
      </c>
      <c t="str" s="53" r="I264">
        <f t="shared" si="5"/>
        <v>MP</v>
      </c>
      <c s="124" r="J264"/>
      <c t="str" s="53" r="K264">
        <f t="shared" si="6"/>
        <v/>
      </c>
      <c s="124" r="L264"/>
      <c t="str" s="53" r="M264">
        <f t="shared" si="7"/>
        <v/>
      </c>
      <c t="s" s="132" r="N264">
        <v>7739</v>
      </c>
      <c t="str" s="53" r="O264">
        <f t="shared" si="8"/>
        <v>MP</v>
      </c>
      <c t="s" s="132" r="P264">
        <v>7740</v>
      </c>
      <c t="str" s="53" r="Q264">
        <f t="shared" si="9"/>
        <v>MP</v>
      </c>
      <c s="124" r="R264"/>
      <c t="str" s="134" r="S264">
        <f t="shared" si="10"/>
        <v>3</v>
      </c>
      <c t="str" s="53" r="T264">
        <f t="shared" si="11"/>
        <v/>
      </c>
      <c t="str" s="132" r="U264">
        <f>if(iserror(vlookup(A264,'2nd expert curation'!A:A,1,false)),"No","Yes")</f>
        <v>No</v>
      </c>
      <c t="str" s="137" r="V264">
        <f t="shared" si="12"/>
        <v>MP</v>
      </c>
    </row>
    <row r="265">
      <c t="s" s="31" r="A265">
        <v>7743</v>
      </c>
      <c t="str" s="31" r="B265">
        <f t="shared" si="2"/>
        <v>HP</v>
      </c>
      <c t="s" s="123" r="C265">
        <v>7744</v>
      </c>
      <c s="124" r="D265"/>
      <c t="str" s="124" r="E265">
        <f t="shared" si="3"/>
        <v/>
      </c>
      <c s="124" r="F265"/>
      <c t="str" s="124" r="G265">
        <f t="shared" si="4"/>
        <v/>
      </c>
      <c s="124" r="H265"/>
      <c t="str" s="53" r="I265">
        <f t="shared" si="5"/>
        <v/>
      </c>
      <c s="124" r="J265"/>
      <c t="str" s="53" r="K265">
        <f t="shared" si="6"/>
        <v/>
      </c>
      <c s="124" r="L265"/>
      <c t="str" s="53" r="M265">
        <f t="shared" si="7"/>
        <v/>
      </c>
      <c t="s" s="132" r="N265">
        <v>7747</v>
      </c>
      <c t="str" s="53" r="O265">
        <f t="shared" si="8"/>
        <v>HP</v>
      </c>
      <c s="124" r="P265"/>
      <c t="str" s="53" r="Q265">
        <f t="shared" si="9"/>
        <v/>
      </c>
      <c t="s" s="132" r="R265">
        <v>7748</v>
      </c>
      <c t="str" s="134" r="S265">
        <f t="shared" si="10"/>
        <v>2</v>
      </c>
      <c t="str" s="53" r="T265">
        <f t="shared" si="11"/>
        <v>HP</v>
      </c>
      <c t="str" s="132" r="U265">
        <f>if(iserror(vlookup(A265,'2nd expert curation'!A:A,1,false)),"No","Yes")</f>
        <v>No</v>
      </c>
      <c t="str" s="137" r="V265">
        <f t="shared" si="12"/>
        <v/>
      </c>
    </row>
    <row r="266">
      <c t="s" s="31" r="A266">
        <v>7750</v>
      </c>
      <c t="str" s="31" r="B266">
        <f t="shared" si="2"/>
        <v>MP</v>
      </c>
      <c t="s" s="123" r="C266">
        <v>7751</v>
      </c>
      <c s="124" r="D266"/>
      <c t="str" s="124" r="E266">
        <f t="shared" si="3"/>
        <v/>
      </c>
      <c s="124" r="F266"/>
      <c t="str" s="124" r="G266">
        <f t="shared" si="4"/>
        <v/>
      </c>
      <c s="124" r="H266"/>
      <c t="str" s="53" r="I266">
        <f t="shared" si="5"/>
        <v/>
      </c>
      <c s="124" r="J266"/>
      <c t="str" s="53" r="K266">
        <f t="shared" si="6"/>
        <v/>
      </c>
      <c s="124" r="L266"/>
      <c t="str" s="53" r="M266">
        <f t="shared" si="7"/>
        <v/>
      </c>
      <c t="s" s="132" r="N266">
        <v>7753</v>
      </c>
      <c t="str" s="53" r="O266">
        <f t="shared" si="8"/>
        <v>MP</v>
      </c>
      <c s="124" r="P266"/>
      <c t="str" s="53" r="Q266">
        <f t="shared" si="9"/>
        <v/>
      </c>
      <c t="s" s="132" r="R266">
        <v>7754</v>
      </c>
      <c t="str" s="134" r="S266">
        <f t="shared" si="10"/>
        <v>2</v>
      </c>
      <c t="str" s="53" r="T266">
        <f t="shared" si="11"/>
        <v>MP</v>
      </c>
      <c t="str" s="132" r="U266">
        <f>if(iserror(vlookup(A266,'2nd expert curation'!A:A,1,false)),"No","Yes")</f>
        <v>Yes</v>
      </c>
      <c t="str" s="137" r="V266">
        <f t="shared" si="12"/>
        <v/>
      </c>
    </row>
    <row r="267">
      <c t="s" s="31" r="A267">
        <v>7757</v>
      </c>
      <c t="str" s="31" r="B267">
        <f t="shared" si="2"/>
        <v>HP</v>
      </c>
      <c t="s" s="123" r="C267">
        <v>7758</v>
      </c>
      <c t="s" s="132" r="D267">
        <v>7759</v>
      </c>
      <c t="str" s="124" r="E267">
        <f t="shared" si="3"/>
        <v>HP</v>
      </c>
      <c t="s" s="132" r="F267">
        <v>7760</v>
      </c>
      <c t="str" s="124" r="G267">
        <f t="shared" si="4"/>
        <v>HP</v>
      </c>
      <c s="124" r="H267"/>
      <c t="str" s="143" r="I267">
        <f t="shared" si="5"/>
        <v/>
      </c>
      <c s="124" r="J267"/>
      <c t="str" s="143" r="K267">
        <f t="shared" si="6"/>
        <v/>
      </c>
      <c s="124" r="L267"/>
      <c t="str" s="143" r="M267">
        <f t="shared" si="7"/>
        <v/>
      </c>
      <c t="s" s="132" r="N267">
        <v>7761</v>
      </c>
      <c t="str" s="143" r="O267">
        <f t="shared" si="8"/>
        <v>HP</v>
      </c>
      <c s="124" r="P267"/>
      <c t="str" s="143" r="Q267">
        <f t="shared" si="9"/>
        <v/>
      </c>
      <c s="124" r="R267"/>
      <c t="str" s="134" r="S267">
        <f t="shared" si="10"/>
        <v>3</v>
      </c>
      <c t="str" s="143" r="T267">
        <f t="shared" si="11"/>
        <v/>
      </c>
      <c t="str" s="132" r="U267">
        <f>if(iserror(vlookup(A267,'2nd expert curation'!A:A,1,false)),"No","Yes")</f>
        <v>No</v>
      </c>
      <c t="str" s="137" r="V267">
        <f t="shared" si="12"/>
        <v/>
      </c>
    </row>
    <row r="268">
      <c t="s" s="31" r="A268">
        <v>7764</v>
      </c>
      <c t="str" s="31" r="B268">
        <f t="shared" si="2"/>
        <v>HP</v>
      </c>
      <c t="s" s="123" r="C268">
        <v>7765</v>
      </c>
      <c t="s" s="132" r="D268">
        <v>7766</v>
      </c>
      <c t="str" s="124" r="E268">
        <f t="shared" si="3"/>
        <v>HP</v>
      </c>
      <c t="s" s="132" r="F268">
        <v>7767</v>
      </c>
      <c t="str" s="124" r="G268">
        <f t="shared" si="4"/>
        <v>HP</v>
      </c>
      <c t="s" s="132" r="H268">
        <v>7768</v>
      </c>
      <c t="str" s="143" r="I268">
        <f t="shared" si="5"/>
        <v>HP</v>
      </c>
      <c t="s" s="132" r="J268">
        <v>7769</v>
      </c>
      <c t="str" s="143" r="K268">
        <f t="shared" si="6"/>
        <v>HP</v>
      </c>
      <c s="124" r="L268"/>
      <c t="str" s="143" r="M268">
        <f t="shared" si="7"/>
        <v/>
      </c>
      <c t="s" s="132" r="N268">
        <v>7771</v>
      </c>
      <c t="str" s="143" r="O268">
        <f t="shared" si="8"/>
        <v>HP</v>
      </c>
      <c s="124" r="P268"/>
      <c t="str" s="143" r="Q268">
        <f t="shared" si="9"/>
        <v/>
      </c>
      <c t="s" s="132" r="R268">
        <v>7773</v>
      </c>
      <c t="str" s="134" r="S268">
        <f t="shared" si="10"/>
        <v>6</v>
      </c>
      <c t="str" s="143" r="T268">
        <f t="shared" si="11"/>
        <v>HP</v>
      </c>
      <c t="str" s="132" r="U268">
        <f>if(iserror(vlookup(A268,'2nd expert curation'!A:A,1,false)),"No","Yes")</f>
        <v>Yes</v>
      </c>
      <c t="str" s="137" r="V268">
        <f t="shared" si="12"/>
        <v>HP</v>
      </c>
    </row>
    <row r="269">
      <c t="s" s="31" r="A269">
        <v>7774</v>
      </c>
      <c t="str" s="31" r="B269">
        <f t="shared" si="2"/>
        <v>HP</v>
      </c>
      <c t="s" s="123" r="C269">
        <v>7776</v>
      </c>
      <c s="124" r="D269"/>
      <c t="str" s="124" r="E269">
        <f t="shared" si="3"/>
        <v/>
      </c>
      <c s="124" r="F269"/>
      <c t="str" s="124" r="G269">
        <f t="shared" si="4"/>
        <v/>
      </c>
      <c s="124" r="H269"/>
      <c t="str" s="53" r="I269">
        <f t="shared" si="5"/>
        <v/>
      </c>
      <c s="124" r="J269"/>
      <c t="str" s="53" r="K269">
        <f t="shared" si="6"/>
        <v/>
      </c>
      <c s="124" r="L269"/>
      <c t="str" s="53" r="M269">
        <f t="shared" si="7"/>
        <v/>
      </c>
      <c s="124" r="N269"/>
      <c t="str" s="53" r="O269">
        <f t="shared" si="8"/>
        <v/>
      </c>
      <c s="124" r="P269"/>
      <c t="str" s="53" r="Q269">
        <f t="shared" si="9"/>
        <v/>
      </c>
      <c s="124" r="R269"/>
      <c t="str" s="134" r="S269">
        <f t="shared" si="10"/>
        <v>0</v>
      </c>
      <c t="str" s="53" r="T269">
        <f t="shared" si="11"/>
        <v/>
      </c>
      <c t="str" s="132" r="U269">
        <f>if(iserror(vlookup(A269,'2nd expert curation'!A:A,1,false)),"No","Yes")</f>
        <v>Yes</v>
      </c>
      <c t="str" s="137" r="V269">
        <f t="shared" si="12"/>
        <v/>
      </c>
    </row>
    <row r="270">
      <c t="s" s="31" r="A270">
        <v>7779</v>
      </c>
      <c t="str" s="31" r="B270">
        <f t="shared" si="2"/>
        <v>HP</v>
      </c>
      <c t="s" s="123" r="C270">
        <v>7781</v>
      </c>
      <c s="124" r="D270"/>
      <c t="str" s="124" r="E270">
        <f t="shared" si="3"/>
        <v/>
      </c>
      <c s="124" r="F270"/>
      <c t="str" s="124" r="G270">
        <f t="shared" si="4"/>
        <v/>
      </c>
      <c s="124" r="H270"/>
      <c t="str" s="53" r="I270">
        <f t="shared" si="5"/>
        <v/>
      </c>
      <c s="124" r="J270"/>
      <c t="str" s="53" r="K270">
        <f t="shared" si="6"/>
        <v/>
      </c>
      <c s="124" r="L270"/>
      <c t="str" s="53" r="M270">
        <f t="shared" si="7"/>
        <v/>
      </c>
      <c t="s" s="132" r="N270">
        <v>7782</v>
      </c>
      <c t="str" s="53" r="O270">
        <f t="shared" si="8"/>
        <v>HP</v>
      </c>
      <c s="124" r="P270"/>
      <c t="str" s="53" r="Q270">
        <f t="shared" si="9"/>
        <v/>
      </c>
      <c t="s" s="132" r="R270">
        <v>7783</v>
      </c>
      <c t="str" s="134" r="S270">
        <f t="shared" si="10"/>
        <v>2</v>
      </c>
      <c t="str" s="53" r="T270">
        <f t="shared" si="11"/>
        <v>HP</v>
      </c>
      <c t="str" s="132" r="U270">
        <f>if(iserror(vlookup(A270,'2nd expert curation'!A:A,1,false)),"No","Yes")</f>
        <v>Yes</v>
      </c>
      <c t="str" s="137" r="V270">
        <f t="shared" si="12"/>
        <v/>
      </c>
    </row>
    <row r="271">
      <c t="s" s="31" r="A271">
        <v>7786</v>
      </c>
      <c t="str" s="31" r="B271">
        <f t="shared" si="2"/>
        <v>MP</v>
      </c>
      <c t="s" s="123" r="C271">
        <v>7787</v>
      </c>
      <c t="s" s="132" r="D271">
        <v>7788</v>
      </c>
      <c t="str" s="124" r="E271">
        <f t="shared" si="3"/>
        <v>MP</v>
      </c>
      <c s="124" r="F271"/>
      <c t="str" s="124" r="G271">
        <f t="shared" si="4"/>
        <v/>
      </c>
      <c s="124" r="H271"/>
      <c t="str" s="143" r="I271">
        <f t="shared" si="5"/>
        <v/>
      </c>
      <c s="124" r="J271"/>
      <c t="str" s="143" r="K271">
        <f t="shared" si="6"/>
        <v/>
      </c>
      <c t="s" s="132" r="L271">
        <v>7789</v>
      </c>
      <c t="str" s="143" r="M271">
        <f t="shared" si="7"/>
        <v>MP</v>
      </c>
      <c t="s" s="132" r="N271">
        <v>7790</v>
      </c>
      <c t="str" s="143" r="O271">
        <f t="shared" si="8"/>
        <v>MP</v>
      </c>
      <c s="124" r="P271"/>
      <c t="str" s="143" r="Q271">
        <f t="shared" si="9"/>
        <v/>
      </c>
      <c t="s" s="132" r="R271">
        <v>7792</v>
      </c>
      <c t="str" s="134" r="S271">
        <f t="shared" si="10"/>
        <v>4</v>
      </c>
      <c t="str" s="143" r="T271">
        <f t="shared" si="11"/>
        <v>MP</v>
      </c>
      <c t="str" s="132" r="U271">
        <f>if(iserror(vlookup(A271,'2nd expert curation'!A:A,1,false)),"No","Yes")</f>
        <v>No</v>
      </c>
      <c t="str" s="137" r="V271">
        <f t="shared" si="12"/>
        <v/>
      </c>
    </row>
    <row r="272">
      <c t="s" s="31" r="A272">
        <v>7794</v>
      </c>
      <c t="str" s="31" r="B272">
        <f t="shared" si="2"/>
        <v>MP</v>
      </c>
      <c t="s" s="123" r="C272">
        <v>7795</v>
      </c>
      <c t="s" s="132" r="D272">
        <v>7796</v>
      </c>
      <c t="str" s="124" r="E272">
        <f t="shared" si="3"/>
        <v>MP</v>
      </c>
      <c s="124" r="F272"/>
      <c t="str" s="124" r="G272">
        <f t="shared" si="4"/>
        <v/>
      </c>
      <c s="124" r="H272"/>
      <c t="str" s="143" r="I272">
        <f t="shared" si="5"/>
        <v/>
      </c>
      <c t="s" s="132" r="J272">
        <v>7798</v>
      </c>
      <c t="str" s="143" r="K272">
        <f t="shared" si="6"/>
        <v>MP</v>
      </c>
      <c t="s" s="132" r="L272">
        <v>7799</v>
      </c>
      <c t="str" s="143" r="M272">
        <f t="shared" si="7"/>
        <v>MP</v>
      </c>
      <c t="s" s="132" r="N272">
        <v>7801</v>
      </c>
      <c t="str" s="143" r="O272">
        <f t="shared" si="8"/>
        <v>MP</v>
      </c>
      <c s="124" r="P272"/>
      <c t="str" s="143" r="Q272">
        <f t="shared" si="9"/>
        <v/>
      </c>
      <c t="s" s="132" r="R272">
        <v>7802</v>
      </c>
      <c t="str" s="134" r="S272">
        <f t="shared" si="10"/>
        <v>5</v>
      </c>
      <c t="str" s="143" r="T272">
        <f t="shared" si="11"/>
        <v>MP</v>
      </c>
      <c t="str" s="132" r="U272">
        <f>if(iserror(vlookup(A272,'2nd expert curation'!A:A,1,false)),"No","Yes")</f>
        <v>Yes</v>
      </c>
      <c t="str" s="137" r="V272">
        <f t="shared" si="12"/>
        <v>MP</v>
      </c>
    </row>
    <row r="273">
      <c t="s" s="31" r="A273">
        <v>7804</v>
      </c>
      <c t="str" s="31" r="B273">
        <f t="shared" si="2"/>
        <v>MP</v>
      </c>
      <c t="s" s="123" r="C273">
        <v>7806</v>
      </c>
      <c s="124" r="D273"/>
      <c t="str" s="124" r="E273">
        <f t="shared" si="3"/>
        <v/>
      </c>
      <c s="124" r="F273"/>
      <c t="str" s="124" r="G273">
        <f t="shared" si="4"/>
        <v/>
      </c>
      <c t="s" s="132" r="H273">
        <v>7807</v>
      </c>
      <c t="str" s="138" r="I273">
        <f t="shared" si="5"/>
        <v>MP</v>
      </c>
      <c t="s" s="132" r="J273">
        <v>7808</v>
      </c>
      <c t="str" s="138" r="K273">
        <f t="shared" si="6"/>
        <v>MP</v>
      </c>
      <c s="124" r="L273"/>
      <c t="str" s="138" r="M273">
        <f t="shared" si="7"/>
        <v/>
      </c>
      <c t="s" s="132" r="N273">
        <v>7809</v>
      </c>
      <c t="str" s="138" r="O273">
        <f t="shared" si="8"/>
        <v>MP</v>
      </c>
      <c s="124" r="P273"/>
      <c t="str" s="138" r="Q273">
        <f t="shared" si="9"/>
        <v/>
      </c>
      <c s="124" r="R273"/>
      <c t="str" s="134" r="S273">
        <f t="shared" si="10"/>
        <v>3</v>
      </c>
      <c t="str" s="138" r="T273">
        <f t="shared" si="11"/>
        <v/>
      </c>
      <c t="str" s="132" r="U273">
        <f>if(iserror(vlookup(A273,'2nd expert curation'!A:A,1,false)),"No","Yes")</f>
        <v>Yes</v>
      </c>
      <c t="str" s="137" r="V273">
        <f t="shared" si="12"/>
        <v>MP</v>
      </c>
    </row>
    <row r="274">
      <c t="s" s="31" r="A274">
        <v>7812</v>
      </c>
      <c t="str" s="31" r="B274">
        <f t="shared" si="2"/>
        <v>MP</v>
      </c>
      <c t="s" s="123" r="C274">
        <v>7813</v>
      </c>
      <c s="124" r="D274"/>
      <c t="str" s="124" r="E274">
        <f t="shared" si="3"/>
        <v/>
      </c>
      <c s="124" r="F274"/>
      <c t="str" s="124" r="G274">
        <f t="shared" si="4"/>
        <v/>
      </c>
      <c t="s" s="132" r="H274">
        <v>7814</v>
      </c>
      <c t="str" s="138" r="I274">
        <f t="shared" si="5"/>
        <v>MP</v>
      </c>
      <c t="s" s="132" r="J274">
        <v>7815</v>
      </c>
      <c t="str" s="138" r="K274">
        <f t="shared" si="6"/>
        <v>MP</v>
      </c>
      <c s="124" r="L274"/>
      <c t="str" s="138" r="M274">
        <f t="shared" si="7"/>
        <v/>
      </c>
      <c t="s" s="132" r="N274">
        <v>7816</v>
      </c>
      <c t="str" s="138" r="O274">
        <f t="shared" si="8"/>
        <v>MP</v>
      </c>
      <c s="124" r="P274"/>
      <c t="str" s="138" r="Q274">
        <f t="shared" si="9"/>
        <v/>
      </c>
      <c s="124" r="R274"/>
      <c t="str" s="134" r="S274">
        <f t="shared" si="10"/>
        <v>3</v>
      </c>
      <c t="str" s="138" r="T274">
        <f t="shared" si="11"/>
        <v/>
      </c>
      <c t="str" s="132" r="U274">
        <f>if(iserror(vlookup(A274,'2nd expert curation'!A:A,1,false)),"No","Yes")</f>
        <v>Yes</v>
      </c>
      <c t="str" s="137" r="V274">
        <f t="shared" si="12"/>
        <v>MP</v>
      </c>
    </row>
    <row r="275">
      <c t="s" s="31" r="A275">
        <v>7819</v>
      </c>
      <c t="str" s="31" r="B275">
        <f t="shared" si="2"/>
        <v>HP</v>
      </c>
      <c t="s" s="123" r="C275">
        <v>7820</v>
      </c>
      <c s="124" r="D275"/>
      <c t="str" s="124" r="E275">
        <f t="shared" si="3"/>
        <v/>
      </c>
      <c s="124" r="F275"/>
      <c t="str" s="124" r="G275">
        <f t="shared" si="4"/>
        <v/>
      </c>
      <c t="s" s="132" r="H275">
        <v>7821</v>
      </c>
      <c t="str" s="138" r="I275">
        <f t="shared" si="5"/>
        <v>HP</v>
      </c>
      <c t="s" s="132" r="J275">
        <v>7822</v>
      </c>
      <c t="str" s="138" r="K275">
        <f t="shared" si="6"/>
        <v>HP</v>
      </c>
      <c s="124" r="L275"/>
      <c t="str" s="138" r="M275">
        <f t="shared" si="7"/>
        <v/>
      </c>
      <c t="s" s="132" r="N275">
        <v>7824</v>
      </c>
      <c t="str" s="138" r="O275">
        <f t="shared" si="8"/>
        <v>HP</v>
      </c>
      <c s="124" r="P275"/>
      <c t="str" s="138" r="Q275">
        <f t="shared" si="9"/>
        <v/>
      </c>
      <c s="124" r="R275"/>
      <c t="str" s="134" r="S275">
        <f t="shared" si="10"/>
        <v>3</v>
      </c>
      <c t="str" s="138" r="T275">
        <f t="shared" si="11"/>
        <v/>
      </c>
      <c t="str" s="132" r="U275">
        <f>if(iserror(vlookup(A275,'2nd expert curation'!A:A,1,false)),"No","Yes")</f>
        <v>Yes</v>
      </c>
      <c t="str" s="137" r="V275">
        <f t="shared" si="12"/>
        <v>HP</v>
      </c>
    </row>
    <row r="276">
      <c t="s" s="31" r="A276">
        <v>7826</v>
      </c>
      <c t="str" s="31" r="B276">
        <f t="shared" si="2"/>
        <v>MP</v>
      </c>
      <c t="s" s="123" r="C276">
        <v>7827</v>
      </c>
      <c s="124" r="D276"/>
      <c t="str" s="124" r="E276">
        <f t="shared" si="3"/>
        <v/>
      </c>
      <c s="124" r="F276"/>
      <c t="str" s="124" r="G276">
        <f t="shared" si="4"/>
        <v/>
      </c>
      <c s="124" r="H276"/>
      <c t="str" s="53" r="I276">
        <f t="shared" si="5"/>
        <v/>
      </c>
      <c s="124" r="J276"/>
      <c t="str" s="53" r="K276">
        <f t="shared" si="6"/>
        <v/>
      </c>
      <c t="s" s="132" r="L276">
        <v>7830</v>
      </c>
      <c t="str" s="53" r="M276">
        <f t="shared" si="7"/>
        <v>MP</v>
      </c>
      <c t="s" s="132" r="N276">
        <v>7831</v>
      </c>
      <c t="str" s="53" r="O276">
        <f t="shared" si="8"/>
        <v>MP</v>
      </c>
      <c s="124" r="P276"/>
      <c t="str" s="53" r="Q276">
        <f t="shared" si="9"/>
        <v/>
      </c>
      <c s="124" r="R276"/>
      <c t="str" s="134" r="S276">
        <f t="shared" si="10"/>
        <v>2</v>
      </c>
      <c t="str" s="53" r="T276">
        <f t="shared" si="11"/>
        <v/>
      </c>
      <c t="str" s="132" r="U276">
        <f>if(iserror(vlookup(A276,'2nd expert curation'!A:A,1,false)),"No","Yes")</f>
        <v>Yes</v>
      </c>
      <c t="str" s="137" r="V276">
        <f t="shared" si="12"/>
        <v/>
      </c>
    </row>
    <row r="277">
      <c t="s" s="31" r="A277">
        <v>7834</v>
      </c>
      <c t="str" s="31" r="B277">
        <f t="shared" si="2"/>
        <v>HP</v>
      </c>
      <c t="s" s="123" r="C277">
        <v>7835</v>
      </c>
      <c t="s" s="132" r="D277">
        <v>7837</v>
      </c>
      <c t="str" s="124" r="E277">
        <f t="shared" si="3"/>
        <v>HP</v>
      </c>
      <c s="124" r="F277"/>
      <c t="str" s="124" r="G277">
        <f t="shared" si="4"/>
        <v/>
      </c>
      <c s="124" r="H277"/>
      <c t="str" s="143" r="I277">
        <f t="shared" si="5"/>
        <v/>
      </c>
      <c s="124" r="J277"/>
      <c t="str" s="143" r="K277">
        <f t="shared" si="6"/>
        <v/>
      </c>
      <c t="s" s="132" r="L277">
        <v>7838</v>
      </c>
      <c t="str" s="143" r="M277">
        <f t="shared" si="7"/>
        <v>HP</v>
      </c>
      <c t="s" s="132" r="N277">
        <v>7839</v>
      </c>
      <c t="str" s="143" r="O277">
        <f t="shared" si="8"/>
        <v>HP</v>
      </c>
      <c s="124" r="P277"/>
      <c t="str" s="143" r="Q277">
        <f t="shared" si="9"/>
        <v/>
      </c>
      <c t="s" s="132" r="R277">
        <v>7840</v>
      </c>
      <c t="str" s="134" r="S277">
        <f t="shared" si="10"/>
        <v>4</v>
      </c>
      <c t="str" s="143" r="T277">
        <f t="shared" si="11"/>
        <v>HP</v>
      </c>
      <c t="str" s="132" r="U277">
        <f>if(iserror(vlookup(A277,'2nd expert curation'!A:A,1,false)),"No","Yes")</f>
        <v>Yes</v>
      </c>
      <c t="str" s="137" r="V277">
        <f t="shared" si="12"/>
        <v/>
      </c>
    </row>
    <row r="278">
      <c t="s" s="31" r="A278">
        <v>7841</v>
      </c>
      <c t="str" s="31" r="B278">
        <f t="shared" si="2"/>
        <v>HP</v>
      </c>
      <c t="s" s="123" r="C278">
        <v>7842</v>
      </c>
      <c s="124" r="D278"/>
      <c t="str" s="124" r="E278">
        <f t="shared" si="3"/>
        <v/>
      </c>
      <c s="124" r="F278"/>
      <c t="str" s="124" r="G278">
        <f t="shared" si="4"/>
        <v/>
      </c>
      <c t="s" s="132" r="H278">
        <v>7844</v>
      </c>
      <c t="str" s="138" r="I278">
        <f t="shared" si="5"/>
        <v>HP</v>
      </c>
      <c t="s" s="132" r="J278">
        <v>7845</v>
      </c>
      <c t="str" s="138" r="K278">
        <f t="shared" si="6"/>
        <v>HP</v>
      </c>
      <c s="124" r="L278"/>
      <c t="str" s="138" r="M278">
        <f t="shared" si="7"/>
        <v/>
      </c>
      <c t="s" s="132" r="N278">
        <v>7848</v>
      </c>
      <c t="str" s="138" r="O278">
        <f t="shared" si="8"/>
        <v>HP</v>
      </c>
      <c s="124" r="P278"/>
      <c t="str" s="138" r="Q278">
        <f t="shared" si="9"/>
        <v/>
      </c>
      <c t="s" s="132" r="R278">
        <v>7849</v>
      </c>
      <c t="str" s="134" r="S278">
        <f t="shared" si="10"/>
        <v>4</v>
      </c>
      <c t="str" s="138" r="T278">
        <f t="shared" si="11"/>
        <v>HP</v>
      </c>
      <c t="str" s="132" r="U278">
        <f>if(iserror(vlookup(A278,'2nd expert curation'!A:A,1,false)),"No","Yes")</f>
        <v>Yes</v>
      </c>
      <c t="str" s="137" r="V278">
        <f t="shared" si="12"/>
        <v>HP</v>
      </c>
    </row>
    <row r="279">
      <c t="s" s="31" r="A279">
        <v>7852</v>
      </c>
      <c t="str" s="31" r="B279">
        <f t="shared" si="2"/>
        <v>HP</v>
      </c>
      <c t="s" s="123" r="C279">
        <v>7853</v>
      </c>
      <c s="124" r="D279"/>
      <c t="str" s="124" r="E279">
        <f t="shared" si="3"/>
        <v/>
      </c>
      <c t="s" s="132" r="F279">
        <v>7854</v>
      </c>
      <c t="str" s="124" r="G279">
        <f t="shared" si="4"/>
        <v>HP</v>
      </c>
      <c t="s" s="132" r="H279">
        <v>7855</v>
      </c>
      <c t="str" s="138" r="I279">
        <f t="shared" si="5"/>
        <v>HP</v>
      </c>
      <c t="s" s="132" r="J279">
        <v>7856</v>
      </c>
      <c t="str" s="138" r="K279">
        <f t="shared" si="6"/>
        <v>HP</v>
      </c>
      <c s="124" r="L279"/>
      <c t="str" s="138" r="M279">
        <f t="shared" si="7"/>
        <v/>
      </c>
      <c t="s" s="132" r="N279">
        <v>7859</v>
      </c>
      <c t="str" s="138" r="O279">
        <f t="shared" si="8"/>
        <v>HP</v>
      </c>
      <c s="124" r="P279"/>
      <c t="str" s="138" r="Q279">
        <f t="shared" si="9"/>
        <v/>
      </c>
      <c t="s" s="132" r="R279">
        <v>7860</v>
      </c>
      <c t="str" s="134" r="S279">
        <f t="shared" si="10"/>
        <v>5</v>
      </c>
      <c t="str" s="138" r="T279">
        <f t="shared" si="11"/>
        <v>HP</v>
      </c>
      <c t="str" s="132" r="U279">
        <f>if(iserror(vlookup(A279,'2nd expert curation'!A:A,1,false)),"No","Yes")</f>
        <v>Yes</v>
      </c>
      <c t="str" s="137" r="V279">
        <f t="shared" si="12"/>
        <v>HP</v>
      </c>
    </row>
    <row r="280">
      <c t="s" s="31" r="A280">
        <v>7863</v>
      </c>
      <c t="str" s="31" r="B280">
        <f t="shared" si="2"/>
        <v>HP</v>
      </c>
      <c t="s" s="123" r="C280">
        <v>7864</v>
      </c>
      <c s="124" r="D280"/>
      <c t="str" s="124" r="E280">
        <f t="shared" si="3"/>
        <v/>
      </c>
      <c t="s" s="132" r="F280">
        <v>7866</v>
      </c>
      <c t="str" s="124" r="G280">
        <f t="shared" si="4"/>
        <v>HP</v>
      </c>
      <c t="s" s="132" r="H280">
        <v>7868</v>
      </c>
      <c t="str" s="138" r="I280">
        <f t="shared" si="5"/>
        <v>HP</v>
      </c>
      <c t="s" s="132" r="J280">
        <v>7869</v>
      </c>
      <c t="str" s="138" r="K280">
        <f t="shared" si="6"/>
        <v>HP</v>
      </c>
      <c s="124" r="L280"/>
      <c t="str" s="138" r="M280">
        <f t="shared" si="7"/>
        <v/>
      </c>
      <c t="s" s="132" r="N280">
        <v>7870</v>
      </c>
      <c t="str" s="138" r="O280">
        <f t="shared" si="8"/>
        <v>HP</v>
      </c>
      <c s="124" r="P280"/>
      <c t="str" s="138" r="Q280">
        <f t="shared" si="9"/>
        <v/>
      </c>
      <c t="s" s="132" r="R280">
        <v>7871</v>
      </c>
      <c t="str" s="134" r="S280">
        <f t="shared" si="10"/>
        <v>5</v>
      </c>
      <c t="str" s="138" r="T280">
        <f t="shared" si="11"/>
        <v>HP</v>
      </c>
      <c t="str" s="132" r="U280">
        <f>if(iserror(vlookup(A280,'2nd expert curation'!A:A,1,false)),"No","Yes")</f>
        <v>Yes</v>
      </c>
      <c t="str" s="137" r="V280">
        <f t="shared" si="12"/>
        <v>HP</v>
      </c>
    </row>
    <row r="281">
      <c t="s" s="31" r="A281">
        <v>7875</v>
      </c>
      <c t="str" s="31" r="B281">
        <f t="shared" si="2"/>
        <v>HP</v>
      </c>
      <c t="s" s="123" r="C281">
        <v>7877</v>
      </c>
      <c s="124" r="D281"/>
      <c t="str" s="124" r="E281">
        <f t="shared" si="3"/>
        <v/>
      </c>
      <c s="124" r="F281"/>
      <c t="str" s="124" r="G281">
        <f t="shared" si="4"/>
        <v/>
      </c>
      <c s="124" r="H281"/>
      <c t="str" s="53" r="I281">
        <f t="shared" si="5"/>
        <v/>
      </c>
      <c s="124" r="J281"/>
      <c t="str" s="53" r="K281">
        <f t="shared" si="6"/>
        <v/>
      </c>
      <c s="124" r="L281"/>
      <c t="str" s="53" r="M281">
        <f t="shared" si="7"/>
        <v/>
      </c>
      <c t="s" s="132" r="N281">
        <v>7880</v>
      </c>
      <c t="str" s="53" r="O281">
        <f t="shared" si="8"/>
        <v>HP</v>
      </c>
      <c s="124" r="P281"/>
      <c t="str" s="53" r="Q281">
        <f t="shared" si="9"/>
        <v/>
      </c>
      <c t="s" s="132" r="R281">
        <v>7881</v>
      </c>
      <c t="str" s="134" r="S281">
        <f t="shared" si="10"/>
        <v>2</v>
      </c>
      <c t="str" s="53" r="T281">
        <f t="shared" si="11"/>
        <v>HP</v>
      </c>
      <c t="str" s="132" r="U281">
        <f>if(iserror(vlookup(A281,'2nd expert curation'!A:A,1,false)),"No","Yes")</f>
        <v>Yes</v>
      </c>
      <c t="str" s="137" r="V281">
        <f t="shared" si="12"/>
        <v/>
      </c>
    </row>
    <row r="282">
      <c t="s" s="31" r="A282">
        <v>7885</v>
      </c>
      <c t="str" s="31" r="B282">
        <f t="shared" si="2"/>
        <v>HP</v>
      </c>
      <c t="s" s="123" r="C282">
        <v>7886</v>
      </c>
      <c s="124" r="D282"/>
      <c t="str" s="124" r="E282">
        <f t="shared" si="3"/>
        <v/>
      </c>
      <c t="s" s="132" r="F282">
        <v>7888</v>
      </c>
      <c t="str" s="124" r="G282">
        <f t="shared" si="4"/>
        <v>HP</v>
      </c>
      <c t="s" s="132" r="H282">
        <v>7891</v>
      </c>
      <c t="str" s="53" r="I282">
        <f t="shared" si="5"/>
        <v>HP</v>
      </c>
      <c s="124" r="J282"/>
      <c t="str" s="53" r="K282">
        <f t="shared" si="6"/>
        <v/>
      </c>
      <c s="124" r="L282"/>
      <c t="str" s="53" r="M282">
        <f t="shared" si="7"/>
        <v/>
      </c>
      <c t="s" s="132" r="N282">
        <v>7892</v>
      </c>
      <c t="str" s="53" r="O282">
        <f t="shared" si="8"/>
        <v>HP</v>
      </c>
      <c s="124" r="P282"/>
      <c t="str" s="53" r="Q282">
        <f t="shared" si="9"/>
        <v/>
      </c>
      <c t="s" s="132" r="R282">
        <v>7895</v>
      </c>
      <c t="str" s="134" r="S282">
        <f t="shared" si="10"/>
        <v>4</v>
      </c>
      <c t="str" s="53" r="T282">
        <f t="shared" si="11"/>
        <v>HP</v>
      </c>
      <c t="str" s="132" r="U282">
        <f>if(iserror(vlookup(A282,'2nd expert curation'!A:A,1,false)),"No","Yes")</f>
        <v>Yes</v>
      </c>
      <c t="str" s="137" r="V282">
        <f t="shared" si="12"/>
        <v>HP</v>
      </c>
    </row>
    <row r="283">
      <c t="s" s="31" r="A283">
        <v>7898</v>
      </c>
      <c t="str" s="31" r="B283">
        <f t="shared" si="2"/>
        <v>MP</v>
      </c>
      <c t="s" s="123" r="C283">
        <v>7899</v>
      </c>
      <c t="s" s="132" r="D283">
        <v>7900</v>
      </c>
      <c t="str" s="124" r="E283">
        <f t="shared" si="3"/>
        <v>MP</v>
      </c>
      <c t="s" s="132" r="F283">
        <v>7902</v>
      </c>
      <c t="str" s="124" r="G283">
        <f t="shared" si="4"/>
        <v>MP</v>
      </c>
      <c t="s" s="132" r="H283">
        <v>7904</v>
      </c>
      <c t="str" s="143" r="I283">
        <f t="shared" si="5"/>
        <v>MP</v>
      </c>
      <c t="s" s="132" r="J283">
        <v>7905</v>
      </c>
      <c t="str" s="143" r="K283">
        <f t="shared" si="6"/>
        <v>MP</v>
      </c>
      <c t="s" s="132" r="L283">
        <v>7906</v>
      </c>
      <c t="str" s="143" r="M283">
        <f t="shared" si="7"/>
        <v>MP</v>
      </c>
      <c t="s" s="132" r="N283">
        <v>7907</v>
      </c>
      <c t="str" s="143" r="O283">
        <f t="shared" si="8"/>
        <v>MP</v>
      </c>
      <c s="124" r="P283"/>
      <c t="str" s="143" r="Q283">
        <f t="shared" si="9"/>
        <v/>
      </c>
      <c t="s" s="132" r="R283">
        <v>7909</v>
      </c>
      <c t="str" s="134" r="S283">
        <f t="shared" si="10"/>
        <v>7</v>
      </c>
      <c t="str" s="143" r="T283">
        <f t="shared" si="11"/>
        <v>MP</v>
      </c>
      <c t="str" s="132" r="U283">
        <f>if(iserror(vlookup(A283,'2nd expert curation'!A:A,1,false)),"No","Yes")</f>
        <v>No</v>
      </c>
      <c t="str" s="137" r="V283">
        <f t="shared" si="12"/>
        <v>MP</v>
      </c>
    </row>
    <row r="284">
      <c t="s" s="31" r="A284">
        <v>7913</v>
      </c>
      <c t="str" s="31" r="B284">
        <f t="shared" si="2"/>
        <v>MP</v>
      </c>
      <c t="s" s="123" r="C284">
        <v>7914</v>
      </c>
      <c s="124" r="D284"/>
      <c t="str" s="124" r="E284">
        <f t="shared" si="3"/>
        <v/>
      </c>
      <c s="124" r="F284"/>
      <c t="str" s="124" r="G284">
        <f t="shared" si="4"/>
        <v/>
      </c>
      <c s="124" r="H284"/>
      <c t="str" s="138" r="I284">
        <f t="shared" si="5"/>
        <v/>
      </c>
      <c t="s" s="132" r="J284">
        <v>7917</v>
      </c>
      <c t="str" s="138" r="K284">
        <f t="shared" si="6"/>
        <v>MP</v>
      </c>
      <c s="124" r="L284"/>
      <c t="str" s="138" r="M284">
        <f t="shared" si="7"/>
        <v/>
      </c>
      <c t="s" s="132" r="N284">
        <v>7918</v>
      </c>
      <c t="str" s="138" r="O284">
        <f t="shared" si="8"/>
        <v>MP</v>
      </c>
      <c s="124" r="P284"/>
      <c t="str" s="138" r="Q284">
        <f t="shared" si="9"/>
        <v/>
      </c>
      <c t="s" s="132" r="R284">
        <v>7919</v>
      </c>
      <c t="str" s="134" r="S284">
        <f t="shared" si="10"/>
        <v>3</v>
      </c>
      <c t="str" s="138" r="T284">
        <f t="shared" si="11"/>
        <v>MP</v>
      </c>
      <c t="str" s="132" r="U284">
        <f>if(iserror(vlookup(A284,'2nd expert curation'!A:A,1,false)),"No","Yes")</f>
        <v>Yes</v>
      </c>
      <c t="str" s="137" r="V284">
        <f t="shared" si="12"/>
        <v>MP</v>
      </c>
    </row>
    <row r="285">
      <c t="s" s="31" r="A285">
        <v>7924</v>
      </c>
      <c t="str" s="31" r="B285">
        <f t="shared" si="2"/>
        <v>MP</v>
      </c>
      <c t="s" s="123" r="C285">
        <v>7925</v>
      </c>
      <c t="s" s="132" r="D285">
        <v>7926</v>
      </c>
      <c t="str" s="124" r="E285">
        <f t="shared" si="3"/>
        <v>MP</v>
      </c>
      <c t="s" s="132" r="F285">
        <v>7927</v>
      </c>
      <c t="str" s="124" r="G285">
        <f t="shared" si="4"/>
        <v>MP</v>
      </c>
      <c s="124" r="H285"/>
      <c t="str" s="143" r="I285">
        <f t="shared" si="5"/>
        <v/>
      </c>
      <c s="124" r="J285"/>
      <c t="str" s="143" r="K285">
        <f t="shared" si="6"/>
        <v/>
      </c>
      <c t="s" s="132" r="L285">
        <v>7929</v>
      </c>
      <c t="str" s="143" r="M285">
        <f t="shared" si="7"/>
        <v>MP</v>
      </c>
      <c t="s" s="132" r="N285">
        <v>7931</v>
      </c>
      <c t="str" s="143" r="O285">
        <f t="shared" si="8"/>
        <v>MP</v>
      </c>
      <c s="124" r="P285"/>
      <c t="str" s="143" r="Q285">
        <f t="shared" si="9"/>
        <v/>
      </c>
      <c s="124" r="R285"/>
      <c t="str" s="134" r="S285">
        <f t="shared" si="10"/>
        <v>4</v>
      </c>
      <c t="str" s="143" r="T285">
        <f t="shared" si="11"/>
        <v/>
      </c>
      <c t="str" s="132" r="U285">
        <f>if(iserror(vlookup(A285,'2nd expert curation'!A:A,1,false)),"No","Yes")</f>
        <v>No</v>
      </c>
      <c t="str" s="137" r="V285">
        <f t="shared" si="12"/>
        <v/>
      </c>
    </row>
    <row r="286">
      <c t="s" s="31" r="A286">
        <v>7932</v>
      </c>
      <c t="str" s="31" r="B286">
        <f t="shared" si="2"/>
        <v>HP</v>
      </c>
      <c t="s" s="123" r="C286">
        <v>7933</v>
      </c>
      <c s="124" r="D286"/>
      <c t="str" s="124" r="E286">
        <f t="shared" si="3"/>
        <v/>
      </c>
      <c s="124" r="F286"/>
      <c t="str" s="124" r="G286">
        <f t="shared" si="4"/>
        <v/>
      </c>
      <c s="124" r="H286"/>
      <c t="str" s="53" r="I286">
        <f t="shared" si="5"/>
        <v/>
      </c>
      <c s="124" r="J286"/>
      <c t="str" s="53" r="K286">
        <f t="shared" si="6"/>
        <v/>
      </c>
      <c s="124" r="L286"/>
      <c t="str" s="53" r="M286">
        <f t="shared" si="7"/>
        <v/>
      </c>
      <c t="s" s="132" r="N286">
        <v>7934</v>
      </c>
      <c t="str" s="53" r="O286">
        <f t="shared" si="8"/>
        <v>HP</v>
      </c>
      <c s="124" r="P286"/>
      <c t="str" s="53" r="Q286">
        <f t="shared" si="9"/>
        <v/>
      </c>
      <c t="s" s="132" r="R286">
        <v>7935</v>
      </c>
      <c t="str" s="134" r="S286">
        <f t="shared" si="10"/>
        <v>2</v>
      </c>
      <c t="str" s="53" r="T286">
        <f t="shared" si="11"/>
        <v>HP</v>
      </c>
      <c t="str" s="132" r="U286">
        <f>if(iserror(vlookup(A286,'2nd expert curation'!A:A,1,false)),"No","Yes")</f>
        <v>No</v>
      </c>
      <c t="str" s="137" r="V286">
        <f t="shared" si="12"/>
        <v/>
      </c>
    </row>
    <row r="287">
      <c t="s" s="31" r="A287">
        <v>7936</v>
      </c>
      <c t="str" s="31" r="B287">
        <f t="shared" si="2"/>
        <v>HP</v>
      </c>
      <c t="s" s="123" r="C287">
        <v>7937</v>
      </c>
      <c t="s" s="132" r="D287">
        <v>7938</v>
      </c>
      <c t="str" s="124" r="E287">
        <f t="shared" si="3"/>
        <v>HP</v>
      </c>
      <c t="s" s="132" r="F287">
        <v>7939</v>
      </c>
      <c t="str" s="124" r="G287">
        <f t="shared" si="4"/>
        <v>HP</v>
      </c>
      <c t="s" s="132" r="H287">
        <v>7940</v>
      </c>
      <c t="str" s="143" r="I287">
        <f t="shared" si="5"/>
        <v>HP</v>
      </c>
      <c t="s" s="132" r="J287">
        <v>7941</v>
      </c>
      <c t="str" s="143" r="K287">
        <f t="shared" si="6"/>
        <v>HP</v>
      </c>
      <c s="124" r="L287"/>
      <c t="str" s="143" r="M287">
        <f t="shared" si="7"/>
        <v/>
      </c>
      <c t="s" s="132" r="N287">
        <v>7942</v>
      </c>
      <c t="str" s="143" r="O287">
        <f t="shared" si="8"/>
        <v>HP</v>
      </c>
      <c s="124" r="P287"/>
      <c t="str" s="143" r="Q287">
        <f t="shared" si="9"/>
        <v/>
      </c>
      <c t="s" s="132" r="R287">
        <v>7943</v>
      </c>
      <c t="str" s="134" r="S287">
        <f t="shared" si="10"/>
        <v>6</v>
      </c>
      <c t="str" s="143" r="T287">
        <f t="shared" si="11"/>
        <v>HP</v>
      </c>
      <c t="str" s="132" r="U287">
        <f>if(iserror(vlookup(A287,'2nd expert curation'!A:A,1,false)),"No","Yes")</f>
        <v>Yes</v>
      </c>
      <c t="str" s="137" r="V287">
        <f t="shared" si="12"/>
        <v>HP</v>
      </c>
    </row>
    <row r="288">
      <c t="s" s="31" r="A288">
        <v>7944</v>
      </c>
      <c t="str" s="31" r="B288">
        <f t="shared" si="2"/>
        <v>HP</v>
      </c>
      <c t="s" s="123" r="C288">
        <v>7945</v>
      </c>
      <c t="s" s="132" r="D288">
        <v>7946</v>
      </c>
      <c t="str" s="124" r="E288">
        <f t="shared" si="3"/>
        <v>HP</v>
      </c>
      <c s="124" r="F288"/>
      <c t="str" s="124" r="G288">
        <f t="shared" si="4"/>
        <v/>
      </c>
      <c s="124" r="H288"/>
      <c t="str" s="143" r="I288">
        <f t="shared" si="5"/>
        <v/>
      </c>
      <c t="s" s="132" r="J288">
        <v>7947</v>
      </c>
      <c t="str" s="143" r="K288">
        <f t="shared" si="6"/>
        <v>HP</v>
      </c>
      <c s="124" r="L288"/>
      <c t="str" s="143" r="M288">
        <f t="shared" si="7"/>
        <v/>
      </c>
      <c t="s" s="132" r="N288">
        <v>7948</v>
      </c>
      <c t="str" s="143" r="O288">
        <f t="shared" si="8"/>
        <v>HP</v>
      </c>
      <c s="124" r="P288"/>
      <c t="str" s="143" r="Q288">
        <f t="shared" si="9"/>
        <v/>
      </c>
      <c t="s" s="132" r="R288">
        <v>7949</v>
      </c>
      <c t="str" s="134" r="S288">
        <f t="shared" si="10"/>
        <v>4</v>
      </c>
      <c t="str" s="143" r="T288">
        <f t="shared" si="11"/>
        <v>HP</v>
      </c>
      <c t="str" s="132" r="U288">
        <f>if(iserror(vlookup(A288,'2nd expert curation'!A:A,1,false)),"No","Yes")</f>
        <v>Yes</v>
      </c>
      <c t="str" s="137" r="V288">
        <f t="shared" si="12"/>
        <v>HP</v>
      </c>
    </row>
    <row r="289">
      <c t="s" s="31" r="A289">
        <v>7950</v>
      </c>
      <c t="str" s="31" r="B289">
        <f t="shared" si="2"/>
        <v>HP</v>
      </c>
      <c t="s" s="123" r="C289">
        <v>7951</v>
      </c>
      <c t="s" s="132" r="D289">
        <v>7952</v>
      </c>
      <c t="str" s="124" r="E289">
        <f t="shared" si="3"/>
        <v>HP</v>
      </c>
      <c s="124" r="F289"/>
      <c t="str" s="124" r="G289">
        <f t="shared" si="4"/>
        <v/>
      </c>
      <c s="124" r="H289"/>
      <c t="str" s="143" r="I289">
        <f t="shared" si="5"/>
        <v/>
      </c>
      <c t="s" s="132" r="J289">
        <v>7953</v>
      </c>
      <c t="str" s="143" r="K289">
        <f t="shared" si="6"/>
        <v>HP</v>
      </c>
      <c s="124" r="L289"/>
      <c t="str" s="143" r="M289">
        <f t="shared" si="7"/>
        <v/>
      </c>
      <c t="s" s="132" r="N289">
        <v>7954</v>
      </c>
      <c t="str" s="143" r="O289">
        <f t="shared" si="8"/>
        <v>HP</v>
      </c>
      <c s="124" r="P289"/>
      <c t="str" s="143" r="Q289">
        <f t="shared" si="9"/>
        <v/>
      </c>
      <c t="s" s="132" r="R289">
        <v>7955</v>
      </c>
      <c t="str" s="134" r="S289">
        <f t="shared" si="10"/>
        <v>4</v>
      </c>
      <c t="str" s="143" r="T289">
        <f t="shared" si="11"/>
        <v>HP</v>
      </c>
      <c t="str" s="132" r="U289">
        <f>if(iserror(vlookup(A289,'2nd expert curation'!A:A,1,false)),"No","Yes")</f>
        <v>No</v>
      </c>
      <c t="str" s="137" r="V289">
        <f t="shared" si="12"/>
        <v>HP</v>
      </c>
    </row>
    <row r="290">
      <c t="s" s="31" r="A290">
        <v>7956</v>
      </c>
      <c t="str" s="31" r="B290">
        <f t="shared" si="2"/>
        <v>MP</v>
      </c>
      <c t="s" s="123" r="C290">
        <v>7957</v>
      </c>
      <c s="124" r="D290"/>
      <c t="str" s="124" r="E290">
        <f t="shared" si="3"/>
        <v/>
      </c>
      <c s="124" r="F290"/>
      <c t="str" s="124" r="G290">
        <f t="shared" si="4"/>
        <v/>
      </c>
      <c s="124" r="H290"/>
      <c t="str" s="53" r="I290">
        <f t="shared" si="5"/>
        <v/>
      </c>
      <c s="124" r="J290"/>
      <c t="str" s="53" r="K290">
        <f t="shared" si="6"/>
        <v/>
      </c>
      <c s="124" r="L290"/>
      <c t="str" s="53" r="M290">
        <f t="shared" si="7"/>
        <v/>
      </c>
      <c t="s" s="132" r="N290">
        <v>7958</v>
      </c>
      <c t="str" s="53" r="O290">
        <f t="shared" si="8"/>
        <v>MP</v>
      </c>
      <c s="124" r="P290"/>
      <c t="str" s="53" r="Q290">
        <f t="shared" si="9"/>
        <v/>
      </c>
      <c t="s" s="132" r="R290">
        <v>7959</v>
      </c>
      <c t="str" s="134" r="S290">
        <f t="shared" si="10"/>
        <v>2</v>
      </c>
      <c t="str" s="53" r="T290">
        <f t="shared" si="11"/>
        <v>MP</v>
      </c>
      <c t="str" s="132" r="U290">
        <f>if(iserror(vlookup(A290,'2nd expert curation'!A:A,1,false)),"No","Yes")</f>
        <v>Yes</v>
      </c>
      <c t="str" s="137" r="V290">
        <f t="shared" si="12"/>
        <v/>
      </c>
    </row>
    <row r="291">
      <c t="s" s="31" r="A291">
        <v>7960</v>
      </c>
      <c t="str" s="31" r="B291">
        <f t="shared" si="2"/>
        <v>HP</v>
      </c>
      <c t="s" s="123" r="C291">
        <v>7961</v>
      </c>
      <c t="s" s="132" r="D291">
        <v>7962</v>
      </c>
      <c t="str" s="124" r="E291">
        <f t="shared" si="3"/>
        <v>HP</v>
      </c>
      <c s="124" r="F291"/>
      <c t="str" s="124" r="G291">
        <f t="shared" si="4"/>
        <v/>
      </c>
      <c s="124" r="H291"/>
      <c t="str" s="143" r="I291">
        <f t="shared" si="5"/>
        <v/>
      </c>
      <c s="124" r="J291"/>
      <c t="str" s="143" r="K291">
        <f t="shared" si="6"/>
        <v/>
      </c>
      <c t="s" s="132" r="L291">
        <v>7963</v>
      </c>
      <c t="str" s="143" r="M291">
        <f t="shared" si="7"/>
        <v>HP</v>
      </c>
      <c t="s" s="132" r="N291">
        <v>7964</v>
      </c>
      <c t="str" s="143" r="O291">
        <f t="shared" si="8"/>
        <v>HP</v>
      </c>
      <c s="124" r="P291"/>
      <c t="str" s="143" r="Q291">
        <f t="shared" si="9"/>
        <v/>
      </c>
      <c t="s" s="132" r="R291">
        <v>7965</v>
      </c>
      <c t="str" s="134" r="S291">
        <f t="shared" si="10"/>
        <v>4</v>
      </c>
      <c t="str" s="143" r="T291">
        <f t="shared" si="11"/>
        <v>HP</v>
      </c>
      <c t="str" s="132" r="U291">
        <f>if(iserror(vlookup(A291,'2nd expert curation'!A:A,1,false)),"No","Yes")</f>
        <v>Yes</v>
      </c>
      <c t="str" s="137" r="V291">
        <f t="shared" si="12"/>
        <v/>
      </c>
    </row>
    <row r="292">
      <c t="s" s="31" r="A292">
        <v>7966</v>
      </c>
      <c t="str" s="31" r="B292">
        <f t="shared" si="2"/>
        <v>HP</v>
      </c>
      <c t="s" s="123" r="C292">
        <v>7967</v>
      </c>
      <c t="s" s="132" r="D292">
        <v>7968</v>
      </c>
      <c t="str" s="124" r="E292">
        <f t="shared" si="3"/>
        <v>HP</v>
      </c>
      <c s="124" r="F292"/>
      <c t="str" s="124" r="G292">
        <f t="shared" si="4"/>
        <v/>
      </c>
      <c s="124" r="H292"/>
      <c t="str" s="143" r="I292">
        <f t="shared" si="5"/>
        <v/>
      </c>
      <c s="124" r="J292"/>
      <c t="str" s="143" r="K292">
        <f t="shared" si="6"/>
        <v/>
      </c>
      <c t="s" s="132" r="L292">
        <v>7969</v>
      </c>
      <c t="str" s="143" r="M292">
        <f t="shared" si="7"/>
        <v>HP</v>
      </c>
      <c t="s" s="132" r="N292">
        <v>7970</v>
      </c>
      <c t="str" s="143" r="O292">
        <f t="shared" si="8"/>
        <v>HP</v>
      </c>
      <c s="124" r="P292"/>
      <c t="str" s="143" r="Q292">
        <f t="shared" si="9"/>
        <v/>
      </c>
      <c t="s" s="132" r="R292">
        <v>7971</v>
      </c>
      <c t="str" s="134" r="S292">
        <f t="shared" si="10"/>
        <v>4</v>
      </c>
      <c t="str" s="143" r="T292">
        <f t="shared" si="11"/>
        <v>HP</v>
      </c>
      <c t="str" s="132" r="U292">
        <f>if(iserror(vlookup(A292,'2nd expert curation'!A:A,1,false)),"No","Yes")</f>
        <v>Yes</v>
      </c>
      <c t="str" s="137" r="V292">
        <f t="shared" si="12"/>
        <v/>
      </c>
    </row>
    <row r="293">
      <c t="s" s="31" r="A293">
        <v>7972</v>
      </c>
      <c t="str" s="31" r="B293">
        <f t="shared" si="2"/>
        <v>HP</v>
      </c>
      <c t="s" s="123" r="C293">
        <v>7973</v>
      </c>
      <c t="s" s="132" r="D293">
        <v>7974</v>
      </c>
      <c t="str" s="124" r="E293">
        <f t="shared" si="3"/>
        <v>HP</v>
      </c>
      <c t="s" s="132" r="F293">
        <v>7975</v>
      </c>
      <c t="str" s="124" r="G293">
        <f t="shared" si="4"/>
        <v>HP</v>
      </c>
      <c t="s" s="132" r="H293">
        <v>7976</v>
      </c>
      <c t="str" s="143" r="I293">
        <f t="shared" si="5"/>
        <v>HP</v>
      </c>
      <c t="s" s="132" r="J293">
        <v>7977</v>
      </c>
      <c t="str" s="143" r="K293">
        <f t="shared" si="6"/>
        <v>HP</v>
      </c>
      <c s="124" r="L293"/>
      <c t="str" s="143" r="M293">
        <f t="shared" si="7"/>
        <v/>
      </c>
      <c t="s" s="132" r="N293">
        <v>7978</v>
      </c>
      <c t="str" s="143" r="O293">
        <f t="shared" si="8"/>
        <v>HP</v>
      </c>
      <c s="124" r="P293"/>
      <c t="str" s="143" r="Q293">
        <f t="shared" si="9"/>
        <v/>
      </c>
      <c t="s" s="132" r="R293">
        <v>7979</v>
      </c>
      <c t="str" s="134" r="S293">
        <f t="shared" si="10"/>
        <v>6</v>
      </c>
      <c t="str" s="143" r="T293">
        <f t="shared" si="11"/>
        <v>HP</v>
      </c>
      <c t="str" s="132" r="U293">
        <f>if(iserror(vlookup(A293,'2nd expert curation'!A:A,1,false)),"No","Yes")</f>
        <v>Yes</v>
      </c>
      <c t="str" s="137" r="V293">
        <f t="shared" si="12"/>
        <v>HP</v>
      </c>
    </row>
    <row r="294">
      <c t="s" s="31" r="A294">
        <v>7980</v>
      </c>
      <c t="str" s="31" r="B294">
        <f t="shared" si="2"/>
        <v>MP</v>
      </c>
      <c t="s" s="123" r="C294">
        <v>7981</v>
      </c>
      <c t="s" s="132" r="D294">
        <v>7982</v>
      </c>
      <c t="str" s="124" r="E294">
        <f t="shared" si="3"/>
        <v>MP</v>
      </c>
      <c t="s" s="132" r="F294">
        <v>7983</v>
      </c>
      <c t="str" s="124" r="G294">
        <f t="shared" si="4"/>
        <v>MP</v>
      </c>
      <c s="124" r="H294"/>
      <c t="str" s="143" r="I294">
        <f t="shared" si="5"/>
        <v/>
      </c>
      <c s="124" r="J294"/>
      <c t="str" s="143" r="K294">
        <f t="shared" si="6"/>
        <v/>
      </c>
      <c s="124" r="L294"/>
      <c t="str" s="143" r="M294">
        <f t="shared" si="7"/>
        <v/>
      </c>
      <c t="s" s="132" r="N294">
        <v>7984</v>
      </c>
      <c t="str" s="143" r="O294">
        <f t="shared" si="8"/>
        <v>MP</v>
      </c>
      <c s="124" r="P294"/>
      <c t="str" s="143" r="Q294">
        <f t="shared" si="9"/>
        <v/>
      </c>
      <c t="s" s="132" r="R294">
        <v>7985</v>
      </c>
      <c t="str" s="134" r="S294">
        <f t="shared" si="10"/>
        <v>4</v>
      </c>
      <c t="str" s="143" r="T294">
        <f t="shared" si="11"/>
        <v>MP</v>
      </c>
      <c t="str" s="132" r="U294">
        <f>if(iserror(vlookup(A294,'2nd expert curation'!A:A,1,false)),"No","Yes")</f>
        <v>No</v>
      </c>
      <c t="str" s="137" r="V294">
        <f t="shared" si="12"/>
        <v/>
      </c>
    </row>
    <row r="295">
      <c t="s" s="31" r="A295">
        <v>7986</v>
      </c>
      <c t="str" s="31" r="B295">
        <f t="shared" si="2"/>
        <v>HP</v>
      </c>
      <c t="s" s="123" r="C295">
        <v>7987</v>
      </c>
      <c t="s" s="132" r="D295">
        <v>7988</v>
      </c>
      <c t="str" s="124" r="E295">
        <f t="shared" si="3"/>
        <v>HP</v>
      </c>
      <c s="124" r="F295"/>
      <c t="str" s="124" r="G295">
        <f t="shared" si="4"/>
        <v/>
      </c>
      <c s="124" r="H295"/>
      <c t="str" s="143" r="I295">
        <f t="shared" si="5"/>
        <v/>
      </c>
      <c s="124" r="J295"/>
      <c t="str" s="143" r="K295">
        <f t="shared" si="6"/>
        <v/>
      </c>
      <c s="124" r="L295"/>
      <c t="str" s="143" r="M295">
        <f t="shared" si="7"/>
        <v/>
      </c>
      <c t="s" s="132" r="N295">
        <v>7989</v>
      </c>
      <c t="str" s="143" r="O295">
        <f t="shared" si="8"/>
        <v>HP</v>
      </c>
      <c s="124" r="P295"/>
      <c t="str" s="143" r="Q295">
        <f t="shared" si="9"/>
        <v/>
      </c>
      <c t="s" s="132" r="R295">
        <v>7990</v>
      </c>
      <c t="str" s="134" r="S295">
        <f t="shared" si="10"/>
        <v>3</v>
      </c>
      <c t="str" s="143" r="T295">
        <f t="shared" si="11"/>
        <v>HP</v>
      </c>
      <c t="str" s="132" r="U295">
        <f>if(iserror(vlookup(A295,'2nd expert curation'!A:A,1,false)),"No","Yes")</f>
        <v>Yes</v>
      </c>
      <c t="str" s="137" r="V295">
        <f t="shared" si="12"/>
        <v/>
      </c>
    </row>
    <row r="296">
      <c t="s" s="31" r="A296">
        <v>7991</v>
      </c>
      <c t="str" s="31" r="B296">
        <f t="shared" si="2"/>
        <v>MP</v>
      </c>
      <c t="s" s="123" r="C296">
        <v>7992</v>
      </c>
      <c s="124" r="D296"/>
      <c t="str" s="124" r="E296">
        <f t="shared" si="3"/>
        <v/>
      </c>
      <c s="124" r="F296"/>
      <c t="str" s="124" r="G296">
        <f t="shared" si="4"/>
        <v/>
      </c>
      <c s="124" r="H296"/>
      <c t="str" s="53" r="I296">
        <f t="shared" si="5"/>
        <v/>
      </c>
      <c s="124" r="J296"/>
      <c t="str" s="53" r="K296">
        <f t="shared" si="6"/>
        <v/>
      </c>
      <c s="124" r="L296"/>
      <c t="str" s="53" r="M296">
        <f t="shared" si="7"/>
        <v/>
      </c>
      <c t="s" s="132" r="N296">
        <v>7993</v>
      </c>
      <c t="str" s="53" r="O296">
        <f t="shared" si="8"/>
        <v>MP</v>
      </c>
      <c s="124" r="P296"/>
      <c t="str" s="53" r="Q296">
        <f t="shared" si="9"/>
        <v/>
      </c>
      <c t="s" s="132" r="R296">
        <v>7994</v>
      </c>
      <c t="str" s="134" r="S296">
        <f t="shared" si="10"/>
        <v>2</v>
      </c>
      <c t="str" s="53" r="T296">
        <f t="shared" si="11"/>
        <v>MP</v>
      </c>
      <c t="str" s="132" r="U296">
        <f>if(iserror(vlookup(A296,'2nd expert curation'!A:A,1,false)),"No","Yes")</f>
        <v>Yes</v>
      </c>
      <c t="str" s="137" r="V296">
        <f t="shared" si="12"/>
        <v/>
      </c>
    </row>
    <row r="297">
      <c t="s" s="31" r="A297">
        <v>7995</v>
      </c>
      <c t="str" s="31" r="B297">
        <f t="shared" si="2"/>
        <v>HP</v>
      </c>
      <c t="s" s="123" r="C297">
        <v>7996</v>
      </c>
      <c t="s" s="132" r="D297">
        <v>7997</v>
      </c>
      <c t="str" s="124" r="E297">
        <f t="shared" si="3"/>
        <v>HP</v>
      </c>
      <c t="s" s="132" r="F297">
        <v>7998</v>
      </c>
      <c t="str" s="124" r="G297">
        <f t="shared" si="4"/>
        <v>HP</v>
      </c>
      <c s="124" r="H297"/>
      <c t="str" s="143" r="I297">
        <f t="shared" si="5"/>
        <v/>
      </c>
      <c s="124" r="J297"/>
      <c t="str" s="143" r="K297">
        <f t="shared" si="6"/>
        <v/>
      </c>
      <c s="124" r="L297"/>
      <c t="str" s="143" r="M297">
        <f t="shared" si="7"/>
        <v/>
      </c>
      <c t="s" s="132" r="N297">
        <v>7999</v>
      </c>
      <c t="str" s="143" r="O297">
        <f t="shared" si="8"/>
        <v>HP</v>
      </c>
      <c s="124" r="P297"/>
      <c t="str" s="143" r="Q297">
        <f t="shared" si="9"/>
        <v/>
      </c>
      <c t="s" s="132" r="R297">
        <v>8000</v>
      </c>
      <c t="str" s="134" r="S297">
        <f t="shared" si="10"/>
        <v>4</v>
      </c>
      <c t="str" s="143" r="T297">
        <f t="shared" si="11"/>
        <v>HP</v>
      </c>
      <c t="str" s="132" r="U297">
        <f>if(iserror(vlookup(A297,'2nd expert curation'!A:A,1,false)),"No","Yes")</f>
        <v>Yes</v>
      </c>
      <c t="str" s="137" r="V297">
        <f t="shared" si="12"/>
        <v/>
      </c>
    </row>
    <row r="298">
      <c t="s" s="31" r="A298">
        <v>8001</v>
      </c>
      <c t="str" s="31" r="B298">
        <f t="shared" si="2"/>
        <v>HP</v>
      </c>
      <c t="s" s="123" r="C298">
        <v>8002</v>
      </c>
      <c t="s" s="132" r="D298">
        <v>8003</v>
      </c>
      <c t="str" s="124" r="E298">
        <f t="shared" si="3"/>
        <v>HP</v>
      </c>
      <c t="s" s="132" r="F298">
        <v>8004</v>
      </c>
      <c t="str" s="124" r="G298">
        <f t="shared" si="4"/>
        <v>HP</v>
      </c>
      <c s="124" r="H298"/>
      <c t="str" s="143" r="I298">
        <f t="shared" si="5"/>
        <v/>
      </c>
      <c s="124" r="J298"/>
      <c t="str" s="143" r="K298">
        <f t="shared" si="6"/>
        <v/>
      </c>
      <c t="s" s="132" r="L298">
        <v>8005</v>
      </c>
      <c t="str" s="143" r="M298">
        <f t="shared" si="7"/>
        <v>HP</v>
      </c>
      <c s="124" r="N298"/>
      <c t="str" s="143" r="O298">
        <f t="shared" si="8"/>
        <v/>
      </c>
      <c s="124" r="P298"/>
      <c t="str" s="143" r="Q298">
        <f t="shared" si="9"/>
        <v/>
      </c>
      <c s="124" r="R298"/>
      <c t="str" s="134" r="S298">
        <f t="shared" si="10"/>
        <v>3</v>
      </c>
      <c t="str" s="143" r="T298">
        <f t="shared" si="11"/>
        <v/>
      </c>
      <c t="str" s="132" r="U298">
        <f>if(iserror(vlookup(A298,'2nd expert curation'!A:A,1,false)),"No","Yes")</f>
        <v>Yes</v>
      </c>
      <c t="str" s="137" r="V298">
        <f t="shared" si="12"/>
        <v/>
      </c>
    </row>
    <row r="299">
      <c t="s" s="31" r="A299">
        <v>8006</v>
      </c>
      <c t="str" s="31" r="B299">
        <f t="shared" si="2"/>
        <v>HP</v>
      </c>
      <c t="s" s="123" r="C299">
        <v>8007</v>
      </c>
      <c t="s" s="132" r="D299">
        <v>8008</v>
      </c>
      <c t="str" s="124" r="E299">
        <f t="shared" si="3"/>
        <v>HP</v>
      </c>
      <c t="s" s="132" r="F299">
        <v>8009</v>
      </c>
      <c t="str" s="124" r="G299">
        <f t="shared" si="4"/>
        <v>HP</v>
      </c>
      <c t="s" s="132" r="H299">
        <v>8010</v>
      </c>
      <c t="str" s="143" r="I299">
        <f t="shared" si="5"/>
        <v>HP</v>
      </c>
      <c s="124" r="J299"/>
      <c t="str" s="143" r="K299">
        <f t="shared" si="6"/>
        <v/>
      </c>
      <c s="124" r="L299"/>
      <c t="str" s="143" r="M299">
        <f t="shared" si="7"/>
        <v/>
      </c>
      <c t="s" s="132" r="N299">
        <v>8011</v>
      </c>
      <c t="str" s="143" r="O299">
        <f t="shared" si="8"/>
        <v>HP</v>
      </c>
      <c s="124" r="P299"/>
      <c t="str" s="143" r="Q299">
        <f t="shared" si="9"/>
        <v/>
      </c>
      <c s="124" r="R299"/>
      <c t="str" s="134" r="S299">
        <f t="shared" si="10"/>
        <v>4</v>
      </c>
      <c t="str" s="143" r="T299">
        <f t="shared" si="11"/>
        <v/>
      </c>
      <c t="str" s="132" r="U299">
        <f>if(iserror(vlookup(A299,'2nd expert curation'!A:A,1,false)),"No","Yes")</f>
        <v>Yes</v>
      </c>
      <c t="str" s="137" r="V299">
        <f t="shared" si="12"/>
        <v>HP</v>
      </c>
    </row>
    <row r="300">
      <c t="s" s="31" r="A300">
        <v>8012</v>
      </c>
      <c t="str" s="31" r="B300">
        <f t="shared" si="2"/>
        <v>HP</v>
      </c>
      <c t="s" s="123" r="C300">
        <v>8013</v>
      </c>
      <c s="124" r="D300"/>
      <c t="str" s="124" r="E300">
        <f t="shared" si="3"/>
        <v/>
      </c>
      <c t="s" s="132" r="F300">
        <v>8014</v>
      </c>
      <c t="str" s="124" r="G300">
        <f t="shared" si="4"/>
        <v>HP</v>
      </c>
      <c t="s" s="132" r="H300">
        <v>8015</v>
      </c>
      <c t="str" s="138" r="I300">
        <f t="shared" si="5"/>
        <v>HP</v>
      </c>
      <c t="s" s="132" r="J300">
        <v>8016</v>
      </c>
      <c t="str" s="138" r="K300">
        <f t="shared" si="6"/>
        <v>HP</v>
      </c>
      <c s="124" r="L300"/>
      <c t="str" s="138" r="M300">
        <f t="shared" si="7"/>
        <v/>
      </c>
      <c t="s" s="132" r="N300">
        <v>8017</v>
      </c>
      <c t="str" s="138" r="O300">
        <f t="shared" si="8"/>
        <v>HP</v>
      </c>
      <c s="124" r="P300"/>
      <c t="str" s="138" r="Q300">
        <f t="shared" si="9"/>
        <v/>
      </c>
      <c t="s" s="132" r="R300">
        <v>8018</v>
      </c>
      <c t="str" s="134" r="S300">
        <f t="shared" si="10"/>
        <v>5</v>
      </c>
      <c t="str" s="138" r="T300">
        <f t="shared" si="11"/>
        <v>HP</v>
      </c>
      <c t="str" s="132" r="U300">
        <f>if(iserror(vlookup(A300,'2nd expert curation'!A:A,1,false)),"No","Yes")</f>
        <v>Yes</v>
      </c>
      <c t="str" s="137" r="V300">
        <f t="shared" si="12"/>
        <v>HP</v>
      </c>
    </row>
    <row r="301">
      <c t="s" s="31" r="A301">
        <v>8019</v>
      </c>
      <c t="str" s="31" r="B301">
        <f t="shared" si="2"/>
        <v>MP</v>
      </c>
      <c t="s" s="123" r="C301">
        <v>8020</v>
      </c>
      <c s="124" r="D301"/>
      <c t="str" s="124" r="E301">
        <f t="shared" si="3"/>
        <v/>
      </c>
      <c s="124" r="F301"/>
      <c t="str" s="124" r="G301">
        <f t="shared" si="4"/>
        <v/>
      </c>
      <c s="124" r="H301"/>
      <c t="str" s="53" r="I301">
        <f t="shared" si="5"/>
        <v/>
      </c>
      <c s="124" r="J301"/>
      <c t="str" s="53" r="K301">
        <f t="shared" si="6"/>
        <v/>
      </c>
      <c s="124" r="L301"/>
      <c t="str" s="53" r="M301">
        <f t="shared" si="7"/>
        <v/>
      </c>
      <c t="s" s="132" r="N301">
        <v>8021</v>
      </c>
      <c t="str" s="53" r="O301">
        <f t="shared" si="8"/>
        <v>MP</v>
      </c>
      <c s="124" r="P301"/>
      <c t="str" s="53" r="Q301">
        <f t="shared" si="9"/>
        <v/>
      </c>
      <c t="s" s="132" r="R301">
        <v>8022</v>
      </c>
      <c t="str" s="134" r="S301">
        <f t="shared" si="10"/>
        <v>2</v>
      </c>
      <c t="str" s="53" r="T301">
        <f t="shared" si="11"/>
        <v>MP</v>
      </c>
      <c t="str" s="132" r="U301">
        <f>if(iserror(vlookup(A301,'2nd expert curation'!A:A,1,false)),"No","Yes")</f>
        <v>No</v>
      </c>
      <c t="str" s="137" r="V301">
        <f t="shared" si="12"/>
        <v/>
      </c>
    </row>
    <row r="302">
      <c t="s" s="31" r="A302">
        <v>8023</v>
      </c>
      <c t="str" s="31" r="B302">
        <f t="shared" si="2"/>
        <v>HP</v>
      </c>
      <c t="s" s="123" r="C302">
        <v>8024</v>
      </c>
      <c t="s" s="132" r="D302">
        <v>8025</v>
      </c>
      <c t="str" s="124" r="E302">
        <f t="shared" si="3"/>
        <v>HP</v>
      </c>
      <c t="s" s="132" r="F302">
        <v>8026</v>
      </c>
      <c t="str" s="124" r="G302">
        <f t="shared" si="4"/>
        <v>HP</v>
      </c>
      <c t="s" s="132" r="H302">
        <v>8027</v>
      </c>
      <c t="str" s="143" r="I302">
        <f t="shared" si="5"/>
        <v>HP</v>
      </c>
      <c s="124" r="J302"/>
      <c t="str" s="143" r="K302">
        <f t="shared" si="6"/>
        <v/>
      </c>
      <c s="124" r="L302"/>
      <c t="str" s="143" r="M302">
        <f t="shared" si="7"/>
        <v/>
      </c>
      <c t="s" s="132" r="N302">
        <v>8028</v>
      </c>
      <c t="str" s="143" r="O302">
        <f t="shared" si="8"/>
        <v>HP</v>
      </c>
      <c s="124" r="P302"/>
      <c t="str" s="143" r="Q302">
        <f t="shared" si="9"/>
        <v/>
      </c>
      <c t="s" s="132" r="R302">
        <v>8029</v>
      </c>
      <c t="str" s="134" r="S302">
        <f t="shared" si="10"/>
        <v>5</v>
      </c>
      <c t="str" s="143" r="T302">
        <f t="shared" si="11"/>
        <v>HP</v>
      </c>
      <c t="str" s="132" r="U302">
        <f>if(iserror(vlookup(A302,'2nd expert curation'!A:A,1,false)),"No","Yes")</f>
        <v>No</v>
      </c>
      <c t="str" s="137" r="V302">
        <f t="shared" si="12"/>
        <v>HP</v>
      </c>
    </row>
    <row r="303">
      <c t="s" s="31" r="A303">
        <v>8030</v>
      </c>
      <c t="str" s="31" r="B303">
        <f t="shared" si="2"/>
        <v>HP</v>
      </c>
      <c t="s" s="123" r="C303">
        <v>8031</v>
      </c>
      <c s="124" r="D303"/>
      <c t="str" s="124" r="E303">
        <f t="shared" si="3"/>
        <v/>
      </c>
      <c t="s" s="132" r="F303">
        <v>8032</v>
      </c>
      <c t="str" s="124" r="G303">
        <f t="shared" si="4"/>
        <v>HP</v>
      </c>
      <c s="124" r="H303"/>
      <c t="str" s="53" r="I303">
        <f t="shared" si="5"/>
        <v/>
      </c>
      <c s="124" r="J303"/>
      <c t="str" s="53" r="K303">
        <f t="shared" si="6"/>
        <v/>
      </c>
      <c s="124" r="L303"/>
      <c t="str" s="53" r="M303">
        <f t="shared" si="7"/>
        <v/>
      </c>
      <c t="s" s="132" r="N303">
        <v>8033</v>
      </c>
      <c t="str" s="53" r="O303">
        <f t="shared" si="8"/>
        <v>HP</v>
      </c>
      <c s="124" r="P303"/>
      <c t="str" s="53" r="Q303">
        <f t="shared" si="9"/>
        <v/>
      </c>
      <c t="s" s="132" r="R303">
        <v>8034</v>
      </c>
      <c t="str" s="134" r="S303">
        <f t="shared" si="10"/>
        <v>3</v>
      </c>
      <c t="str" s="53" r="T303">
        <f t="shared" si="11"/>
        <v>HP</v>
      </c>
      <c t="str" s="132" r="U303">
        <f>if(iserror(vlookup(A303,'2nd expert curation'!A:A,1,false)),"No","Yes")</f>
        <v>No</v>
      </c>
      <c t="str" s="137" r="V303">
        <f t="shared" si="12"/>
        <v/>
      </c>
    </row>
    <row r="304">
      <c t="s" s="31" r="A304">
        <v>8035</v>
      </c>
      <c t="str" s="31" r="B304">
        <f t="shared" si="2"/>
        <v>HP</v>
      </c>
      <c t="s" s="123" r="C304">
        <v>8036</v>
      </c>
      <c s="124" r="D304"/>
      <c t="str" s="124" r="E304">
        <f t="shared" si="3"/>
        <v/>
      </c>
      <c s="124" r="F304"/>
      <c t="str" s="124" r="G304">
        <f t="shared" si="4"/>
        <v/>
      </c>
      <c s="124" r="H304"/>
      <c t="str" s="53" r="I304">
        <f t="shared" si="5"/>
        <v/>
      </c>
      <c s="124" r="J304"/>
      <c t="str" s="53" r="K304">
        <f t="shared" si="6"/>
        <v/>
      </c>
      <c s="124" r="L304"/>
      <c t="str" s="53" r="M304">
        <f t="shared" si="7"/>
        <v/>
      </c>
      <c s="124" r="N304"/>
      <c t="str" s="53" r="O304">
        <f t="shared" si="8"/>
        <v/>
      </c>
      <c s="124" r="P304"/>
      <c t="str" s="53" r="Q304">
        <f t="shared" si="9"/>
        <v/>
      </c>
      <c s="124" r="R304"/>
      <c t="str" s="134" r="S304">
        <f t="shared" si="10"/>
        <v>0</v>
      </c>
      <c t="str" s="53" r="T304">
        <f t="shared" si="11"/>
        <v/>
      </c>
      <c t="str" s="132" r="U304">
        <f>if(iserror(vlookup(A304,'2nd expert curation'!A:A,1,false)),"No","Yes")</f>
        <v>No</v>
      </c>
      <c t="str" s="137" r="V304">
        <f t="shared" si="12"/>
        <v/>
      </c>
    </row>
    <row r="305">
      <c t="s" s="31" r="A305">
        <v>8037</v>
      </c>
      <c t="str" s="31" r="B305">
        <f t="shared" si="2"/>
        <v>HP</v>
      </c>
      <c t="s" s="123" r="C305">
        <v>8038</v>
      </c>
      <c t="s" s="132" r="D305">
        <v>8039</v>
      </c>
      <c t="str" s="124" r="E305">
        <f t="shared" si="3"/>
        <v>HP</v>
      </c>
      <c t="s" s="132" r="F305">
        <v>8040</v>
      </c>
      <c t="str" s="124" r="G305">
        <f t="shared" si="4"/>
        <v>HP</v>
      </c>
      <c t="s" s="132" r="H305">
        <v>8041</v>
      </c>
      <c t="str" s="143" r="I305">
        <f t="shared" si="5"/>
        <v>HP</v>
      </c>
      <c t="s" s="132" r="J305">
        <v>8042</v>
      </c>
      <c t="str" s="143" r="K305">
        <f t="shared" si="6"/>
        <v>HP</v>
      </c>
      <c s="124" r="L305"/>
      <c t="str" s="143" r="M305">
        <f t="shared" si="7"/>
        <v/>
      </c>
      <c t="s" s="132" r="N305">
        <v>8043</v>
      </c>
      <c t="str" s="143" r="O305">
        <f t="shared" si="8"/>
        <v>HP</v>
      </c>
      <c s="124" r="P305"/>
      <c t="str" s="143" r="Q305">
        <f t="shared" si="9"/>
        <v/>
      </c>
      <c t="s" s="132" r="R305">
        <v>8044</v>
      </c>
      <c t="str" s="134" r="S305">
        <f t="shared" si="10"/>
        <v>6</v>
      </c>
      <c t="str" s="143" r="T305">
        <f t="shared" si="11"/>
        <v>HP</v>
      </c>
      <c t="str" s="132" r="U305">
        <f>if(iserror(vlookup(A305,'2nd expert curation'!A:A,1,false)),"No","Yes")</f>
        <v>Yes</v>
      </c>
      <c t="str" s="137" r="V305">
        <f t="shared" si="12"/>
        <v>HP</v>
      </c>
    </row>
    <row r="306">
      <c t="s" s="31" r="A306">
        <v>8045</v>
      </c>
      <c t="str" s="31" r="B306">
        <f t="shared" si="2"/>
        <v>MP</v>
      </c>
      <c t="s" s="123" r="C306">
        <v>8046</v>
      </c>
      <c t="s" s="132" r="D306">
        <v>8047</v>
      </c>
      <c t="str" s="124" r="E306">
        <f t="shared" si="3"/>
        <v>MP</v>
      </c>
      <c s="124" r="F306"/>
      <c t="str" s="124" r="G306">
        <f t="shared" si="4"/>
        <v/>
      </c>
      <c s="124" r="H306"/>
      <c t="str" s="143" r="I306">
        <f t="shared" si="5"/>
        <v/>
      </c>
      <c s="124" r="J306"/>
      <c t="str" s="143" r="K306">
        <f t="shared" si="6"/>
        <v/>
      </c>
      <c t="s" s="132" r="L306">
        <v>8048</v>
      </c>
      <c t="str" s="143" r="M306">
        <f t="shared" si="7"/>
        <v>MP</v>
      </c>
      <c t="s" s="132" r="N306">
        <v>8049</v>
      </c>
      <c t="str" s="143" r="O306">
        <f t="shared" si="8"/>
        <v>MP</v>
      </c>
      <c t="s" s="132" r="P306">
        <v>8050</v>
      </c>
      <c t="str" s="143" r="Q306">
        <f t="shared" si="9"/>
        <v>MP</v>
      </c>
      <c t="s" s="132" r="R306">
        <v>8051</v>
      </c>
      <c t="str" s="134" r="S306">
        <f t="shared" si="10"/>
        <v>5</v>
      </c>
      <c t="str" s="143" r="T306">
        <f t="shared" si="11"/>
        <v>MP</v>
      </c>
      <c t="str" s="132" r="U306">
        <f>if(iserror(vlookup(A306,'2nd expert curation'!A:A,1,false)),"No","Yes")</f>
        <v>Yes</v>
      </c>
      <c t="str" s="137" r="V306">
        <f t="shared" si="12"/>
        <v/>
      </c>
    </row>
    <row r="307">
      <c t="s" s="31" r="A307">
        <v>8052</v>
      </c>
      <c t="str" s="31" r="B307">
        <f t="shared" si="2"/>
        <v>HP</v>
      </c>
      <c t="s" s="123" r="C307">
        <v>8053</v>
      </c>
      <c t="s" s="132" r="D307">
        <v>8054</v>
      </c>
      <c t="str" s="124" r="E307">
        <f t="shared" si="3"/>
        <v>HP</v>
      </c>
      <c t="s" s="132" r="F307">
        <v>8055</v>
      </c>
      <c t="str" s="124" r="G307">
        <f t="shared" si="4"/>
        <v>HP</v>
      </c>
      <c s="124" r="H307"/>
      <c t="str" s="143" r="I307">
        <f t="shared" si="5"/>
        <v/>
      </c>
      <c s="124" r="J307"/>
      <c t="str" s="143" r="K307">
        <f t="shared" si="6"/>
        <v/>
      </c>
      <c t="s" s="132" r="L307">
        <v>8056</v>
      </c>
      <c t="str" s="143" r="M307">
        <f t="shared" si="7"/>
        <v>HP</v>
      </c>
      <c s="124" r="N307"/>
      <c t="str" s="143" r="O307">
        <f t="shared" si="8"/>
        <v/>
      </c>
      <c s="124" r="P307"/>
      <c t="str" s="143" r="Q307">
        <f t="shared" si="9"/>
        <v/>
      </c>
      <c t="s" s="132" r="R307">
        <v>8057</v>
      </c>
      <c t="str" s="134" r="S307">
        <f t="shared" si="10"/>
        <v>4</v>
      </c>
      <c t="str" s="143" r="T307">
        <f t="shared" si="11"/>
        <v>HP</v>
      </c>
      <c t="str" s="132" r="U307">
        <f>if(iserror(vlookup(A307,'2nd expert curation'!A:A,1,false)),"No","Yes")</f>
        <v>Yes</v>
      </c>
      <c t="str" s="137" r="V307">
        <f t="shared" si="12"/>
        <v/>
      </c>
    </row>
    <row r="308">
      <c t="s" s="31" r="A308">
        <v>8058</v>
      </c>
      <c t="str" s="31" r="B308">
        <f t="shared" si="2"/>
        <v>HP</v>
      </c>
      <c t="s" s="123" r="C308">
        <v>8059</v>
      </c>
      <c s="124" r="D308"/>
      <c t="str" s="124" r="E308">
        <f t="shared" si="3"/>
        <v/>
      </c>
      <c s="124" r="F308"/>
      <c t="str" s="124" r="G308">
        <f t="shared" si="4"/>
        <v/>
      </c>
      <c s="124" r="H308"/>
      <c t="str" s="53" r="I308">
        <f t="shared" si="5"/>
        <v/>
      </c>
      <c s="124" r="J308"/>
      <c t="str" s="53" r="K308">
        <f t="shared" si="6"/>
        <v/>
      </c>
      <c s="124" r="L308"/>
      <c t="str" s="53" r="M308">
        <f t="shared" si="7"/>
        <v/>
      </c>
      <c t="s" s="132" r="N308">
        <v>8060</v>
      </c>
      <c t="str" s="53" r="O308">
        <f t="shared" si="8"/>
        <v>HP</v>
      </c>
      <c s="124" r="P308"/>
      <c t="str" s="53" r="Q308">
        <f t="shared" si="9"/>
        <v/>
      </c>
      <c t="s" s="132" r="R308">
        <v>8061</v>
      </c>
      <c t="str" s="134" r="S308">
        <f t="shared" si="10"/>
        <v>2</v>
      </c>
      <c t="str" s="53" r="T308">
        <f t="shared" si="11"/>
        <v>HP</v>
      </c>
      <c t="str" s="132" r="U308">
        <f>if(iserror(vlookup(A308,'2nd expert curation'!A:A,1,false)),"No","Yes")</f>
        <v>No</v>
      </c>
      <c t="str" s="137" r="V308">
        <f t="shared" si="12"/>
        <v/>
      </c>
    </row>
    <row r="309">
      <c t="s" s="31" r="A309">
        <v>8062</v>
      </c>
      <c t="str" s="31" r="B309">
        <f t="shared" si="2"/>
        <v>MP</v>
      </c>
      <c t="s" s="123" r="C309">
        <v>8063</v>
      </c>
      <c s="124" r="D309"/>
      <c t="str" s="124" r="E309">
        <f t="shared" si="3"/>
        <v/>
      </c>
      <c t="s" s="132" r="F309">
        <v>8064</v>
      </c>
      <c t="str" s="124" r="G309">
        <f t="shared" si="4"/>
        <v>MP</v>
      </c>
      <c t="s" s="132" r="H309">
        <v>8065</v>
      </c>
      <c t="str" s="53" r="I309">
        <f t="shared" si="5"/>
        <v>MP</v>
      </c>
      <c s="124" r="J309"/>
      <c t="str" s="53" r="K309">
        <f t="shared" si="6"/>
        <v/>
      </c>
      <c s="124" r="L309"/>
      <c t="str" s="53" r="M309">
        <f t="shared" si="7"/>
        <v/>
      </c>
      <c t="s" s="132" r="N309">
        <v>8066</v>
      </c>
      <c t="str" s="53" r="O309">
        <f t="shared" si="8"/>
        <v>MP</v>
      </c>
      <c s="124" r="P309"/>
      <c t="str" s="53" r="Q309">
        <f t="shared" si="9"/>
        <v/>
      </c>
      <c t="s" s="132" r="R309">
        <v>8067</v>
      </c>
      <c t="str" s="134" r="S309">
        <f t="shared" si="10"/>
        <v>4</v>
      </c>
      <c t="str" s="53" r="T309">
        <f t="shared" si="11"/>
        <v>MP</v>
      </c>
      <c t="str" s="132" r="U309">
        <f>if(iserror(vlookup(A309,'2nd expert curation'!A:A,1,false)),"No","Yes")</f>
        <v>No</v>
      </c>
      <c t="str" s="137" r="V309">
        <f t="shared" si="12"/>
        <v>MP</v>
      </c>
    </row>
    <row r="310">
      <c t="s" s="31" r="A310">
        <v>8068</v>
      </c>
      <c t="str" s="31" r="B310">
        <f t="shared" si="2"/>
        <v>HP</v>
      </c>
      <c t="s" s="123" r="C310">
        <v>8069</v>
      </c>
      <c s="124" r="D310"/>
      <c t="str" s="124" r="E310">
        <f t="shared" si="3"/>
        <v/>
      </c>
      <c s="124" r="F310"/>
      <c t="str" s="124" r="G310">
        <f t="shared" si="4"/>
        <v/>
      </c>
      <c t="s" s="132" r="H310">
        <v>8070</v>
      </c>
      <c t="str" s="138" r="I310">
        <f t="shared" si="5"/>
        <v>HP</v>
      </c>
      <c t="s" s="132" r="J310">
        <v>8071</v>
      </c>
      <c t="str" s="138" r="K310">
        <f t="shared" si="6"/>
        <v>HP</v>
      </c>
      <c s="124" r="L310"/>
      <c t="str" s="138" r="M310">
        <f t="shared" si="7"/>
        <v/>
      </c>
      <c t="s" s="132" r="N310">
        <v>8072</v>
      </c>
      <c t="str" s="138" r="O310">
        <f t="shared" si="8"/>
        <v>HP</v>
      </c>
      <c s="124" r="P310"/>
      <c t="str" s="138" r="Q310">
        <f t="shared" si="9"/>
        <v/>
      </c>
      <c t="s" s="132" r="R310">
        <v>8073</v>
      </c>
      <c t="str" s="134" r="S310">
        <f t="shared" si="10"/>
        <v>4</v>
      </c>
      <c t="str" s="138" r="T310">
        <f t="shared" si="11"/>
        <v>HP</v>
      </c>
      <c t="str" s="132" r="U310">
        <f>if(iserror(vlookup(A310,'2nd expert curation'!A:A,1,false)),"No","Yes")</f>
        <v>Yes</v>
      </c>
      <c t="str" s="137" r="V310">
        <f t="shared" si="12"/>
        <v>HP</v>
      </c>
    </row>
    <row r="311">
      <c t="s" s="31" r="A311">
        <v>8074</v>
      </c>
      <c t="str" s="31" r="B311">
        <f t="shared" si="2"/>
        <v>MP</v>
      </c>
      <c t="s" s="123" r="C311">
        <v>8075</v>
      </c>
      <c s="124" r="D311"/>
      <c t="str" s="124" r="E311">
        <f t="shared" si="3"/>
        <v/>
      </c>
      <c s="124" r="F311"/>
      <c t="str" s="124" r="G311">
        <f t="shared" si="4"/>
        <v/>
      </c>
      <c t="s" s="132" r="H311">
        <v>8076</v>
      </c>
      <c t="str" s="53" r="I311">
        <f t="shared" si="5"/>
        <v>MP</v>
      </c>
      <c s="124" r="J311"/>
      <c t="str" s="53" r="K311">
        <f t="shared" si="6"/>
        <v/>
      </c>
      <c s="124" r="L311"/>
      <c t="str" s="53" r="M311">
        <f t="shared" si="7"/>
        <v/>
      </c>
      <c t="s" s="132" r="N311">
        <v>8077</v>
      </c>
      <c t="str" s="53" r="O311">
        <f t="shared" si="8"/>
        <v>MP</v>
      </c>
      <c s="124" r="P311"/>
      <c t="str" s="53" r="Q311">
        <f t="shared" si="9"/>
        <v/>
      </c>
      <c t="s" s="132" r="R311">
        <v>8078</v>
      </c>
      <c t="str" s="134" r="S311">
        <f t="shared" si="10"/>
        <v>3</v>
      </c>
      <c t="str" s="53" r="T311">
        <f t="shared" si="11"/>
        <v>MP</v>
      </c>
      <c t="str" s="132" r="U311">
        <f>if(iserror(vlookup(A311,'2nd expert curation'!A:A,1,false)),"No","Yes")</f>
        <v>No</v>
      </c>
      <c t="str" s="137" r="V311">
        <f t="shared" si="12"/>
        <v>MP</v>
      </c>
    </row>
    <row r="312">
      <c t="s" s="31" r="A312">
        <v>8079</v>
      </c>
      <c t="str" s="31" r="B312">
        <f t="shared" si="2"/>
        <v>MP</v>
      </c>
      <c t="s" s="123" r="C312">
        <v>8080</v>
      </c>
      <c t="s" s="132" r="D312">
        <v>8081</v>
      </c>
      <c t="str" s="124" r="E312">
        <f t="shared" si="3"/>
        <v>MP</v>
      </c>
      <c t="s" s="132" r="F312">
        <v>8082</v>
      </c>
      <c t="str" s="124" r="G312">
        <f t="shared" si="4"/>
        <v>MP</v>
      </c>
      <c s="124" r="H312"/>
      <c t="str" s="143" r="I312">
        <f t="shared" si="5"/>
        <v/>
      </c>
      <c s="124" r="J312"/>
      <c t="str" s="143" r="K312">
        <f t="shared" si="6"/>
        <v/>
      </c>
      <c s="124" r="L312"/>
      <c t="str" s="143" r="M312">
        <f t="shared" si="7"/>
        <v/>
      </c>
      <c t="s" s="132" r="N312">
        <v>8083</v>
      </c>
      <c t="str" s="143" r="O312">
        <f t="shared" si="8"/>
        <v>MP</v>
      </c>
      <c s="124" r="P312"/>
      <c t="str" s="143" r="Q312">
        <f t="shared" si="9"/>
        <v/>
      </c>
      <c t="s" s="132" r="R312">
        <v>8084</v>
      </c>
      <c t="str" s="134" r="S312">
        <f t="shared" si="10"/>
        <v>4</v>
      </c>
      <c t="str" s="143" r="T312">
        <f t="shared" si="11"/>
        <v>MP</v>
      </c>
      <c t="str" s="132" r="U312">
        <f>if(iserror(vlookup(A312,'2nd expert curation'!A:A,1,false)),"No","Yes")</f>
        <v>Yes</v>
      </c>
      <c t="str" s="137" r="V312">
        <f t="shared" si="12"/>
        <v/>
      </c>
    </row>
    <row r="313">
      <c t="s" s="31" r="A313">
        <v>8085</v>
      </c>
      <c t="str" s="31" r="B313">
        <f t="shared" si="2"/>
        <v>HP</v>
      </c>
      <c t="s" s="123" r="C313">
        <v>8086</v>
      </c>
      <c t="s" s="132" r="D313">
        <v>8087</v>
      </c>
      <c t="str" s="124" r="E313">
        <f t="shared" si="3"/>
        <v>HP</v>
      </c>
      <c t="s" s="132" r="F313">
        <v>8088</v>
      </c>
      <c t="str" s="124" r="G313">
        <f t="shared" si="4"/>
        <v>HP</v>
      </c>
      <c s="124" r="H313"/>
      <c t="str" s="143" r="I313">
        <f t="shared" si="5"/>
        <v/>
      </c>
      <c s="124" r="J313"/>
      <c t="str" s="143" r="K313">
        <f t="shared" si="6"/>
        <v/>
      </c>
      <c t="s" s="132" r="L313">
        <v>8089</v>
      </c>
      <c t="str" s="143" r="M313">
        <f t="shared" si="7"/>
        <v>HP</v>
      </c>
      <c t="s" s="132" r="N313">
        <v>8090</v>
      </c>
      <c t="str" s="143" r="O313">
        <f t="shared" si="8"/>
        <v>HP</v>
      </c>
      <c s="124" r="P313"/>
      <c t="str" s="143" r="Q313">
        <f t="shared" si="9"/>
        <v/>
      </c>
      <c t="s" s="132" r="R313">
        <v>8091</v>
      </c>
      <c t="str" s="134" r="S313">
        <f t="shared" si="10"/>
        <v>5</v>
      </c>
      <c t="str" s="143" r="T313">
        <f t="shared" si="11"/>
        <v>HP</v>
      </c>
      <c t="str" s="132" r="U313">
        <f>if(iserror(vlookup(A313,'2nd expert curation'!A:A,1,false)),"No","Yes")</f>
        <v>Yes</v>
      </c>
      <c t="str" s="137" r="V313">
        <f t="shared" si="12"/>
        <v/>
      </c>
    </row>
    <row r="314">
      <c t="s" s="31" r="A314">
        <v>8092</v>
      </c>
      <c t="str" s="31" r="B314">
        <f t="shared" si="2"/>
        <v>HP</v>
      </c>
      <c t="s" s="123" r="C314">
        <v>8093</v>
      </c>
      <c s="124" r="D314"/>
      <c t="str" s="124" r="E314">
        <f t="shared" si="3"/>
        <v/>
      </c>
      <c s="124" r="F314"/>
      <c t="str" s="124" r="G314">
        <f t="shared" si="4"/>
        <v/>
      </c>
      <c t="s" s="132" r="H314">
        <v>8094</v>
      </c>
      <c t="str" s="138" r="I314">
        <f t="shared" si="5"/>
        <v>HP</v>
      </c>
      <c t="s" s="132" r="J314">
        <v>8095</v>
      </c>
      <c t="str" s="138" r="K314">
        <f t="shared" si="6"/>
        <v>HP</v>
      </c>
      <c s="124" r="L314"/>
      <c t="str" s="138" r="M314">
        <f t="shared" si="7"/>
        <v/>
      </c>
      <c t="s" s="132" r="N314">
        <v>8096</v>
      </c>
      <c t="str" s="138" r="O314">
        <f t="shared" si="8"/>
        <v>HP</v>
      </c>
      <c s="124" r="P314"/>
      <c t="str" s="138" r="Q314">
        <f t="shared" si="9"/>
        <v/>
      </c>
      <c t="s" s="132" r="R314">
        <v>8097</v>
      </c>
      <c t="str" s="134" r="S314">
        <f t="shared" si="10"/>
        <v>4</v>
      </c>
      <c t="str" s="138" r="T314">
        <f t="shared" si="11"/>
        <v>HP</v>
      </c>
      <c t="str" s="132" r="U314">
        <f>if(iserror(vlookup(A314,'2nd expert curation'!A:A,1,false)),"No","Yes")</f>
        <v>Yes</v>
      </c>
      <c t="str" s="137" r="V314">
        <f t="shared" si="12"/>
        <v>HP</v>
      </c>
    </row>
    <row r="315">
      <c t="s" s="31" r="A315">
        <v>8098</v>
      </c>
      <c t="str" s="31" r="B315">
        <f t="shared" si="2"/>
        <v>HP</v>
      </c>
      <c t="s" s="123" r="C315">
        <v>8099</v>
      </c>
      <c s="124" r="D315"/>
      <c t="str" s="124" r="E315">
        <f t="shared" si="3"/>
        <v/>
      </c>
      <c s="124" r="F315"/>
      <c t="str" s="124" r="G315">
        <f t="shared" si="4"/>
        <v/>
      </c>
      <c s="124" r="H315"/>
      <c t="str" s="53" r="I315">
        <f t="shared" si="5"/>
        <v/>
      </c>
      <c s="124" r="J315"/>
      <c t="str" s="53" r="K315">
        <f t="shared" si="6"/>
        <v/>
      </c>
      <c s="124" r="L315"/>
      <c t="str" s="53" r="M315">
        <f t="shared" si="7"/>
        <v/>
      </c>
      <c s="124" r="N315"/>
      <c t="str" s="53" r="O315">
        <f t="shared" si="8"/>
        <v/>
      </c>
      <c s="124" r="P315"/>
      <c t="str" s="53" r="Q315">
        <f t="shared" si="9"/>
        <v/>
      </c>
      <c s="124" r="R315"/>
      <c t="str" s="134" r="S315">
        <f t="shared" si="10"/>
        <v>0</v>
      </c>
      <c t="str" s="53" r="T315">
        <f t="shared" si="11"/>
        <v/>
      </c>
      <c t="str" s="132" r="U315">
        <f>if(iserror(vlookup(A315,'2nd expert curation'!A:A,1,false)),"No","Yes")</f>
        <v>No</v>
      </c>
      <c t="str" s="137" r="V315">
        <f t="shared" si="12"/>
        <v/>
      </c>
    </row>
    <row r="316">
      <c t="s" s="31" r="A316">
        <v>8100</v>
      </c>
      <c t="str" s="31" r="B316">
        <f t="shared" si="2"/>
        <v>MP</v>
      </c>
      <c t="s" s="123" r="C316">
        <v>8101</v>
      </c>
      <c s="124" r="D316"/>
      <c t="str" s="124" r="E316">
        <f t="shared" si="3"/>
        <v/>
      </c>
      <c s="124" r="F316"/>
      <c t="str" s="124" r="G316">
        <f t="shared" si="4"/>
        <v/>
      </c>
      <c s="124" r="H316"/>
      <c t="str" s="138" r="I316">
        <f t="shared" si="5"/>
        <v/>
      </c>
      <c t="s" s="132" r="J316">
        <v>8102</v>
      </c>
      <c t="str" s="138" r="K316">
        <f t="shared" si="6"/>
        <v>MP</v>
      </c>
      <c s="124" r="L316"/>
      <c t="str" s="138" r="M316">
        <f t="shared" si="7"/>
        <v/>
      </c>
      <c t="s" s="132" r="N316">
        <v>8103</v>
      </c>
      <c t="str" s="138" r="O316">
        <f t="shared" si="8"/>
        <v>MP</v>
      </c>
      <c s="124" r="P316"/>
      <c t="str" s="138" r="Q316">
        <f t="shared" si="9"/>
        <v/>
      </c>
      <c t="s" s="132" r="R316">
        <v>8104</v>
      </c>
      <c t="str" s="134" r="S316">
        <f t="shared" si="10"/>
        <v>3</v>
      </c>
      <c t="str" s="138" r="T316">
        <f t="shared" si="11"/>
        <v>MP</v>
      </c>
      <c t="str" s="132" r="U316">
        <f>if(iserror(vlookup(A316,'2nd expert curation'!A:A,1,false)),"No","Yes")</f>
        <v>No</v>
      </c>
      <c t="str" s="137" r="V316">
        <f t="shared" si="12"/>
        <v>MP</v>
      </c>
    </row>
    <row r="317">
      <c t="s" s="31" r="A317">
        <v>8105</v>
      </c>
      <c t="str" s="31" r="B317">
        <f t="shared" si="2"/>
        <v>HP</v>
      </c>
      <c t="s" s="123" r="C317">
        <v>8106</v>
      </c>
      <c s="124" r="D317"/>
      <c t="str" s="124" r="E317">
        <f t="shared" si="3"/>
        <v/>
      </c>
      <c s="124" r="F317"/>
      <c t="str" s="124" r="G317">
        <f t="shared" si="4"/>
        <v/>
      </c>
      <c t="s" s="132" r="H317">
        <v>8107</v>
      </c>
      <c t="str" s="138" r="I317">
        <f t="shared" si="5"/>
        <v>HP</v>
      </c>
      <c t="s" s="132" r="J317">
        <v>8108</v>
      </c>
      <c t="str" s="138" r="K317">
        <f t="shared" si="6"/>
        <v>HP</v>
      </c>
      <c s="124" r="L317"/>
      <c t="str" s="138" r="M317">
        <f t="shared" si="7"/>
        <v/>
      </c>
      <c t="s" s="132" r="N317">
        <v>8109</v>
      </c>
      <c t="str" s="138" r="O317">
        <f t="shared" si="8"/>
        <v>HP</v>
      </c>
      <c s="124" r="P317"/>
      <c t="str" s="138" r="Q317">
        <f t="shared" si="9"/>
        <v/>
      </c>
      <c t="s" s="132" r="R317">
        <v>8110</v>
      </c>
      <c t="str" s="134" r="S317">
        <f t="shared" si="10"/>
        <v>4</v>
      </c>
      <c t="str" s="138" r="T317">
        <f t="shared" si="11"/>
        <v>HP</v>
      </c>
      <c t="str" s="132" r="U317">
        <f>if(iserror(vlookup(A317,'2nd expert curation'!A:A,1,false)),"No","Yes")</f>
        <v>Yes</v>
      </c>
      <c t="str" s="137" r="V317">
        <f t="shared" si="12"/>
        <v>HP</v>
      </c>
    </row>
    <row r="318">
      <c t="s" s="31" r="A318">
        <v>8111</v>
      </c>
      <c t="str" s="31" r="B318">
        <f t="shared" si="2"/>
        <v>MP</v>
      </c>
      <c t="s" s="123" r="C318">
        <v>8112</v>
      </c>
      <c s="124" r="D318"/>
      <c t="str" s="124" r="E318">
        <f t="shared" si="3"/>
        <v/>
      </c>
      <c s="124" r="F318"/>
      <c t="str" s="124" r="G318">
        <f t="shared" si="4"/>
        <v/>
      </c>
      <c t="s" s="132" r="H318">
        <v>8113</v>
      </c>
      <c t="str" s="138" r="I318">
        <f t="shared" si="5"/>
        <v>MP</v>
      </c>
      <c t="s" s="132" r="J318">
        <v>8114</v>
      </c>
      <c t="str" s="138" r="K318">
        <f t="shared" si="6"/>
        <v>MP</v>
      </c>
      <c s="124" r="L318"/>
      <c t="str" s="138" r="M318">
        <f t="shared" si="7"/>
        <v/>
      </c>
      <c t="s" s="132" r="N318">
        <v>8115</v>
      </c>
      <c t="str" s="138" r="O318">
        <f t="shared" si="8"/>
        <v>MP</v>
      </c>
      <c s="124" r="P318"/>
      <c t="str" s="138" r="Q318">
        <f t="shared" si="9"/>
        <v/>
      </c>
      <c t="s" s="132" r="R318">
        <v>8116</v>
      </c>
      <c t="str" s="134" r="S318">
        <f t="shared" si="10"/>
        <v>4</v>
      </c>
      <c t="str" s="138" r="T318">
        <f t="shared" si="11"/>
        <v>MP</v>
      </c>
      <c t="str" s="132" r="U318">
        <f>if(iserror(vlookup(A318,'2nd expert curation'!A:A,1,false)),"No","Yes")</f>
        <v>No</v>
      </c>
      <c t="str" s="137" r="V318">
        <f t="shared" si="12"/>
        <v>MP</v>
      </c>
    </row>
    <row r="319">
      <c t="s" s="31" r="A319">
        <v>8117</v>
      </c>
      <c t="str" s="31" r="B319">
        <f t="shared" si="2"/>
        <v>MP</v>
      </c>
      <c t="s" s="123" r="C319">
        <v>8118</v>
      </c>
      <c t="s" s="132" r="D319">
        <v>8119</v>
      </c>
      <c t="str" s="124" r="E319">
        <f t="shared" si="3"/>
        <v>MP</v>
      </c>
      <c t="s" s="132" r="F319">
        <v>8120</v>
      </c>
      <c t="str" s="124" r="G319">
        <f t="shared" si="4"/>
        <v>MP</v>
      </c>
      <c t="s" s="132" r="H319">
        <v>8121</v>
      </c>
      <c t="str" s="143" r="I319">
        <f t="shared" si="5"/>
        <v>MP</v>
      </c>
      <c t="s" s="132" r="J319">
        <v>8122</v>
      </c>
      <c t="str" s="143" r="K319">
        <f t="shared" si="6"/>
        <v>MP</v>
      </c>
      <c s="124" r="L319"/>
      <c t="str" s="143" r="M319">
        <f t="shared" si="7"/>
        <v/>
      </c>
      <c t="s" s="132" r="N319">
        <v>8123</v>
      </c>
      <c t="str" s="143" r="O319">
        <f t="shared" si="8"/>
        <v>MP</v>
      </c>
      <c s="124" r="P319"/>
      <c t="str" s="143" r="Q319">
        <f t="shared" si="9"/>
        <v/>
      </c>
      <c t="s" s="132" r="R319">
        <v>8124</v>
      </c>
      <c t="str" s="134" r="S319">
        <f t="shared" si="10"/>
        <v>6</v>
      </c>
      <c t="str" s="143" r="T319">
        <f t="shared" si="11"/>
        <v>MP</v>
      </c>
      <c t="str" s="132" r="U319">
        <f>if(iserror(vlookup(A319,'2nd expert curation'!A:A,1,false)),"No","Yes")</f>
        <v>No</v>
      </c>
      <c t="str" s="137" r="V319">
        <f t="shared" si="12"/>
        <v>MP</v>
      </c>
    </row>
    <row r="320">
      <c t="s" s="31" r="A320">
        <v>8125</v>
      </c>
      <c t="str" s="31" r="B320">
        <f t="shared" si="2"/>
        <v>HP</v>
      </c>
      <c t="s" s="123" r="C320">
        <v>8126</v>
      </c>
      <c s="124" r="D320"/>
      <c t="str" s="124" r="E320">
        <f t="shared" si="3"/>
        <v/>
      </c>
      <c s="124" r="F320"/>
      <c t="str" s="124" r="G320">
        <f t="shared" si="4"/>
        <v/>
      </c>
      <c s="124" r="H320"/>
      <c t="str" s="138" r="I320">
        <f t="shared" si="5"/>
        <v/>
      </c>
      <c t="s" s="132" r="J320">
        <v>8127</v>
      </c>
      <c t="str" s="138" r="K320">
        <f t="shared" si="6"/>
        <v>HP</v>
      </c>
      <c s="124" r="L320"/>
      <c t="str" s="138" r="M320">
        <f t="shared" si="7"/>
        <v/>
      </c>
      <c t="s" s="132" r="N320">
        <v>8128</v>
      </c>
      <c t="str" s="138" r="O320">
        <f t="shared" si="8"/>
        <v>HP</v>
      </c>
      <c s="124" r="P320"/>
      <c t="str" s="138" r="Q320">
        <f t="shared" si="9"/>
        <v/>
      </c>
      <c t="s" s="132" r="R320">
        <v>8129</v>
      </c>
      <c t="str" s="134" r="S320">
        <f t="shared" si="10"/>
        <v>3</v>
      </c>
      <c t="str" s="138" r="T320">
        <f t="shared" si="11"/>
        <v>HP</v>
      </c>
      <c t="str" s="132" r="U320">
        <f>if(iserror(vlookup(A320,'2nd expert curation'!A:A,1,false)),"No","Yes")</f>
        <v>Yes</v>
      </c>
      <c t="str" s="137" r="V320">
        <f t="shared" si="12"/>
        <v>HP</v>
      </c>
    </row>
    <row r="321">
      <c t="s" s="31" r="A321">
        <v>8130</v>
      </c>
      <c t="str" s="31" r="B321">
        <f t="shared" si="2"/>
        <v>HP</v>
      </c>
      <c t="s" s="123" r="C321">
        <v>8131</v>
      </c>
      <c t="s" s="132" r="D321">
        <v>8132</v>
      </c>
      <c t="str" s="124" r="E321">
        <f t="shared" si="3"/>
        <v>HP</v>
      </c>
      <c s="124" r="F321"/>
      <c t="str" s="124" r="G321">
        <f t="shared" si="4"/>
        <v/>
      </c>
      <c s="124" r="H321"/>
      <c t="str" s="143" r="I321">
        <f t="shared" si="5"/>
        <v/>
      </c>
      <c t="s" s="132" r="J321">
        <v>8133</v>
      </c>
      <c t="str" s="143" r="K321">
        <f t="shared" si="6"/>
        <v>HP</v>
      </c>
      <c t="s" s="132" r="L321">
        <v>8134</v>
      </c>
      <c t="str" s="143" r="M321">
        <f t="shared" si="7"/>
        <v>HP</v>
      </c>
      <c t="s" s="132" r="N321">
        <v>8135</v>
      </c>
      <c t="str" s="143" r="O321">
        <f t="shared" si="8"/>
        <v>HP</v>
      </c>
      <c s="124" r="P321"/>
      <c t="str" s="143" r="Q321">
        <f t="shared" si="9"/>
        <v/>
      </c>
      <c t="s" s="132" r="R321">
        <v>8136</v>
      </c>
      <c t="str" s="134" r="S321">
        <f t="shared" si="10"/>
        <v>5</v>
      </c>
      <c t="str" s="143" r="T321">
        <f t="shared" si="11"/>
        <v>HP</v>
      </c>
      <c t="str" s="132" r="U321">
        <f>if(iserror(vlookup(A321,'2nd expert curation'!A:A,1,false)),"No","Yes")</f>
        <v>No</v>
      </c>
      <c t="str" s="137" r="V321">
        <f t="shared" si="12"/>
        <v>HP</v>
      </c>
    </row>
    <row r="322">
      <c t="s" s="31" r="A322">
        <v>8137</v>
      </c>
      <c t="str" s="31" r="B322">
        <f t="shared" si="2"/>
        <v>HP</v>
      </c>
      <c t="s" s="123" r="C322">
        <v>8138</v>
      </c>
      <c t="s" s="132" r="D322">
        <v>8139</v>
      </c>
      <c t="str" s="124" r="E322">
        <f t="shared" si="3"/>
        <v>HP</v>
      </c>
      <c s="124" r="F322"/>
      <c t="str" s="124" r="G322">
        <f t="shared" si="4"/>
        <v/>
      </c>
      <c s="124" r="H322"/>
      <c t="str" s="143" r="I322">
        <f t="shared" si="5"/>
        <v/>
      </c>
      <c t="s" s="132" r="J322">
        <v>8140</v>
      </c>
      <c t="str" s="143" r="K322">
        <f t="shared" si="6"/>
        <v>HP</v>
      </c>
      <c t="s" s="132" r="L322">
        <v>8141</v>
      </c>
      <c t="str" s="143" r="M322">
        <f t="shared" si="7"/>
        <v>HP</v>
      </c>
      <c t="s" s="132" r="N322">
        <v>8142</v>
      </c>
      <c t="str" s="143" r="O322">
        <f t="shared" si="8"/>
        <v>HP</v>
      </c>
      <c s="124" r="P322"/>
      <c t="str" s="143" r="Q322">
        <f t="shared" si="9"/>
        <v/>
      </c>
      <c t="s" s="132" r="R322">
        <v>8143</v>
      </c>
      <c t="str" s="134" r="S322">
        <f t="shared" si="10"/>
        <v>5</v>
      </c>
      <c t="str" s="143" r="T322">
        <f t="shared" si="11"/>
        <v>HP</v>
      </c>
      <c t="str" s="132" r="U322">
        <f>if(iserror(vlookup(A322,'2nd expert curation'!A:A,1,false)),"No","Yes")</f>
        <v>No</v>
      </c>
      <c t="str" s="137" r="V322">
        <f t="shared" si="12"/>
        <v>HP</v>
      </c>
    </row>
    <row r="323">
      <c t="s" s="31" r="A323">
        <v>8144</v>
      </c>
      <c t="str" s="31" r="B323">
        <f t="shared" si="2"/>
        <v>MP</v>
      </c>
      <c t="s" s="123" r="C323">
        <v>8145</v>
      </c>
      <c s="124" r="D323"/>
      <c t="str" s="124" r="E323">
        <f t="shared" si="3"/>
        <v/>
      </c>
      <c s="124" r="F323"/>
      <c t="str" s="124" r="G323">
        <f t="shared" si="4"/>
        <v/>
      </c>
      <c s="124" r="H323"/>
      <c t="str" s="53" r="I323">
        <f t="shared" si="5"/>
        <v/>
      </c>
      <c s="124" r="J323"/>
      <c t="str" s="53" r="K323">
        <f t="shared" si="6"/>
        <v/>
      </c>
      <c s="124" r="L323"/>
      <c t="str" s="53" r="M323">
        <f t="shared" si="7"/>
        <v/>
      </c>
      <c s="124" r="N323"/>
      <c t="str" s="53" r="O323">
        <f t="shared" si="8"/>
        <v/>
      </c>
      <c s="124" r="P323"/>
      <c t="str" s="53" r="Q323">
        <f t="shared" si="9"/>
        <v/>
      </c>
      <c s="124" r="R323"/>
      <c t="str" s="134" r="S323">
        <f t="shared" si="10"/>
        <v>0</v>
      </c>
      <c t="str" s="53" r="T323">
        <f t="shared" si="11"/>
        <v/>
      </c>
      <c t="str" s="132" r="U323">
        <f>if(iserror(vlookup(A323,'2nd expert curation'!A:A,1,false)),"No","Yes")</f>
        <v>Yes</v>
      </c>
      <c t="str" s="137" r="V323">
        <f t="shared" si="12"/>
        <v/>
      </c>
    </row>
    <row r="324">
      <c t="s" s="31" r="A324">
        <v>8146</v>
      </c>
      <c t="str" s="31" r="B324">
        <f t="shared" si="2"/>
        <v>HP</v>
      </c>
      <c t="s" s="123" r="C324">
        <v>8147</v>
      </c>
      <c t="s" s="132" r="D324">
        <v>8148</v>
      </c>
      <c t="str" s="124" r="E324">
        <f t="shared" si="3"/>
        <v>HP</v>
      </c>
      <c s="124" r="F324"/>
      <c t="str" s="124" r="G324">
        <f t="shared" si="4"/>
        <v/>
      </c>
      <c s="124" r="H324"/>
      <c t="str" s="143" r="I324">
        <f t="shared" si="5"/>
        <v/>
      </c>
      <c t="s" s="132" r="J324">
        <v>8149</v>
      </c>
      <c t="str" s="143" r="K324">
        <f t="shared" si="6"/>
        <v>HP</v>
      </c>
      <c s="124" r="L324"/>
      <c t="str" s="143" r="M324">
        <f t="shared" si="7"/>
        <v/>
      </c>
      <c t="s" s="132" r="N324">
        <v>8150</v>
      </c>
      <c t="str" s="143" r="O324">
        <f t="shared" si="8"/>
        <v>HP</v>
      </c>
      <c s="124" r="P324"/>
      <c t="str" s="143" r="Q324">
        <f t="shared" si="9"/>
        <v/>
      </c>
      <c t="s" s="132" r="R324">
        <v>8151</v>
      </c>
      <c t="str" s="134" r="S324">
        <f t="shared" si="10"/>
        <v>4</v>
      </c>
      <c t="str" s="143" r="T324">
        <f t="shared" si="11"/>
        <v>HP</v>
      </c>
      <c t="str" s="132" r="U324">
        <f>if(iserror(vlookup(A324,'2nd expert curation'!A:A,1,false)),"No","Yes")</f>
        <v>Yes</v>
      </c>
      <c t="str" s="137" r="V324">
        <f t="shared" si="12"/>
        <v>HP</v>
      </c>
    </row>
    <row r="325">
      <c t="s" s="31" r="A325">
        <v>8152</v>
      </c>
      <c t="str" s="31" r="B325">
        <f t="shared" si="2"/>
        <v>HP</v>
      </c>
      <c t="s" s="123" r="C325">
        <v>8153</v>
      </c>
      <c t="s" s="132" r="D325">
        <v>8154</v>
      </c>
      <c t="str" s="124" r="E325">
        <f t="shared" si="3"/>
        <v>HP</v>
      </c>
      <c t="s" s="132" r="F325">
        <v>8155</v>
      </c>
      <c t="str" s="124" r="G325">
        <f t="shared" si="4"/>
        <v>HP</v>
      </c>
      <c s="124" r="H325"/>
      <c t="str" s="143" r="I325">
        <f t="shared" si="5"/>
        <v/>
      </c>
      <c s="124" r="J325"/>
      <c t="str" s="143" r="K325">
        <f t="shared" si="6"/>
        <v/>
      </c>
      <c t="s" s="132" r="L325">
        <v>8156</v>
      </c>
      <c t="str" s="143" r="M325">
        <f t="shared" si="7"/>
        <v>HP</v>
      </c>
      <c s="124" r="N325"/>
      <c t="str" s="143" r="O325">
        <f t="shared" si="8"/>
        <v/>
      </c>
      <c t="s" s="132" r="P325">
        <v>8157</v>
      </c>
      <c t="str" s="143" r="Q325">
        <f t="shared" si="9"/>
        <v>HP</v>
      </c>
      <c s="124" r="R325"/>
      <c t="str" s="134" r="S325">
        <f t="shared" si="10"/>
        <v>4</v>
      </c>
      <c t="str" s="143" r="T325">
        <f t="shared" si="11"/>
        <v/>
      </c>
      <c t="str" s="132" r="U325">
        <f>if(iserror(vlookup(A325,'2nd expert curation'!A:A,1,false)),"No","Yes")</f>
        <v>Yes</v>
      </c>
      <c t="str" s="137" r="V325">
        <f t="shared" si="12"/>
        <v/>
      </c>
    </row>
    <row r="326">
      <c t="s" s="31" r="A326">
        <v>8158</v>
      </c>
      <c t="str" s="31" r="B326">
        <f t="shared" si="2"/>
        <v>MP</v>
      </c>
      <c t="s" s="123" r="C326">
        <v>8159</v>
      </c>
      <c t="s" s="132" r="D326">
        <v>8160</v>
      </c>
      <c t="str" s="124" r="E326">
        <f t="shared" si="3"/>
        <v>MP</v>
      </c>
      <c t="s" s="132" r="F326">
        <v>8161</v>
      </c>
      <c t="str" s="124" r="G326">
        <f t="shared" si="4"/>
        <v>MP</v>
      </c>
      <c t="s" s="132" r="H326">
        <v>8162</v>
      </c>
      <c t="str" s="143" r="I326">
        <f t="shared" si="5"/>
        <v>MP</v>
      </c>
      <c t="s" s="132" r="J326">
        <v>8163</v>
      </c>
      <c t="str" s="143" r="K326">
        <f t="shared" si="6"/>
        <v>MP</v>
      </c>
      <c s="124" r="L326"/>
      <c t="str" s="143" r="M326">
        <f t="shared" si="7"/>
        <v/>
      </c>
      <c t="s" s="132" r="N326">
        <v>8164</v>
      </c>
      <c t="str" s="143" r="O326">
        <f t="shared" si="8"/>
        <v>MP</v>
      </c>
      <c s="124" r="P326"/>
      <c t="str" s="143" r="Q326">
        <f t="shared" si="9"/>
        <v/>
      </c>
      <c s="124" r="R326"/>
      <c t="str" s="134" r="S326">
        <f t="shared" si="10"/>
        <v>5</v>
      </c>
      <c t="str" s="143" r="T326">
        <f t="shared" si="11"/>
        <v/>
      </c>
      <c t="str" s="132" r="U326">
        <f>if(iserror(vlookup(A326,'2nd expert curation'!A:A,1,false)),"No","Yes")</f>
        <v>Yes</v>
      </c>
      <c t="str" s="137" r="V326">
        <f t="shared" si="12"/>
        <v>MP</v>
      </c>
    </row>
    <row r="327">
      <c t="s" s="31" r="A327">
        <v>8165</v>
      </c>
      <c t="str" s="31" r="B327">
        <f t="shared" si="2"/>
        <v>MP</v>
      </c>
      <c t="s" s="123" r="C327">
        <v>8166</v>
      </c>
      <c t="s" s="132" r="D327">
        <v>8167</v>
      </c>
      <c t="str" s="124" r="E327">
        <f t="shared" si="3"/>
        <v>MP</v>
      </c>
      <c t="s" s="132" r="F327">
        <v>8168</v>
      </c>
      <c t="str" s="124" r="G327">
        <f t="shared" si="4"/>
        <v>MP</v>
      </c>
      <c s="124" r="H327"/>
      <c t="str" s="143" r="I327">
        <f t="shared" si="5"/>
        <v/>
      </c>
      <c s="124" r="J327"/>
      <c t="str" s="143" r="K327">
        <f t="shared" si="6"/>
        <v/>
      </c>
      <c t="s" s="132" r="L327">
        <v>8169</v>
      </c>
      <c t="str" s="143" r="M327">
        <f t="shared" si="7"/>
        <v>MP</v>
      </c>
      <c s="124" r="N327"/>
      <c t="str" s="143" r="O327">
        <f t="shared" si="8"/>
        <v/>
      </c>
      <c t="s" s="132" r="P327">
        <v>8170</v>
      </c>
      <c t="str" s="143" r="Q327">
        <f t="shared" si="9"/>
        <v>MP</v>
      </c>
      <c s="124" r="R327"/>
      <c t="str" s="134" r="S327">
        <f t="shared" si="10"/>
        <v>4</v>
      </c>
      <c t="str" s="143" r="T327">
        <f t="shared" si="11"/>
        <v/>
      </c>
      <c t="str" s="132" r="U327">
        <f>if(iserror(vlookup(A327,'2nd expert curation'!A:A,1,false)),"No","Yes")</f>
        <v>Yes</v>
      </c>
      <c t="str" s="137" r="V327">
        <f t="shared" si="12"/>
        <v/>
      </c>
    </row>
    <row r="328">
      <c t="s" s="31" r="A328">
        <v>8171</v>
      </c>
      <c t="str" s="31" r="B328">
        <f t="shared" si="2"/>
        <v>MP</v>
      </c>
      <c t="s" s="123" r="C328">
        <v>8172</v>
      </c>
      <c t="s" s="132" r="D328">
        <v>8173</v>
      </c>
      <c t="str" s="124" r="E328">
        <f t="shared" si="3"/>
        <v>MP</v>
      </c>
      <c t="s" s="132" r="F328">
        <v>8174</v>
      </c>
      <c t="str" s="124" r="G328">
        <f t="shared" si="4"/>
        <v>MP</v>
      </c>
      <c t="s" s="132" r="H328">
        <v>8175</v>
      </c>
      <c t="str" s="143" r="I328">
        <f t="shared" si="5"/>
        <v>MP</v>
      </c>
      <c t="s" s="132" r="J328">
        <v>8176</v>
      </c>
      <c t="str" s="143" r="K328">
        <f t="shared" si="6"/>
        <v>MP</v>
      </c>
      <c s="124" r="L328"/>
      <c t="str" s="143" r="M328">
        <f t="shared" si="7"/>
        <v/>
      </c>
      <c t="s" s="132" r="N328">
        <v>8177</v>
      </c>
      <c t="str" s="143" r="O328">
        <f t="shared" si="8"/>
        <v>MP</v>
      </c>
      <c s="124" r="P328"/>
      <c t="str" s="143" r="Q328">
        <f t="shared" si="9"/>
        <v/>
      </c>
      <c s="124" r="R328"/>
      <c t="str" s="134" r="S328">
        <f t="shared" si="10"/>
        <v>5</v>
      </c>
      <c t="str" s="143" r="T328">
        <f t="shared" si="11"/>
        <v/>
      </c>
      <c t="str" s="132" r="U328">
        <f>if(iserror(vlookup(A328,'2nd expert curation'!A:A,1,false)),"No","Yes")</f>
        <v>Yes</v>
      </c>
      <c t="str" s="137" r="V328">
        <f t="shared" si="12"/>
        <v>MP</v>
      </c>
    </row>
    <row r="329">
      <c t="s" s="31" r="A329">
        <v>8178</v>
      </c>
      <c t="str" s="31" r="B329">
        <f t="shared" si="2"/>
        <v>HP</v>
      </c>
      <c t="s" s="123" r="C329">
        <v>8179</v>
      </c>
      <c t="s" s="132" r="D329">
        <v>8180</v>
      </c>
      <c t="str" s="124" r="E329">
        <f t="shared" si="3"/>
        <v>HP</v>
      </c>
      <c t="s" s="132" r="F329">
        <v>8181</v>
      </c>
      <c t="str" s="124" r="G329">
        <f t="shared" si="4"/>
        <v>HP</v>
      </c>
      <c t="s" s="132" r="H329">
        <v>8182</v>
      </c>
      <c t="str" s="143" r="I329">
        <f t="shared" si="5"/>
        <v>HP</v>
      </c>
      <c t="s" s="132" r="J329">
        <v>8183</v>
      </c>
      <c t="str" s="143" r="K329">
        <f t="shared" si="6"/>
        <v>HP</v>
      </c>
      <c s="124" r="L329"/>
      <c t="str" s="143" r="M329">
        <f t="shared" si="7"/>
        <v/>
      </c>
      <c t="s" s="132" r="N329">
        <v>8184</v>
      </c>
      <c t="str" s="143" r="O329">
        <f t="shared" si="8"/>
        <v>HP</v>
      </c>
      <c s="124" r="P329"/>
      <c t="str" s="143" r="Q329">
        <f t="shared" si="9"/>
        <v/>
      </c>
      <c s="124" r="R329"/>
      <c t="str" s="134" r="S329">
        <f t="shared" si="10"/>
        <v>5</v>
      </c>
      <c t="str" s="143" r="T329">
        <f t="shared" si="11"/>
        <v/>
      </c>
      <c t="str" s="132" r="U329">
        <f>if(iserror(vlookup(A329,'2nd expert curation'!A:A,1,false)),"No","Yes")</f>
        <v>Yes</v>
      </c>
      <c t="str" s="137" r="V329">
        <f t="shared" si="12"/>
        <v>HP</v>
      </c>
    </row>
    <row r="330">
      <c t="s" s="31" r="A330">
        <v>8185</v>
      </c>
      <c t="str" s="31" r="B330">
        <f t="shared" si="2"/>
        <v>HP</v>
      </c>
      <c t="s" s="123" r="C330">
        <v>8186</v>
      </c>
      <c t="s" s="132" r="D330">
        <v>8187</v>
      </c>
      <c t="str" s="124" r="E330">
        <f t="shared" si="3"/>
        <v>HP</v>
      </c>
      <c t="s" s="132" r="F330">
        <v>8188</v>
      </c>
      <c t="str" s="124" r="G330">
        <f t="shared" si="4"/>
        <v>HP</v>
      </c>
      <c s="124" r="H330"/>
      <c t="str" s="143" r="I330">
        <f t="shared" si="5"/>
        <v/>
      </c>
      <c s="124" r="J330"/>
      <c t="str" s="143" r="K330">
        <f t="shared" si="6"/>
        <v/>
      </c>
      <c t="s" s="132" r="L330">
        <v>8189</v>
      </c>
      <c t="str" s="143" r="M330">
        <f t="shared" si="7"/>
        <v>HP</v>
      </c>
      <c s="124" r="N330"/>
      <c t="str" s="143" r="O330">
        <f t="shared" si="8"/>
        <v/>
      </c>
      <c t="s" s="132" r="P330">
        <v>8190</v>
      </c>
      <c t="str" s="143" r="Q330">
        <f t="shared" si="9"/>
        <v>HP</v>
      </c>
      <c s="124" r="R330"/>
      <c t="str" s="134" r="S330">
        <f t="shared" si="10"/>
        <v>4</v>
      </c>
      <c t="str" s="143" r="T330">
        <f t="shared" si="11"/>
        <v/>
      </c>
      <c t="str" s="132" r="U330">
        <f>if(iserror(vlookup(A330,'2nd expert curation'!A:A,1,false)),"No","Yes")</f>
        <v>Yes</v>
      </c>
      <c t="str" s="137" r="V330">
        <f t="shared" si="12"/>
        <v/>
      </c>
    </row>
    <row r="331">
      <c t="s" s="31" r="A331">
        <v>8191</v>
      </c>
      <c t="str" s="31" r="B331">
        <f t="shared" si="2"/>
        <v>HP</v>
      </c>
      <c t="s" s="123" r="C331">
        <v>8192</v>
      </c>
      <c s="124" r="D331"/>
      <c t="str" s="124" r="E331">
        <f t="shared" si="3"/>
        <v/>
      </c>
      <c s="124" r="F331"/>
      <c t="str" s="124" r="G331">
        <f t="shared" si="4"/>
        <v/>
      </c>
      <c s="124" r="H331"/>
      <c t="str" s="138" r="I331">
        <f t="shared" si="5"/>
        <v/>
      </c>
      <c t="s" s="132" r="J331">
        <v>8193</v>
      </c>
      <c t="str" s="138" r="K331">
        <f t="shared" si="6"/>
        <v>HP</v>
      </c>
      <c s="124" r="L331"/>
      <c t="str" s="138" r="M331">
        <f t="shared" si="7"/>
        <v/>
      </c>
      <c t="s" s="132" r="N331">
        <v>8194</v>
      </c>
      <c t="str" s="138" r="O331">
        <f t="shared" si="8"/>
        <v>HP</v>
      </c>
      <c s="124" r="P331"/>
      <c t="str" s="138" r="Q331">
        <f t="shared" si="9"/>
        <v/>
      </c>
      <c t="s" s="132" r="R331">
        <v>8195</v>
      </c>
      <c t="str" s="134" r="S331">
        <f t="shared" si="10"/>
        <v>3</v>
      </c>
      <c t="str" s="138" r="T331">
        <f t="shared" si="11"/>
        <v>HP</v>
      </c>
      <c t="str" s="132" r="U331">
        <f>if(iserror(vlookup(A331,'2nd expert curation'!A:A,1,false)),"No","Yes")</f>
        <v>Yes</v>
      </c>
      <c t="str" s="137" r="V331">
        <f t="shared" si="12"/>
        <v>HP</v>
      </c>
    </row>
    <row r="332">
      <c t="s" s="31" r="A332">
        <v>8196</v>
      </c>
      <c t="str" s="31" r="B332">
        <f t="shared" si="2"/>
        <v>HP</v>
      </c>
      <c t="s" s="123" r="C332">
        <v>8197</v>
      </c>
      <c s="124" r="D332"/>
      <c t="str" s="124" r="E332">
        <f t="shared" si="3"/>
        <v/>
      </c>
      <c s="124" r="F332"/>
      <c t="str" s="124" r="G332">
        <f t="shared" si="4"/>
        <v/>
      </c>
      <c s="124" r="H332"/>
      <c t="str" s="138" r="I332">
        <f t="shared" si="5"/>
        <v/>
      </c>
      <c t="s" s="132" r="J332">
        <v>8198</v>
      </c>
      <c t="str" s="138" r="K332">
        <f t="shared" si="6"/>
        <v>HP</v>
      </c>
      <c s="124" r="L332"/>
      <c t="str" s="138" r="M332">
        <f t="shared" si="7"/>
        <v/>
      </c>
      <c t="s" s="132" r="N332">
        <v>8199</v>
      </c>
      <c t="str" s="138" r="O332">
        <f t="shared" si="8"/>
        <v>HP</v>
      </c>
      <c s="124" r="P332"/>
      <c t="str" s="138" r="Q332">
        <f t="shared" si="9"/>
        <v/>
      </c>
      <c t="s" s="132" r="R332">
        <v>8200</v>
      </c>
      <c t="str" s="134" r="S332">
        <f t="shared" si="10"/>
        <v>3</v>
      </c>
      <c t="str" s="138" r="T332">
        <f t="shared" si="11"/>
        <v>HP</v>
      </c>
      <c t="str" s="132" r="U332">
        <f>if(iserror(vlookup(A332,'2nd expert curation'!A:A,1,false)),"No","Yes")</f>
        <v>Yes</v>
      </c>
      <c t="str" s="137" r="V332">
        <f t="shared" si="12"/>
        <v>HP</v>
      </c>
    </row>
    <row r="333">
      <c t="s" s="31" r="A333">
        <v>8201</v>
      </c>
      <c t="str" s="31" r="B333">
        <f t="shared" si="2"/>
        <v>HP</v>
      </c>
      <c t="s" s="123" r="C333">
        <v>8202</v>
      </c>
      <c s="124" r="D333"/>
      <c t="str" s="124" r="E333">
        <f t="shared" si="3"/>
        <v/>
      </c>
      <c s="124" r="F333"/>
      <c t="str" s="124" r="G333">
        <f t="shared" si="4"/>
        <v/>
      </c>
      <c s="124" r="H333"/>
      <c t="str" s="53" r="I333">
        <f t="shared" si="5"/>
        <v/>
      </c>
      <c s="124" r="J333"/>
      <c t="str" s="53" r="K333">
        <f t="shared" si="6"/>
        <v/>
      </c>
      <c s="124" r="L333"/>
      <c t="str" s="53" r="M333">
        <f t="shared" si="7"/>
        <v/>
      </c>
      <c t="s" s="132" r="N333">
        <v>8203</v>
      </c>
      <c t="str" s="53" r="O333">
        <f t="shared" si="8"/>
        <v>HP</v>
      </c>
      <c s="124" r="P333"/>
      <c t="str" s="53" r="Q333">
        <f t="shared" si="9"/>
        <v/>
      </c>
      <c t="s" s="132" r="R333">
        <v>8204</v>
      </c>
      <c t="str" s="134" r="S333">
        <f t="shared" si="10"/>
        <v>2</v>
      </c>
      <c t="str" s="53" r="T333">
        <f t="shared" si="11"/>
        <v>HP</v>
      </c>
      <c t="str" s="132" r="U333">
        <f>if(iserror(vlookup(A333,'2nd expert curation'!A:A,1,false)),"No","Yes")</f>
        <v>Yes</v>
      </c>
      <c t="str" s="137" r="V333">
        <f t="shared" si="12"/>
        <v/>
      </c>
    </row>
    <row r="334">
      <c t="s" s="31" r="A334">
        <v>8205</v>
      </c>
      <c t="str" s="31" r="B334">
        <f t="shared" si="2"/>
        <v>HP</v>
      </c>
      <c t="s" s="123" r="C334">
        <v>8206</v>
      </c>
      <c s="124" r="D334"/>
      <c t="str" s="124" r="E334">
        <f t="shared" si="3"/>
        <v/>
      </c>
      <c s="124" r="F334"/>
      <c t="str" s="124" r="G334">
        <f t="shared" si="4"/>
        <v/>
      </c>
      <c s="124" r="H334"/>
      <c t="str" s="53" r="I334">
        <f t="shared" si="5"/>
        <v/>
      </c>
      <c s="124" r="J334"/>
      <c t="str" s="53" r="K334">
        <f t="shared" si="6"/>
        <v/>
      </c>
      <c s="124" r="L334"/>
      <c t="str" s="53" r="M334">
        <f t="shared" si="7"/>
        <v/>
      </c>
      <c t="s" s="132" r="N334">
        <v>8207</v>
      </c>
      <c t="str" s="53" r="O334">
        <f t="shared" si="8"/>
        <v>HP</v>
      </c>
      <c s="124" r="P334"/>
      <c t="str" s="53" r="Q334">
        <f t="shared" si="9"/>
        <v/>
      </c>
      <c t="s" s="132" r="R334">
        <v>8208</v>
      </c>
      <c t="str" s="134" r="S334">
        <f t="shared" si="10"/>
        <v>2</v>
      </c>
      <c t="str" s="53" r="T334">
        <f t="shared" si="11"/>
        <v>HP</v>
      </c>
      <c t="str" s="132" r="U334">
        <f>if(iserror(vlookup(A334,'2nd expert curation'!A:A,1,false)),"No","Yes")</f>
        <v>No</v>
      </c>
      <c t="str" s="137" r="V334">
        <f t="shared" si="12"/>
        <v/>
      </c>
    </row>
    <row r="335">
      <c t="s" s="31" r="A335">
        <v>8209</v>
      </c>
      <c t="str" s="31" r="B335">
        <f t="shared" si="2"/>
        <v>HP</v>
      </c>
      <c t="s" s="123" r="C335">
        <v>8210</v>
      </c>
      <c s="124" r="D335"/>
      <c t="str" s="124" r="E335">
        <f t="shared" si="3"/>
        <v/>
      </c>
      <c s="124" r="F335"/>
      <c t="str" s="124" r="G335">
        <f t="shared" si="4"/>
        <v/>
      </c>
      <c s="124" r="H335"/>
      <c t="str" s="138" r="I335">
        <f t="shared" si="5"/>
        <v/>
      </c>
      <c t="s" s="132" r="J335">
        <v>8211</v>
      </c>
      <c t="str" s="138" r="K335">
        <f t="shared" si="6"/>
        <v>HP</v>
      </c>
      <c s="124" r="L335"/>
      <c t="str" s="138" r="M335">
        <f t="shared" si="7"/>
        <v/>
      </c>
      <c t="s" s="132" r="N335">
        <v>8212</v>
      </c>
      <c t="str" s="138" r="O335">
        <f t="shared" si="8"/>
        <v>HP</v>
      </c>
      <c s="124" r="P335"/>
      <c t="str" s="138" r="Q335">
        <f t="shared" si="9"/>
        <v/>
      </c>
      <c t="s" s="132" r="R335">
        <v>8213</v>
      </c>
      <c t="str" s="134" r="S335">
        <f t="shared" si="10"/>
        <v>3</v>
      </c>
      <c t="str" s="138" r="T335">
        <f t="shared" si="11"/>
        <v>HP</v>
      </c>
      <c t="str" s="132" r="U335">
        <f>if(iserror(vlookup(A335,'2nd expert curation'!A:A,1,false)),"No","Yes")</f>
        <v>Yes</v>
      </c>
      <c t="str" s="137" r="V335">
        <f t="shared" si="12"/>
        <v>HP</v>
      </c>
    </row>
    <row r="336">
      <c t="s" s="31" r="A336">
        <v>8214</v>
      </c>
      <c t="str" s="31" r="B336">
        <f t="shared" si="2"/>
        <v>HP</v>
      </c>
      <c t="s" s="123" r="C336">
        <v>8215</v>
      </c>
      <c s="124" r="D336"/>
      <c t="str" s="124" r="E336">
        <f t="shared" si="3"/>
        <v/>
      </c>
      <c s="124" r="F336"/>
      <c t="str" s="124" r="G336">
        <f t="shared" si="4"/>
        <v/>
      </c>
      <c s="124" r="H336"/>
      <c t="str" s="53" r="I336">
        <f t="shared" si="5"/>
        <v/>
      </c>
      <c s="124" r="J336"/>
      <c t="str" s="53" r="K336">
        <f t="shared" si="6"/>
        <v/>
      </c>
      <c s="124" r="L336"/>
      <c t="str" s="53" r="M336">
        <f t="shared" si="7"/>
        <v/>
      </c>
      <c t="s" s="132" r="N336">
        <v>8216</v>
      </c>
      <c t="str" s="53" r="O336">
        <f t="shared" si="8"/>
        <v>HP</v>
      </c>
      <c s="124" r="P336"/>
      <c t="str" s="53" r="Q336">
        <f t="shared" si="9"/>
        <v/>
      </c>
      <c t="s" s="132" r="R336">
        <v>8217</v>
      </c>
      <c t="str" s="134" r="S336">
        <f t="shared" si="10"/>
        <v>2</v>
      </c>
      <c t="str" s="53" r="T336">
        <f t="shared" si="11"/>
        <v>HP</v>
      </c>
      <c t="str" s="132" r="U336">
        <f>if(iserror(vlookup(A336,'2nd expert curation'!A:A,1,false)),"No","Yes")</f>
        <v>Yes</v>
      </c>
      <c t="str" s="137" r="V336">
        <f t="shared" si="12"/>
        <v/>
      </c>
    </row>
    <row r="337">
      <c t="s" s="31" r="A337">
        <v>8218</v>
      </c>
      <c t="str" s="31" r="B337">
        <f t="shared" si="2"/>
        <v>HP</v>
      </c>
      <c t="s" s="123" r="C337">
        <v>8219</v>
      </c>
      <c s="124" r="D337"/>
      <c t="str" s="124" r="E337">
        <f t="shared" si="3"/>
        <v/>
      </c>
      <c t="s" s="132" r="F337">
        <v>8220</v>
      </c>
      <c t="str" s="124" r="G337">
        <f t="shared" si="4"/>
        <v>HP</v>
      </c>
      <c t="s" s="132" r="H337">
        <v>8221</v>
      </c>
      <c t="str" s="53" r="I337">
        <f t="shared" si="5"/>
        <v>HP</v>
      </c>
      <c s="124" r="J337"/>
      <c t="str" s="53" r="K337">
        <f t="shared" si="6"/>
        <v/>
      </c>
      <c s="124" r="L337"/>
      <c t="str" s="53" r="M337">
        <f t="shared" si="7"/>
        <v/>
      </c>
      <c t="s" s="132" r="N337">
        <v>8222</v>
      </c>
      <c t="str" s="53" r="O337">
        <f t="shared" si="8"/>
        <v>HP</v>
      </c>
      <c t="s" s="132" r="P337">
        <v>8223</v>
      </c>
      <c t="str" s="53" r="Q337">
        <f t="shared" si="9"/>
        <v>HP</v>
      </c>
      <c s="124" r="R337"/>
      <c t="str" s="134" r="S337">
        <f t="shared" si="10"/>
        <v>4</v>
      </c>
      <c t="str" s="53" r="T337">
        <f t="shared" si="11"/>
        <v/>
      </c>
      <c t="str" s="132" r="U337">
        <f>if(iserror(vlookup(A337,'2nd expert curation'!A:A,1,false)),"No","Yes")</f>
        <v>Yes</v>
      </c>
      <c t="str" s="137" r="V337">
        <f t="shared" si="12"/>
        <v>HP</v>
      </c>
    </row>
    <row r="338">
      <c t="s" s="31" r="A338">
        <v>8224</v>
      </c>
      <c t="str" s="31" r="B338">
        <f t="shared" si="2"/>
        <v>HP</v>
      </c>
      <c t="s" s="123" r="C338">
        <v>8225</v>
      </c>
      <c s="124" r="D338"/>
      <c t="str" s="124" r="E338">
        <f t="shared" si="3"/>
        <v/>
      </c>
      <c t="s" s="132" r="F338">
        <v>8226</v>
      </c>
      <c t="str" s="124" r="G338">
        <f t="shared" si="4"/>
        <v>HP</v>
      </c>
      <c t="s" s="132" r="H338">
        <v>8227</v>
      </c>
      <c t="str" s="138" r="I338">
        <f t="shared" si="5"/>
        <v>HP</v>
      </c>
      <c t="s" s="132" r="J338">
        <v>8228</v>
      </c>
      <c t="str" s="138" r="K338">
        <f t="shared" si="6"/>
        <v>HP</v>
      </c>
      <c s="124" r="L338"/>
      <c t="str" s="138" r="M338">
        <f t="shared" si="7"/>
        <v/>
      </c>
      <c t="s" s="132" r="N338">
        <v>8229</v>
      </c>
      <c t="str" s="138" r="O338">
        <f t="shared" si="8"/>
        <v>HP</v>
      </c>
      <c t="s" s="132" r="P338">
        <v>8230</v>
      </c>
      <c t="str" s="138" r="Q338">
        <f t="shared" si="9"/>
        <v>HP</v>
      </c>
      <c s="124" r="R338"/>
      <c t="str" s="134" r="S338">
        <f t="shared" si="10"/>
        <v>5</v>
      </c>
      <c t="str" s="138" r="T338">
        <f t="shared" si="11"/>
        <v/>
      </c>
      <c t="str" s="132" r="U338">
        <f>if(iserror(vlookup(A338,'2nd expert curation'!A:A,1,false)),"No","Yes")</f>
        <v>Yes</v>
      </c>
      <c t="str" s="137" r="V338">
        <f t="shared" si="12"/>
        <v>HP</v>
      </c>
    </row>
    <row r="339">
      <c t="s" s="31" r="A339">
        <v>8231</v>
      </c>
      <c t="str" s="31" r="B339">
        <f t="shared" si="2"/>
        <v>HP</v>
      </c>
      <c t="s" s="123" r="C339">
        <v>8232</v>
      </c>
      <c s="124" r="D339"/>
      <c t="str" s="124" r="E339">
        <f t="shared" si="3"/>
        <v/>
      </c>
      <c t="s" s="132" r="F339">
        <v>8233</v>
      </c>
      <c t="str" s="124" r="G339">
        <f t="shared" si="4"/>
        <v>HP</v>
      </c>
      <c t="s" s="132" r="H339">
        <v>8234</v>
      </c>
      <c t="str" s="53" r="I339">
        <f t="shared" si="5"/>
        <v>HP</v>
      </c>
      <c s="124" r="J339"/>
      <c t="str" s="53" r="K339">
        <f t="shared" si="6"/>
        <v/>
      </c>
      <c s="124" r="L339"/>
      <c t="str" s="53" r="M339">
        <f t="shared" si="7"/>
        <v/>
      </c>
      <c t="s" s="132" r="N339">
        <v>8235</v>
      </c>
      <c t="str" s="53" r="O339">
        <f t="shared" si="8"/>
        <v>HP</v>
      </c>
      <c t="s" s="132" r="P339">
        <v>8236</v>
      </c>
      <c t="str" s="53" r="Q339">
        <f t="shared" si="9"/>
        <v>HP</v>
      </c>
      <c s="124" r="R339"/>
      <c t="str" s="134" r="S339">
        <f t="shared" si="10"/>
        <v>4</v>
      </c>
      <c t="str" s="53" r="T339">
        <f t="shared" si="11"/>
        <v/>
      </c>
      <c t="str" s="132" r="U339">
        <f>if(iserror(vlookup(A339,'2nd expert curation'!A:A,1,false)),"No","Yes")</f>
        <v>No</v>
      </c>
      <c t="str" s="137" r="V339">
        <f t="shared" si="12"/>
        <v>HP</v>
      </c>
    </row>
    <row r="340">
      <c t="s" s="31" r="A340">
        <v>8237</v>
      </c>
      <c t="str" s="31" r="B340">
        <f t="shared" si="2"/>
        <v>HP</v>
      </c>
      <c t="s" s="123" r="C340">
        <v>8238</v>
      </c>
      <c s="124" r="D340"/>
      <c t="str" s="124" r="E340">
        <f t="shared" si="3"/>
        <v/>
      </c>
      <c s="124" r="F340"/>
      <c t="str" s="124" r="G340">
        <f t="shared" si="4"/>
        <v/>
      </c>
      <c t="s" s="132" r="H340">
        <v>8239</v>
      </c>
      <c t="str" s="138" r="I340">
        <f t="shared" si="5"/>
        <v>HP</v>
      </c>
      <c t="s" s="132" r="J340">
        <v>8240</v>
      </c>
      <c t="str" s="138" r="K340">
        <f t="shared" si="6"/>
        <v>HP</v>
      </c>
      <c s="124" r="L340"/>
      <c t="str" s="138" r="M340">
        <f t="shared" si="7"/>
        <v/>
      </c>
      <c t="s" s="132" r="N340">
        <v>8241</v>
      </c>
      <c t="str" s="138" r="O340">
        <f t="shared" si="8"/>
        <v>HP</v>
      </c>
      <c s="124" r="P340"/>
      <c t="str" s="138" r="Q340">
        <f t="shared" si="9"/>
        <v/>
      </c>
      <c t="s" s="132" r="R340">
        <v>8242</v>
      </c>
      <c t="str" s="134" r="S340">
        <f t="shared" si="10"/>
        <v>4</v>
      </c>
      <c t="str" s="138" r="T340">
        <f t="shared" si="11"/>
        <v>HP</v>
      </c>
      <c t="str" s="132" r="U340">
        <f>if(iserror(vlookup(A340,'2nd expert curation'!A:A,1,false)),"No","Yes")</f>
        <v>Yes</v>
      </c>
      <c t="str" s="137" r="V340">
        <f t="shared" si="12"/>
        <v>HP</v>
      </c>
    </row>
    <row r="341">
      <c t="s" s="31" r="A341">
        <v>8243</v>
      </c>
      <c t="str" s="31" r="B341">
        <f t="shared" si="2"/>
        <v>HP</v>
      </c>
      <c t="s" s="123" r="C341">
        <v>8244</v>
      </c>
      <c s="124" r="D341"/>
      <c t="str" s="124" r="E341">
        <f t="shared" si="3"/>
        <v/>
      </c>
      <c t="s" s="132" r="F341">
        <v>8245</v>
      </c>
      <c t="str" s="124" r="G341">
        <f t="shared" si="4"/>
        <v>HP</v>
      </c>
      <c t="s" s="132" r="H341">
        <v>8246</v>
      </c>
      <c t="str" s="53" r="I341">
        <f t="shared" si="5"/>
        <v>HP</v>
      </c>
      <c s="124" r="J341"/>
      <c t="str" s="53" r="K341">
        <f t="shared" si="6"/>
        <v/>
      </c>
      <c s="124" r="L341"/>
      <c t="str" s="53" r="M341">
        <f t="shared" si="7"/>
        <v/>
      </c>
      <c t="s" s="132" r="N341">
        <v>8247</v>
      </c>
      <c t="str" s="53" r="O341">
        <f t="shared" si="8"/>
        <v>HP</v>
      </c>
      <c t="s" s="132" r="P341">
        <v>8248</v>
      </c>
      <c t="str" s="53" r="Q341">
        <f t="shared" si="9"/>
        <v>HP</v>
      </c>
      <c s="124" r="R341"/>
      <c t="str" s="134" r="S341">
        <f t="shared" si="10"/>
        <v>4</v>
      </c>
      <c t="str" s="53" r="T341">
        <f t="shared" si="11"/>
        <v/>
      </c>
      <c t="str" s="132" r="U341">
        <f>if(iserror(vlookup(A341,'2nd expert curation'!A:A,1,false)),"No","Yes")</f>
        <v>Yes</v>
      </c>
      <c t="str" s="137" r="V341">
        <f t="shared" si="12"/>
        <v>HP</v>
      </c>
    </row>
    <row r="342">
      <c t="s" s="31" r="A342">
        <v>8249</v>
      </c>
      <c t="str" s="31" r="B342">
        <f t="shared" si="2"/>
        <v>HP</v>
      </c>
      <c t="s" s="123" r="C342">
        <v>8250</v>
      </c>
      <c s="124" r="D342"/>
      <c t="str" s="124" r="E342">
        <f t="shared" si="3"/>
        <v/>
      </c>
      <c s="124" r="F342"/>
      <c t="str" s="124" r="G342">
        <f t="shared" si="4"/>
        <v/>
      </c>
      <c s="124" r="H342"/>
      <c t="str" s="53" r="I342">
        <f t="shared" si="5"/>
        <v/>
      </c>
      <c s="124" r="J342"/>
      <c t="str" s="53" r="K342">
        <f t="shared" si="6"/>
        <v/>
      </c>
      <c s="124" r="L342"/>
      <c t="str" s="53" r="M342">
        <f t="shared" si="7"/>
        <v/>
      </c>
      <c t="s" s="132" r="N342">
        <v>8251</v>
      </c>
      <c t="str" s="53" r="O342">
        <f t="shared" si="8"/>
        <v>HP</v>
      </c>
      <c s="124" r="P342"/>
      <c t="str" s="53" r="Q342">
        <f t="shared" si="9"/>
        <v/>
      </c>
      <c t="s" s="132" r="R342">
        <v>8252</v>
      </c>
      <c t="str" s="134" r="S342">
        <f t="shared" si="10"/>
        <v>2</v>
      </c>
      <c t="str" s="53" r="T342">
        <f t="shared" si="11"/>
        <v>HP</v>
      </c>
      <c t="str" s="132" r="U342">
        <f>if(iserror(vlookup(A342,'2nd expert curation'!A:A,1,false)),"No","Yes")</f>
        <v>Yes</v>
      </c>
      <c t="str" s="137" r="V342">
        <f t="shared" si="12"/>
        <v/>
      </c>
    </row>
    <row r="343">
      <c t="s" s="31" r="A343">
        <v>8253</v>
      </c>
      <c t="str" s="31" r="B343">
        <f t="shared" si="2"/>
        <v>HP</v>
      </c>
      <c t="s" s="123" r="C343">
        <v>8254</v>
      </c>
      <c s="124" r="D343"/>
      <c t="str" s="124" r="E343">
        <f t="shared" si="3"/>
        <v/>
      </c>
      <c s="124" r="F343"/>
      <c t="str" s="124" r="G343">
        <f t="shared" si="4"/>
        <v/>
      </c>
      <c s="124" r="H343"/>
      <c t="str" s="53" r="I343">
        <f t="shared" si="5"/>
        <v/>
      </c>
      <c s="124" r="J343"/>
      <c t="str" s="53" r="K343">
        <f t="shared" si="6"/>
        <v/>
      </c>
      <c s="124" r="L343"/>
      <c t="str" s="53" r="M343">
        <f t="shared" si="7"/>
        <v/>
      </c>
      <c t="s" s="132" r="N343">
        <v>8255</v>
      </c>
      <c t="str" s="53" r="O343">
        <f t="shared" si="8"/>
        <v>HP</v>
      </c>
      <c s="124" r="P343"/>
      <c t="str" s="53" r="Q343">
        <f t="shared" si="9"/>
        <v/>
      </c>
      <c t="s" s="132" r="R343">
        <v>8256</v>
      </c>
      <c t="str" s="134" r="S343">
        <f t="shared" si="10"/>
        <v>2</v>
      </c>
      <c t="str" s="53" r="T343">
        <f t="shared" si="11"/>
        <v>HP</v>
      </c>
      <c t="str" s="132" r="U343">
        <f>if(iserror(vlookup(A343,'2nd expert curation'!A:A,1,false)),"No","Yes")</f>
        <v>Yes</v>
      </c>
      <c t="str" s="137" r="V343">
        <f t="shared" si="12"/>
        <v/>
      </c>
    </row>
    <row r="344">
      <c t="s" s="31" r="A344">
        <v>8257</v>
      </c>
      <c t="str" s="31" r="B344">
        <f t="shared" si="2"/>
        <v>HP</v>
      </c>
      <c t="s" s="123" r="C344">
        <v>8258</v>
      </c>
      <c s="124" r="D344"/>
      <c t="str" s="124" r="E344">
        <f t="shared" si="3"/>
        <v/>
      </c>
      <c s="124" r="F344"/>
      <c t="str" s="124" r="G344">
        <f t="shared" si="4"/>
        <v/>
      </c>
      <c s="124" r="H344"/>
      <c t="str" s="53" r="I344">
        <f t="shared" si="5"/>
        <v/>
      </c>
      <c s="124" r="J344"/>
      <c t="str" s="53" r="K344">
        <f t="shared" si="6"/>
        <v/>
      </c>
      <c s="124" r="L344"/>
      <c t="str" s="53" r="M344">
        <f t="shared" si="7"/>
        <v/>
      </c>
      <c t="s" s="132" r="N344">
        <v>8259</v>
      </c>
      <c t="str" s="53" r="O344">
        <f t="shared" si="8"/>
        <v>HP</v>
      </c>
      <c s="124" r="P344"/>
      <c t="str" s="53" r="Q344">
        <f t="shared" si="9"/>
        <v/>
      </c>
      <c t="s" s="132" r="R344">
        <v>8260</v>
      </c>
      <c t="str" s="134" r="S344">
        <f t="shared" si="10"/>
        <v>2</v>
      </c>
      <c t="str" s="53" r="T344">
        <f t="shared" si="11"/>
        <v>HP</v>
      </c>
      <c t="str" s="132" r="U344">
        <f>if(iserror(vlookup(A344,'2nd expert curation'!A:A,1,false)),"No","Yes")</f>
        <v>Yes</v>
      </c>
      <c t="str" s="137" r="V344">
        <f t="shared" si="12"/>
        <v/>
      </c>
    </row>
    <row r="345">
      <c t="s" s="31" r="A345">
        <v>8261</v>
      </c>
      <c t="str" s="31" r="B345">
        <f t="shared" si="2"/>
        <v>HP</v>
      </c>
      <c t="s" s="123" r="C345">
        <v>8262</v>
      </c>
      <c s="124" r="D345"/>
      <c t="str" s="124" r="E345">
        <f t="shared" si="3"/>
        <v/>
      </c>
      <c s="124" r="F345"/>
      <c t="str" s="124" r="G345">
        <f t="shared" si="4"/>
        <v/>
      </c>
      <c s="124" r="H345"/>
      <c t="str" s="53" r="I345">
        <f t="shared" si="5"/>
        <v/>
      </c>
      <c s="124" r="J345"/>
      <c t="str" s="53" r="K345">
        <f t="shared" si="6"/>
        <v/>
      </c>
      <c s="124" r="L345"/>
      <c t="str" s="53" r="M345">
        <f t="shared" si="7"/>
        <v/>
      </c>
      <c t="s" s="132" r="N345">
        <v>8263</v>
      </c>
      <c t="str" s="53" r="O345">
        <f t="shared" si="8"/>
        <v>HP</v>
      </c>
      <c s="124" r="P345"/>
      <c t="str" s="53" r="Q345">
        <f t="shared" si="9"/>
        <v/>
      </c>
      <c t="s" s="132" r="R345">
        <v>8264</v>
      </c>
      <c t="str" s="134" r="S345">
        <f t="shared" si="10"/>
        <v>2</v>
      </c>
      <c t="str" s="53" r="T345">
        <f t="shared" si="11"/>
        <v>HP</v>
      </c>
      <c t="str" s="132" r="U345">
        <f>if(iserror(vlookup(A345,'2nd expert curation'!A:A,1,false)),"No","Yes")</f>
        <v>No</v>
      </c>
      <c t="str" s="137" r="V345">
        <f t="shared" si="12"/>
        <v/>
      </c>
    </row>
    <row r="346">
      <c t="s" s="31" r="A346">
        <v>8265</v>
      </c>
      <c t="str" s="31" r="B346">
        <f t="shared" si="2"/>
        <v>HP</v>
      </c>
      <c t="s" s="123" r="C346">
        <v>8266</v>
      </c>
      <c t="s" s="132" r="D346">
        <v>8267</v>
      </c>
      <c t="str" s="124" r="E346">
        <f t="shared" si="3"/>
        <v>HP</v>
      </c>
      <c s="124" r="F346"/>
      <c t="str" s="124" r="G346">
        <f t="shared" si="4"/>
        <v/>
      </c>
      <c s="124" r="H346"/>
      <c t="str" s="143" r="I346">
        <f t="shared" si="5"/>
        <v/>
      </c>
      <c s="124" r="J346"/>
      <c t="str" s="143" r="K346">
        <f t="shared" si="6"/>
        <v/>
      </c>
      <c t="s" s="132" r="L346">
        <v>8268</v>
      </c>
      <c t="str" s="143" r="M346">
        <f t="shared" si="7"/>
        <v>HP</v>
      </c>
      <c t="s" s="132" r="N346">
        <v>8269</v>
      </c>
      <c t="str" s="143" r="O346">
        <f t="shared" si="8"/>
        <v>HP</v>
      </c>
      <c s="124" r="P346"/>
      <c t="str" s="143" r="Q346">
        <f t="shared" si="9"/>
        <v/>
      </c>
      <c t="s" s="132" r="R346">
        <v>8270</v>
      </c>
      <c t="str" s="134" r="S346">
        <f t="shared" si="10"/>
        <v>4</v>
      </c>
      <c t="str" s="143" r="T346">
        <f t="shared" si="11"/>
        <v>HP</v>
      </c>
      <c t="str" s="132" r="U346">
        <f>if(iserror(vlookup(A346,'2nd expert curation'!A:A,1,false)),"No","Yes")</f>
        <v>Yes</v>
      </c>
      <c t="str" s="137" r="V346">
        <f t="shared" si="12"/>
        <v/>
      </c>
    </row>
    <row r="347">
      <c t="s" s="31" r="A347">
        <v>8271</v>
      </c>
      <c t="str" s="31" r="B347">
        <f t="shared" si="2"/>
        <v>HP</v>
      </c>
      <c t="s" s="123" r="C347">
        <v>8272</v>
      </c>
      <c s="124" r="D347"/>
      <c t="str" s="124" r="E347">
        <f t="shared" si="3"/>
        <v/>
      </c>
      <c s="124" r="F347"/>
      <c t="str" s="124" r="G347">
        <f t="shared" si="4"/>
        <v/>
      </c>
      <c s="124" r="H347"/>
      <c t="str" s="138" r="I347">
        <f t="shared" si="5"/>
        <v/>
      </c>
      <c t="s" s="132" r="J347">
        <v>8273</v>
      </c>
      <c t="str" s="138" r="K347">
        <f t="shared" si="6"/>
        <v>HP</v>
      </c>
      <c s="124" r="L347"/>
      <c t="str" s="138" r="M347">
        <f t="shared" si="7"/>
        <v/>
      </c>
      <c t="s" s="132" r="N347">
        <v>8274</v>
      </c>
      <c t="str" s="138" r="O347">
        <f t="shared" si="8"/>
        <v>HP</v>
      </c>
      <c s="124" r="P347"/>
      <c t="str" s="138" r="Q347">
        <f t="shared" si="9"/>
        <v/>
      </c>
      <c t="s" s="132" r="R347">
        <v>8275</v>
      </c>
      <c t="str" s="134" r="S347">
        <f t="shared" si="10"/>
        <v>3</v>
      </c>
      <c t="str" s="138" r="T347">
        <f t="shared" si="11"/>
        <v>HP</v>
      </c>
      <c t="str" s="132" r="U347">
        <f>if(iserror(vlookup(A347,'2nd expert curation'!A:A,1,false)),"No","Yes")</f>
        <v>Yes</v>
      </c>
      <c t="str" s="137" r="V347">
        <f t="shared" si="12"/>
        <v>HP</v>
      </c>
    </row>
    <row r="348">
      <c t="s" s="31" r="A348">
        <v>8276</v>
      </c>
      <c t="str" s="31" r="B348">
        <f t="shared" si="2"/>
        <v>HP</v>
      </c>
      <c t="s" s="123" r="C348">
        <v>8277</v>
      </c>
      <c s="124" r="D348"/>
      <c t="str" s="124" r="E348">
        <f t="shared" si="3"/>
        <v/>
      </c>
      <c s="124" r="F348"/>
      <c t="str" s="124" r="G348">
        <f t="shared" si="4"/>
        <v/>
      </c>
      <c s="124" r="H348"/>
      <c t="str" s="138" r="I348">
        <f t="shared" si="5"/>
        <v/>
      </c>
      <c t="s" s="132" r="J348">
        <v>8278</v>
      </c>
      <c t="str" s="138" r="K348">
        <f t="shared" si="6"/>
        <v>HP</v>
      </c>
      <c s="124" r="L348"/>
      <c t="str" s="138" r="M348">
        <f t="shared" si="7"/>
        <v/>
      </c>
      <c t="s" s="132" r="N348">
        <v>8279</v>
      </c>
      <c t="str" s="138" r="O348">
        <f t="shared" si="8"/>
        <v>HP</v>
      </c>
      <c s="124" r="P348"/>
      <c t="str" s="138" r="Q348">
        <f t="shared" si="9"/>
        <v/>
      </c>
      <c t="s" s="132" r="R348">
        <v>8280</v>
      </c>
      <c t="str" s="134" r="S348">
        <f t="shared" si="10"/>
        <v>3</v>
      </c>
      <c t="str" s="138" r="T348">
        <f t="shared" si="11"/>
        <v>HP</v>
      </c>
      <c t="str" s="132" r="U348">
        <f>if(iserror(vlookup(A348,'2nd expert curation'!A:A,1,false)),"No","Yes")</f>
        <v>Yes</v>
      </c>
      <c t="str" s="137" r="V348">
        <f t="shared" si="12"/>
        <v>HP</v>
      </c>
    </row>
    <row r="349">
      <c t="s" s="31" r="A349">
        <v>8281</v>
      </c>
      <c t="str" s="31" r="B349">
        <f t="shared" si="2"/>
        <v>HP</v>
      </c>
      <c t="s" s="123" r="C349">
        <v>8282</v>
      </c>
      <c s="124" r="D349"/>
      <c t="str" s="124" r="E349">
        <f t="shared" si="3"/>
        <v/>
      </c>
      <c s="124" r="F349"/>
      <c t="str" s="124" r="G349">
        <f t="shared" si="4"/>
        <v/>
      </c>
      <c t="s" s="132" r="H349">
        <v>8283</v>
      </c>
      <c t="str" s="138" r="I349">
        <f t="shared" si="5"/>
        <v>HP</v>
      </c>
      <c t="s" s="132" r="J349">
        <v>8284</v>
      </c>
      <c t="str" s="138" r="K349">
        <f t="shared" si="6"/>
        <v>HP</v>
      </c>
      <c s="124" r="L349"/>
      <c t="str" s="138" r="M349">
        <f t="shared" si="7"/>
        <v/>
      </c>
      <c t="s" s="132" r="N349">
        <v>8285</v>
      </c>
      <c t="str" s="138" r="O349">
        <f t="shared" si="8"/>
        <v>HP</v>
      </c>
      <c s="124" r="P349"/>
      <c t="str" s="138" r="Q349">
        <f t="shared" si="9"/>
        <v/>
      </c>
      <c t="s" s="132" r="R349">
        <v>8286</v>
      </c>
      <c t="str" s="134" r="S349">
        <f t="shared" si="10"/>
        <v>4</v>
      </c>
      <c t="str" s="138" r="T349">
        <f t="shared" si="11"/>
        <v>HP</v>
      </c>
      <c t="str" s="132" r="U349">
        <f>if(iserror(vlookup(A349,'2nd expert curation'!A:A,1,false)),"No","Yes")</f>
        <v>Yes</v>
      </c>
      <c t="str" s="137" r="V349">
        <f t="shared" si="12"/>
        <v>HP</v>
      </c>
    </row>
    <row r="350">
      <c t="s" s="31" r="A350">
        <v>8287</v>
      </c>
      <c t="str" s="31" r="B350">
        <f t="shared" si="2"/>
        <v>HP</v>
      </c>
      <c t="s" s="123" r="C350">
        <v>8288</v>
      </c>
      <c s="124" r="D350"/>
      <c t="str" s="124" r="E350">
        <f t="shared" si="3"/>
        <v/>
      </c>
      <c s="124" r="F350"/>
      <c t="str" s="124" r="G350">
        <f t="shared" si="4"/>
        <v/>
      </c>
      <c t="s" s="132" r="H350">
        <v>8289</v>
      </c>
      <c t="str" s="138" r="I350">
        <f t="shared" si="5"/>
        <v>HP</v>
      </c>
      <c t="s" s="132" r="J350">
        <v>8290</v>
      </c>
      <c t="str" s="138" r="K350">
        <f t="shared" si="6"/>
        <v>HP</v>
      </c>
      <c s="124" r="L350"/>
      <c t="str" s="138" r="M350">
        <f t="shared" si="7"/>
        <v/>
      </c>
      <c t="s" s="132" r="N350">
        <v>8291</v>
      </c>
      <c t="str" s="138" r="O350">
        <f t="shared" si="8"/>
        <v>HP</v>
      </c>
      <c s="124" r="P350"/>
      <c t="str" s="138" r="Q350">
        <f t="shared" si="9"/>
        <v/>
      </c>
      <c t="s" s="132" r="R350">
        <v>8292</v>
      </c>
      <c t="str" s="134" r="S350">
        <f t="shared" si="10"/>
        <v>4</v>
      </c>
      <c t="str" s="138" r="T350">
        <f t="shared" si="11"/>
        <v>HP</v>
      </c>
      <c t="str" s="132" r="U350">
        <f>if(iserror(vlookup(A350,'2nd expert curation'!A:A,1,false)),"No","Yes")</f>
        <v>Yes</v>
      </c>
      <c t="str" s="137" r="V350">
        <f t="shared" si="12"/>
        <v>HP</v>
      </c>
    </row>
    <row r="351">
      <c t="s" s="31" r="A351">
        <v>8293</v>
      </c>
      <c t="str" s="31" r="B351">
        <f t="shared" si="2"/>
        <v>HP</v>
      </c>
      <c t="s" s="123" r="C351">
        <v>8294</v>
      </c>
      <c s="124" r="D351"/>
      <c t="str" s="124" r="E351">
        <f t="shared" si="3"/>
        <v/>
      </c>
      <c s="124" r="F351"/>
      <c t="str" s="124" r="G351">
        <f t="shared" si="4"/>
        <v/>
      </c>
      <c s="124" r="H351"/>
      <c t="str" s="53" r="I351">
        <f t="shared" si="5"/>
        <v/>
      </c>
      <c s="124" r="J351"/>
      <c t="str" s="53" r="K351">
        <f t="shared" si="6"/>
        <v/>
      </c>
      <c s="124" r="L351"/>
      <c t="str" s="53" r="M351">
        <f t="shared" si="7"/>
        <v/>
      </c>
      <c t="s" s="132" r="N351">
        <v>8295</v>
      </c>
      <c t="str" s="53" r="O351">
        <f t="shared" si="8"/>
        <v>HP</v>
      </c>
      <c s="124" r="P351"/>
      <c t="str" s="53" r="Q351">
        <f t="shared" si="9"/>
        <v/>
      </c>
      <c t="s" s="132" r="R351">
        <v>8296</v>
      </c>
      <c t="str" s="134" r="S351">
        <f t="shared" si="10"/>
        <v>2</v>
      </c>
      <c t="str" s="53" r="T351">
        <f t="shared" si="11"/>
        <v>HP</v>
      </c>
      <c t="str" s="132" r="U351">
        <f>if(iserror(vlookup(A351,'2nd expert curation'!A:A,1,false)),"No","Yes")</f>
        <v>Yes</v>
      </c>
      <c t="str" s="137" r="V351">
        <f t="shared" si="12"/>
        <v/>
      </c>
    </row>
    <row r="352">
      <c t="s" s="31" r="A352">
        <v>8297</v>
      </c>
      <c t="str" s="31" r="B352">
        <f t="shared" si="2"/>
        <v>MP</v>
      </c>
      <c t="s" s="123" r="C352">
        <v>8298</v>
      </c>
      <c s="124" r="D352"/>
      <c t="str" s="124" r="E352">
        <f t="shared" si="3"/>
        <v/>
      </c>
      <c s="124" r="F352"/>
      <c t="str" s="124" r="G352">
        <f t="shared" si="4"/>
        <v/>
      </c>
      <c s="124" r="H352"/>
      <c t="str" s="53" r="I352">
        <f t="shared" si="5"/>
        <v/>
      </c>
      <c s="124" r="J352"/>
      <c t="str" s="53" r="K352">
        <f t="shared" si="6"/>
        <v/>
      </c>
      <c s="124" r="L352"/>
      <c t="str" s="53" r="M352">
        <f t="shared" si="7"/>
        <v/>
      </c>
      <c t="s" s="132" r="N352">
        <v>8299</v>
      </c>
      <c t="str" s="53" r="O352">
        <f t="shared" si="8"/>
        <v>MP</v>
      </c>
      <c s="124" r="P352"/>
      <c t="str" s="53" r="Q352">
        <f t="shared" si="9"/>
        <v/>
      </c>
      <c t="s" s="132" r="R352">
        <v>8300</v>
      </c>
      <c t="str" s="134" r="S352">
        <f t="shared" si="10"/>
        <v>2</v>
      </c>
      <c t="str" s="53" r="T352">
        <f t="shared" si="11"/>
        <v>MP</v>
      </c>
      <c t="str" s="132" r="U352">
        <f>if(iserror(vlookup(A352,'2nd expert curation'!A:A,1,false)),"No","Yes")</f>
        <v>Yes</v>
      </c>
      <c t="str" s="137" r="V352">
        <f t="shared" si="12"/>
        <v/>
      </c>
    </row>
    <row r="353">
      <c t="s" s="31" r="A353">
        <v>8301</v>
      </c>
      <c t="str" s="31" r="B353">
        <f t="shared" si="2"/>
        <v>MP</v>
      </c>
      <c t="s" s="123" r="C353">
        <v>8302</v>
      </c>
      <c s="124" r="D353"/>
      <c t="str" s="124" r="E353">
        <f t="shared" si="3"/>
        <v/>
      </c>
      <c s="124" r="F353"/>
      <c t="str" s="124" r="G353">
        <f t="shared" si="4"/>
        <v/>
      </c>
      <c s="124" r="H353"/>
      <c t="str" s="53" r="I353">
        <f t="shared" si="5"/>
        <v/>
      </c>
      <c s="124" r="J353"/>
      <c t="str" s="53" r="K353">
        <f t="shared" si="6"/>
        <v/>
      </c>
      <c s="124" r="L353"/>
      <c t="str" s="53" r="M353">
        <f t="shared" si="7"/>
        <v/>
      </c>
      <c t="s" s="132" r="N353">
        <v>8303</v>
      </c>
      <c t="str" s="53" r="O353">
        <f t="shared" si="8"/>
        <v>MP</v>
      </c>
      <c s="124" r="P353"/>
      <c t="str" s="53" r="Q353">
        <f t="shared" si="9"/>
        <v/>
      </c>
      <c t="s" s="132" r="R353">
        <v>8304</v>
      </c>
      <c t="str" s="134" r="S353">
        <f t="shared" si="10"/>
        <v>2</v>
      </c>
      <c t="str" s="53" r="T353">
        <f t="shared" si="11"/>
        <v>MP</v>
      </c>
      <c t="str" s="132" r="U353">
        <f>if(iserror(vlookup(A353,'2nd expert curation'!A:A,1,false)),"No","Yes")</f>
        <v>No</v>
      </c>
      <c t="str" s="137" r="V353">
        <f t="shared" si="12"/>
        <v/>
      </c>
    </row>
    <row r="354">
      <c t="s" s="31" r="A354">
        <v>8305</v>
      </c>
      <c t="str" s="31" r="B354">
        <f t="shared" si="2"/>
        <v>MP</v>
      </c>
      <c t="s" s="123" r="C354">
        <v>8306</v>
      </c>
      <c s="124" r="D354"/>
      <c t="str" s="124" r="E354">
        <f t="shared" si="3"/>
        <v/>
      </c>
      <c s="124" r="F354"/>
      <c t="str" s="124" r="G354">
        <f t="shared" si="4"/>
        <v/>
      </c>
      <c s="124" r="H354"/>
      <c t="str" s="138" r="I354">
        <f t="shared" si="5"/>
        <v/>
      </c>
      <c t="s" s="132" r="J354">
        <v>8307</v>
      </c>
      <c t="str" s="138" r="K354">
        <f t="shared" si="6"/>
        <v>MP</v>
      </c>
      <c s="124" r="L354"/>
      <c t="str" s="138" r="M354">
        <f t="shared" si="7"/>
        <v/>
      </c>
      <c t="s" s="132" r="N354">
        <v>8308</v>
      </c>
      <c t="str" s="138" r="O354">
        <f t="shared" si="8"/>
        <v>MP</v>
      </c>
      <c s="124" r="P354"/>
      <c t="str" s="138" r="Q354">
        <f t="shared" si="9"/>
        <v/>
      </c>
      <c t="s" s="132" r="R354">
        <v>8309</v>
      </c>
      <c t="str" s="134" r="S354">
        <f t="shared" si="10"/>
        <v>3</v>
      </c>
      <c t="str" s="138" r="T354">
        <f t="shared" si="11"/>
        <v>MP</v>
      </c>
      <c t="str" s="132" r="U354">
        <f>if(iserror(vlookup(A354,'2nd expert curation'!A:A,1,false)),"No","Yes")</f>
        <v>Yes</v>
      </c>
      <c t="str" s="137" r="V354">
        <f t="shared" si="12"/>
        <v>MP</v>
      </c>
    </row>
    <row r="355">
      <c t="s" s="31" r="A355">
        <v>8310</v>
      </c>
      <c t="str" s="31" r="B355">
        <f t="shared" si="2"/>
        <v>MP</v>
      </c>
      <c t="s" s="123" r="C355">
        <v>8311</v>
      </c>
      <c s="124" r="D355"/>
      <c t="str" s="124" r="E355">
        <f t="shared" si="3"/>
        <v/>
      </c>
      <c s="124" r="F355"/>
      <c t="str" s="124" r="G355">
        <f t="shared" si="4"/>
        <v/>
      </c>
      <c s="124" r="H355"/>
      <c t="str" s="138" r="I355">
        <f t="shared" si="5"/>
        <v/>
      </c>
      <c t="s" s="132" r="J355">
        <v>8312</v>
      </c>
      <c t="str" s="138" r="K355">
        <f t="shared" si="6"/>
        <v>MP</v>
      </c>
      <c s="124" r="L355"/>
      <c t="str" s="138" r="M355">
        <f t="shared" si="7"/>
        <v/>
      </c>
      <c t="s" s="132" r="N355">
        <v>8313</v>
      </c>
      <c t="str" s="138" r="O355">
        <f t="shared" si="8"/>
        <v>MP</v>
      </c>
      <c s="124" r="P355"/>
      <c t="str" s="138" r="Q355">
        <f t="shared" si="9"/>
        <v/>
      </c>
      <c t="s" s="132" r="R355">
        <v>8314</v>
      </c>
      <c t="str" s="134" r="S355">
        <f t="shared" si="10"/>
        <v>3</v>
      </c>
      <c t="str" s="138" r="T355">
        <f t="shared" si="11"/>
        <v>MP</v>
      </c>
      <c t="str" s="132" r="U355">
        <f>if(iserror(vlookup(A355,'2nd expert curation'!A:A,1,false)),"No","Yes")</f>
        <v>No</v>
      </c>
      <c t="str" s="137" r="V355">
        <f t="shared" si="12"/>
        <v>MP</v>
      </c>
    </row>
    <row r="356">
      <c t="s" s="31" r="A356">
        <v>8315</v>
      </c>
      <c t="str" s="31" r="B356">
        <f t="shared" si="2"/>
        <v>MP</v>
      </c>
      <c t="s" s="123" r="C356">
        <v>8316</v>
      </c>
      <c s="124" r="D356"/>
      <c t="str" s="124" r="E356">
        <f t="shared" si="3"/>
        <v/>
      </c>
      <c s="124" r="F356"/>
      <c t="str" s="124" r="G356">
        <f t="shared" si="4"/>
        <v/>
      </c>
      <c s="124" r="H356"/>
      <c t="str" s="53" r="I356">
        <f t="shared" si="5"/>
        <v/>
      </c>
      <c s="124" r="J356"/>
      <c t="str" s="53" r="K356">
        <f t="shared" si="6"/>
        <v/>
      </c>
      <c s="124" r="L356"/>
      <c t="str" s="53" r="M356">
        <f t="shared" si="7"/>
        <v/>
      </c>
      <c s="124" r="N356"/>
      <c t="str" s="53" r="O356">
        <f t="shared" si="8"/>
        <v/>
      </c>
      <c s="124" r="P356"/>
      <c t="str" s="53" r="Q356">
        <f t="shared" si="9"/>
        <v/>
      </c>
      <c s="124" r="R356"/>
      <c t="str" s="134" r="S356">
        <f t="shared" si="10"/>
        <v>0</v>
      </c>
      <c t="str" s="53" r="T356">
        <f t="shared" si="11"/>
        <v/>
      </c>
      <c t="str" s="132" r="U356">
        <f>if(iserror(vlookup(A356,'2nd expert curation'!A:A,1,false)),"No","Yes")</f>
        <v>Yes</v>
      </c>
      <c t="str" s="137" r="V356">
        <f t="shared" si="12"/>
        <v/>
      </c>
    </row>
    <row r="357">
      <c t="s" s="31" r="A357">
        <v>8317</v>
      </c>
      <c t="str" s="31" r="B357">
        <f t="shared" si="2"/>
        <v>MP</v>
      </c>
      <c t="s" s="123" r="C357">
        <v>8318</v>
      </c>
      <c s="124" r="D357"/>
      <c t="str" s="124" r="E357">
        <f t="shared" si="3"/>
        <v/>
      </c>
      <c t="s" s="132" r="F357">
        <v>8319</v>
      </c>
      <c t="str" s="124" r="G357">
        <f t="shared" si="4"/>
        <v>MP</v>
      </c>
      <c t="s" s="132" r="H357">
        <v>8320</v>
      </c>
      <c t="str" s="138" r="I357">
        <f t="shared" si="5"/>
        <v>MP</v>
      </c>
      <c t="s" s="132" r="J357">
        <v>8321</v>
      </c>
      <c t="str" s="138" r="K357">
        <f t="shared" si="6"/>
        <v>MP</v>
      </c>
      <c s="124" r="L357"/>
      <c t="str" s="138" r="M357">
        <f t="shared" si="7"/>
        <v/>
      </c>
      <c t="s" s="132" r="N357">
        <v>8322</v>
      </c>
      <c t="str" s="138" r="O357">
        <f t="shared" si="8"/>
        <v>MP</v>
      </c>
      <c s="124" r="P357"/>
      <c t="str" s="138" r="Q357">
        <f t="shared" si="9"/>
        <v/>
      </c>
      <c t="s" s="132" r="R357">
        <v>8323</v>
      </c>
      <c t="str" s="134" r="S357">
        <f t="shared" si="10"/>
        <v>5</v>
      </c>
      <c t="str" s="138" r="T357">
        <f t="shared" si="11"/>
        <v>MP</v>
      </c>
      <c t="str" s="132" r="U357">
        <f>if(iserror(vlookup(A357,'2nd expert curation'!A:A,1,false)),"No","Yes")</f>
        <v>No</v>
      </c>
      <c t="str" s="137" r="V357">
        <f t="shared" si="12"/>
        <v>MP</v>
      </c>
    </row>
    <row r="358">
      <c t="s" s="31" r="A358">
        <v>8324</v>
      </c>
      <c t="str" s="31" r="B358">
        <f t="shared" si="2"/>
        <v>MP</v>
      </c>
      <c t="s" s="123" r="C358">
        <v>8325</v>
      </c>
      <c s="124" r="D358"/>
      <c t="str" s="124" r="E358">
        <f t="shared" si="3"/>
        <v/>
      </c>
      <c t="s" s="132" r="F358">
        <v>8326</v>
      </c>
      <c t="str" s="124" r="G358">
        <f t="shared" si="4"/>
        <v>MP</v>
      </c>
      <c t="s" s="132" r="H358">
        <v>8327</v>
      </c>
      <c t="str" s="138" r="I358">
        <f t="shared" si="5"/>
        <v>MP</v>
      </c>
      <c t="s" s="132" r="J358">
        <v>8328</v>
      </c>
      <c t="str" s="138" r="K358">
        <f t="shared" si="6"/>
        <v>MP</v>
      </c>
      <c s="124" r="L358"/>
      <c t="str" s="138" r="M358">
        <f t="shared" si="7"/>
        <v/>
      </c>
      <c t="s" s="132" r="N358">
        <v>8329</v>
      </c>
      <c t="str" s="138" r="O358">
        <f t="shared" si="8"/>
        <v>MP</v>
      </c>
      <c s="124" r="P358"/>
      <c t="str" s="138" r="Q358">
        <f t="shared" si="9"/>
        <v/>
      </c>
      <c t="s" s="132" r="R358">
        <v>8330</v>
      </c>
      <c t="str" s="134" r="S358">
        <f t="shared" si="10"/>
        <v>5</v>
      </c>
      <c t="str" s="138" r="T358">
        <f t="shared" si="11"/>
        <v>MP</v>
      </c>
      <c t="str" s="132" r="U358">
        <f>if(iserror(vlookup(A358,'2nd expert curation'!A:A,1,false)),"No","Yes")</f>
        <v>Yes</v>
      </c>
      <c t="str" s="137" r="V358">
        <f t="shared" si="12"/>
        <v>MP</v>
      </c>
    </row>
    <row r="359">
      <c t="s" s="31" r="A359">
        <v>8331</v>
      </c>
      <c t="str" s="31" r="B359">
        <f t="shared" si="2"/>
        <v>HP</v>
      </c>
      <c t="s" s="123" r="C359">
        <v>8332</v>
      </c>
      <c s="124" r="D359"/>
      <c t="str" s="124" r="E359">
        <f t="shared" si="3"/>
        <v/>
      </c>
      <c s="124" r="F359"/>
      <c t="str" s="124" r="G359">
        <f t="shared" si="4"/>
        <v/>
      </c>
      <c s="124" r="H359"/>
      <c t="str" s="138" r="I359">
        <f t="shared" si="5"/>
        <v/>
      </c>
      <c t="s" s="132" r="J359">
        <v>8333</v>
      </c>
      <c t="str" s="138" r="K359">
        <f t="shared" si="6"/>
        <v>HP</v>
      </c>
      <c s="124" r="L359"/>
      <c t="str" s="138" r="M359">
        <f t="shared" si="7"/>
        <v/>
      </c>
      <c t="s" s="132" r="N359">
        <v>8334</v>
      </c>
      <c t="str" s="138" r="O359">
        <f t="shared" si="8"/>
        <v>HP</v>
      </c>
      <c s="124" r="P359"/>
      <c t="str" s="138" r="Q359">
        <f t="shared" si="9"/>
        <v/>
      </c>
      <c t="s" s="132" r="R359">
        <v>8335</v>
      </c>
      <c t="str" s="134" r="S359">
        <f t="shared" si="10"/>
        <v>3</v>
      </c>
      <c t="str" s="138" r="T359">
        <f t="shared" si="11"/>
        <v>HP</v>
      </c>
      <c t="str" s="132" r="U359">
        <f>if(iserror(vlookup(A359,'2nd expert curation'!A:A,1,false)),"No","Yes")</f>
        <v>Yes</v>
      </c>
      <c t="str" s="137" r="V359">
        <f t="shared" si="12"/>
        <v>HP</v>
      </c>
    </row>
    <row r="360">
      <c t="s" s="31" r="A360">
        <v>8336</v>
      </c>
      <c t="str" s="31" r="B360">
        <f t="shared" si="2"/>
        <v>HP</v>
      </c>
      <c t="s" s="123" r="C360">
        <v>8337</v>
      </c>
      <c s="124" r="D360"/>
      <c t="str" s="124" r="E360">
        <f t="shared" si="3"/>
        <v/>
      </c>
      <c s="124" r="F360"/>
      <c t="str" s="124" r="G360">
        <f t="shared" si="4"/>
        <v/>
      </c>
      <c s="124" r="H360"/>
      <c t="str" s="53" r="I360">
        <f t="shared" si="5"/>
        <v/>
      </c>
      <c s="124" r="J360"/>
      <c t="str" s="53" r="K360">
        <f t="shared" si="6"/>
        <v/>
      </c>
      <c s="124" r="L360"/>
      <c t="str" s="53" r="M360">
        <f t="shared" si="7"/>
        <v/>
      </c>
      <c t="s" s="132" r="N360">
        <v>8338</v>
      </c>
      <c t="str" s="53" r="O360">
        <f t="shared" si="8"/>
        <v>HP</v>
      </c>
      <c s="124" r="P360"/>
      <c t="str" s="53" r="Q360">
        <f t="shared" si="9"/>
        <v/>
      </c>
      <c t="s" s="132" r="R360">
        <v>8339</v>
      </c>
      <c t="str" s="134" r="S360">
        <f t="shared" si="10"/>
        <v>2</v>
      </c>
      <c t="str" s="53" r="T360">
        <f t="shared" si="11"/>
        <v>HP</v>
      </c>
      <c t="str" s="132" r="U360">
        <f>if(iserror(vlookup(A360,'2nd expert curation'!A:A,1,false)),"No","Yes")</f>
        <v>Yes</v>
      </c>
      <c t="str" s="137" r="V360">
        <f t="shared" si="12"/>
        <v/>
      </c>
    </row>
    <row r="361">
      <c t="s" s="31" r="A361">
        <v>8340</v>
      </c>
      <c t="str" s="31" r="B361">
        <f t="shared" si="2"/>
        <v>MP</v>
      </c>
      <c t="s" s="123" r="C361">
        <v>8341</v>
      </c>
      <c s="124" r="D361"/>
      <c t="str" s="124" r="E361">
        <f t="shared" si="3"/>
        <v/>
      </c>
      <c s="124" r="F361"/>
      <c t="str" s="124" r="G361">
        <f t="shared" si="4"/>
        <v/>
      </c>
      <c s="124" r="H361"/>
      <c t="str" s="138" r="I361">
        <f t="shared" si="5"/>
        <v/>
      </c>
      <c t="s" s="132" r="J361">
        <v>8342</v>
      </c>
      <c t="str" s="138" r="K361">
        <f t="shared" si="6"/>
        <v>MP</v>
      </c>
      <c s="124" r="L361"/>
      <c t="str" s="138" r="M361">
        <f t="shared" si="7"/>
        <v/>
      </c>
      <c t="s" s="132" r="N361">
        <v>8343</v>
      </c>
      <c t="str" s="138" r="O361">
        <f t="shared" si="8"/>
        <v>MP</v>
      </c>
      <c s="124" r="P361"/>
      <c t="str" s="138" r="Q361">
        <f t="shared" si="9"/>
        <v/>
      </c>
      <c t="s" s="132" r="R361">
        <v>8344</v>
      </c>
      <c t="str" s="134" r="S361">
        <f t="shared" si="10"/>
        <v>3</v>
      </c>
      <c t="str" s="138" r="T361">
        <f t="shared" si="11"/>
        <v>MP</v>
      </c>
      <c t="str" s="132" r="U361">
        <f>if(iserror(vlookup(A361,'2nd expert curation'!A:A,1,false)),"No","Yes")</f>
        <v>Yes</v>
      </c>
      <c t="str" s="137" r="V361">
        <f t="shared" si="12"/>
        <v>MP</v>
      </c>
    </row>
    <row r="362">
      <c t="s" s="31" r="A362">
        <v>8345</v>
      </c>
      <c t="str" s="31" r="B362">
        <f t="shared" si="2"/>
        <v>HP</v>
      </c>
      <c t="s" s="123" r="C362">
        <v>8346</v>
      </c>
      <c s="124" r="D362"/>
      <c t="str" s="124" r="E362">
        <f t="shared" si="3"/>
        <v/>
      </c>
      <c s="124" r="F362"/>
      <c t="str" s="124" r="G362">
        <f t="shared" si="4"/>
        <v/>
      </c>
      <c s="124" r="H362"/>
      <c t="str" s="53" r="I362">
        <f t="shared" si="5"/>
        <v/>
      </c>
      <c s="124" r="J362"/>
      <c t="str" s="53" r="K362">
        <f t="shared" si="6"/>
        <v/>
      </c>
      <c s="124" r="L362"/>
      <c t="str" s="53" r="M362">
        <f t="shared" si="7"/>
        <v/>
      </c>
      <c t="s" s="132" r="N362">
        <v>8347</v>
      </c>
      <c t="str" s="53" r="O362">
        <f t="shared" si="8"/>
        <v>HP</v>
      </c>
      <c s="124" r="P362"/>
      <c t="str" s="53" r="Q362">
        <f t="shared" si="9"/>
        <v/>
      </c>
      <c t="s" s="132" r="R362">
        <v>8348</v>
      </c>
      <c t="str" s="134" r="S362">
        <f t="shared" si="10"/>
        <v>2</v>
      </c>
      <c t="str" s="53" r="T362">
        <f t="shared" si="11"/>
        <v>HP</v>
      </c>
      <c t="str" s="132" r="U362">
        <f>if(iserror(vlookup(A362,'2nd expert curation'!A:A,1,false)),"No","Yes")</f>
        <v>No</v>
      </c>
      <c t="str" s="137" r="V362">
        <f t="shared" si="12"/>
        <v/>
      </c>
    </row>
    <row r="363">
      <c t="s" s="31" r="A363">
        <v>8349</v>
      </c>
      <c t="str" s="31" r="B363">
        <f t="shared" si="2"/>
        <v>HP</v>
      </c>
      <c t="s" s="123" r="C363">
        <v>8350</v>
      </c>
      <c s="124" r="D363"/>
      <c t="str" s="124" r="E363">
        <f t="shared" si="3"/>
        <v/>
      </c>
      <c s="124" r="F363"/>
      <c t="str" s="124" r="G363">
        <f t="shared" si="4"/>
        <v/>
      </c>
      <c s="124" r="H363"/>
      <c t="str" s="53" r="I363">
        <f t="shared" si="5"/>
        <v/>
      </c>
      <c s="124" r="J363"/>
      <c t="str" s="53" r="K363">
        <f t="shared" si="6"/>
        <v/>
      </c>
      <c s="124" r="L363"/>
      <c t="str" s="53" r="M363">
        <f t="shared" si="7"/>
        <v/>
      </c>
      <c t="s" s="132" r="N363">
        <v>8351</v>
      </c>
      <c t="str" s="53" r="O363">
        <f t="shared" si="8"/>
        <v>HP</v>
      </c>
      <c s="124" r="P363"/>
      <c t="str" s="53" r="Q363">
        <f t="shared" si="9"/>
        <v/>
      </c>
      <c t="s" s="132" r="R363">
        <v>8352</v>
      </c>
      <c t="str" s="134" r="S363">
        <f t="shared" si="10"/>
        <v>2</v>
      </c>
      <c t="str" s="53" r="T363">
        <f t="shared" si="11"/>
        <v>HP</v>
      </c>
      <c t="str" s="132" r="U363">
        <f>if(iserror(vlookup(A363,'2nd expert curation'!A:A,1,false)),"No","Yes")</f>
        <v>Yes</v>
      </c>
      <c t="str" s="137" r="V363">
        <f t="shared" si="12"/>
        <v/>
      </c>
    </row>
    <row r="364">
      <c t="s" s="31" r="A364">
        <v>8353</v>
      </c>
      <c t="str" s="31" r="B364">
        <f t="shared" si="2"/>
        <v>HP</v>
      </c>
      <c t="s" s="123" r="C364">
        <v>8354</v>
      </c>
      <c s="124" r="D364"/>
      <c t="str" s="124" r="E364">
        <f t="shared" si="3"/>
        <v/>
      </c>
      <c s="124" r="F364"/>
      <c t="str" s="124" r="G364">
        <f t="shared" si="4"/>
        <v/>
      </c>
      <c t="s" s="132" r="H364">
        <v>8355</v>
      </c>
      <c t="str" s="138" r="I364">
        <f t="shared" si="5"/>
        <v>HP</v>
      </c>
      <c t="s" s="132" r="J364">
        <v>8356</v>
      </c>
      <c t="str" s="138" r="K364">
        <f t="shared" si="6"/>
        <v>HP</v>
      </c>
      <c s="124" r="L364"/>
      <c t="str" s="138" r="M364">
        <f t="shared" si="7"/>
        <v/>
      </c>
      <c t="s" s="132" r="N364">
        <v>8357</v>
      </c>
      <c t="str" s="138" r="O364">
        <f t="shared" si="8"/>
        <v>HP</v>
      </c>
      <c s="124" r="P364"/>
      <c t="str" s="138" r="Q364">
        <f t="shared" si="9"/>
        <v/>
      </c>
      <c t="s" s="132" r="R364">
        <v>8358</v>
      </c>
      <c t="str" s="134" r="S364">
        <f t="shared" si="10"/>
        <v>4</v>
      </c>
      <c t="str" s="138" r="T364">
        <f t="shared" si="11"/>
        <v>HP</v>
      </c>
      <c t="str" s="132" r="U364">
        <f>if(iserror(vlookup(A364,'2nd expert curation'!A:A,1,false)),"No","Yes")</f>
        <v>Yes</v>
      </c>
      <c t="str" s="137" r="V364">
        <f t="shared" si="12"/>
        <v>HP</v>
      </c>
    </row>
    <row r="365">
      <c t="s" s="31" r="A365">
        <v>8359</v>
      </c>
      <c t="str" s="31" r="B365">
        <f t="shared" si="2"/>
        <v>MP</v>
      </c>
      <c t="s" s="123" r="C365">
        <v>8360</v>
      </c>
      <c t="s" s="132" r="D365">
        <v>8361</v>
      </c>
      <c t="str" s="124" r="E365">
        <f t="shared" si="3"/>
        <v>MP</v>
      </c>
      <c s="124" r="F365"/>
      <c t="str" s="124" r="G365">
        <f t="shared" si="4"/>
        <v/>
      </c>
      <c s="124" r="H365"/>
      <c t="str" s="143" r="I365">
        <f t="shared" si="5"/>
        <v/>
      </c>
      <c t="s" s="132" r="J365">
        <v>8362</v>
      </c>
      <c t="str" s="143" r="K365">
        <f t="shared" si="6"/>
        <v>MP</v>
      </c>
      <c t="s" s="132" r="L365">
        <v>8363</v>
      </c>
      <c t="str" s="143" r="M365">
        <f t="shared" si="7"/>
        <v>MP</v>
      </c>
      <c t="s" s="132" r="N365">
        <v>8364</v>
      </c>
      <c t="str" s="143" r="O365">
        <f t="shared" si="8"/>
        <v>MP</v>
      </c>
      <c s="124" r="P365"/>
      <c t="str" s="143" r="Q365">
        <f t="shared" si="9"/>
        <v/>
      </c>
      <c t="s" s="132" r="R365">
        <v>8365</v>
      </c>
      <c t="str" s="134" r="S365">
        <f t="shared" si="10"/>
        <v>5</v>
      </c>
      <c t="str" s="143" r="T365">
        <f t="shared" si="11"/>
        <v>MP</v>
      </c>
      <c t="str" s="132" r="U365">
        <f>if(iserror(vlookup(A365,'2nd expert curation'!A:A,1,false)),"No","Yes")</f>
        <v>No</v>
      </c>
      <c t="str" s="137" r="V365">
        <f t="shared" si="12"/>
        <v>MP</v>
      </c>
    </row>
    <row r="366">
      <c t="s" s="31" r="A366">
        <v>8366</v>
      </c>
      <c t="str" s="31" r="B366">
        <f t="shared" si="2"/>
        <v>MP</v>
      </c>
      <c t="s" s="123" r="C366">
        <v>8367</v>
      </c>
      <c t="s" s="132" r="D366">
        <v>8368</v>
      </c>
      <c t="str" s="124" r="E366">
        <f t="shared" si="3"/>
        <v>MP</v>
      </c>
      <c s="124" r="F366"/>
      <c t="str" s="124" r="G366">
        <f t="shared" si="4"/>
        <v/>
      </c>
      <c s="124" r="H366"/>
      <c t="str" s="143" r="I366">
        <f t="shared" si="5"/>
        <v/>
      </c>
      <c t="s" s="132" r="J366">
        <v>8369</v>
      </c>
      <c t="str" s="143" r="K366">
        <f t="shared" si="6"/>
        <v>MP</v>
      </c>
      <c t="s" s="132" r="L366">
        <v>8370</v>
      </c>
      <c t="str" s="143" r="M366">
        <f t="shared" si="7"/>
        <v>MP</v>
      </c>
      <c t="s" s="132" r="N366">
        <v>8371</v>
      </c>
      <c t="str" s="143" r="O366">
        <f t="shared" si="8"/>
        <v>MP</v>
      </c>
      <c s="124" r="P366"/>
      <c t="str" s="143" r="Q366">
        <f t="shared" si="9"/>
        <v/>
      </c>
      <c t="s" s="132" r="R366">
        <v>8372</v>
      </c>
      <c t="str" s="134" r="S366">
        <f t="shared" si="10"/>
        <v>5</v>
      </c>
      <c t="str" s="143" r="T366">
        <f t="shared" si="11"/>
        <v>MP</v>
      </c>
      <c t="str" s="132" r="U366">
        <f>if(iserror(vlookup(A366,'2nd expert curation'!A:A,1,false)),"No","Yes")</f>
        <v>No</v>
      </c>
      <c t="str" s="137" r="V366">
        <f t="shared" si="12"/>
        <v>MP</v>
      </c>
    </row>
    <row r="367">
      <c t="s" s="31" r="A367">
        <v>8373</v>
      </c>
      <c t="str" s="31" r="B367">
        <f t="shared" si="2"/>
        <v>HP</v>
      </c>
      <c t="s" s="123" r="C367">
        <v>8374</v>
      </c>
      <c s="124" r="D367"/>
      <c t="str" s="124" r="E367">
        <f t="shared" si="3"/>
        <v/>
      </c>
      <c s="124" r="F367"/>
      <c t="str" s="124" r="G367">
        <f t="shared" si="4"/>
        <v/>
      </c>
      <c s="124" r="H367"/>
      <c t="str" s="53" r="I367">
        <f t="shared" si="5"/>
        <v/>
      </c>
      <c s="124" r="J367"/>
      <c t="str" s="53" r="K367">
        <f t="shared" si="6"/>
        <v/>
      </c>
      <c s="124" r="L367"/>
      <c t="str" s="53" r="M367">
        <f t="shared" si="7"/>
        <v/>
      </c>
      <c t="s" s="132" r="N367">
        <v>8375</v>
      </c>
      <c t="str" s="53" r="O367">
        <f t="shared" si="8"/>
        <v>HP</v>
      </c>
      <c s="124" r="P367"/>
      <c t="str" s="53" r="Q367">
        <f t="shared" si="9"/>
        <v/>
      </c>
      <c t="s" s="132" r="R367">
        <v>8376</v>
      </c>
      <c t="str" s="134" r="S367">
        <f t="shared" si="10"/>
        <v>2</v>
      </c>
      <c t="str" s="53" r="T367">
        <f t="shared" si="11"/>
        <v>HP</v>
      </c>
      <c t="str" s="132" r="U367">
        <f>if(iserror(vlookup(A367,'2nd expert curation'!A:A,1,false)),"No","Yes")</f>
        <v>No</v>
      </c>
      <c t="str" s="137" r="V367">
        <f t="shared" si="12"/>
        <v/>
      </c>
    </row>
    <row r="368">
      <c t="s" s="31" r="A368">
        <v>8377</v>
      </c>
      <c t="str" s="31" r="B368">
        <f t="shared" si="2"/>
        <v>HP</v>
      </c>
      <c t="s" s="123" r="C368">
        <v>8378</v>
      </c>
      <c s="124" r="D368"/>
      <c t="str" s="124" r="E368">
        <f t="shared" si="3"/>
        <v/>
      </c>
      <c s="124" r="F368"/>
      <c t="str" s="124" r="G368">
        <f t="shared" si="4"/>
        <v/>
      </c>
      <c s="124" r="H368"/>
      <c t="str" s="53" r="I368">
        <f t="shared" si="5"/>
        <v/>
      </c>
      <c s="124" r="J368"/>
      <c t="str" s="53" r="K368">
        <f t="shared" si="6"/>
        <v/>
      </c>
      <c s="124" r="L368"/>
      <c t="str" s="53" r="M368">
        <f t="shared" si="7"/>
        <v/>
      </c>
      <c t="s" s="132" r="N368">
        <v>8379</v>
      </c>
      <c t="str" s="53" r="O368">
        <f t="shared" si="8"/>
        <v>HP</v>
      </c>
      <c s="124" r="P368"/>
      <c t="str" s="53" r="Q368">
        <f t="shared" si="9"/>
        <v/>
      </c>
      <c t="s" s="132" r="R368">
        <v>8380</v>
      </c>
      <c t="str" s="134" r="S368">
        <f t="shared" si="10"/>
        <v>2</v>
      </c>
      <c t="str" s="53" r="T368">
        <f t="shared" si="11"/>
        <v>HP</v>
      </c>
      <c t="str" s="132" r="U368">
        <f>if(iserror(vlookup(A368,'2nd expert curation'!A:A,1,false)),"No","Yes")</f>
        <v>No</v>
      </c>
      <c t="str" s="137" r="V368">
        <f t="shared" si="12"/>
        <v/>
      </c>
    </row>
    <row r="369">
      <c t="s" s="31" r="A369">
        <v>8381</v>
      </c>
      <c t="str" s="31" r="B369">
        <f t="shared" si="2"/>
        <v>HP</v>
      </c>
      <c t="s" s="123" r="C369">
        <v>8382</v>
      </c>
      <c s="124" r="D369"/>
      <c t="str" s="124" r="E369">
        <f t="shared" si="3"/>
        <v/>
      </c>
      <c s="124" r="F369"/>
      <c t="str" s="124" r="G369">
        <f t="shared" si="4"/>
        <v/>
      </c>
      <c s="124" r="H369"/>
      <c t="str" s="53" r="I369">
        <f t="shared" si="5"/>
        <v/>
      </c>
      <c s="124" r="J369"/>
      <c t="str" s="53" r="K369">
        <f t="shared" si="6"/>
        <v/>
      </c>
      <c s="124" r="L369"/>
      <c t="str" s="53" r="M369">
        <f t="shared" si="7"/>
        <v/>
      </c>
      <c t="s" s="132" r="N369">
        <v>8383</v>
      </c>
      <c t="str" s="53" r="O369">
        <f t="shared" si="8"/>
        <v>HP</v>
      </c>
      <c s="124" r="P369"/>
      <c t="str" s="53" r="Q369">
        <f t="shared" si="9"/>
        <v/>
      </c>
      <c t="s" s="132" r="R369">
        <v>8384</v>
      </c>
      <c t="str" s="134" r="S369">
        <f t="shared" si="10"/>
        <v>2</v>
      </c>
      <c t="str" s="53" r="T369">
        <f t="shared" si="11"/>
        <v>HP</v>
      </c>
      <c t="str" s="132" r="U369">
        <f>if(iserror(vlookup(A369,'2nd expert curation'!A:A,1,false)),"No","Yes")</f>
        <v>Yes</v>
      </c>
      <c t="str" s="137" r="V369">
        <f t="shared" si="12"/>
        <v/>
      </c>
    </row>
    <row r="370">
      <c t="s" s="31" r="A370">
        <v>8385</v>
      </c>
      <c t="str" s="31" r="B370">
        <f t="shared" si="2"/>
        <v>MP</v>
      </c>
      <c t="s" s="123" r="C370">
        <v>8386</v>
      </c>
      <c s="124" r="D370"/>
      <c t="str" s="124" r="E370">
        <f t="shared" si="3"/>
        <v/>
      </c>
      <c s="124" r="F370"/>
      <c t="str" s="124" r="G370">
        <f t="shared" si="4"/>
        <v/>
      </c>
      <c s="124" r="H370"/>
      <c t="str" s="138" r="I370">
        <f t="shared" si="5"/>
        <v/>
      </c>
      <c t="s" s="132" r="J370">
        <v>8387</v>
      </c>
      <c t="str" s="138" r="K370">
        <f t="shared" si="6"/>
        <v>MP</v>
      </c>
      <c s="124" r="L370"/>
      <c t="str" s="138" r="M370">
        <f t="shared" si="7"/>
        <v/>
      </c>
      <c t="s" s="132" r="N370">
        <v>8388</v>
      </c>
      <c t="str" s="138" r="O370">
        <f t="shared" si="8"/>
        <v>MP</v>
      </c>
      <c s="124" r="P370"/>
      <c t="str" s="138" r="Q370">
        <f t="shared" si="9"/>
        <v/>
      </c>
      <c t="s" s="132" r="R370">
        <v>8389</v>
      </c>
      <c t="str" s="134" r="S370">
        <f t="shared" si="10"/>
        <v>3</v>
      </c>
      <c t="str" s="138" r="T370">
        <f t="shared" si="11"/>
        <v>MP</v>
      </c>
      <c t="str" s="132" r="U370">
        <f>if(iserror(vlookup(A370,'2nd expert curation'!A:A,1,false)),"No","Yes")</f>
        <v>No</v>
      </c>
      <c t="str" s="137" r="V370">
        <f t="shared" si="12"/>
        <v>MP</v>
      </c>
    </row>
    <row r="371">
      <c t="s" s="31" r="A371">
        <v>8390</v>
      </c>
      <c t="str" s="31" r="B371">
        <f t="shared" si="2"/>
        <v>HP</v>
      </c>
      <c t="s" s="123" r="C371">
        <v>8391</v>
      </c>
      <c s="124" r="D371"/>
      <c t="str" s="124" r="E371">
        <f t="shared" si="3"/>
        <v/>
      </c>
      <c s="124" r="F371"/>
      <c t="str" s="124" r="G371">
        <f t="shared" si="4"/>
        <v/>
      </c>
      <c s="124" r="H371"/>
      <c t="str" s="138" r="I371">
        <f t="shared" si="5"/>
        <v/>
      </c>
      <c t="s" s="132" r="J371">
        <v>8392</v>
      </c>
      <c t="str" s="138" r="K371">
        <f t="shared" si="6"/>
        <v>HP</v>
      </c>
      <c s="124" r="L371"/>
      <c t="str" s="138" r="M371">
        <f t="shared" si="7"/>
        <v/>
      </c>
      <c t="s" s="132" r="N371">
        <v>8393</v>
      </c>
      <c t="str" s="138" r="O371">
        <f t="shared" si="8"/>
        <v>HP</v>
      </c>
      <c s="124" r="P371"/>
      <c t="str" s="138" r="Q371">
        <f t="shared" si="9"/>
        <v/>
      </c>
      <c t="s" s="132" r="R371">
        <v>8394</v>
      </c>
      <c t="str" s="134" r="S371">
        <f t="shared" si="10"/>
        <v>3</v>
      </c>
      <c t="str" s="138" r="T371">
        <f t="shared" si="11"/>
        <v>HP</v>
      </c>
      <c t="str" s="132" r="U371">
        <f>if(iserror(vlookup(A371,'2nd expert curation'!A:A,1,false)),"No","Yes")</f>
        <v>Yes</v>
      </c>
      <c t="str" s="137" r="V371">
        <f t="shared" si="12"/>
        <v>HP</v>
      </c>
    </row>
    <row r="372">
      <c t="s" s="31" r="A372">
        <v>8395</v>
      </c>
      <c t="str" s="31" r="B372">
        <f t="shared" si="2"/>
        <v>MP</v>
      </c>
      <c t="s" s="123" r="C372">
        <v>8396</v>
      </c>
      <c s="124" r="D372"/>
      <c t="str" s="124" r="E372">
        <f t="shared" si="3"/>
        <v/>
      </c>
      <c s="124" r="F372"/>
      <c t="str" s="124" r="G372">
        <f t="shared" si="4"/>
        <v/>
      </c>
      <c s="124" r="H372"/>
      <c t="str" s="53" r="I372">
        <f t="shared" si="5"/>
        <v/>
      </c>
      <c s="124" r="J372"/>
      <c t="str" s="53" r="K372">
        <f t="shared" si="6"/>
        <v/>
      </c>
      <c s="124" r="L372"/>
      <c t="str" s="53" r="M372">
        <f t="shared" si="7"/>
        <v/>
      </c>
      <c t="s" s="132" r="N372">
        <v>8397</v>
      </c>
      <c t="str" s="53" r="O372">
        <f t="shared" si="8"/>
        <v>MP</v>
      </c>
      <c s="124" r="P372"/>
      <c t="str" s="53" r="Q372">
        <f t="shared" si="9"/>
        <v/>
      </c>
      <c t="s" s="132" r="R372">
        <v>8398</v>
      </c>
      <c t="str" s="134" r="S372">
        <f t="shared" si="10"/>
        <v>2</v>
      </c>
      <c t="str" s="53" r="T372">
        <f t="shared" si="11"/>
        <v>MP</v>
      </c>
      <c t="str" s="132" r="U372">
        <f>if(iserror(vlookup(A372,'2nd expert curation'!A:A,1,false)),"No","Yes")</f>
        <v>Yes</v>
      </c>
      <c t="str" s="137" r="V372">
        <f t="shared" si="12"/>
        <v/>
      </c>
    </row>
    <row r="373">
      <c t="s" s="31" r="A373">
        <v>8399</v>
      </c>
      <c t="str" s="31" r="B373">
        <f t="shared" si="2"/>
        <v>MP</v>
      </c>
      <c t="s" s="123" r="C373">
        <v>8400</v>
      </c>
      <c t="s" s="132" r="D373">
        <v>8401</v>
      </c>
      <c t="str" s="124" r="E373">
        <f t="shared" si="3"/>
        <v>MP</v>
      </c>
      <c t="s" s="132" r="F373">
        <v>8402</v>
      </c>
      <c t="str" s="124" r="G373">
        <f t="shared" si="4"/>
        <v>MP</v>
      </c>
      <c s="124" r="H373"/>
      <c t="str" s="143" r="I373">
        <f t="shared" si="5"/>
        <v/>
      </c>
      <c s="124" r="J373"/>
      <c t="str" s="143" r="K373">
        <f t="shared" si="6"/>
        <v/>
      </c>
      <c s="124" r="L373"/>
      <c t="str" s="143" r="M373">
        <f t="shared" si="7"/>
        <v/>
      </c>
      <c t="s" s="132" r="N373">
        <v>8403</v>
      </c>
      <c t="str" s="143" r="O373">
        <f t="shared" si="8"/>
        <v>MP</v>
      </c>
      <c t="s" s="132" r="P373">
        <v>8404</v>
      </c>
      <c t="str" s="143" r="Q373">
        <f t="shared" si="9"/>
        <v>MP</v>
      </c>
      <c t="s" s="132" r="R373">
        <v>8405</v>
      </c>
      <c t="str" s="134" r="S373">
        <f t="shared" si="10"/>
        <v>5</v>
      </c>
      <c t="str" s="143" r="T373">
        <f t="shared" si="11"/>
        <v>MP</v>
      </c>
      <c t="str" s="132" r="U373">
        <f>if(iserror(vlookup(A373,'2nd expert curation'!A:A,1,false)),"No","Yes")</f>
        <v>No</v>
      </c>
      <c t="str" s="137" r="V373">
        <f t="shared" si="12"/>
        <v/>
      </c>
    </row>
    <row r="374">
      <c t="s" s="31" r="A374">
        <v>8406</v>
      </c>
      <c t="str" s="31" r="B374">
        <f t="shared" si="2"/>
        <v>MP</v>
      </c>
      <c t="s" s="123" r="C374">
        <v>8407</v>
      </c>
      <c s="124" r="D374"/>
      <c t="str" s="124" r="E374">
        <f t="shared" si="3"/>
        <v/>
      </c>
      <c s="124" r="F374"/>
      <c t="str" s="124" r="G374">
        <f t="shared" si="4"/>
        <v/>
      </c>
      <c t="s" s="132" r="H374">
        <v>8408</v>
      </c>
      <c t="str" s="138" r="I374">
        <f t="shared" si="5"/>
        <v>MP</v>
      </c>
      <c t="s" s="132" r="J374">
        <v>8409</v>
      </c>
      <c t="str" s="138" r="K374">
        <f t="shared" si="6"/>
        <v>MP</v>
      </c>
      <c s="124" r="L374"/>
      <c t="str" s="138" r="M374">
        <f t="shared" si="7"/>
        <v/>
      </c>
      <c t="s" s="132" r="N374">
        <v>8410</v>
      </c>
      <c t="str" s="138" r="O374">
        <f t="shared" si="8"/>
        <v>MP</v>
      </c>
      <c s="124" r="P374"/>
      <c t="str" s="138" r="Q374">
        <f t="shared" si="9"/>
        <v/>
      </c>
      <c t="s" s="132" r="R374">
        <v>8411</v>
      </c>
      <c t="str" s="134" r="S374">
        <f t="shared" si="10"/>
        <v>4</v>
      </c>
      <c t="str" s="138" r="T374">
        <f t="shared" si="11"/>
        <v>MP</v>
      </c>
      <c t="str" s="132" r="U374">
        <f>if(iserror(vlookup(A374,'2nd expert curation'!A:A,1,false)),"No","Yes")</f>
        <v>No</v>
      </c>
      <c t="str" s="137" r="V374">
        <f t="shared" si="12"/>
        <v>MP</v>
      </c>
    </row>
    <row r="375">
      <c t="s" s="31" r="A375">
        <v>8412</v>
      </c>
      <c t="str" s="31" r="B375">
        <f t="shared" si="2"/>
        <v>MP</v>
      </c>
      <c t="s" s="123" r="C375">
        <v>8413</v>
      </c>
      <c s="124" r="D375"/>
      <c t="str" s="124" r="E375">
        <f t="shared" si="3"/>
        <v/>
      </c>
      <c s="124" r="F375"/>
      <c t="str" s="124" r="G375">
        <f t="shared" si="4"/>
        <v/>
      </c>
      <c t="s" s="132" r="H375">
        <v>8414</v>
      </c>
      <c t="str" s="138" r="I375">
        <f t="shared" si="5"/>
        <v>MP</v>
      </c>
      <c t="s" s="132" r="J375">
        <v>8415</v>
      </c>
      <c t="str" s="138" r="K375">
        <f t="shared" si="6"/>
        <v>MP</v>
      </c>
      <c s="124" r="L375"/>
      <c t="str" s="138" r="M375">
        <f t="shared" si="7"/>
        <v/>
      </c>
      <c t="s" s="132" r="N375">
        <v>8416</v>
      </c>
      <c t="str" s="138" r="O375">
        <f t="shared" si="8"/>
        <v>MP</v>
      </c>
      <c s="124" r="P375"/>
      <c t="str" s="138" r="Q375">
        <f t="shared" si="9"/>
        <v/>
      </c>
      <c t="s" s="132" r="R375">
        <v>8417</v>
      </c>
      <c t="str" s="134" r="S375">
        <f t="shared" si="10"/>
        <v>4</v>
      </c>
      <c t="str" s="138" r="T375">
        <f t="shared" si="11"/>
        <v>MP</v>
      </c>
      <c t="str" s="132" r="U375">
        <f>if(iserror(vlookup(A375,'2nd expert curation'!A:A,1,false)),"No","Yes")</f>
        <v>Yes</v>
      </c>
      <c t="str" s="137" r="V375">
        <f t="shared" si="12"/>
        <v>MP</v>
      </c>
    </row>
    <row r="376">
      <c t="s" s="31" r="A376">
        <v>8418</v>
      </c>
      <c t="str" s="31" r="B376">
        <f t="shared" si="2"/>
        <v>HP</v>
      </c>
      <c t="s" s="123" r="C376">
        <v>8419</v>
      </c>
      <c s="124" r="D376"/>
      <c t="str" s="124" r="E376">
        <f t="shared" si="3"/>
        <v/>
      </c>
      <c s="124" r="F376"/>
      <c t="str" s="124" r="G376">
        <f t="shared" si="4"/>
        <v/>
      </c>
      <c s="124" r="H376"/>
      <c t="str" s="53" r="I376">
        <f t="shared" si="5"/>
        <v/>
      </c>
      <c s="124" r="J376"/>
      <c t="str" s="53" r="K376">
        <f t="shared" si="6"/>
        <v/>
      </c>
      <c t="s" s="132" r="L376">
        <v>8420</v>
      </c>
      <c t="str" s="53" r="M376">
        <f t="shared" si="7"/>
        <v>HP</v>
      </c>
      <c s="124" r="N376"/>
      <c t="str" s="53" r="O376">
        <f t="shared" si="8"/>
        <v/>
      </c>
      <c s="124" r="P376"/>
      <c t="str" s="53" r="Q376">
        <f t="shared" si="9"/>
        <v/>
      </c>
      <c s="124" r="R376"/>
      <c t="str" s="134" r="S376">
        <f t="shared" si="10"/>
        <v>1</v>
      </c>
      <c t="str" s="53" r="T376">
        <f t="shared" si="11"/>
        <v/>
      </c>
      <c t="str" s="132" r="U376">
        <f>if(iserror(vlookup(A376,'2nd expert curation'!A:A,1,false)),"No","Yes")</f>
        <v>Yes</v>
      </c>
      <c t="str" s="137" r="V376">
        <f t="shared" si="12"/>
        <v/>
      </c>
    </row>
    <row r="377">
      <c t="s" s="31" r="A377">
        <v>8421</v>
      </c>
      <c t="str" s="31" r="B377">
        <f t="shared" si="2"/>
        <v>MP</v>
      </c>
      <c t="s" s="123" r="C377">
        <v>8422</v>
      </c>
      <c s="124" r="D377"/>
      <c t="str" s="124" r="E377">
        <f t="shared" si="3"/>
        <v/>
      </c>
      <c s="124" r="F377"/>
      <c t="str" s="124" r="G377">
        <f t="shared" si="4"/>
        <v/>
      </c>
      <c s="124" r="H377"/>
      <c t="str" s="53" r="I377">
        <f t="shared" si="5"/>
        <v/>
      </c>
      <c s="124" r="J377"/>
      <c t="str" s="53" r="K377">
        <f t="shared" si="6"/>
        <v/>
      </c>
      <c s="124" r="L377"/>
      <c t="str" s="53" r="M377">
        <f t="shared" si="7"/>
        <v/>
      </c>
      <c t="s" s="132" r="N377">
        <v>8423</v>
      </c>
      <c t="str" s="53" r="O377">
        <f t="shared" si="8"/>
        <v>MP</v>
      </c>
      <c s="124" r="P377"/>
      <c t="str" s="53" r="Q377">
        <f t="shared" si="9"/>
        <v/>
      </c>
      <c t="s" s="132" r="R377">
        <v>8424</v>
      </c>
      <c t="str" s="134" r="S377">
        <f t="shared" si="10"/>
        <v>2</v>
      </c>
      <c t="str" s="53" r="T377">
        <f t="shared" si="11"/>
        <v>MP</v>
      </c>
      <c t="str" s="132" r="U377">
        <f>if(iserror(vlookup(A377,'2nd expert curation'!A:A,1,false)),"No","Yes")</f>
        <v>Yes</v>
      </c>
      <c t="str" s="137" r="V377">
        <f t="shared" si="12"/>
        <v/>
      </c>
    </row>
    <row r="378">
      <c t="s" s="31" r="A378">
        <v>8425</v>
      </c>
      <c t="str" s="31" r="B378">
        <f t="shared" si="2"/>
        <v>HP</v>
      </c>
      <c t="s" s="123" r="C378">
        <v>8426</v>
      </c>
      <c s="124" r="D378"/>
      <c t="str" s="124" r="E378">
        <f t="shared" si="3"/>
        <v/>
      </c>
      <c s="124" r="F378"/>
      <c t="str" s="124" r="G378">
        <f t="shared" si="4"/>
        <v/>
      </c>
      <c s="124" r="H378"/>
      <c t="str" s="53" r="I378">
        <f t="shared" si="5"/>
        <v/>
      </c>
      <c s="124" r="J378"/>
      <c t="str" s="53" r="K378">
        <f t="shared" si="6"/>
        <v/>
      </c>
      <c s="124" r="L378"/>
      <c t="str" s="53" r="M378">
        <f t="shared" si="7"/>
        <v/>
      </c>
      <c t="s" s="132" r="N378">
        <v>8427</v>
      </c>
      <c t="str" s="53" r="O378">
        <f t="shared" si="8"/>
        <v>HP</v>
      </c>
      <c s="124" r="P378"/>
      <c t="str" s="53" r="Q378">
        <f t="shared" si="9"/>
        <v/>
      </c>
      <c t="s" s="132" r="R378">
        <v>8428</v>
      </c>
      <c t="str" s="134" r="S378">
        <f t="shared" si="10"/>
        <v>2</v>
      </c>
      <c t="str" s="53" r="T378">
        <f t="shared" si="11"/>
        <v>HP</v>
      </c>
      <c t="str" s="132" r="U378">
        <f>if(iserror(vlookup(A378,'2nd expert curation'!A:A,1,false)),"No","Yes")</f>
        <v>Yes</v>
      </c>
      <c t="str" s="137" r="V378">
        <f t="shared" si="12"/>
        <v/>
      </c>
    </row>
    <row r="379">
      <c t="s" s="31" r="A379">
        <v>8429</v>
      </c>
      <c t="str" s="31" r="B379">
        <f t="shared" si="2"/>
        <v>MP</v>
      </c>
      <c t="s" s="123" r="C379">
        <v>8430</v>
      </c>
      <c s="124" r="D379"/>
      <c t="str" s="124" r="E379">
        <f t="shared" si="3"/>
        <v/>
      </c>
      <c s="124" r="F379"/>
      <c t="str" s="124" r="G379">
        <f t="shared" si="4"/>
        <v/>
      </c>
      <c s="124" r="H379"/>
      <c t="str" s="53" r="I379">
        <f t="shared" si="5"/>
        <v/>
      </c>
      <c s="124" r="J379"/>
      <c t="str" s="53" r="K379">
        <f t="shared" si="6"/>
        <v/>
      </c>
      <c s="124" r="L379"/>
      <c t="str" s="53" r="M379">
        <f t="shared" si="7"/>
        <v/>
      </c>
      <c t="s" s="132" r="N379">
        <v>8431</v>
      </c>
      <c t="str" s="53" r="O379">
        <f t="shared" si="8"/>
        <v>MP</v>
      </c>
      <c s="124" r="P379"/>
      <c t="str" s="53" r="Q379">
        <f t="shared" si="9"/>
        <v/>
      </c>
      <c t="s" s="132" r="R379">
        <v>8432</v>
      </c>
      <c t="str" s="134" r="S379">
        <f t="shared" si="10"/>
        <v>2</v>
      </c>
      <c t="str" s="53" r="T379">
        <f t="shared" si="11"/>
        <v>MP</v>
      </c>
      <c t="str" s="132" r="U379">
        <f>if(iserror(vlookup(A379,'2nd expert curation'!A:A,1,false)),"No","Yes")</f>
        <v>No</v>
      </c>
      <c t="str" s="137" r="V379">
        <f t="shared" si="12"/>
        <v/>
      </c>
    </row>
    <row r="380">
      <c t="s" s="31" r="A380">
        <v>8433</v>
      </c>
      <c t="str" s="31" r="B380">
        <f t="shared" si="2"/>
        <v>HP</v>
      </c>
      <c t="s" s="123" r="C380">
        <v>8434</v>
      </c>
      <c s="124" r="D380"/>
      <c t="str" s="124" r="E380">
        <f t="shared" si="3"/>
        <v/>
      </c>
      <c s="124" r="F380"/>
      <c t="str" s="124" r="G380">
        <f t="shared" si="4"/>
        <v/>
      </c>
      <c s="124" r="H380"/>
      <c t="str" s="138" r="I380">
        <f t="shared" si="5"/>
        <v/>
      </c>
      <c t="s" s="132" r="J380">
        <v>8435</v>
      </c>
      <c t="str" s="138" r="K380">
        <f t="shared" si="6"/>
        <v>HP</v>
      </c>
      <c s="124" r="L380"/>
      <c t="str" s="138" r="M380">
        <f t="shared" si="7"/>
        <v/>
      </c>
      <c t="s" s="132" r="N380">
        <v>8436</v>
      </c>
      <c t="str" s="138" r="O380">
        <f t="shared" si="8"/>
        <v>HP</v>
      </c>
      <c s="124" r="P380"/>
      <c t="str" s="138" r="Q380">
        <f t="shared" si="9"/>
        <v/>
      </c>
      <c t="s" s="132" r="R380">
        <v>8437</v>
      </c>
      <c t="str" s="134" r="S380">
        <f t="shared" si="10"/>
        <v>3</v>
      </c>
      <c t="str" s="138" r="T380">
        <f t="shared" si="11"/>
        <v>HP</v>
      </c>
      <c t="str" s="132" r="U380">
        <f>if(iserror(vlookup(A380,'2nd expert curation'!A:A,1,false)),"No","Yes")</f>
        <v>No</v>
      </c>
      <c t="str" s="137" r="V380">
        <f t="shared" si="12"/>
        <v>HP</v>
      </c>
    </row>
    <row r="381">
      <c t="s" s="31" r="A381">
        <v>8438</v>
      </c>
      <c t="str" s="31" r="B381">
        <f t="shared" si="2"/>
        <v>HP</v>
      </c>
      <c t="s" s="123" r="C381">
        <v>8439</v>
      </c>
      <c s="124" r="D381"/>
      <c t="str" s="124" r="E381">
        <f t="shared" si="3"/>
        <v/>
      </c>
      <c s="124" r="F381"/>
      <c t="str" s="124" r="G381">
        <f t="shared" si="4"/>
        <v/>
      </c>
      <c s="124" r="H381"/>
      <c t="str" s="138" r="I381">
        <f t="shared" si="5"/>
        <v/>
      </c>
      <c t="s" s="132" r="J381">
        <v>8440</v>
      </c>
      <c t="str" s="138" r="K381">
        <f t="shared" si="6"/>
        <v>HP</v>
      </c>
      <c s="124" r="L381"/>
      <c t="str" s="138" r="M381">
        <f t="shared" si="7"/>
        <v/>
      </c>
      <c t="s" s="132" r="N381">
        <v>8441</v>
      </c>
      <c t="str" s="138" r="O381">
        <f t="shared" si="8"/>
        <v>HP</v>
      </c>
      <c s="124" r="P381"/>
      <c t="str" s="138" r="Q381">
        <f t="shared" si="9"/>
        <v/>
      </c>
      <c t="s" s="132" r="R381">
        <v>8442</v>
      </c>
      <c t="str" s="134" r="S381">
        <f t="shared" si="10"/>
        <v>3</v>
      </c>
      <c t="str" s="138" r="T381">
        <f t="shared" si="11"/>
        <v>HP</v>
      </c>
      <c t="str" s="132" r="U381">
        <f>if(iserror(vlookup(A381,'2nd expert curation'!A:A,1,false)),"No","Yes")</f>
        <v>Yes</v>
      </c>
      <c t="str" s="137" r="V381">
        <f t="shared" si="12"/>
        <v>HP</v>
      </c>
    </row>
    <row r="382">
      <c t="s" s="31" r="A382">
        <v>8443</v>
      </c>
      <c t="str" s="31" r="B382">
        <f t="shared" si="2"/>
        <v>MP</v>
      </c>
      <c t="s" s="123" r="C382">
        <v>8444</v>
      </c>
      <c t="s" s="132" r="D382">
        <v>8445</v>
      </c>
      <c t="str" s="124" r="E382">
        <f t="shared" si="3"/>
        <v>MP</v>
      </c>
      <c s="124" r="F382"/>
      <c t="str" s="124" r="G382">
        <f t="shared" si="4"/>
        <v/>
      </c>
      <c s="124" r="H382"/>
      <c t="str" s="143" r="I382">
        <f t="shared" si="5"/>
        <v/>
      </c>
      <c s="124" r="J382"/>
      <c t="str" s="143" r="K382">
        <f t="shared" si="6"/>
        <v/>
      </c>
      <c t="s" s="132" r="L382">
        <v>8446</v>
      </c>
      <c t="str" s="143" r="M382">
        <f t="shared" si="7"/>
        <v>MP</v>
      </c>
      <c s="124" r="N382"/>
      <c t="str" s="143" r="O382">
        <f t="shared" si="8"/>
        <v/>
      </c>
      <c s="124" r="P382"/>
      <c t="str" s="143" r="Q382">
        <f t="shared" si="9"/>
        <v/>
      </c>
      <c s="124" r="R382"/>
      <c t="str" s="134" r="S382">
        <f t="shared" si="10"/>
        <v>2</v>
      </c>
      <c t="str" s="143" r="T382">
        <f t="shared" si="11"/>
        <v/>
      </c>
      <c t="str" s="132" r="U382">
        <f>if(iserror(vlookup(A382,'2nd expert curation'!A:A,1,false)),"No","Yes")</f>
        <v>Yes</v>
      </c>
      <c t="str" s="137" r="V382">
        <f t="shared" si="12"/>
        <v/>
      </c>
    </row>
    <row r="383">
      <c t="s" s="31" r="A383">
        <v>8447</v>
      </c>
      <c t="str" s="31" r="B383">
        <f t="shared" si="2"/>
        <v>MP</v>
      </c>
      <c t="s" s="123" r="C383">
        <v>8448</v>
      </c>
      <c t="s" s="132" r="D383">
        <v>8449</v>
      </c>
      <c t="str" s="124" r="E383">
        <f t="shared" si="3"/>
        <v>MP</v>
      </c>
      <c s="124" r="F383"/>
      <c t="str" s="124" r="G383">
        <f t="shared" si="4"/>
        <v/>
      </c>
      <c t="s" s="132" r="H383">
        <v>8450</v>
      </c>
      <c t="str" s="143" r="I383">
        <f t="shared" si="5"/>
        <v>MP</v>
      </c>
      <c t="s" s="132" r="J383">
        <v>8451</v>
      </c>
      <c t="str" s="143" r="K383">
        <f t="shared" si="6"/>
        <v>MP</v>
      </c>
      <c s="124" r="L383"/>
      <c t="str" s="143" r="M383">
        <f t="shared" si="7"/>
        <v/>
      </c>
      <c t="s" s="132" r="N383">
        <v>8452</v>
      </c>
      <c t="str" s="143" r="O383">
        <f t="shared" si="8"/>
        <v>MP</v>
      </c>
      <c t="s" s="132" r="P383">
        <v>8453</v>
      </c>
      <c t="str" s="143" r="Q383">
        <f t="shared" si="9"/>
        <v>MP</v>
      </c>
      <c t="s" s="132" r="R383">
        <v>8454</v>
      </c>
      <c t="str" s="134" r="S383">
        <f t="shared" si="10"/>
        <v>6</v>
      </c>
      <c t="str" s="143" r="T383">
        <f t="shared" si="11"/>
        <v>MP</v>
      </c>
      <c t="str" s="132" r="U383">
        <f>if(iserror(vlookup(A383,'2nd expert curation'!A:A,1,false)),"No","Yes")</f>
        <v>No</v>
      </c>
      <c t="str" s="137" r="V383">
        <f t="shared" si="12"/>
        <v>MP</v>
      </c>
    </row>
    <row r="384">
      <c t="s" s="31" r="A384">
        <v>8455</v>
      </c>
      <c t="str" s="31" r="B384">
        <f t="shared" si="2"/>
        <v>HP</v>
      </c>
      <c t="s" s="123" r="C384">
        <v>8456</v>
      </c>
      <c t="s" s="132" r="D384">
        <v>8457</v>
      </c>
      <c t="str" s="124" r="E384">
        <f t="shared" si="3"/>
        <v>HP</v>
      </c>
      <c s="124" r="F384"/>
      <c t="str" s="124" r="G384">
        <f t="shared" si="4"/>
        <v/>
      </c>
      <c t="s" s="132" r="H384">
        <v>8458</v>
      </c>
      <c t="str" s="143" r="I384">
        <f t="shared" si="5"/>
        <v>HP</v>
      </c>
      <c t="s" s="132" r="J384">
        <v>8459</v>
      </c>
      <c t="str" s="143" r="K384">
        <f t="shared" si="6"/>
        <v>HP</v>
      </c>
      <c s="124" r="L384"/>
      <c t="str" s="143" r="M384">
        <f t="shared" si="7"/>
        <v/>
      </c>
      <c t="s" s="132" r="N384">
        <v>8460</v>
      </c>
      <c t="str" s="143" r="O384">
        <f t="shared" si="8"/>
        <v>HP</v>
      </c>
      <c t="s" s="132" r="P384">
        <v>8461</v>
      </c>
      <c t="str" s="143" r="Q384">
        <f t="shared" si="9"/>
        <v>HP</v>
      </c>
      <c t="s" s="132" r="R384">
        <v>8462</v>
      </c>
      <c t="str" s="134" r="S384">
        <f t="shared" si="10"/>
        <v>6</v>
      </c>
      <c t="str" s="143" r="T384">
        <f t="shared" si="11"/>
        <v>HP</v>
      </c>
      <c t="str" s="132" r="U384">
        <f>if(iserror(vlookup(A384,'2nd expert curation'!A:A,1,false)),"No","Yes")</f>
        <v>Yes</v>
      </c>
      <c t="str" s="137" r="V384">
        <f t="shared" si="12"/>
        <v>HP</v>
      </c>
    </row>
    <row r="385">
      <c t="s" s="31" r="A385">
        <v>8463</v>
      </c>
      <c t="str" s="31" r="B385">
        <f t="shared" si="2"/>
        <v>HP</v>
      </c>
      <c t="s" s="123" r="C385">
        <v>8464</v>
      </c>
      <c t="s" s="132" r="D385">
        <v>8465</v>
      </c>
      <c t="str" s="124" r="E385">
        <f t="shared" si="3"/>
        <v>HP</v>
      </c>
      <c s="124" r="F385"/>
      <c t="str" s="124" r="G385">
        <f t="shared" si="4"/>
        <v/>
      </c>
      <c t="s" s="132" r="H385">
        <v>8466</v>
      </c>
      <c t="str" s="143" r="I385">
        <f t="shared" si="5"/>
        <v>HP</v>
      </c>
      <c t="s" s="132" r="J385">
        <v>8467</v>
      </c>
      <c t="str" s="143" r="K385">
        <f t="shared" si="6"/>
        <v>HP</v>
      </c>
      <c s="124" r="L385"/>
      <c t="str" s="143" r="M385">
        <f t="shared" si="7"/>
        <v/>
      </c>
      <c t="s" s="132" r="N385">
        <v>8468</v>
      </c>
      <c t="str" s="143" r="O385">
        <f t="shared" si="8"/>
        <v>HP</v>
      </c>
      <c t="s" s="132" r="P385">
        <v>8469</v>
      </c>
      <c t="str" s="143" r="Q385">
        <f t="shared" si="9"/>
        <v>HP</v>
      </c>
      <c t="s" s="132" r="R385">
        <v>8470</v>
      </c>
      <c t="str" s="134" r="S385">
        <f t="shared" si="10"/>
        <v>6</v>
      </c>
      <c t="str" s="143" r="T385">
        <f t="shared" si="11"/>
        <v>HP</v>
      </c>
      <c t="str" s="132" r="U385">
        <f>if(iserror(vlookup(A385,'2nd expert curation'!A:A,1,false)),"No","Yes")</f>
        <v>Yes</v>
      </c>
      <c t="str" s="137" r="V385">
        <f t="shared" si="12"/>
        <v>HP</v>
      </c>
    </row>
    <row r="386">
      <c t="s" s="31" r="A386">
        <v>8471</v>
      </c>
      <c t="str" s="31" r="B386">
        <f t="shared" si="2"/>
        <v>HP</v>
      </c>
      <c t="s" s="123" r="C386">
        <v>8472</v>
      </c>
      <c s="124" r="D386"/>
      <c t="str" s="124" r="E386">
        <f t="shared" si="3"/>
        <v/>
      </c>
      <c s="124" r="F386"/>
      <c t="str" s="124" r="G386">
        <f t="shared" si="4"/>
        <v/>
      </c>
      <c s="124" r="H386"/>
      <c t="str" s="53" r="I386">
        <f t="shared" si="5"/>
        <v/>
      </c>
      <c s="124" r="J386"/>
      <c t="str" s="53" r="K386">
        <f t="shared" si="6"/>
        <v/>
      </c>
      <c s="124" r="L386"/>
      <c t="str" s="53" r="M386">
        <f t="shared" si="7"/>
        <v/>
      </c>
      <c t="s" s="132" r="N386">
        <v>8473</v>
      </c>
      <c t="str" s="53" r="O386">
        <f t="shared" si="8"/>
        <v>HP</v>
      </c>
      <c s="124" r="P386"/>
      <c t="str" s="53" r="Q386">
        <f t="shared" si="9"/>
        <v/>
      </c>
      <c t="s" s="132" r="R386">
        <v>8474</v>
      </c>
      <c t="str" s="134" r="S386">
        <f t="shared" si="10"/>
        <v>2</v>
      </c>
      <c t="str" s="53" r="T386">
        <f t="shared" si="11"/>
        <v>HP</v>
      </c>
      <c t="str" s="132" r="U386">
        <f>if(iserror(vlookup(A386,'2nd expert curation'!A:A,1,false)),"No","Yes")</f>
        <v>No</v>
      </c>
      <c t="str" s="137" r="V386">
        <f t="shared" si="12"/>
        <v/>
      </c>
    </row>
    <row r="387">
      <c t="s" s="31" r="A387">
        <v>8475</v>
      </c>
      <c t="str" s="31" r="B387">
        <f t="shared" si="2"/>
        <v>HP</v>
      </c>
      <c t="s" s="123" r="C387">
        <v>8476</v>
      </c>
      <c t="s" s="132" r="D387">
        <v>8477</v>
      </c>
      <c t="str" s="124" r="E387">
        <f t="shared" si="3"/>
        <v>HP</v>
      </c>
      <c s="124" r="F387"/>
      <c t="str" s="124" r="G387">
        <f t="shared" si="4"/>
        <v/>
      </c>
      <c t="s" s="132" r="H387">
        <v>8478</v>
      </c>
      <c t="str" s="143" r="I387">
        <f t="shared" si="5"/>
        <v>HP</v>
      </c>
      <c t="s" s="132" r="J387">
        <v>8479</v>
      </c>
      <c t="str" s="143" r="K387">
        <f t="shared" si="6"/>
        <v>HP</v>
      </c>
      <c s="124" r="L387"/>
      <c t="str" s="143" r="M387">
        <f t="shared" si="7"/>
        <v/>
      </c>
      <c t="s" s="132" r="N387">
        <v>8480</v>
      </c>
      <c t="str" s="143" r="O387">
        <f t="shared" si="8"/>
        <v>HP</v>
      </c>
      <c t="s" s="132" r="P387">
        <v>8481</v>
      </c>
      <c t="str" s="143" r="Q387">
        <f t="shared" si="9"/>
        <v>HP</v>
      </c>
      <c t="s" s="132" r="R387">
        <v>8482</v>
      </c>
      <c t="str" s="134" r="S387">
        <f t="shared" si="10"/>
        <v>6</v>
      </c>
      <c t="str" s="143" r="T387">
        <f t="shared" si="11"/>
        <v>HP</v>
      </c>
      <c t="str" s="132" r="U387">
        <f>if(iserror(vlookup(A387,'2nd expert curation'!A:A,1,false)),"No","Yes")</f>
        <v>No</v>
      </c>
      <c t="str" s="137" r="V387">
        <f t="shared" si="12"/>
        <v>HP</v>
      </c>
    </row>
    <row r="388">
      <c t="s" s="31" r="A388">
        <v>8483</v>
      </c>
      <c t="str" s="31" r="B388">
        <f t="shared" si="2"/>
        <v>MP</v>
      </c>
      <c t="s" s="123" r="C388">
        <v>8484</v>
      </c>
      <c t="s" s="132" r="D388">
        <v>8485</v>
      </c>
      <c t="str" s="124" r="E388">
        <f t="shared" si="3"/>
        <v>MP</v>
      </c>
      <c s="124" r="F388"/>
      <c t="str" s="124" r="G388">
        <f t="shared" si="4"/>
        <v/>
      </c>
      <c t="s" s="132" r="H388">
        <v>8486</v>
      </c>
      <c t="str" s="143" r="I388">
        <f t="shared" si="5"/>
        <v>MP</v>
      </c>
      <c t="s" s="132" r="J388">
        <v>8487</v>
      </c>
      <c t="str" s="143" r="K388">
        <f t="shared" si="6"/>
        <v>MP</v>
      </c>
      <c s="124" r="L388"/>
      <c t="str" s="143" r="M388">
        <f t="shared" si="7"/>
        <v/>
      </c>
      <c t="s" s="132" r="N388">
        <v>8488</v>
      </c>
      <c t="str" s="143" r="O388">
        <f t="shared" si="8"/>
        <v>MP</v>
      </c>
      <c t="s" s="132" r="P388">
        <v>8489</v>
      </c>
      <c t="str" s="143" r="Q388">
        <f t="shared" si="9"/>
        <v>MP</v>
      </c>
      <c t="s" s="132" r="R388">
        <v>8490</v>
      </c>
      <c t="str" s="134" r="S388">
        <f t="shared" si="10"/>
        <v>6</v>
      </c>
      <c t="str" s="143" r="T388">
        <f t="shared" si="11"/>
        <v>MP</v>
      </c>
      <c t="str" s="132" r="U388">
        <f>if(iserror(vlookup(A388,'2nd expert curation'!A:A,1,false)),"No","Yes")</f>
        <v>Yes</v>
      </c>
      <c t="str" s="137" r="V388">
        <f t="shared" si="12"/>
        <v>MP</v>
      </c>
    </row>
    <row r="389">
      <c t="s" s="31" r="A389">
        <v>8491</v>
      </c>
      <c t="str" s="31" r="B389">
        <f t="shared" si="2"/>
        <v>HP</v>
      </c>
      <c t="s" s="123" r="C389">
        <v>8492</v>
      </c>
      <c s="124" r="D389"/>
      <c t="str" s="124" r="E389">
        <f t="shared" si="3"/>
        <v/>
      </c>
      <c s="124" r="F389"/>
      <c t="str" s="124" r="G389">
        <f t="shared" si="4"/>
        <v/>
      </c>
      <c s="124" r="H389"/>
      <c t="str" s="53" r="I389">
        <f t="shared" si="5"/>
        <v/>
      </c>
      <c s="124" r="J389"/>
      <c t="str" s="53" r="K389">
        <f t="shared" si="6"/>
        <v/>
      </c>
      <c s="124" r="L389"/>
      <c t="str" s="53" r="M389">
        <f t="shared" si="7"/>
        <v/>
      </c>
      <c t="s" s="132" r="N389">
        <v>8493</v>
      </c>
      <c t="str" s="53" r="O389">
        <f t="shared" si="8"/>
        <v>HP</v>
      </c>
      <c s="124" r="P389"/>
      <c t="str" s="53" r="Q389">
        <f t="shared" si="9"/>
        <v/>
      </c>
      <c t="s" s="132" r="R389">
        <v>8494</v>
      </c>
      <c t="str" s="134" r="S389">
        <f t="shared" si="10"/>
        <v>2</v>
      </c>
      <c t="str" s="53" r="T389">
        <f t="shared" si="11"/>
        <v>HP</v>
      </c>
      <c t="str" s="132" r="U389">
        <f>if(iserror(vlookup(A389,'2nd expert curation'!A:A,1,false)),"No","Yes")</f>
        <v>Yes</v>
      </c>
      <c t="str" s="137" r="V389">
        <f t="shared" si="12"/>
        <v/>
      </c>
    </row>
    <row r="390">
      <c t="s" s="31" r="A390">
        <v>8495</v>
      </c>
      <c t="str" s="31" r="B390">
        <f t="shared" si="2"/>
        <v>HP</v>
      </c>
      <c t="s" s="123" r="C390">
        <v>8496</v>
      </c>
      <c s="124" r="D390"/>
      <c t="str" s="124" r="E390">
        <f t="shared" si="3"/>
        <v/>
      </c>
      <c s="124" r="F390"/>
      <c t="str" s="124" r="G390">
        <f t="shared" si="4"/>
        <v/>
      </c>
      <c s="124" r="H390"/>
      <c t="str" s="138" r="I390">
        <f t="shared" si="5"/>
        <v/>
      </c>
      <c t="s" s="132" r="J390">
        <v>8497</v>
      </c>
      <c t="str" s="138" r="K390">
        <f t="shared" si="6"/>
        <v>HP</v>
      </c>
      <c s="124" r="L390"/>
      <c t="str" s="138" r="M390">
        <f t="shared" si="7"/>
        <v/>
      </c>
      <c t="s" s="132" r="N390">
        <v>8498</v>
      </c>
      <c t="str" s="138" r="O390">
        <f t="shared" si="8"/>
        <v>HP</v>
      </c>
      <c s="124" r="P390"/>
      <c t="str" s="138" r="Q390">
        <f t="shared" si="9"/>
        <v/>
      </c>
      <c t="s" s="132" r="R390">
        <v>8499</v>
      </c>
      <c t="str" s="134" r="S390">
        <f t="shared" si="10"/>
        <v>3</v>
      </c>
      <c t="str" s="138" r="T390">
        <f t="shared" si="11"/>
        <v>HP</v>
      </c>
      <c t="str" s="132" r="U390">
        <f>if(iserror(vlookup(A390,'2nd expert curation'!A:A,1,false)),"No","Yes")</f>
        <v>Yes</v>
      </c>
      <c t="str" s="137" r="V390">
        <f t="shared" si="12"/>
        <v>HP</v>
      </c>
    </row>
    <row r="391">
      <c t="s" s="31" r="A391">
        <v>8500</v>
      </c>
      <c t="str" s="31" r="B391">
        <f t="shared" si="2"/>
        <v>HP</v>
      </c>
      <c t="s" s="123" r="C391">
        <v>8501</v>
      </c>
      <c s="124" r="D391"/>
      <c t="str" s="124" r="E391">
        <f t="shared" si="3"/>
        <v/>
      </c>
      <c s="124" r="F391"/>
      <c t="str" s="124" r="G391">
        <f t="shared" si="4"/>
        <v/>
      </c>
      <c s="124" r="H391"/>
      <c t="str" s="138" r="I391">
        <f t="shared" si="5"/>
        <v/>
      </c>
      <c t="s" s="132" r="J391">
        <v>8502</v>
      </c>
      <c t="str" s="138" r="K391">
        <f t="shared" si="6"/>
        <v>HP</v>
      </c>
      <c s="124" r="L391"/>
      <c t="str" s="138" r="M391">
        <f t="shared" si="7"/>
        <v/>
      </c>
      <c t="s" s="132" r="N391">
        <v>8503</v>
      </c>
      <c t="str" s="138" r="O391">
        <f t="shared" si="8"/>
        <v>HP</v>
      </c>
      <c s="124" r="P391"/>
      <c t="str" s="138" r="Q391">
        <f t="shared" si="9"/>
        <v/>
      </c>
      <c t="s" s="132" r="R391">
        <v>8504</v>
      </c>
      <c t="str" s="134" r="S391">
        <f t="shared" si="10"/>
        <v>3</v>
      </c>
      <c t="str" s="138" r="T391">
        <f t="shared" si="11"/>
        <v>HP</v>
      </c>
      <c t="str" s="132" r="U391">
        <f>if(iserror(vlookup(A391,'2nd expert curation'!A:A,1,false)),"No","Yes")</f>
        <v>Yes</v>
      </c>
      <c t="str" s="137" r="V391">
        <f t="shared" si="12"/>
        <v>HP</v>
      </c>
    </row>
    <row r="392">
      <c t="s" s="31" r="A392">
        <v>8505</v>
      </c>
      <c t="str" s="31" r="B392">
        <f t="shared" si="2"/>
        <v>HP</v>
      </c>
      <c t="s" s="123" r="C392">
        <v>8506</v>
      </c>
      <c s="124" r="D392"/>
      <c t="str" s="124" r="E392">
        <f t="shared" si="3"/>
        <v/>
      </c>
      <c s="124" r="F392"/>
      <c t="str" s="124" r="G392">
        <f t="shared" si="4"/>
        <v/>
      </c>
      <c s="124" r="H392"/>
      <c t="str" s="138" r="I392">
        <f t="shared" si="5"/>
        <v/>
      </c>
      <c t="s" s="132" r="J392">
        <v>8507</v>
      </c>
      <c t="str" s="138" r="K392">
        <f t="shared" si="6"/>
        <v>HP</v>
      </c>
      <c s="124" r="L392"/>
      <c t="str" s="138" r="M392">
        <f t="shared" si="7"/>
        <v/>
      </c>
      <c t="s" s="132" r="N392">
        <v>8508</v>
      </c>
      <c t="str" s="138" r="O392">
        <f t="shared" si="8"/>
        <v>HP</v>
      </c>
      <c s="124" r="P392"/>
      <c t="str" s="138" r="Q392">
        <f t="shared" si="9"/>
        <v/>
      </c>
      <c t="s" s="132" r="R392">
        <v>8509</v>
      </c>
      <c t="str" s="134" r="S392">
        <f t="shared" si="10"/>
        <v>3</v>
      </c>
      <c t="str" s="138" r="T392">
        <f t="shared" si="11"/>
        <v>HP</v>
      </c>
      <c t="str" s="132" r="U392">
        <f>if(iserror(vlookup(A392,'2nd expert curation'!A:A,1,false)),"No","Yes")</f>
        <v>No</v>
      </c>
      <c t="str" s="137" r="V392">
        <f t="shared" si="12"/>
        <v>HP</v>
      </c>
    </row>
    <row r="393">
      <c t="s" s="31" r="A393">
        <v>8510</v>
      </c>
      <c t="str" s="31" r="B393">
        <f t="shared" si="2"/>
        <v>HP</v>
      </c>
      <c t="s" s="123" r="C393">
        <v>8511</v>
      </c>
      <c s="124" r="D393"/>
      <c t="str" s="124" r="E393">
        <f t="shared" si="3"/>
        <v/>
      </c>
      <c s="124" r="F393"/>
      <c t="str" s="124" r="G393">
        <f t="shared" si="4"/>
        <v/>
      </c>
      <c s="124" r="H393"/>
      <c t="str" s="138" r="I393">
        <f t="shared" si="5"/>
        <v/>
      </c>
      <c t="s" s="132" r="J393">
        <v>8512</v>
      </c>
      <c t="str" s="138" r="K393">
        <f t="shared" si="6"/>
        <v>HP</v>
      </c>
      <c s="124" r="L393"/>
      <c t="str" s="138" r="M393">
        <f t="shared" si="7"/>
        <v/>
      </c>
      <c t="s" s="132" r="N393">
        <v>8513</v>
      </c>
      <c t="str" s="138" r="O393">
        <f t="shared" si="8"/>
        <v>HP</v>
      </c>
      <c s="124" r="P393"/>
      <c t="str" s="138" r="Q393">
        <f t="shared" si="9"/>
        <v/>
      </c>
      <c t="s" s="132" r="R393">
        <v>8514</v>
      </c>
      <c t="str" s="134" r="S393">
        <f t="shared" si="10"/>
        <v>3</v>
      </c>
      <c t="str" s="138" r="T393">
        <f t="shared" si="11"/>
        <v>HP</v>
      </c>
      <c t="str" s="132" r="U393">
        <f>if(iserror(vlookup(A393,'2nd expert curation'!A:A,1,false)),"No","Yes")</f>
        <v>Yes</v>
      </c>
      <c t="str" s="137" r="V393">
        <f t="shared" si="12"/>
        <v>HP</v>
      </c>
    </row>
    <row r="394">
      <c t="s" s="31" r="A394">
        <v>8515</v>
      </c>
      <c t="str" s="31" r="B394">
        <f t="shared" si="2"/>
        <v>HP</v>
      </c>
      <c t="s" s="123" r="C394">
        <v>8516</v>
      </c>
      <c t="s" s="132" r="D394">
        <v>8517</v>
      </c>
      <c t="str" s="124" r="E394">
        <f t="shared" si="3"/>
        <v>HP</v>
      </c>
      <c t="s" s="132" r="F394">
        <v>8518</v>
      </c>
      <c t="str" s="124" r="G394">
        <f t="shared" si="4"/>
        <v>HP</v>
      </c>
      <c t="s" s="132" r="H394">
        <v>8519</v>
      </c>
      <c t="str" s="143" r="I394">
        <f t="shared" si="5"/>
        <v>HP</v>
      </c>
      <c t="s" s="132" r="J394">
        <v>8520</v>
      </c>
      <c t="str" s="143" r="K394">
        <f t="shared" si="6"/>
        <v>HP</v>
      </c>
      <c s="124" r="L394"/>
      <c t="str" s="143" r="M394">
        <f t="shared" si="7"/>
        <v/>
      </c>
      <c t="s" s="132" r="N394">
        <v>8521</v>
      </c>
      <c t="str" s="143" r="O394">
        <f t="shared" si="8"/>
        <v>HP</v>
      </c>
      <c s="124" r="P394"/>
      <c t="str" s="143" r="Q394">
        <f t="shared" si="9"/>
        <v/>
      </c>
      <c t="s" s="132" r="R394">
        <v>8522</v>
      </c>
      <c t="str" s="134" r="S394">
        <f t="shared" si="10"/>
        <v>6</v>
      </c>
      <c t="str" s="143" r="T394">
        <f t="shared" si="11"/>
        <v>HP</v>
      </c>
      <c t="str" s="132" r="U394">
        <f>if(iserror(vlookup(A394,'2nd expert curation'!A:A,1,false)),"No","Yes")</f>
        <v>No</v>
      </c>
      <c t="str" s="137" r="V394">
        <f t="shared" si="12"/>
        <v>HP</v>
      </c>
    </row>
    <row r="395">
      <c t="s" s="31" r="A395">
        <v>8523</v>
      </c>
      <c t="str" s="31" r="B395">
        <f t="shared" si="2"/>
        <v>HP</v>
      </c>
      <c t="s" s="123" r="C395">
        <v>8524</v>
      </c>
      <c t="s" s="132" r="D395">
        <v>8525</v>
      </c>
      <c t="str" s="124" r="E395">
        <f t="shared" si="3"/>
        <v>HP</v>
      </c>
      <c t="s" s="132" r="F395">
        <v>8526</v>
      </c>
      <c t="str" s="124" r="G395">
        <f t="shared" si="4"/>
        <v>HP</v>
      </c>
      <c t="s" s="132" r="H395">
        <v>8527</v>
      </c>
      <c t="str" s="143" r="I395">
        <f t="shared" si="5"/>
        <v>HP</v>
      </c>
      <c t="s" s="132" r="J395">
        <v>8528</v>
      </c>
      <c t="str" s="143" r="K395">
        <f t="shared" si="6"/>
        <v>HP</v>
      </c>
      <c s="124" r="L395"/>
      <c t="str" s="143" r="M395">
        <f t="shared" si="7"/>
        <v/>
      </c>
      <c t="s" s="132" r="N395">
        <v>8529</v>
      </c>
      <c t="str" s="143" r="O395">
        <f t="shared" si="8"/>
        <v>HP</v>
      </c>
      <c s="124" r="P395"/>
      <c t="str" s="143" r="Q395">
        <f t="shared" si="9"/>
        <v/>
      </c>
      <c t="s" s="132" r="R395">
        <v>8530</v>
      </c>
      <c t="str" s="134" r="S395">
        <f t="shared" si="10"/>
        <v>6</v>
      </c>
      <c t="str" s="143" r="T395">
        <f t="shared" si="11"/>
        <v>HP</v>
      </c>
      <c t="str" s="132" r="U395">
        <f>if(iserror(vlookup(A395,'2nd expert curation'!A:A,1,false)),"No","Yes")</f>
        <v>Yes</v>
      </c>
      <c t="str" s="137" r="V395">
        <f t="shared" si="12"/>
        <v>HP</v>
      </c>
    </row>
    <row r="396">
      <c t="s" s="31" r="A396">
        <v>8531</v>
      </c>
      <c t="str" s="31" r="B396">
        <f t="shared" si="2"/>
        <v>HP</v>
      </c>
      <c t="s" s="123" r="C396">
        <v>8532</v>
      </c>
      <c s="124" r="D396"/>
      <c t="str" s="124" r="E396">
        <f t="shared" si="3"/>
        <v/>
      </c>
      <c s="124" r="F396"/>
      <c t="str" s="124" r="G396">
        <f t="shared" si="4"/>
        <v/>
      </c>
      <c s="124" r="H396"/>
      <c t="str" s="138" r="I396">
        <f t="shared" si="5"/>
        <v/>
      </c>
      <c t="s" s="132" r="J396">
        <v>8533</v>
      </c>
      <c t="str" s="138" r="K396">
        <f t="shared" si="6"/>
        <v>HP</v>
      </c>
      <c s="124" r="L396"/>
      <c t="str" s="138" r="M396">
        <f t="shared" si="7"/>
        <v/>
      </c>
      <c t="s" s="132" r="N396">
        <v>8534</v>
      </c>
      <c t="str" s="138" r="O396">
        <f t="shared" si="8"/>
        <v>HP</v>
      </c>
      <c s="124" r="P396"/>
      <c t="str" s="138" r="Q396">
        <f t="shared" si="9"/>
        <v/>
      </c>
      <c t="s" s="132" r="R396">
        <v>8535</v>
      </c>
      <c t="str" s="134" r="S396">
        <f t="shared" si="10"/>
        <v>3</v>
      </c>
      <c t="str" s="138" r="T396">
        <f t="shared" si="11"/>
        <v>HP</v>
      </c>
      <c t="str" s="132" r="U396">
        <f>if(iserror(vlookup(A396,'2nd expert curation'!A:A,1,false)),"No","Yes")</f>
        <v>No</v>
      </c>
      <c t="str" s="137" r="V396">
        <f t="shared" si="12"/>
        <v>HP</v>
      </c>
    </row>
    <row r="397">
      <c t="s" s="31" r="A397">
        <v>8536</v>
      </c>
      <c t="str" s="31" r="B397">
        <f t="shared" si="2"/>
        <v>HP</v>
      </c>
      <c t="s" s="123" r="C397">
        <v>8537</v>
      </c>
      <c s="124" r="D397"/>
      <c t="str" s="124" r="E397">
        <f t="shared" si="3"/>
        <v/>
      </c>
      <c s="124" r="F397"/>
      <c t="str" s="124" r="G397">
        <f t="shared" si="4"/>
        <v/>
      </c>
      <c s="124" r="H397"/>
      <c t="str" s="138" r="I397">
        <f t="shared" si="5"/>
        <v/>
      </c>
      <c t="s" s="132" r="J397">
        <v>8538</v>
      </c>
      <c t="str" s="138" r="K397">
        <f t="shared" si="6"/>
        <v>HP</v>
      </c>
      <c s="124" r="L397"/>
      <c t="str" s="138" r="M397">
        <f t="shared" si="7"/>
        <v/>
      </c>
      <c t="s" s="132" r="N397">
        <v>8539</v>
      </c>
      <c t="str" s="138" r="O397">
        <f t="shared" si="8"/>
        <v>HP</v>
      </c>
      <c s="124" r="P397"/>
      <c t="str" s="138" r="Q397">
        <f t="shared" si="9"/>
        <v/>
      </c>
      <c t="s" s="132" r="R397">
        <v>8540</v>
      </c>
      <c t="str" s="134" r="S397">
        <f t="shared" si="10"/>
        <v>3</v>
      </c>
      <c t="str" s="138" r="T397">
        <f t="shared" si="11"/>
        <v>HP</v>
      </c>
      <c t="str" s="132" r="U397">
        <f>if(iserror(vlookup(A397,'2nd expert curation'!A:A,1,false)),"No","Yes")</f>
        <v>Yes</v>
      </c>
      <c t="str" s="137" r="V397">
        <f t="shared" si="12"/>
        <v>HP</v>
      </c>
    </row>
    <row r="398">
      <c t="s" s="31" r="A398">
        <v>8541</v>
      </c>
      <c t="str" s="31" r="B398">
        <f t="shared" si="2"/>
        <v>HP</v>
      </c>
      <c t="s" s="123" r="C398">
        <v>8542</v>
      </c>
      <c s="124" r="D398"/>
      <c t="str" s="124" r="E398">
        <f t="shared" si="3"/>
        <v/>
      </c>
      <c t="s" s="132" r="F398">
        <v>8543</v>
      </c>
      <c t="str" s="124" r="G398">
        <f t="shared" si="4"/>
        <v>HP</v>
      </c>
      <c t="s" s="132" r="H398">
        <v>8544</v>
      </c>
      <c t="str" s="138" r="I398">
        <f t="shared" si="5"/>
        <v>HP</v>
      </c>
      <c t="s" s="132" r="J398">
        <v>8545</v>
      </c>
      <c t="str" s="138" r="K398">
        <f t="shared" si="6"/>
        <v>HP</v>
      </c>
      <c s="124" r="L398"/>
      <c t="str" s="138" r="M398">
        <f t="shared" si="7"/>
        <v/>
      </c>
      <c t="s" s="132" r="N398">
        <v>8546</v>
      </c>
      <c t="str" s="138" r="O398">
        <f t="shared" si="8"/>
        <v>HP</v>
      </c>
      <c s="124" r="P398"/>
      <c t="str" s="138" r="Q398">
        <f t="shared" si="9"/>
        <v/>
      </c>
      <c t="s" s="132" r="R398">
        <v>8547</v>
      </c>
      <c t="str" s="134" r="S398">
        <f t="shared" si="10"/>
        <v>5</v>
      </c>
      <c t="str" s="138" r="T398">
        <f t="shared" si="11"/>
        <v>HP</v>
      </c>
      <c t="str" s="132" r="U398">
        <f>if(iserror(vlookup(A398,'2nd expert curation'!A:A,1,false)),"No","Yes")</f>
        <v>Yes</v>
      </c>
      <c t="str" s="137" r="V398">
        <f t="shared" si="12"/>
        <v>HP</v>
      </c>
    </row>
    <row r="399">
      <c t="s" s="31" r="A399">
        <v>8548</v>
      </c>
      <c t="str" s="31" r="B399">
        <f t="shared" si="2"/>
        <v>HP</v>
      </c>
      <c t="s" s="123" r="C399">
        <v>8549</v>
      </c>
      <c s="124" r="D399"/>
      <c t="str" s="124" r="E399">
        <f t="shared" si="3"/>
        <v/>
      </c>
      <c s="124" r="F399"/>
      <c t="str" s="124" r="G399">
        <f t="shared" si="4"/>
        <v/>
      </c>
      <c s="124" r="H399"/>
      <c t="str" s="138" r="I399">
        <f t="shared" si="5"/>
        <v/>
      </c>
      <c t="s" s="132" r="J399">
        <v>8550</v>
      </c>
      <c t="str" s="138" r="K399">
        <f t="shared" si="6"/>
        <v>HP</v>
      </c>
      <c s="124" r="L399"/>
      <c t="str" s="138" r="M399">
        <f t="shared" si="7"/>
        <v/>
      </c>
      <c t="s" s="132" r="N399">
        <v>8551</v>
      </c>
      <c t="str" s="138" r="O399">
        <f t="shared" si="8"/>
        <v>HP</v>
      </c>
      <c s="124" r="P399"/>
      <c t="str" s="138" r="Q399">
        <f t="shared" si="9"/>
        <v/>
      </c>
      <c t="s" s="132" r="R399">
        <v>8552</v>
      </c>
      <c t="str" s="134" r="S399">
        <f t="shared" si="10"/>
        <v>3</v>
      </c>
      <c t="str" s="138" r="T399">
        <f t="shared" si="11"/>
        <v>HP</v>
      </c>
      <c t="str" s="132" r="U399">
        <f>if(iserror(vlookup(A399,'2nd expert curation'!A:A,1,false)),"No","Yes")</f>
        <v>No</v>
      </c>
      <c t="str" s="137" r="V399">
        <f t="shared" si="12"/>
        <v>HP</v>
      </c>
    </row>
    <row r="400">
      <c t="s" s="31" r="A400">
        <v>8553</v>
      </c>
      <c t="str" s="31" r="B400">
        <f t="shared" si="2"/>
        <v>HP</v>
      </c>
      <c t="s" s="123" r="C400">
        <v>8554</v>
      </c>
      <c s="124" r="D400"/>
      <c t="str" s="124" r="E400">
        <f t="shared" si="3"/>
        <v/>
      </c>
      <c s="124" r="F400"/>
      <c t="str" s="124" r="G400">
        <f t="shared" si="4"/>
        <v/>
      </c>
      <c t="s" s="132" r="H400">
        <v>8555</v>
      </c>
      <c t="str" s="138" r="I400">
        <f t="shared" si="5"/>
        <v>HP</v>
      </c>
      <c t="s" s="132" r="J400">
        <v>8556</v>
      </c>
      <c t="str" s="138" r="K400">
        <f t="shared" si="6"/>
        <v>HP</v>
      </c>
      <c s="124" r="L400"/>
      <c t="str" s="138" r="M400">
        <f t="shared" si="7"/>
        <v/>
      </c>
      <c t="s" s="132" r="N400">
        <v>8557</v>
      </c>
      <c t="str" s="138" r="O400">
        <f t="shared" si="8"/>
        <v>HP</v>
      </c>
      <c s="124" r="P400"/>
      <c t="str" s="138" r="Q400">
        <f t="shared" si="9"/>
        <v/>
      </c>
      <c t="s" s="132" r="R400">
        <v>8558</v>
      </c>
      <c t="str" s="134" r="S400">
        <f t="shared" si="10"/>
        <v>4</v>
      </c>
      <c t="str" s="138" r="T400">
        <f t="shared" si="11"/>
        <v>HP</v>
      </c>
      <c t="str" s="132" r="U400">
        <f>if(iserror(vlookup(A400,'2nd expert curation'!A:A,1,false)),"No","Yes")</f>
        <v>No</v>
      </c>
      <c t="str" s="137" r="V400">
        <f t="shared" si="12"/>
        <v>HP</v>
      </c>
    </row>
    <row r="401">
      <c t="s" s="31" r="A401">
        <v>8559</v>
      </c>
      <c t="str" s="31" r="B401">
        <f t="shared" si="2"/>
        <v>HP</v>
      </c>
      <c t="s" s="123" r="C401">
        <v>8560</v>
      </c>
      <c s="124" r="D401"/>
      <c t="str" s="124" r="E401">
        <f t="shared" si="3"/>
        <v/>
      </c>
      <c s="124" r="F401"/>
      <c t="str" s="124" r="G401">
        <f t="shared" si="4"/>
        <v/>
      </c>
      <c t="s" s="132" r="H401">
        <v>8561</v>
      </c>
      <c t="str" s="138" r="I401">
        <f t="shared" si="5"/>
        <v>HP</v>
      </c>
      <c t="s" s="132" r="J401">
        <v>8562</v>
      </c>
      <c t="str" s="138" r="K401">
        <f t="shared" si="6"/>
        <v>HP</v>
      </c>
      <c s="124" r="L401"/>
      <c t="str" s="138" r="M401">
        <f t="shared" si="7"/>
        <v/>
      </c>
      <c t="s" s="132" r="N401">
        <v>8563</v>
      </c>
      <c t="str" s="138" r="O401">
        <f t="shared" si="8"/>
        <v>HP</v>
      </c>
      <c s="124" r="P401"/>
      <c t="str" s="138" r="Q401">
        <f t="shared" si="9"/>
        <v/>
      </c>
      <c t="s" s="132" r="R401">
        <v>8564</v>
      </c>
      <c t="str" s="134" r="S401">
        <f t="shared" si="10"/>
        <v>4</v>
      </c>
      <c t="str" s="138" r="T401">
        <f t="shared" si="11"/>
        <v>HP</v>
      </c>
      <c t="str" s="132" r="U401">
        <f>if(iserror(vlookup(A401,'2nd expert curation'!A:A,1,false)),"No","Yes")</f>
        <v>No</v>
      </c>
      <c t="str" s="137" r="V401">
        <f t="shared" si="12"/>
        <v>HP</v>
      </c>
    </row>
    <row r="402">
      <c t="s" s="31" r="A402">
        <v>8565</v>
      </c>
      <c t="str" s="31" r="B402">
        <f t="shared" si="2"/>
        <v>HP</v>
      </c>
      <c t="s" s="123" r="C402">
        <v>8566</v>
      </c>
      <c s="124" r="D402"/>
      <c t="str" s="124" r="E402">
        <f t="shared" si="3"/>
        <v/>
      </c>
      <c s="124" r="F402"/>
      <c t="str" s="124" r="G402">
        <f t="shared" si="4"/>
        <v/>
      </c>
      <c t="s" s="132" r="H402">
        <v>8567</v>
      </c>
      <c t="str" s="138" r="I402">
        <f t="shared" si="5"/>
        <v>HP</v>
      </c>
      <c t="s" s="132" r="J402">
        <v>8568</v>
      </c>
      <c t="str" s="138" r="K402">
        <f t="shared" si="6"/>
        <v>HP</v>
      </c>
      <c s="124" r="L402"/>
      <c t="str" s="138" r="M402">
        <f t="shared" si="7"/>
        <v/>
      </c>
      <c t="s" s="132" r="N402">
        <v>8569</v>
      </c>
      <c t="str" s="138" r="O402">
        <f t="shared" si="8"/>
        <v>HP</v>
      </c>
      <c s="124" r="P402"/>
      <c t="str" s="138" r="Q402">
        <f t="shared" si="9"/>
        <v/>
      </c>
      <c t="s" s="132" r="R402">
        <v>8570</v>
      </c>
      <c t="str" s="134" r="S402">
        <f t="shared" si="10"/>
        <v>4</v>
      </c>
      <c t="str" s="138" r="T402">
        <f t="shared" si="11"/>
        <v>HP</v>
      </c>
      <c t="str" s="132" r="U402">
        <f>if(iserror(vlookup(A402,'2nd expert curation'!A:A,1,false)),"No","Yes")</f>
        <v>Yes</v>
      </c>
      <c t="str" s="137" r="V402">
        <f t="shared" si="12"/>
        <v>HP</v>
      </c>
    </row>
    <row r="403">
      <c t="s" s="31" r="A403">
        <v>8571</v>
      </c>
      <c t="str" s="31" r="B403">
        <f t="shared" si="2"/>
        <v>MP</v>
      </c>
      <c t="s" s="123" r="C403">
        <v>8572</v>
      </c>
      <c s="124" r="D403"/>
      <c t="str" s="124" r="E403">
        <f t="shared" si="3"/>
        <v/>
      </c>
      <c s="124" r="F403"/>
      <c t="str" s="124" r="G403">
        <f t="shared" si="4"/>
        <v/>
      </c>
      <c s="124" r="H403"/>
      <c t="str" s="53" r="I403">
        <f t="shared" si="5"/>
        <v/>
      </c>
      <c s="124" r="J403"/>
      <c t="str" s="53" r="K403">
        <f t="shared" si="6"/>
        <v/>
      </c>
      <c s="124" r="L403"/>
      <c t="str" s="53" r="M403">
        <f t="shared" si="7"/>
        <v/>
      </c>
      <c t="s" s="132" r="N403">
        <v>8573</v>
      </c>
      <c t="str" s="53" r="O403">
        <f t="shared" si="8"/>
        <v>MP</v>
      </c>
      <c s="124" r="P403"/>
      <c t="str" s="53" r="Q403">
        <f t="shared" si="9"/>
        <v/>
      </c>
      <c t="s" s="132" r="R403">
        <v>8574</v>
      </c>
      <c t="str" s="134" r="S403">
        <f t="shared" si="10"/>
        <v>2</v>
      </c>
      <c t="str" s="53" r="T403">
        <f t="shared" si="11"/>
        <v>MP</v>
      </c>
      <c t="str" s="132" r="U403">
        <f>if(iserror(vlookup(A403,'2nd expert curation'!A:A,1,false)),"No","Yes")</f>
        <v>Yes</v>
      </c>
      <c t="str" s="137" r="V403">
        <f t="shared" si="12"/>
        <v/>
      </c>
    </row>
    <row r="404">
      <c t="s" s="31" r="A404">
        <v>8575</v>
      </c>
      <c t="str" s="31" r="B404">
        <f t="shared" si="2"/>
        <v>MP</v>
      </c>
      <c t="s" s="123" r="C404">
        <v>8576</v>
      </c>
      <c s="124" r="D404"/>
      <c t="str" s="124" r="E404">
        <f t="shared" si="3"/>
        <v/>
      </c>
      <c s="124" r="F404"/>
      <c t="str" s="124" r="G404">
        <f t="shared" si="4"/>
        <v/>
      </c>
      <c s="124" r="H404"/>
      <c t="str" s="53" r="I404">
        <f t="shared" si="5"/>
        <v/>
      </c>
      <c s="124" r="J404"/>
      <c t="str" s="53" r="K404">
        <f t="shared" si="6"/>
        <v/>
      </c>
      <c s="124" r="L404"/>
      <c t="str" s="53" r="M404">
        <f t="shared" si="7"/>
        <v/>
      </c>
      <c t="s" s="132" r="N404">
        <v>8577</v>
      </c>
      <c t="str" s="53" r="O404">
        <f t="shared" si="8"/>
        <v>MP</v>
      </c>
      <c s="124" r="P404"/>
      <c t="str" s="53" r="Q404">
        <f t="shared" si="9"/>
        <v/>
      </c>
      <c t="s" s="132" r="R404">
        <v>8578</v>
      </c>
      <c t="str" s="134" r="S404">
        <f t="shared" si="10"/>
        <v>2</v>
      </c>
      <c t="str" s="53" r="T404">
        <f t="shared" si="11"/>
        <v>MP</v>
      </c>
      <c t="str" s="132" r="U404">
        <f>if(iserror(vlookup(A404,'2nd expert curation'!A:A,1,false)),"No","Yes")</f>
        <v>No</v>
      </c>
      <c t="str" s="137" r="V404">
        <f t="shared" si="12"/>
        <v/>
      </c>
    </row>
    <row r="405">
      <c t="s" s="31" r="A405">
        <v>8579</v>
      </c>
      <c t="str" s="31" r="B405">
        <f t="shared" si="2"/>
        <v>HP</v>
      </c>
      <c t="s" s="123" r="C405">
        <v>8580</v>
      </c>
      <c s="124" r="D405"/>
      <c t="str" s="124" r="E405">
        <f t="shared" si="3"/>
        <v/>
      </c>
      <c s="124" r="F405"/>
      <c t="str" s="124" r="G405">
        <f t="shared" si="4"/>
        <v/>
      </c>
      <c s="124" r="H405"/>
      <c t="str" s="138" r="I405">
        <f t="shared" si="5"/>
        <v/>
      </c>
      <c t="s" s="132" r="J405">
        <v>8581</v>
      </c>
      <c t="str" s="138" r="K405">
        <f t="shared" si="6"/>
        <v>HP</v>
      </c>
      <c s="124" r="L405"/>
      <c t="str" s="138" r="M405">
        <f t="shared" si="7"/>
        <v/>
      </c>
      <c t="s" s="132" r="N405">
        <v>8582</v>
      </c>
      <c t="str" s="138" r="O405">
        <f t="shared" si="8"/>
        <v>HP</v>
      </c>
      <c s="124" r="P405"/>
      <c t="str" s="138" r="Q405">
        <f t="shared" si="9"/>
        <v/>
      </c>
      <c t="s" s="132" r="R405">
        <v>8583</v>
      </c>
      <c t="str" s="134" r="S405">
        <f t="shared" si="10"/>
        <v>3</v>
      </c>
      <c t="str" s="138" r="T405">
        <f t="shared" si="11"/>
        <v>HP</v>
      </c>
      <c t="str" s="132" r="U405">
        <f>if(iserror(vlookup(A405,'2nd expert curation'!A:A,1,false)),"No","Yes")</f>
        <v>No</v>
      </c>
      <c t="str" s="137" r="V405">
        <f t="shared" si="12"/>
        <v>HP</v>
      </c>
    </row>
    <row r="406">
      <c t="s" s="31" r="A406">
        <v>8584</v>
      </c>
      <c t="str" s="31" r="B406">
        <f t="shared" si="2"/>
        <v>HP</v>
      </c>
      <c t="s" s="123" r="C406">
        <v>8585</v>
      </c>
      <c s="124" r="D406"/>
      <c t="str" s="124" r="E406">
        <f t="shared" si="3"/>
        <v/>
      </c>
      <c s="124" r="F406"/>
      <c t="str" s="124" r="G406">
        <f t="shared" si="4"/>
        <v/>
      </c>
      <c s="124" r="H406"/>
      <c t="str" s="53" r="I406">
        <f t="shared" si="5"/>
        <v/>
      </c>
      <c s="124" r="J406"/>
      <c t="str" s="53" r="K406">
        <f t="shared" si="6"/>
        <v/>
      </c>
      <c s="124" r="L406"/>
      <c t="str" s="53" r="M406">
        <f t="shared" si="7"/>
        <v/>
      </c>
      <c t="s" s="132" r="N406">
        <v>8586</v>
      </c>
      <c t="str" s="53" r="O406">
        <f t="shared" si="8"/>
        <v>HP</v>
      </c>
      <c s="124" r="P406"/>
      <c t="str" s="53" r="Q406">
        <f t="shared" si="9"/>
        <v/>
      </c>
      <c t="s" s="132" r="R406">
        <v>8587</v>
      </c>
      <c t="str" s="134" r="S406">
        <f t="shared" si="10"/>
        <v>2</v>
      </c>
      <c t="str" s="53" r="T406">
        <f t="shared" si="11"/>
        <v>HP</v>
      </c>
      <c t="str" s="132" r="U406">
        <f>if(iserror(vlookup(A406,'2nd expert curation'!A:A,1,false)),"No","Yes")</f>
        <v>Yes</v>
      </c>
      <c t="str" s="137" r="V406">
        <f t="shared" si="12"/>
        <v/>
      </c>
    </row>
    <row r="407">
      <c t="s" s="31" r="A407">
        <v>8588</v>
      </c>
      <c t="str" s="31" r="B407">
        <f t="shared" si="2"/>
        <v>MP</v>
      </c>
      <c t="s" s="123" r="C407">
        <v>8589</v>
      </c>
      <c s="124" r="D407"/>
      <c t="str" s="124" r="E407">
        <f t="shared" si="3"/>
        <v/>
      </c>
      <c s="124" r="F407"/>
      <c t="str" s="124" r="G407">
        <f t="shared" si="4"/>
        <v/>
      </c>
      <c s="124" r="H407"/>
      <c t="str" s="138" r="I407">
        <f t="shared" si="5"/>
        <v/>
      </c>
      <c t="s" s="132" r="J407">
        <v>8590</v>
      </c>
      <c t="str" s="138" r="K407">
        <f t="shared" si="6"/>
        <v>MP</v>
      </c>
      <c s="124" r="L407"/>
      <c t="str" s="138" r="M407">
        <f t="shared" si="7"/>
        <v/>
      </c>
      <c t="s" s="132" r="N407">
        <v>8591</v>
      </c>
      <c t="str" s="138" r="O407">
        <f t="shared" si="8"/>
        <v>MP</v>
      </c>
      <c s="124" r="P407"/>
      <c t="str" s="138" r="Q407">
        <f t="shared" si="9"/>
        <v/>
      </c>
      <c t="s" s="132" r="R407">
        <v>8592</v>
      </c>
      <c t="str" s="134" r="S407">
        <f t="shared" si="10"/>
        <v>3</v>
      </c>
      <c t="str" s="138" r="T407">
        <f t="shared" si="11"/>
        <v>MP</v>
      </c>
      <c t="str" s="132" r="U407">
        <f>if(iserror(vlookup(A407,'2nd expert curation'!A:A,1,false)),"No","Yes")</f>
        <v>Yes</v>
      </c>
      <c t="str" s="137" r="V407">
        <f t="shared" si="12"/>
        <v>MP</v>
      </c>
    </row>
    <row r="408">
      <c t="s" s="31" r="A408">
        <v>8593</v>
      </c>
      <c t="str" s="31" r="B408">
        <f t="shared" si="2"/>
        <v>HP</v>
      </c>
      <c t="s" s="123" r="C408">
        <v>8594</v>
      </c>
      <c s="124" r="D408"/>
      <c t="str" s="124" r="E408">
        <f t="shared" si="3"/>
        <v/>
      </c>
      <c t="s" s="132" r="F408">
        <v>8595</v>
      </c>
      <c t="str" s="124" r="G408">
        <f t="shared" si="4"/>
        <v>HP</v>
      </c>
      <c t="s" s="132" r="H408">
        <v>8596</v>
      </c>
      <c t="str" s="138" r="I408">
        <f t="shared" si="5"/>
        <v>HP</v>
      </c>
      <c t="s" s="132" r="J408">
        <v>8597</v>
      </c>
      <c t="str" s="138" r="K408">
        <f t="shared" si="6"/>
        <v>HP</v>
      </c>
      <c s="124" r="L408"/>
      <c t="str" s="138" r="M408">
        <f t="shared" si="7"/>
        <v/>
      </c>
      <c t="s" s="132" r="N408">
        <v>8598</v>
      </c>
      <c t="str" s="138" r="O408">
        <f t="shared" si="8"/>
        <v>HP</v>
      </c>
      <c s="124" r="P408"/>
      <c t="str" s="138" r="Q408">
        <f t="shared" si="9"/>
        <v/>
      </c>
      <c t="s" s="132" r="R408">
        <v>8599</v>
      </c>
      <c t="str" s="134" r="S408">
        <f t="shared" si="10"/>
        <v>5</v>
      </c>
      <c t="str" s="138" r="T408">
        <f t="shared" si="11"/>
        <v>HP</v>
      </c>
      <c t="str" s="132" r="U408">
        <f>if(iserror(vlookup(A408,'2nd expert curation'!A:A,1,false)),"No","Yes")</f>
        <v>Yes</v>
      </c>
      <c t="str" s="137" r="V408">
        <f t="shared" si="12"/>
        <v>HP</v>
      </c>
    </row>
    <row r="409">
      <c t="s" s="31" r="A409">
        <v>8600</v>
      </c>
      <c t="str" s="31" r="B409">
        <f t="shared" si="2"/>
        <v>HP</v>
      </c>
      <c t="s" s="123" r="C409">
        <v>8601</v>
      </c>
      <c t="s" s="132" r="D409">
        <v>8602</v>
      </c>
      <c t="str" s="124" r="E409">
        <f t="shared" si="3"/>
        <v>HP</v>
      </c>
      <c t="s" s="132" r="F409">
        <v>8603</v>
      </c>
      <c t="str" s="124" r="G409">
        <f t="shared" si="4"/>
        <v>HP</v>
      </c>
      <c s="124" r="H409"/>
      <c t="str" s="143" r="I409">
        <f t="shared" si="5"/>
        <v/>
      </c>
      <c s="124" r="J409"/>
      <c t="str" s="143" r="K409">
        <f t="shared" si="6"/>
        <v/>
      </c>
      <c t="s" s="132" r="L409">
        <v>8604</v>
      </c>
      <c t="str" s="143" r="M409">
        <f t="shared" si="7"/>
        <v>HP</v>
      </c>
      <c s="124" r="N409"/>
      <c t="str" s="143" r="O409">
        <f t="shared" si="8"/>
        <v/>
      </c>
      <c s="124" r="P409"/>
      <c t="str" s="143" r="Q409">
        <f t="shared" si="9"/>
        <v/>
      </c>
      <c s="124" r="R409"/>
      <c t="str" s="134" r="S409">
        <f t="shared" si="10"/>
        <v>3</v>
      </c>
      <c t="str" s="143" r="T409">
        <f t="shared" si="11"/>
        <v/>
      </c>
      <c t="str" s="132" r="U409">
        <f>if(iserror(vlookup(A409,'2nd expert curation'!A:A,1,false)),"No","Yes")</f>
        <v>Yes</v>
      </c>
      <c t="str" s="137" r="V409">
        <f t="shared" si="12"/>
        <v/>
      </c>
    </row>
    <row r="410">
      <c t="s" s="31" r="A410">
        <v>8605</v>
      </c>
      <c t="str" s="31" r="B410">
        <f t="shared" si="2"/>
        <v>HP</v>
      </c>
      <c t="s" s="123" r="C410">
        <v>8606</v>
      </c>
      <c t="s" s="132" r="D410">
        <v>8607</v>
      </c>
      <c t="str" s="124" r="E410">
        <f t="shared" si="3"/>
        <v>HP</v>
      </c>
      <c t="s" s="132" r="F410">
        <v>8608</v>
      </c>
      <c t="str" s="124" r="G410">
        <f t="shared" si="4"/>
        <v>HP</v>
      </c>
      <c t="s" s="132" r="H410">
        <v>8609</v>
      </c>
      <c t="str" s="143" r="I410">
        <f t="shared" si="5"/>
        <v>HP</v>
      </c>
      <c t="s" s="132" r="J410">
        <v>8610</v>
      </c>
      <c t="str" s="143" r="K410">
        <f t="shared" si="6"/>
        <v>HP</v>
      </c>
      <c s="124" r="L410"/>
      <c t="str" s="143" r="M410">
        <f t="shared" si="7"/>
        <v/>
      </c>
      <c t="s" s="132" r="N410">
        <v>8611</v>
      </c>
      <c t="str" s="143" r="O410">
        <f t="shared" si="8"/>
        <v>HP</v>
      </c>
      <c s="124" r="P410"/>
      <c t="str" s="143" r="Q410">
        <f t="shared" si="9"/>
        <v/>
      </c>
      <c s="124" r="R410"/>
      <c t="str" s="134" r="S410">
        <f t="shared" si="10"/>
        <v>5</v>
      </c>
      <c t="str" s="143" r="T410">
        <f t="shared" si="11"/>
        <v/>
      </c>
      <c t="str" s="132" r="U410">
        <f>if(iserror(vlookup(A410,'2nd expert curation'!A:A,1,false)),"No","Yes")</f>
        <v>Yes</v>
      </c>
      <c t="str" s="137" r="V410">
        <f t="shared" si="12"/>
        <v>HP</v>
      </c>
    </row>
    <row r="411">
      <c t="s" s="31" r="A411">
        <v>8612</v>
      </c>
      <c t="str" s="31" r="B411">
        <f t="shared" si="2"/>
        <v>HP</v>
      </c>
      <c t="s" s="123" r="C411">
        <v>8613</v>
      </c>
      <c s="124" r="D411"/>
      <c t="str" s="124" r="E411">
        <f t="shared" si="3"/>
        <v/>
      </c>
      <c s="124" r="F411"/>
      <c t="str" s="124" r="G411">
        <f t="shared" si="4"/>
        <v/>
      </c>
      <c s="124" r="H411"/>
      <c t="str" s="53" r="I411">
        <f t="shared" si="5"/>
        <v/>
      </c>
      <c s="124" r="J411"/>
      <c t="str" s="53" r="K411">
        <f t="shared" si="6"/>
        <v/>
      </c>
      <c s="124" r="L411"/>
      <c t="str" s="53" r="M411">
        <f t="shared" si="7"/>
        <v/>
      </c>
      <c s="124" r="N411"/>
      <c t="str" s="53" r="O411">
        <f t="shared" si="8"/>
        <v/>
      </c>
      <c s="124" r="P411"/>
      <c t="str" s="53" r="Q411">
        <f t="shared" si="9"/>
        <v/>
      </c>
      <c s="124" r="R411"/>
      <c t="str" s="134" r="S411">
        <f t="shared" si="10"/>
        <v>0</v>
      </c>
      <c t="str" s="53" r="T411">
        <f t="shared" si="11"/>
        <v/>
      </c>
      <c t="str" s="132" r="U411">
        <f>if(iserror(vlookup(A411,'2nd expert curation'!A:A,1,false)),"No","Yes")</f>
        <v>Yes</v>
      </c>
      <c t="str" s="137" r="V411">
        <f t="shared" si="12"/>
        <v/>
      </c>
    </row>
    <row r="412">
      <c t="s" s="31" r="A412">
        <v>8614</v>
      </c>
      <c t="str" s="31" r="B412">
        <f t="shared" si="2"/>
        <v>HP</v>
      </c>
      <c t="s" s="123" r="C412">
        <v>8615</v>
      </c>
      <c t="s" s="132" r="D412">
        <v>8616</v>
      </c>
      <c t="str" s="124" r="E412">
        <f t="shared" si="3"/>
        <v>HP</v>
      </c>
      <c t="s" s="132" r="F412">
        <v>8617</v>
      </c>
      <c t="str" s="124" r="G412">
        <f t="shared" si="4"/>
        <v>HP</v>
      </c>
      <c t="s" s="132" r="H412">
        <v>8618</v>
      </c>
      <c t="str" s="143" r="I412">
        <f t="shared" si="5"/>
        <v>HP</v>
      </c>
      <c s="124" r="J412"/>
      <c t="str" s="143" r="K412">
        <f t="shared" si="6"/>
        <v/>
      </c>
      <c s="124" r="L412"/>
      <c t="str" s="143" r="M412">
        <f t="shared" si="7"/>
        <v/>
      </c>
      <c t="s" s="132" r="N412">
        <v>8619</v>
      </c>
      <c t="str" s="143" r="O412">
        <f t="shared" si="8"/>
        <v>HP</v>
      </c>
      <c s="124" r="P412"/>
      <c t="str" s="143" r="Q412">
        <f t="shared" si="9"/>
        <v/>
      </c>
      <c s="124" r="R412"/>
      <c t="str" s="134" r="S412">
        <f t="shared" si="10"/>
        <v>4</v>
      </c>
      <c t="str" s="143" r="T412">
        <f t="shared" si="11"/>
        <v/>
      </c>
      <c t="str" s="132" r="U412">
        <f>if(iserror(vlookup(A412,'2nd expert curation'!A:A,1,false)),"No","Yes")</f>
        <v>Yes</v>
      </c>
      <c t="str" s="137" r="V412">
        <f t="shared" si="12"/>
        <v>HP</v>
      </c>
    </row>
    <row r="413">
      <c t="s" s="31" r="A413">
        <v>8620</v>
      </c>
      <c t="str" s="31" r="B413">
        <f t="shared" si="2"/>
        <v>HP</v>
      </c>
      <c t="s" s="123" r="C413">
        <v>8621</v>
      </c>
      <c t="s" s="132" r="D413">
        <v>8622</v>
      </c>
      <c t="str" s="124" r="E413">
        <f t="shared" si="3"/>
        <v>HP</v>
      </c>
      <c t="s" s="132" r="F413">
        <v>8623</v>
      </c>
      <c t="str" s="124" r="G413">
        <f t="shared" si="4"/>
        <v>HP</v>
      </c>
      <c t="s" s="132" r="H413">
        <v>8624</v>
      </c>
      <c t="str" s="143" r="I413">
        <f t="shared" si="5"/>
        <v>HP</v>
      </c>
      <c t="s" s="132" r="J413">
        <v>8625</v>
      </c>
      <c t="str" s="143" r="K413">
        <f t="shared" si="6"/>
        <v>HP</v>
      </c>
      <c s="124" r="L413"/>
      <c t="str" s="143" r="M413">
        <f t="shared" si="7"/>
        <v/>
      </c>
      <c t="s" s="132" r="N413">
        <v>8626</v>
      </c>
      <c t="str" s="143" r="O413">
        <f t="shared" si="8"/>
        <v>HP</v>
      </c>
      <c s="124" r="P413"/>
      <c t="str" s="143" r="Q413">
        <f t="shared" si="9"/>
        <v/>
      </c>
      <c t="s" s="132" r="R413">
        <v>8627</v>
      </c>
      <c t="str" s="134" r="S413">
        <f t="shared" si="10"/>
        <v>6</v>
      </c>
      <c t="str" s="143" r="T413">
        <f t="shared" si="11"/>
        <v>HP</v>
      </c>
      <c t="str" s="132" r="U413">
        <f>if(iserror(vlookup(A413,'2nd expert curation'!A:A,1,false)),"No","Yes")</f>
        <v>Yes</v>
      </c>
      <c t="str" s="137" r="V413">
        <f t="shared" si="12"/>
        <v>HP</v>
      </c>
    </row>
    <row r="414">
      <c t="s" s="31" r="A414">
        <v>8628</v>
      </c>
      <c t="str" s="31" r="B414">
        <f t="shared" si="2"/>
        <v>HP</v>
      </c>
      <c t="s" s="123" r="C414">
        <v>8629</v>
      </c>
      <c t="s" s="132" r="D414">
        <v>8630</v>
      </c>
      <c t="str" s="124" r="E414">
        <f t="shared" si="3"/>
        <v>HP</v>
      </c>
      <c t="s" s="132" r="F414">
        <v>8631</v>
      </c>
      <c t="str" s="124" r="G414">
        <f t="shared" si="4"/>
        <v>HP</v>
      </c>
      <c t="s" s="132" r="H414">
        <v>8632</v>
      </c>
      <c t="str" s="143" r="I414">
        <f t="shared" si="5"/>
        <v>HP</v>
      </c>
      <c t="s" s="132" r="J414">
        <v>8633</v>
      </c>
      <c t="str" s="143" r="K414">
        <f t="shared" si="6"/>
        <v>HP</v>
      </c>
      <c s="124" r="L414"/>
      <c t="str" s="143" r="M414">
        <f t="shared" si="7"/>
        <v/>
      </c>
      <c t="s" s="132" r="N414">
        <v>8634</v>
      </c>
      <c t="str" s="143" r="O414">
        <f t="shared" si="8"/>
        <v>HP</v>
      </c>
      <c s="124" r="P414"/>
      <c t="str" s="143" r="Q414">
        <f t="shared" si="9"/>
        <v/>
      </c>
      <c t="s" s="132" r="R414">
        <v>8635</v>
      </c>
      <c t="str" s="134" r="S414">
        <f t="shared" si="10"/>
        <v>6</v>
      </c>
      <c t="str" s="143" r="T414">
        <f t="shared" si="11"/>
        <v>HP</v>
      </c>
      <c t="str" s="132" r="U414">
        <f>if(iserror(vlookup(A414,'2nd expert curation'!A:A,1,false)),"No","Yes")</f>
        <v>Yes</v>
      </c>
      <c t="str" s="137" r="V414">
        <f t="shared" si="12"/>
        <v>HP</v>
      </c>
    </row>
    <row r="415">
      <c t="s" s="31" r="A415">
        <v>8636</v>
      </c>
      <c t="str" s="31" r="B415">
        <f t="shared" si="2"/>
        <v>HP</v>
      </c>
      <c t="s" s="123" r="C415">
        <v>8637</v>
      </c>
      <c s="124" r="D415"/>
      <c t="str" s="124" r="E415">
        <f t="shared" si="3"/>
        <v/>
      </c>
      <c s="124" r="F415"/>
      <c t="str" s="124" r="G415">
        <f t="shared" si="4"/>
        <v/>
      </c>
      <c t="s" s="132" r="H415">
        <v>8638</v>
      </c>
      <c t="str" s="138" r="I415">
        <f t="shared" si="5"/>
        <v>HP</v>
      </c>
      <c t="s" s="132" r="J415">
        <v>8639</v>
      </c>
      <c t="str" s="138" r="K415">
        <f t="shared" si="6"/>
        <v>HP</v>
      </c>
      <c s="124" r="L415"/>
      <c t="str" s="138" r="M415">
        <f t="shared" si="7"/>
        <v/>
      </c>
      <c t="s" s="132" r="N415">
        <v>8640</v>
      </c>
      <c t="str" s="138" r="O415">
        <f t="shared" si="8"/>
        <v>HP</v>
      </c>
      <c s="124" r="P415"/>
      <c t="str" s="138" r="Q415">
        <f t="shared" si="9"/>
        <v/>
      </c>
      <c t="s" s="132" r="R415">
        <v>8641</v>
      </c>
      <c t="str" s="134" r="S415">
        <f t="shared" si="10"/>
        <v>4</v>
      </c>
      <c t="str" s="138" r="T415">
        <f t="shared" si="11"/>
        <v>HP</v>
      </c>
      <c t="str" s="132" r="U415">
        <f>if(iserror(vlookup(A415,'2nd expert curation'!A:A,1,false)),"No","Yes")</f>
        <v>Yes</v>
      </c>
      <c t="str" s="137" r="V415">
        <f t="shared" si="12"/>
        <v>HP</v>
      </c>
    </row>
    <row r="416">
      <c t="s" s="31" r="A416">
        <v>8642</v>
      </c>
      <c t="str" s="31" r="B416">
        <f t="shared" si="2"/>
        <v>HP</v>
      </c>
      <c t="s" s="123" r="C416">
        <v>8643</v>
      </c>
      <c s="124" r="D416"/>
      <c t="str" s="124" r="E416">
        <f t="shared" si="3"/>
        <v/>
      </c>
      <c s="124" r="F416"/>
      <c t="str" s="124" r="G416">
        <f t="shared" si="4"/>
        <v/>
      </c>
      <c s="124" r="H416"/>
      <c t="str" s="53" r="I416">
        <f t="shared" si="5"/>
        <v/>
      </c>
      <c s="124" r="J416"/>
      <c t="str" s="53" r="K416">
        <f t="shared" si="6"/>
        <v/>
      </c>
      <c s="124" r="L416"/>
      <c t="str" s="53" r="M416">
        <f t="shared" si="7"/>
        <v/>
      </c>
      <c t="s" s="132" r="N416">
        <v>8644</v>
      </c>
      <c t="str" s="53" r="O416">
        <f t="shared" si="8"/>
        <v>HP</v>
      </c>
      <c s="124" r="P416"/>
      <c t="str" s="53" r="Q416">
        <f t="shared" si="9"/>
        <v/>
      </c>
      <c t="s" s="132" r="R416">
        <v>8645</v>
      </c>
      <c t="str" s="134" r="S416">
        <f t="shared" si="10"/>
        <v>2</v>
      </c>
      <c t="str" s="53" r="T416">
        <f t="shared" si="11"/>
        <v>HP</v>
      </c>
      <c t="str" s="132" r="U416">
        <f>if(iserror(vlookup(A416,'2nd expert curation'!A:A,1,false)),"No","Yes")</f>
        <v>Yes</v>
      </c>
      <c t="str" s="137" r="V416">
        <f t="shared" si="12"/>
        <v/>
      </c>
    </row>
    <row r="417">
      <c t="s" s="31" r="A417">
        <v>8646</v>
      </c>
      <c t="str" s="31" r="B417">
        <f t="shared" si="2"/>
        <v>HP</v>
      </c>
      <c t="s" s="123" r="C417">
        <v>8647</v>
      </c>
      <c s="124" r="D417"/>
      <c t="str" s="124" r="E417">
        <f t="shared" si="3"/>
        <v/>
      </c>
      <c s="124" r="F417"/>
      <c t="str" s="124" r="G417">
        <f t="shared" si="4"/>
        <v/>
      </c>
      <c s="124" r="H417"/>
      <c t="str" s="138" r="I417">
        <f t="shared" si="5"/>
        <v/>
      </c>
      <c t="s" s="132" r="J417">
        <v>8648</v>
      </c>
      <c t="str" s="138" r="K417">
        <f t="shared" si="6"/>
        <v>HP</v>
      </c>
      <c s="124" r="L417"/>
      <c t="str" s="138" r="M417">
        <f t="shared" si="7"/>
        <v/>
      </c>
      <c t="s" s="132" r="N417">
        <v>8649</v>
      </c>
      <c t="str" s="138" r="O417">
        <f t="shared" si="8"/>
        <v>HP</v>
      </c>
      <c s="124" r="P417"/>
      <c t="str" s="138" r="Q417">
        <f t="shared" si="9"/>
        <v/>
      </c>
      <c t="s" s="132" r="R417">
        <v>8650</v>
      </c>
      <c t="str" s="134" r="S417">
        <f t="shared" si="10"/>
        <v>3</v>
      </c>
      <c t="str" s="138" r="T417">
        <f t="shared" si="11"/>
        <v>HP</v>
      </c>
      <c t="str" s="132" r="U417">
        <f>if(iserror(vlookup(A417,'2nd expert curation'!A:A,1,false)),"No","Yes")</f>
        <v>No</v>
      </c>
      <c t="str" s="137" r="V417">
        <f t="shared" si="12"/>
        <v>HP</v>
      </c>
    </row>
    <row r="418">
      <c t="s" s="31" r="A418">
        <v>8651</v>
      </c>
      <c t="str" s="31" r="B418">
        <f t="shared" si="2"/>
        <v>HP</v>
      </c>
      <c t="s" s="123" r="C418">
        <v>8652</v>
      </c>
      <c s="124" r="D418"/>
      <c t="str" s="124" r="E418">
        <f t="shared" si="3"/>
        <v/>
      </c>
      <c s="124" r="F418"/>
      <c t="str" s="124" r="G418">
        <f t="shared" si="4"/>
        <v/>
      </c>
      <c s="124" r="H418"/>
      <c t="str" s="53" r="I418">
        <f t="shared" si="5"/>
        <v/>
      </c>
      <c s="124" r="J418"/>
      <c t="str" s="53" r="K418">
        <f t="shared" si="6"/>
        <v/>
      </c>
      <c s="124" r="L418"/>
      <c t="str" s="53" r="M418">
        <f t="shared" si="7"/>
        <v/>
      </c>
      <c t="s" s="132" r="N418">
        <v>8653</v>
      </c>
      <c t="str" s="53" r="O418">
        <f t="shared" si="8"/>
        <v>HP</v>
      </c>
      <c s="124" r="P418"/>
      <c t="str" s="53" r="Q418">
        <f t="shared" si="9"/>
        <v/>
      </c>
      <c t="s" s="132" r="R418">
        <v>8654</v>
      </c>
      <c t="str" s="134" r="S418">
        <f t="shared" si="10"/>
        <v>2</v>
      </c>
      <c t="str" s="53" r="T418">
        <f t="shared" si="11"/>
        <v>HP</v>
      </c>
      <c t="str" s="132" r="U418">
        <f>if(iserror(vlookup(A418,'2nd expert curation'!A:A,1,false)),"No","Yes")</f>
        <v>No</v>
      </c>
      <c t="str" s="137" r="V418">
        <f t="shared" si="12"/>
        <v/>
      </c>
    </row>
    <row r="419">
      <c t="s" s="31" r="A419">
        <v>8655</v>
      </c>
      <c t="str" s="31" r="B419">
        <f t="shared" si="2"/>
        <v>HP</v>
      </c>
      <c t="s" s="123" r="C419">
        <v>8656</v>
      </c>
      <c s="124" r="D419"/>
      <c t="str" s="124" r="E419">
        <f t="shared" si="3"/>
        <v/>
      </c>
      <c s="124" r="F419"/>
      <c t="str" s="124" r="G419">
        <f t="shared" si="4"/>
        <v/>
      </c>
      <c s="124" r="H419"/>
      <c t="str" s="53" r="I419">
        <f t="shared" si="5"/>
        <v/>
      </c>
      <c s="124" r="J419"/>
      <c t="str" s="53" r="K419">
        <f t="shared" si="6"/>
        <v/>
      </c>
      <c s="124" r="L419"/>
      <c t="str" s="53" r="M419">
        <f t="shared" si="7"/>
        <v/>
      </c>
      <c t="s" s="132" r="N419">
        <v>8657</v>
      </c>
      <c t="str" s="53" r="O419">
        <f t="shared" si="8"/>
        <v>HP</v>
      </c>
      <c s="124" r="P419"/>
      <c t="str" s="53" r="Q419">
        <f t="shared" si="9"/>
        <v/>
      </c>
      <c t="s" s="132" r="R419">
        <v>8658</v>
      </c>
      <c t="str" s="134" r="S419">
        <f t="shared" si="10"/>
        <v>2</v>
      </c>
      <c t="str" s="53" r="T419">
        <f t="shared" si="11"/>
        <v>HP</v>
      </c>
      <c t="str" s="132" r="U419">
        <f>if(iserror(vlookup(A419,'2nd expert curation'!A:A,1,false)),"No","Yes")</f>
        <v>Yes</v>
      </c>
      <c t="str" s="137" r="V419">
        <f t="shared" si="12"/>
        <v/>
      </c>
    </row>
    <row r="420">
      <c t="s" s="31" r="A420">
        <v>8659</v>
      </c>
      <c t="str" s="31" r="B420">
        <f t="shared" si="2"/>
        <v>HP</v>
      </c>
      <c t="s" s="123" r="C420">
        <v>8660</v>
      </c>
      <c s="124" r="D420"/>
      <c t="str" s="124" r="E420">
        <f t="shared" si="3"/>
        <v/>
      </c>
      <c s="124" r="F420"/>
      <c t="str" s="124" r="G420">
        <f t="shared" si="4"/>
        <v/>
      </c>
      <c s="124" r="H420"/>
      <c t="str" s="138" r="I420">
        <f t="shared" si="5"/>
        <v/>
      </c>
      <c t="s" s="132" r="J420">
        <v>8661</v>
      </c>
      <c t="str" s="138" r="K420">
        <f t="shared" si="6"/>
        <v>HP</v>
      </c>
      <c s="124" r="L420"/>
      <c t="str" s="138" r="M420">
        <f t="shared" si="7"/>
        <v/>
      </c>
      <c t="s" s="132" r="N420">
        <v>8662</v>
      </c>
      <c t="str" s="138" r="O420">
        <f t="shared" si="8"/>
        <v>HP</v>
      </c>
      <c s="124" r="P420"/>
      <c t="str" s="138" r="Q420">
        <f t="shared" si="9"/>
        <v/>
      </c>
      <c t="s" s="132" r="R420">
        <v>8663</v>
      </c>
      <c t="str" s="134" r="S420">
        <f t="shared" si="10"/>
        <v>3</v>
      </c>
      <c t="str" s="138" r="T420">
        <f t="shared" si="11"/>
        <v>HP</v>
      </c>
      <c t="str" s="132" r="U420">
        <f>if(iserror(vlookup(A420,'2nd expert curation'!A:A,1,false)),"No","Yes")</f>
        <v>No</v>
      </c>
      <c t="str" s="137" r="V420">
        <f t="shared" si="12"/>
        <v>HP</v>
      </c>
    </row>
    <row r="421">
      <c t="s" s="31" r="A421">
        <v>8664</v>
      </c>
      <c t="str" s="31" r="B421">
        <f t="shared" si="2"/>
        <v>HP</v>
      </c>
      <c t="s" s="123" r="C421">
        <v>8665</v>
      </c>
      <c s="124" r="D421"/>
      <c t="str" s="124" r="E421">
        <f t="shared" si="3"/>
        <v/>
      </c>
      <c s="124" r="F421"/>
      <c t="str" s="124" r="G421">
        <f t="shared" si="4"/>
        <v/>
      </c>
      <c s="124" r="H421"/>
      <c t="str" s="138" r="I421">
        <f t="shared" si="5"/>
        <v/>
      </c>
      <c t="s" s="132" r="J421">
        <v>8666</v>
      </c>
      <c t="str" s="138" r="K421">
        <f t="shared" si="6"/>
        <v>HP</v>
      </c>
      <c s="124" r="L421"/>
      <c t="str" s="138" r="M421">
        <f t="shared" si="7"/>
        <v/>
      </c>
      <c t="s" s="132" r="N421">
        <v>8667</v>
      </c>
      <c t="str" s="138" r="O421">
        <f t="shared" si="8"/>
        <v>HP</v>
      </c>
      <c s="124" r="P421"/>
      <c t="str" s="138" r="Q421">
        <f t="shared" si="9"/>
        <v/>
      </c>
      <c t="s" s="132" r="R421">
        <v>8668</v>
      </c>
      <c t="str" s="134" r="S421">
        <f t="shared" si="10"/>
        <v>3</v>
      </c>
      <c t="str" s="138" r="T421">
        <f t="shared" si="11"/>
        <v>HP</v>
      </c>
      <c t="str" s="132" r="U421">
        <f>if(iserror(vlookup(A421,'2nd expert curation'!A:A,1,false)),"No","Yes")</f>
        <v>No</v>
      </c>
      <c t="str" s="137" r="V421">
        <f t="shared" si="12"/>
        <v>HP</v>
      </c>
    </row>
    <row r="422">
      <c t="s" s="31" r="A422">
        <v>8669</v>
      </c>
      <c t="str" s="31" r="B422">
        <f t="shared" si="2"/>
        <v>MP</v>
      </c>
      <c t="s" s="123" r="C422">
        <v>8670</v>
      </c>
      <c s="124" r="D422"/>
      <c t="str" s="124" r="E422">
        <f t="shared" si="3"/>
        <v/>
      </c>
      <c s="124" r="F422"/>
      <c t="str" s="124" r="G422">
        <f t="shared" si="4"/>
        <v/>
      </c>
      <c s="124" r="H422"/>
      <c t="str" s="138" r="I422">
        <f t="shared" si="5"/>
        <v/>
      </c>
      <c t="s" s="132" r="J422">
        <v>8671</v>
      </c>
      <c t="str" s="138" r="K422">
        <f t="shared" si="6"/>
        <v>MP</v>
      </c>
      <c s="124" r="L422"/>
      <c t="str" s="138" r="M422">
        <f t="shared" si="7"/>
        <v/>
      </c>
      <c t="s" s="132" r="N422">
        <v>8672</v>
      </c>
      <c t="str" s="138" r="O422">
        <f t="shared" si="8"/>
        <v>MP</v>
      </c>
      <c s="124" r="P422"/>
      <c t="str" s="138" r="Q422">
        <f t="shared" si="9"/>
        <v/>
      </c>
      <c t="s" s="132" r="R422">
        <v>8673</v>
      </c>
      <c t="str" s="134" r="S422">
        <f t="shared" si="10"/>
        <v>3</v>
      </c>
      <c t="str" s="138" r="T422">
        <f t="shared" si="11"/>
        <v>MP</v>
      </c>
      <c t="str" s="132" r="U422">
        <f>if(iserror(vlookup(A422,'2nd expert curation'!A:A,1,false)),"No","Yes")</f>
        <v>No</v>
      </c>
      <c t="str" s="137" r="V422">
        <f t="shared" si="12"/>
        <v>MP</v>
      </c>
    </row>
    <row r="423">
      <c t="s" s="31" r="A423">
        <v>8674</v>
      </c>
      <c t="str" s="31" r="B423">
        <f t="shared" si="2"/>
        <v>HP</v>
      </c>
      <c t="s" s="123" r="C423">
        <v>8675</v>
      </c>
      <c s="124" r="D423"/>
      <c t="str" s="124" r="E423">
        <f t="shared" si="3"/>
        <v/>
      </c>
      <c s="124" r="F423"/>
      <c t="str" s="124" r="G423">
        <f t="shared" si="4"/>
        <v/>
      </c>
      <c s="124" r="H423"/>
      <c t="str" s="138" r="I423">
        <f t="shared" si="5"/>
        <v/>
      </c>
      <c t="s" s="132" r="J423">
        <v>8676</v>
      </c>
      <c t="str" s="138" r="K423">
        <f t="shared" si="6"/>
        <v>HP</v>
      </c>
      <c s="124" r="L423"/>
      <c t="str" s="138" r="M423">
        <f t="shared" si="7"/>
        <v/>
      </c>
      <c t="s" s="132" r="N423">
        <v>8677</v>
      </c>
      <c t="str" s="138" r="O423">
        <f t="shared" si="8"/>
        <v>HP</v>
      </c>
      <c s="124" r="P423"/>
      <c t="str" s="138" r="Q423">
        <f t="shared" si="9"/>
        <v/>
      </c>
      <c t="s" s="132" r="R423">
        <v>8678</v>
      </c>
      <c t="str" s="134" r="S423">
        <f t="shared" si="10"/>
        <v>3</v>
      </c>
      <c t="str" s="138" r="T423">
        <f t="shared" si="11"/>
        <v>HP</v>
      </c>
      <c t="str" s="132" r="U423">
        <f>if(iserror(vlookup(A423,'2nd expert curation'!A:A,1,false)),"No","Yes")</f>
        <v>No</v>
      </c>
      <c t="str" s="137" r="V423">
        <f t="shared" si="12"/>
        <v>HP</v>
      </c>
    </row>
    <row r="424">
      <c t="s" s="31" r="A424">
        <v>8679</v>
      </c>
      <c t="str" s="31" r="B424">
        <f t="shared" si="2"/>
        <v>MP</v>
      </c>
      <c t="s" s="123" r="C424">
        <v>8680</v>
      </c>
      <c s="124" r="D424"/>
      <c t="str" s="124" r="E424">
        <f t="shared" si="3"/>
        <v/>
      </c>
      <c s="124" r="F424"/>
      <c t="str" s="124" r="G424">
        <f t="shared" si="4"/>
        <v/>
      </c>
      <c s="124" r="H424"/>
      <c t="str" s="138" r="I424">
        <f t="shared" si="5"/>
        <v/>
      </c>
      <c t="s" s="132" r="J424">
        <v>8681</v>
      </c>
      <c t="str" s="138" r="K424">
        <f t="shared" si="6"/>
        <v>MP</v>
      </c>
      <c s="124" r="L424"/>
      <c t="str" s="138" r="M424">
        <f t="shared" si="7"/>
        <v/>
      </c>
      <c t="s" s="132" r="N424">
        <v>8682</v>
      </c>
      <c t="str" s="138" r="O424">
        <f t="shared" si="8"/>
        <v>MP</v>
      </c>
      <c s="124" r="P424"/>
      <c t="str" s="138" r="Q424">
        <f t="shared" si="9"/>
        <v/>
      </c>
      <c t="s" s="132" r="R424">
        <v>8683</v>
      </c>
      <c t="str" s="134" r="S424">
        <f t="shared" si="10"/>
        <v>3</v>
      </c>
      <c t="str" s="138" r="T424">
        <f t="shared" si="11"/>
        <v>MP</v>
      </c>
      <c t="str" s="132" r="U424">
        <f>if(iserror(vlookup(A424,'2nd expert curation'!A:A,1,false)),"No","Yes")</f>
        <v>No</v>
      </c>
      <c t="str" s="137" r="V424">
        <f t="shared" si="12"/>
        <v>MP</v>
      </c>
    </row>
    <row r="425">
      <c t="s" s="31" r="A425">
        <v>8684</v>
      </c>
      <c t="str" s="31" r="B425">
        <f t="shared" si="2"/>
        <v>MP</v>
      </c>
      <c t="s" s="123" r="C425">
        <v>8685</v>
      </c>
      <c s="124" r="D425"/>
      <c t="str" s="124" r="E425">
        <f t="shared" si="3"/>
        <v/>
      </c>
      <c s="124" r="F425"/>
      <c t="str" s="124" r="G425">
        <f t="shared" si="4"/>
        <v/>
      </c>
      <c s="124" r="H425"/>
      <c t="str" s="138" r="I425">
        <f t="shared" si="5"/>
        <v/>
      </c>
      <c t="s" s="132" r="J425">
        <v>8686</v>
      </c>
      <c t="str" s="138" r="K425">
        <f t="shared" si="6"/>
        <v>MP</v>
      </c>
      <c s="124" r="L425"/>
      <c t="str" s="138" r="M425">
        <f t="shared" si="7"/>
        <v/>
      </c>
      <c t="s" s="132" r="N425">
        <v>8687</v>
      </c>
      <c t="str" s="138" r="O425">
        <f t="shared" si="8"/>
        <v>MP</v>
      </c>
      <c s="124" r="P425"/>
      <c t="str" s="138" r="Q425">
        <f t="shared" si="9"/>
        <v/>
      </c>
      <c t="s" s="132" r="R425">
        <v>8688</v>
      </c>
      <c t="str" s="134" r="S425">
        <f t="shared" si="10"/>
        <v>3</v>
      </c>
      <c t="str" s="138" r="T425">
        <f t="shared" si="11"/>
        <v>MP</v>
      </c>
      <c t="str" s="132" r="U425">
        <f>if(iserror(vlookup(A425,'2nd expert curation'!A:A,1,false)),"No","Yes")</f>
        <v>No</v>
      </c>
      <c t="str" s="137" r="V425">
        <f t="shared" si="12"/>
        <v>MP</v>
      </c>
    </row>
    <row r="426">
      <c t="s" s="31" r="A426">
        <v>8689</v>
      </c>
      <c t="str" s="31" r="B426">
        <f t="shared" si="2"/>
        <v>MP</v>
      </c>
      <c t="s" s="123" r="C426">
        <v>8690</v>
      </c>
      <c t="s" s="132" r="D426">
        <v>8691</v>
      </c>
      <c t="str" s="124" r="E426">
        <f t="shared" si="3"/>
        <v>MP</v>
      </c>
      <c t="s" s="132" r="F426">
        <v>8692</v>
      </c>
      <c t="str" s="124" r="G426">
        <f t="shared" si="4"/>
        <v>MP</v>
      </c>
      <c t="s" s="132" r="H426">
        <v>8693</v>
      </c>
      <c t="str" s="143" r="I426">
        <f t="shared" si="5"/>
        <v>MP</v>
      </c>
      <c t="s" s="132" r="J426">
        <v>8694</v>
      </c>
      <c t="str" s="143" r="K426">
        <f t="shared" si="6"/>
        <v>MP</v>
      </c>
      <c s="124" r="L426"/>
      <c t="str" s="143" r="M426">
        <f t="shared" si="7"/>
        <v/>
      </c>
      <c t="s" s="132" r="N426">
        <v>8695</v>
      </c>
      <c t="str" s="143" r="O426">
        <f t="shared" si="8"/>
        <v>MP</v>
      </c>
      <c s="124" r="P426"/>
      <c t="str" s="143" r="Q426">
        <f t="shared" si="9"/>
        <v/>
      </c>
      <c t="s" s="132" r="R426">
        <v>8696</v>
      </c>
      <c t="str" s="134" r="S426">
        <f t="shared" si="10"/>
        <v>6</v>
      </c>
      <c t="str" s="143" r="T426">
        <f t="shared" si="11"/>
        <v>MP</v>
      </c>
      <c t="str" s="132" r="U426">
        <f>if(iserror(vlookup(A426,'2nd expert curation'!A:A,1,false)),"No","Yes")</f>
        <v>Yes</v>
      </c>
      <c t="str" s="137" r="V426">
        <f t="shared" si="12"/>
        <v>MP</v>
      </c>
    </row>
    <row r="427">
      <c t="s" s="31" r="A427">
        <v>8697</v>
      </c>
      <c t="str" s="31" r="B427">
        <f t="shared" si="2"/>
        <v>MP</v>
      </c>
      <c t="s" s="123" r="C427">
        <v>8698</v>
      </c>
      <c s="124" r="D427"/>
      <c t="str" s="124" r="E427">
        <f t="shared" si="3"/>
        <v/>
      </c>
      <c s="124" r="F427"/>
      <c t="str" s="124" r="G427">
        <f t="shared" si="4"/>
        <v/>
      </c>
      <c s="124" r="H427"/>
      <c t="str" s="53" r="I427">
        <f t="shared" si="5"/>
        <v/>
      </c>
      <c s="124" r="J427"/>
      <c t="str" s="53" r="K427">
        <f t="shared" si="6"/>
        <v/>
      </c>
      <c s="124" r="L427"/>
      <c t="str" s="53" r="M427">
        <f t="shared" si="7"/>
        <v/>
      </c>
      <c t="s" s="132" r="N427">
        <v>8699</v>
      </c>
      <c t="str" s="53" r="O427">
        <f t="shared" si="8"/>
        <v>MP</v>
      </c>
      <c s="124" r="P427"/>
      <c t="str" s="53" r="Q427">
        <f t="shared" si="9"/>
        <v/>
      </c>
      <c t="s" s="132" r="R427">
        <v>8700</v>
      </c>
      <c t="str" s="134" r="S427">
        <f t="shared" si="10"/>
        <v>2</v>
      </c>
      <c t="str" s="53" r="T427">
        <f t="shared" si="11"/>
        <v>MP</v>
      </c>
      <c t="str" s="132" r="U427">
        <f>if(iserror(vlookup(A427,'2nd expert curation'!A:A,1,false)),"No","Yes")</f>
        <v>No</v>
      </c>
      <c t="str" s="137" r="V427">
        <f t="shared" si="12"/>
        <v/>
      </c>
    </row>
    <row r="428">
      <c t="s" s="31" r="A428">
        <v>8701</v>
      </c>
      <c t="str" s="31" r="B428">
        <f t="shared" si="2"/>
        <v>HP</v>
      </c>
      <c t="s" s="123" r="C428">
        <v>8702</v>
      </c>
      <c t="s" s="132" r="D428">
        <v>8703</v>
      </c>
      <c t="str" s="124" r="E428">
        <f t="shared" si="3"/>
        <v>HP</v>
      </c>
      <c t="s" s="132" r="F428">
        <v>8704</v>
      </c>
      <c t="str" s="124" r="G428">
        <f t="shared" si="4"/>
        <v>HP</v>
      </c>
      <c t="s" s="132" r="H428">
        <v>8705</v>
      </c>
      <c t="str" s="143" r="I428">
        <f t="shared" si="5"/>
        <v>HP</v>
      </c>
      <c t="s" s="132" r="J428">
        <v>8706</v>
      </c>
      <c t="str" s="143" r="K428">
        <f t="shared" si="6"/>
        <v>HP</v>
      </c>
      <c t="s" s="132" r="L428">
        <v>8707</v>
      </c>
      <c t="str" s="143" r="M428">
        <f t="shared" si="7"/>
        <v>HP</v>
      </c>
      <c t="s" s="132" r="N428">
        <v>8708</v>
      </c>
      <c t="str" s="143" r="O428">
        <f t="shared" si="8"/>
        <v>HP</v>
      </c>
      <c s="124" r="P428"/>
      <c t="str" s="143" r="Q428">
        <f t="shared" si="9"/>
        <v/>
      </c>
      <c t="s" s="132" r="R428">
        <v>8709</v>
      </c>
      <c t="str" s="134" r="S428">
        <f t="shared" si="10"/>
        <v>7</v>
      </c>
      <c t="str" s="143" r="T428">
        <f t="shared" si="11"/>
        <v>HP</v>
      </c>
      <c t="str" s="132" r="U428">
        <f>if(iserror(vlookup(A428,'2nd expert curation'!A:A,1,false)),"No","Yes")</f>
        <v>Yes</v>
      </c>
      <c t="str" s="137" r="V428">
        <f t="shared" si="12"/>
        <v>HP</v>
      </c>
    </row>
    <row r="429">
      <c t="s" s="31" r="A429">
        <v>8710</v>
      </c>
      <c t="str" s="31" r="B429">
        <f t="shared" si="2"/>
        <v>HP</v>
      </c>
      <c t="s" s="123" r="C429">
        <v>8711</v>
      </c>
      <c s="124" r="D429"/>
      <c t="str" s="124" r="E429">
        <f t="shared" si="3"/>
        <v/>
      </c>
      <c s="124" r="F429"/>
      <c t="str" s="124" r="G429">
        <f t="shared" si="4"/>
        <v/>
      </c>
      <c s="124" r="H429"/>
      <c t="str" s="53" r="I429">
        <f t="shared" si="5"/>
        <v/>
      </c>
      <c s="124" r="J429"/>
      <c t="str" s="53" r="K429">
        <f t="shared" si="6"/>
        <v/>
      </c>
      <c t="s" s="132" r="L429">
        <v>8712</v>
      </c>
      <c t="str" s="53" r="M429">
        <f t="shared" si="7"/>
        <v>HP</v>
      </c>
      <c t="s" s="132" r="N429">
        <v>8713</v>
      </c>
      <c t="str" s="53" r="O429">
        <f t="shared" si="8"/>
        <v>HP</v>
      </c>
      <c s="124" r="P429"/>
      <c t="str" s="53" r="Q429">
        <f t="shared" si="9"/>
        <v/>
      </c>
      <c t="s" s="132" r="R429">
        <v>8714</v>
      </c>
      <c t="str" s="134" r="S429">
        <f t="shared" si="10"/>
        <v>3</v>
      </c>
      <c t="str" s="53" r="T429">
        <f t="shared" si="11"/>
        <v>HP</v>
      </c>
      <c t="str" s="132" r="U429">
        <f>if(iserror(vlookup(A429,'2nd expert curation'!A:A,1,false)),"No","Yes")</f>
        <v>Yes</v>
      </c>
      <c t="str" s="137" r="V429">
        <f t="shared" si="12"/>
        <v/>
      </c>
    </row>
    <row r="430">
      <c t="s" s="31" r="A430">
        <v>8715</v>
      </c>
      <c t="str" s="31" r="B430">
        <f t="shared" si="2"/>
        <v>MP</v>
      </c>
      <c t="s" s="123" r="C430">
        <v>8716</v>
      </c>
      <c s="124" r="D430"/>
      <c t="str" s="124" r="E430">
        <f t="shared" si="3"/>
        <v/>
      </c>
      <c s="124" r="F430"/>
      <c t="str" s="124" r="G430">
        <f t="shared" si="4"/>
        <v/>
      </c>
      <c s="124" r="H430"/>
      <c t="str" s="53" r="I430">
        <f t="shared" si="5"/>
        <v/>
      </c>
      <c s="124" r="J430"/>
      <c t="str" s="53" r="K430">
        <f t="shared" si="6"/>
        <v/>
      </c>
      <c t="s" s="132" r="L430">
        <v>8717</v>
      </c>
      <c t="str" s="53" r="M430">
        <f t="shared" si="7"/>
        <v>MP</v>
      </c>
      <c t="s" s="132" r="N430">
        <v>8718</v>
      </c>
      <c t="str" s="53" r="O430">
        <f t="shared" si="8"/>
        <v>MP</v>
      </c>
      <c s="124" r="P430"/>
      <c t="str" s="53" r="Q430">
        <f t="shared" si="9"/>
        <v/>
      </c>
      <c t="s" s="132" r="R430">
        <v>8719</v>
      </c>
      <c t="str" s="134" r="S430">
        <f t="shared" si="10"/>
        <v>3</v>
      </c>
      <c t="str" s="53" r="T430">
        <f t="shared" si="11"/>
        <v>MP</v>
      </c>
      <c t="str" s="132" r="U430">
        <f>if(iserror(vlookup(A430,'2nd expert curation'!A:A,1,false)),"No","Yes")</f>
        <v>No</v>
      </c>
      <c t="str" s="137" r="V430">
        <f t="shared" si="12"/>
        <v/>
      </c>
    </row>
    <row r="431">
      <c t="s" s="31" r="A431">
        <v>8720</v>
      </c>
      <c t="str" s="31" r="B431">
        <f t="shared" si="2"/>
        <v>MP</v>
      </c>
      <c t="s" s="123" r="C431">
        <v>8721</v>
      </c>
      <c t="s" s="132" r="D431">
        <v>8722</v>
      </c>
      <c t="str" s="124" r="E431">
        <f t="shared" si="3"/>
        <v>MP</v>
      </c>
      <c t="s" s="132" r="F431">
        <v>8723</v>
      </c>
      <c t="str" s="124" r="G431">
        <f t="shared" si="4"/>
        <v>MP</v>
      </c>
      <c s="124" r="H431"/>
      <c t="str" s="143" r="I431">
        <f t="shared" si="5"/>
        <v/>
      </c>
      <c s="124" r="J431"/>
      <c t="str" s="143" r="K431">
        <f t="shared" si="6"/>
        <v/>
      </c>
      <c s="124" r="L431"/>
      <c t="str" s="143" r="M431">
        <f t="shared" si="7"/>
        <v/>
      </c>
      <c t="s" s="132" r="N431">
        <v>8724</v>
      </c>
      <c t="str" s="143" r="O431">
        <f t="shared" si="8"/>
        <v>MP</v>
      </c>
      <c s="124" r="P431"/>
      <c t="str" s="143" r="Q431">
        <f t="shared" si="9"/>
        <v/>
      </c>
      <c t="s" s="132" r="R431">
        <v>8725</v>
      </c>
      <c t="str" s="134" r="S431">
        <f t="shared" si="10"/>
        <v>4</v>
      </c>
      <c t="str" s="143" r="T431">
        <f t="shared" si="11"/>
        <v>MP</v>
      </c>
      <c t="str" s="132" r="U431">
        <f>if(iserror(vlookup(A431,'2nd expert curation'!A:A,1,false)),"No","Yes")</f>
        <v>Yes</v>
      </c>
      <c t="str" s="137" r="V431">
        <f t="shared" si="12"/>
        <v/>
      </c>
    </row>
    <row r="432">
      <c t="s" s="31" r="A432">
        <v>8726</v>
      </c>
      <c t="str" s="31" r="B432">
        <f t="shared" si="2"/>
        <v>MP</v>
      </c>
      <c t="s" s="123" r="C432">
        <v>8727</v>
      </c>
      <c t="s" s="132" r="D432">
        <v>8728</v>
      </c>
      <c t="str" s="124" r="E432">
        <f t="shared" si="3"/>
        <v>MP</v>
      </c>
      <c s="124" r="F432"/>
      <c t="str" s="124" r="G432">
        <f t="shared" si="4"/>
        <v/>
      </c>
      <c s="124" r="H432"/>
      <c t="str" s="143" r="I432">
        <f t="shared" si="5"/>
        <v/>
      </c>
      <c s="124" r="J432"/>
      <c t="str" s="143" r="K432">
        <f t="shared" si="6"/>
        <v/>
      </c>
      <c t="s" s="132" r="L432">
        <v>8729</v>
      </c>
      <c t="str" s="143" r="M432">
        <f t="shared" si="7"/>
        <v>MP</v>
      </c>
      <c t="s" s="132" r="N432">
        <v>8730</v>
      </c>
      <c t="str" s="143" r="O432">
        <f t="shared" si="8"/>
        <v>MP</v>
      </c>
      <c s="124" r="P432"/>
      <c t="str" s="143" r="Q432">
        <f t="shared" si="9"/>
        <v/>
      </c>
      <c t="s" s="132" r="R432">
        <v>8731</v>
      </c>
      <c t="str" s="134" r="S432">
        <f t="shared" si="10"/>
        <v>4</v>
      </c>
      <c t="str" s="143" r="T432">
        <f t="shared" si="11"/>
        <v>MP</v>
      </c>
      <c t="str" s="132" r="U432">
        <f>if(iserror(vlookup(A432,'2nd expert curation'!A:A,1,false)),"No","Yes")</f>
        <v>No</v>
      </c>
      <c t="str" s="137" r="V432">
        <f t="shared" si="12"/>
        <v/>
      </c>
    </row>
    <row r="433">
      <c t="s" s="31" r="A433">
        <v>8732</v>
      </c>
      <c t="str" s="31" r="B433">
        <f t="shared" si="2"/>
        <v>MP</v>
      </c>
      <c t="s" s="123" r="C433">
        <v>8733</v>
      </c>
      <c s="124" r="D433"/>
      <c t="str" s="124" r="E433">
        <f t="shared" si="3"/>
        <v/>
      </c>
      <c s="124" r="F433"/>
      <c t="str" s="124" r="G433">
        <f t="shared" si="4"/>
        <v/>
      </c>
      <c s="124" r="H433"/>
      <c t="str" s="53" r="I433">
        <f t="shared" si="5"/>
        <v/>
      </c>
      <c s="124" r="J433"/>
      <c t="str" s="53" r="K433">
        <f t="shared" si="6"/>
        <v/>
      </c>
      <c s="124" r="L433"/>
      <c t="str" s="53" r="M433">
        <f t="shared" si="7"/>
        <v/>
      </c>
      <c s="124" r="N433"/>
      <c t="str" s="53" r="O433">
        <f t="shared" si="8"/>
        <v/>
      </c>
      <c s="124" r="P433"/>
      <c t="str" s="53" r="Q433">
        <f t="shared" si="9"/>
        <v/>
      </c>
      <c s="124" r="R433"/>
      <c t="str" s="134" r="S433">
        <f t="shared" si="10"/>
        <v>0</v>
      </c>
      <c t="str" s="53" r="T433">
        <f t="shared" si="11"/>
        <v/>
      </c>
      <c t="str" s="132" r="U433">
        <f>if(iserror(vlookup(A433,'2nd expert curation'!A:A,1,false)),"No","Yes")</f>
        <v>No</v>
      </c>
      <c t="str" s="137" r="V433">
        <f t="shared" si="12"/>
        <v/>
      </c>
    </row>
    <row r="434">
      <c t="s" s="31" r="A434">
        <v>8734</v>
      </c>
      <c t="str" s="31" r="B434">
        <f t="shared" si="2"/>
        <v>HP</v>
      </c>
      <c t="s" s="123" r="C434">
        <v>8735</v>
      </c>
      <c s="124" r="D434"/>
      <c t="str" s="124" r="E434">
        <f t="shared" si="3"/>
        <v/>
      </c>
      <c s="124" r="F434"/>
      <c t="str" s="124" r="G434">
        <f t="shared" si="4"/>
        <v/>
      </c>
      <c t="s" s="132" r="H434">
        <v>8736</v>
      </c>
      <c t="str" s="138" r="I434">
        <f t="shared" si="5"/>
        <v>HP</v>
      </c>
      <c t="s" s="132" r="J434">
        <v>8737</v>
      </c>
      <c t="str" s="138" r="K434">
        <f t="shared" si="6"/>
        <v>HP</v>
      </c>
      <c s="124" r="L434"/>
      <c t="str" s="138" r="M434">
        <f t="shared" si="7"/>
        <v/>
      </c>
      <c t="s" s="132" r="N434">
        <v>8738</v>
      </c>
      <c t="str" s="138" r="O434">
        <f t="shared" si="8"/>
        <v>HP</v>
      </c>
      <c s="124" r="P434"/>
      <c t="str" s="138" r="Q434">
        <f t="shared" si="9"/>
        <v/>
      </c>
      <c t="s" s="132" r="R434">
        <v>8739</v>
      </c>
      <c t="str" s="134" r="S434">
        <f t="shared" si="10"/>
        <v>4</v>
      </c>
      <c t="str" s="138" r="T434">
        <f t="shared" si="11"/>
        <v>HP</v>
      </c>
      <c t="str" s="132" r="U434">
        <f>if(iserror(vlookup(A434,'2nd expert curation'!A:A,1,false)),"No","Yes")</f>
        <v>No</v>
      </c>
      <c t="str" s="137" r="V434">
        <f t="shared" si="12"/>
        <v>HP</v>
      </c>
    </row>
    <row r="435">
      <c t="s" s="31" r="A435">
        <v>8740</v>
      </c>
      <c t="str" s="31" r="B435">
        <f t="shared" si="2"/>
        <v>HP</v>
      </c>
      <c t="s" s="123" r="C435">
        <v>8741</v>
      </c>
      <c s="124" r="D435"/>
      <c t="str" s="124" r="E435">
        <f t="shared" si="3"/>
        <v/>
      </c>
      <c s="124" r="F435"/>
      <c t="str" s="124" r="G435">
        <f t="shared" si="4"/>
        <v/>
      </c>
      <c s="124" r="H435"/>
      <c t="str" s="53" r="I435">
        <f t="shared" si="5"/>
        <v/>
      </c>
      <c s="124" r="J435"/>
      <c t="str" s="53" r="K435">
        <f t="shared" si="6"/>
        <v/>
      </c>
      <c s="124" r="L435"/>
      <c t="str" s="53" r="M435">
        <f t="shared" si="7"/>
        <v/>
      </c>
      <c t="s" s="132" r="N435">
        <v>8742</v>
      </c>
      <c t="str" s="53" r="O435">
        <f t="shared" si="8"/>
        <v>HP</v>
      </c>
      <c s="124" r="P435"/>
      <c t="str" s="53" r="Q435">
        <f t="shared" si="9"/>
        <v/>
      </c>
      <c t="s" s="132" r="R435">
        <v>8743</v>
      </c>
      <c t="str" s="134" r="S435">
        <f t="shared" si="10"/>
        <v>2</v>
      </c>
      <c t="str" s="53" r="T435">
        <f t="shared" si="11"/>
        <v>HP</v>
      </c>
      <c t="str" s="132" r="U435">
        <f>if(iserror(vlookup(A435,'2nd expert curation'!A:A,1,false)),"No","Yes")</f>
        <v>No</v>
      </c>
      <c t="str" s="137" r="V435">
        <f t="shared" si="12"/>
        <v/>
      </c>
    </row>
    <row r="436">
      <c t="s" s="31" r="A436">
        <v>8744</v>
      </c>
      <c t="str" s="31" r="B436">
        <f t="shared" si="2"/>
        <v>HP</v>
      </c>
      <c t="s" s="123" r="C436">
        <v>8745</v>
      </c>
      <c s="124" r="D436"/>
      <c t="str" s="124" r="E436">
        <f t="shared" si="3"/>
        <v/>
      </c>
      <c s="124" r="F436"/>
      <c t="str" s="124" r="G436">
        <f t="shared" si="4"/>
        <v/>
      </c>
      <c s="124" r="H436"/>
      <c t="str" s="53" r="I436">
        <f t="shared" si="5"/>
        <v/>
      </c>
      <c s="124" r="J436"/>
      <c t="str" s="53" r="K436">
        <f t="shared" si="6"/>
        <v/>
      </c>
      <c s="124" r="L436"/>
      <c t="str" s="53" r="M436">
        <f t="shared" si="7"/>
        <v/>
      </c>
      <c t="s" s="132" r="N436">
        <v>8746</v>
      </c>
      <c t="str" s="53" r="O436">
        <f t="shared" si="8"/>
        <v>HP</v>
      </c>
      <c s="124" r="P436"/>
      <c t="str" s="53" r="Q436">
        <f t="shared" si="9"/>
        <v/>
      </c>
      <c t="s" s="132" r="R436">
        <v>8747</v>
      </c>
      <c t="str" s="134" r="S436">
        <f t="shared" si="10"/>
        <v>2</v>
      </c>
      <c t="str" s="53" r="T436">
        <f t="shared" si="11"/>
        <v>HP</v>
      </c>
      <c t="str" s="132" r="U436">
        <f>if(iserror(vlookup(A436,'2nd expert curation'!A:A,1,false)),"No","Yes")</f>
        <v>No</v>
      </c>
      <c t="str" s="137" r="V436">
        <f t="shared" si="12"/>
        <v/>
      </c>
    </row>
    <row r="437">
      <c t="s" s="31" r="A437">
        <v>8748</v>
      </c>
      <c t="str" s="31" r="B437">
        <f t="shared" si="2"/>
        <v>HP</v>
      </c>
      <c t="s" s="123" r="C437">
        <v>8749</v>
      </c>
      <c s="124" r="D437"/>
      <c t="str" s="124" r="E437">
        <f t="shared" si="3"/>
        <v/>
      </c>
      <c s="124" r="F437"/>
      <c t="str" s="124" r="G437">
        <f t="shared" si="4"/>
        <v/>
      </c>
      <c t="s" s="132" r="H437">
        <v>8750</v>
      </c>
      <c t="str" s="53" r="I437">
        <f t="shared" si="5"/>
        <v>HP</v>
      </c>
      <c s="124" r="J437"/>
      <c t="str" s="53" r="K437">
        <f t="shared" si="6"/>
        <v/>
      </c>
      <c s="124" r="L437"/>
      <c t="str" s="53" r="M437">
        <f t="shared" si="7"/>
        <v/>
      </c>
      <c t="s" s="132" r="N437">
        <v>8751</v>
      </c>
      <c t="str" s="53" r="O437">
        <f t="shared" si="8"/>
        <v>HP</v>
      </c>
      <c s="124" r="P437"/>
      <c t="str" s="53" r="Q437">
        <f t="shared" si="9"/>
        <v/>
      </c>
      <c t="s" s="132" r="R437">
        <v>8752</v>
      </c>
      <c t="str" s="134" r="S437">
        <f t="shared" si="10"/>
        <v>3</v>
      </c>
      <c t="str" s="53" r="T437">
        <f t="shared" si="11"/>
        <v>HP</v>
      </c>
      <c t="str" s="132" r="U437">
        <f>if(iserror(vlookup(A437,'2nd expert curation'!A:A,1,false)),"No","Yes")</f>
        <v>Yes</v>
      </c>
      <c t="str" s="137" r="V437">
        <f t="shared" si="12"/>
        <v>HP</v>
      </c>
    </row>
    <row r="438">
      <c t="s" s="31" r="A438">
        <v>8753</v>
      </c>
      <c t="str" s="31" r="B438">
        <f t="shared" si="2"/>
        <v>HP</v>
      </c>
      <c t="s" s="123" r="C438">
        <v>8754</v>
      </c>
      <c s="124" r="D438"/>
      <c t="str" s="124" r="E438">
        <f t="shared" si="3"/>
        <v/>
      </c>
      <c t="s" s="132" r="F438">
        <v>8755</v>
      </c>
      <c t="str" s="124" r="G438">
        <f t="shared" si="4"/>
        <v>HP</v>
      </c>
      <c t="s" s="132" r="H438">
        <v>8756</v>
      </c>
      <c t="str" s="138" r="I438">
        <f t="shared" si="5"/>
        <v>HP</v>
      </c>
      <c t="s" s="132" r="J438">
        <v>8757</v>
      </c>
      <c t="str" s="138" r="K438">
        <f t="shared" si="6"/>
        <v>HP</v>
      </c>
      <c s="124" r="L438"/>
      <c t="str" s="138" r="M438">
        <f t="shared" si="7"/>
        <v/>
      </c>
      <c t="s" s="132" r="N438">
        <v>8758</v>
      </c>
      <c t="str" s="138" r="O438">
        <f t="shared" si="8"/>
        <v>HP</v>
      </c>
      <c s="124" r="P438"/>
      <c t="str" s="138" r="Q438">
        <f t="shared" si="9"/>
        <v/>
      </c>
      <c t="s" s="132" r="R438">
        <v>8759</v>
      </c>
      <c t="str" s="134" r="S438">
        <f t="shared" si="10"/>
        <v>5</v>
      </c>
      <c t="str" s="138" r="T438">
        <f t="shared" si="11"/>
        <v>HP</v>
      </c>
      <c t="str" s="132" r="U438">
        <f>if(iserror(vlookup(A438,'2nd expert curation'!A:A,1,false)),"No","Yes")</f>
        <v>No</v>
      </c>
      <c t="str" s="137" r="V438">
        <f t="shared" si="12"/>
        <v>HP</v>
      </c>
    </row>
    <row r="439">
      <c t="s" s="31" r="A439">
        <v>8760</v>
      </c>
      <c t="str" s="31" r="B439">
        <f t="shared" si="2"/>
        <v>HP</v>
      </c>
      <c t="s" s="123" r="C439">
        <v>8761</v>
      </c>
      <c s="124" r="D439"/>
      <c t="str" s="124" r="E439">
        <f t="shared" si="3"/>
        <v/>
      </c>
      <c s="124" r="F439"/>
      <c t="str" s="124" r="G439">
        <f t="shared" si="4"/>
        <v/>
      </c>
      <c t="s" s="132" r="H439">
        <v>8762</v>
      </c>
      <c t="str" s="138" r="I439">
        <f t="shared" si="5"/>
        <v>HP</v>
      </c>
      <c t="s" s="132" r="J439">
        <v>8763</v>
      </c>
      <c t="str" s="138" r="K439">
        <f t="shared" si="6"/>
        <v>HP</v>
      </c>
      <c s="124" r="L439"/>
      <c t="str" s="138" r="M439">
        <f t="shared" si="7"/>
        <v/>
      </c>
      <c t="s" s="132" r="N439">
        <v>8764</v>
      </c>
      <c t="str" s="138" r="O439">
        <f t="shared" si="8"/>
        <v>HP</v>
      </c>
      <c s="124" r="P439"/>
      <c t="str" s="138" r="Q439">
        <f t="shared" si="9"/>
        <v/>
      </c>
      <c t="s" s="132" r="R439">
        <v>8765</v>
      </c>
      <c t="str" s="134" r="S439">
        <f t="shared" si="10"/>
        <v>4</v>
      </c>
      <c t="str" s="138" r="T439">
        <f t="shared" si="11"/>
        <v>HP</v>
      </c>
      <c t="str" s="132" r="U439">
        <f>if(iserror(vlookup(A439,'2nd expert curation'!A:A,1,false)),"No","Yes")</f>
        <v>Yes</v>
      </c>
      <c t="str" s="137" r="V439">
        <f t="shared" si="12"/>
        <v>HP</v>
      </c>
    </row>
    <row r="440">
      <c t="s" s="31" r="A440">
        <v>8766</v>
      </c>
      <c t="str" s="31" r="B440">
        <f t="shared" si="2"/>
        <v>HP</v>
      </c>
      <c t="s" s="123" r="C440">
        <v>8767</v>
      </c>
      <c s="124" r="D440"/>
      <c t="str" s="124" r="E440">
        <f t="shared" si="3"/>
        <v/>
      </c>
      <c s="124" r="F440"/>
      <c t="str" s="124" r="G440">
        <f t="shared" si="4"/>
        <v/>
      </c>
      <c t="s" s="132" r="H440">
        <v>8768</v>
      </c>
      <c t="str" s="138" r="I440">
        <f t="shared" si="5"/>
        <v>HP</v>
      </c>
      <c t="s" s="132" r="J440">
        <v>8769</v>
      </c>
      <c t="str" s="138" r="K440">
        <f t="shared" si="6"/>
        <v>HP</v>
      </c>
      <c s="124" r="L440"/>
      <c t="str" s="138" r="M440">
        <f t="shared" si="7"/>
        <v/>
      </c>
      <c t="s" s="132" r="N440">
        <v>8770</v>
      </c>
      <c t="str" s="138" r="O440">
        <f t="shared" si="8"/>
        <v>HP</v>
      </c>
      <c s="124" r="P440"/>
      <c t="str" s="138" r="Q440">
        <f t="shared" si="9"/>
        <v/>
      </c>
      <c t="s" s="132" r="R440">
        <v>8771</v>
      </c>
      <c t="str" s="134" r="S440">
        <f t="shared" si="10"/>
        <v>4</v>
      </c>
      <c t="str" s="138" r="T440">
        <f t="shared" si="11"/>
        <v>HP</v>
      </c>
      <c t="str" s="132" r="U440">
        <f>if(iserror(vlookup(A440,'2nd expert curation'!A:A,1,false)),"No","Yes")</f>
        <v>No</v>
      </c>
      <c t="str" s="137" r="V440">
        <f t="shared" si="12"/>
        <v>HP</v>
      </c>
    </row>
    <row r="441">
      <c t="s" s="31" r="A441">
        <v>8772</v>
      </c>
      <c t="str" s="31" r="B441">
        <f t="shared" si="2"/>
        <v>HP</v>
      </c>
      <c t="s" s="123" r="C441">
        <v>8773</v>
      </c>
      <c s="124" r="D441"/>
      <c t="str" s="124" r="E441">
        <f t="shared" si="3"/>
        <v/>
      </c>
      <c s="124" r="F441"/>
      <c t="str" s="124" r="G441">
        <f t="shared" si="4"/>
        <v/>
      </c>
      <c t="s" s="132" r="H441">
        <v>8774</v>
      </c>
      <c t="str" s="138" r="I441">
        <f t="shared" si="5"/>
        <v>HP</v>
      </c>
      <c t="s" s="132" r="J441">
        <v>8775</v>
      </c>
      <c t="str" s="138" r="K441">
        <f t="shared" si="6"/>
        <v>HP</v>
      </c>
      <c s="124" r="L441"/>
      <c t="str" s="138" r="M441">
        <f t="shared" si="7"/>
        <v/>
      </c>
      <c t="s" s="132" r="N441">
        <v>8776</v>
      </c>
      <c t="str" s="138" r="O441">
        <f t="shared" si="8"/>
        <v>HP</v>
      </c>
      <c s="124" r="P441"/>
      <c t="str" s="138" r="Q441">
        <f t="shared" si="9"/>
        <v/>
      </c>
      <c t="s" s="132" r="R441">
        <v>8777</v>
      </c>
      <c t="str" s="134" r="S441">
        <f t="shared" si="10"/>
        <v>4</v>
      </c>
      <c t="str" s="138" r="T441">
        <f t="shared" si="11"/>
        <v>HP</v>
      </c>
      <c t="str" s="132" r="U441">
        <f>if(iserror(vlookup(A441,'2nd expert curation'!A:A,1,false)),"No","Yes")</f>
        <v>Yes</v>
      </c>
      <c t="str" s="137" r="V441">
        <f t="shared" si="12"/>
        <v>HP</v>
      </c>
    </row>
    <row r="442">
      <c t="s" s="31" r="A442">
        <v>8778</v>
      </c>
      <c t="str" s="31" r="B442">
        <f t="shared" si="2"/>
        <v>HP</v>
      </c>
      <c t="s" s="123" r="C442">
        <v>8779</v>
      </c>
      <c s="124" r="D442"/>
      <c t="str" s="124" r="E442">
        <f t="shared" si="3"/>
        <v/>
      </c>
      <c s="124" r="F442"/>
      <c t="str" s="124" r="G442">
        <f t="shared" si="4"/>
        <v/>
      </c>
      <c s="124" r="H442"/>
      <c t="str" s="53" r="I442">
        <f t="shared" si="5"/>
        <v/>
      </c>
      <c s="124" r="J442"/>
      <c t="str" s="53" r="K442">
        <f t="shared" si="6"/>
        <v/>
      </c>
      <c s="124" r="L442"/>
      <c t="str" s="53" r="M442">
        <f t="shared" si="7"/>
        <v/>
      </c>
      <c t="s" s="132" r="N442">
        <v>8780</v>
      </c>
      <c t="str" s="53" r="O442">
        <f t="shared" si="8"/>
        <v>HP</v>
      </c>
      <c s="124" r="P442"/>
      <c t="str" s="53" r="Q442">
        <f t="shared" si="9"/>
        <v/>
      </c>
      <c t="s" s="132" r="R442">
        <v>8781</v>
      </c>
      <c t="str" s="134" r="S442">
        <f t="shared" si="10"/>
        <v>2</v>
      </c>
      <c t="str" s="53" r="T442">
        <f t="shared" si="11"/>
        <v>HP</v>
      </c>
      <c t="str" s="132" r="U442">
        <f>if(iserror(vlookup(A442,'2nd expert curation'!A:A,1,false)),"No","Yes")</f>
        <v>No</v>
      </c>
      <c t="str" s="137" r="V442">
        <f t="shared" si="12"/>
        <v/>
      </c>
    </row>
    <row r="443">
      <c t="s" s="31" r="A443">
        <v>8782</v>
      </c>
      <c t="str" s="31" r="B443">
        <f t="shared" si="2"/>
        <v>HP</v>
      </c>
      <c t="s" s="123" r="C443">
        <v>8783</v>
      </c>
      <c s="124" r="D443"/>
      <c t="str" s="124" r="E443">
        <f t="shared" si="3"/>
        <v/>
      </c>
      <c s="124" r="F443"/>
      <c t="str" s="124" r="G443">
        <f t="shared" si="4"/>
        <v/>
      </c>
      <c t="s" s="132" r="H443">
        <v>8784</v>
      </c>
      <c t="str" s="53" r="I443">
        <f t="shared" si="5"/>
        <v>HP</v>
      </c>
      <c s="124" r="J443"/>
      <c t="str" s="53" r="K443">
        <f t="shared" si="6"/>
        <v/>
      </c>
      <c s="124" r="L443"/>
      <c t="str" s="53" r="M443">
        <f t="shared" si="7"/>
        <v/>
      </c>
      <c t="s" s="132" r="N443">
        <v>8785</v>
      </c>
      <c t="str" s="53" r="O443">
        <f t="shared" si="8"/>
        <v>HP</v>
      </c>
      <c s="124" r="P443"/>
      <c t="str" s="53" r="Q443">
        <f t="shared" si="9"/>
        <v/>
      </c>
      <c t="s" s="132" r="R443">
        <v>8786</v>
      </c>
      <c t="str" s="134" r="S443">
        <f t="shared" si="10"/>
        <v>3</v>
      </c>
      <c t="str" s="53" r="T443">
        <f t="shared" si="11"/>
        <v>HP</v>
      </c>
      <c t="str" s="132" r="U443">
        <f>if(iserror(vlookup(A443,'2nd expert curation'!A:A,1,false)),"No","Yes")</f>
        <v>Yes</v>
      </c>
      <c t="str" s="137" r="V443">
        <f t="shared" si="12"/>
        <v>HP</v>
      </c>
    </row>
    <row r="444">
      <c t="s" s="31" r="A444">
        <v>8787</v>
      </c>
      <c t="str" s="31" r="B444">
        <f t="shared" si="2"/>
        <v>HP</v>
      </c>
      <c t="s" s="123" r="C444">
        <v>8788</v>
      </c>
      <c s="124" r="D444"/>
      <c t="str" s="124" r="E444">
        <f t="shared" si="3"/>
        <v/>
      </c>
      <c s="124" r="F444"/>
      <c t="str" s="124" r="G444">
        <f t="shared" si="4"/>
        <v/>
      </c>
      <c t="s" s="132" r="H444">
        <v>8789</v>
      </c>
      <c t="str" s="53" r="I444">
        <f t="shared" si="5"/>
        <v>HP</v>
      </c>
      <c s="124" r="J444"/>
      <c t="str" s="53" r="K444">
        <f t="shared" si="6"/>
        <v/>
      </c>
      <c s="124" r="L444"/>
      <c t="str" s="53" r="M444">
        <f t="shared" si="7"/>
        <v/>
      </c>
      <c t="s" s="132" r="N444">
        <v>8790</v>
      </c>
      <c t="str" s="53" r="O444">
        <f t="shared" si="8"/>
        <v>HP</v>
      </c>
      <c s="124" r="P444"/>
      <c t="str" s="53" r="Q444">
        <f t="shared" si="9"/>
        <v/>
      </c>
      <c t="s" s="132" r="R444">
        <v>8791</v>
      </c>
      <c t="str" s="134" r="S444">
        <f t="shared" si="10"/>
        <v>3</v>
      </c>
      <c t="str" s="53" r="T444">
        <f t="shared" si="11"/>
        <v>HP</v>
      </c>
      <c t="str" s="132" r="U444">
        <f>if(iserror(vlookup(A444,'2nd expert curation'!A:A,1,false)),"No","Yes")</f>
        <v>Yes</v>
      </c>
      <c t="str" s="137" r="V444">
        <f t="shared" si="12"/>
        <v>HP</v>
      </c>
    </row>
    <row r="445">
      <c t="s" s="31" r="A445">
        <v>8792</v>
      </c>
      <c t="str" s="31" r="B445">
        <f t="shared" si="2"/>
        <v>HP</v>
      </c>
      <c t="s" s="123" r="C445">
        <v>8793</v>
      </c>
      <c s="124" r="D445"/>
      <c t="str" s="124" r="E445">
        <f t="shared" si="3"/>
        <v/>
      </c>
      <c s="124" r="F445"/>
      <c t="str" s="124" r="G445">
        <f t="shared" si="4"/>
        <v/>
      </c>
      <c s="124" r="H445"/>
      <c t="str" s="138" r="I445">
        <f t="shared" si="5"/>
        <v/>
      </c>
      <c t="s" s="132" r="J445">
        <v>8794</v>
      </c>
      <c t="str" s="138" r="K445">
        <f t="shared" si="6"/>
        <v>HP</v>
      </c>
      <c s="124" r="L445"/>
      <c t="str" s="138" r="M445">
        <f t="shared" si="7"/>
        <v/>
      </c>
      <c t="s" s="132" r="N445">
        <v>8795</v>
      </c>
      <c t="str" s="138" r="O445">
        <f t="shared" si="8"/>
        <v>HP</v>
      </c>
      <c s="124" r="P445"/>
      <c t="str" s="138" r="Q445">
        <f t="shared" si="9"/>
        <v/>
      </c>
      <c t="s" s="132" r="R445">
        <v>8796</v>
      </c>
      <c t="str" s="134" r="S445">
        <f t="shared" si="10"/>
        <v>3</v>
      </c>
      <c t="str" s="138" r="T445">
        <f t="shared" si="11"/>
        <v>HP</v>
      </c>
      <c t="str" s="132" r="U445">
        <f>if(iserror(vlookup(A445,'2nd expert curation'!A:A,1,false)),"No","Yes")</f>
        <v>No</v>
      </c>
      <c t="str" s="137" r="V445">
        <f t="shared" si="12"/>
        <v>HP</v>
      </c>
    </row>
    <row r="446">
      <c t="s" s="31" r="A446">
        <v>8797</v>
      </c>
      <c t="str" s="31" r="B446">
        <f t="shared" si="2"/>
        <v>HP</v>
      </c>
      <c t="s" s="123" r="C446">
        <v>8798</v>
      </c>
      <c s="124" r="D446"/>
      <c t="str" s="124" r="E446">
        <f t="shared" si="3"/>
        <v/>
      </c>
      <c s="124" r="F446"/>
      <c t="str" s="124" r="G446">
        <f t="shared" si="4"/>
        <v/>
      </c>
      <c s="124" r="H446"/>
      <c t="str" s="138" r="I446">
        <f t="shared" si="5"/>
        <v/>
      </c>
      <c t="s" s="132" r="J446">
        <v>8799</v>
      </c>
      <c t="str" s="138" r="K446">
        <f t="shared" si="6"/>
        <v>HP</v>
      </c>
      <c s="124" r="L446"/>
      <c t="str" s="138" r="M446">
        <f t="shared" si="7"/>
        <v/>
      </c>
      <c t="s" s="132" r="N446">
        <v>8800</v>
      </c>
      <c t="str" s="138" r="O446">
        <f t="shared" si="8"/>
        <v>HP</v>
      </c>
      <c s="124" r="P446"/>
      <c t="str" s="138" r="Q446">
        <f t="shared" si="9"/>
        <v/>
      </c>
      <c t="s" s="132" r="R446">
        <v>8801</v>
      </c>
      <c t="str" s="134" r="S446">
        <f t="shared" si="10"/>
        <v>3</v>
      </c>
      <c t="str" s="138" r="T446">
        <f t="shared" si="11"/>
        <v>HP</v>
      </c>
      <c t="str" s="132" r="U446">
        <f>if(iserror(vlookup(A446,'2nd expert curation'!A:A,1,false)),"No","Yes")</f>
        <v>No</v>
      </c>
      <c t="str" s="137" r="V446">
        <f t="shared" si="12"/>
        <v>HP</v>
      </c>
    </row>
    <row r="447">
      <c t="s" s="31" r="A447">
        <v>8802</v>
      </c>
      <c t="str" s="31" r="B447">
        <f t="shared" si="2"/>
        <v>HP</v>
      </c>
      <c t="s" s="123" r="C447">
        <v>8803</v>
      </c>
      <c t="s" s="132" r="D447">
        <v>8804</v>
      </c>
      <c t="str" s="124" r="E447">
        <f t="shared" si="3"/>
        <v>HP</v>
      </c>
      <c t="s" s="132" r="F447">
        <v>8805</v>
      </c>
      <c t="str" s="124" r="G447">
        <f t="shared" si="4"/>
        <v>HP</v>
      </c>
      <c s="124" r="H447"/>
      <c t="str" s="143" r="I447">
        <f t="shared" si="5"/>
        <v/>
      </c>
      <c s="124" r="J447"/>
      <c t="str" s="143" r="K447">
        <f t="shared" si="6"/>
        <v/>
      </c>
      <c s="124" r="L447"/>
      <c t="str" s="143" r="M447">
        <f t="shared" si="7"/>
        <v/>
      </c>
      <c t="s" s="132" r="N447">
        <v>8806</v>
      </c>
      <c t="str" s="143" r="O447">
        <f t="shared" si="8"/>
        <v>HP</v>
      </c>
      <c t="s" s="132" r="P447">
        <v>8807</v>
      </c>
      <c t="str" s="143" r="Q447">
        <f t="shared" si="9"/>
        <v>HP</v>
      </c>
      <c s="124" r="R447"/>
      <c t="str" s="134" r="S447">
        <f t="shared" si="10"/>
        <v>4</v>
      </c>
      <c t="str" s="143" r="T447">
        <f t="shared" si="11"/>
        <v/>
      </c>
      <c t="str" s="132" r="U447">
        <f>if(iserror(vlookup(A447,'2nd expert curation'!A:A,1,false)),"No","Yes")</f>
        <v>No</v>
      </c>
      <c t="str" s="137" r="V447">
        <f t="shared" si="12"/>
        <v/>
      </c>
    </row>
    <row r="448">
      <c t="s" s="31" r="A448">
        <v>8808</v>
      </c>
      <c t="str" s="31" r="B448">
        <f t="shared" si="2"/>
        <v>HP</v>
      </c>
      <c t="s" s="123" r="C448">
        <v>8809</v>
      </c>
      <c t="s" s="132" r="D448">
        <v>8810</v>
      </c>
      <c t="str" s="124" r="E448">
        <f t="shared" si="3"/>
        <v>HP</v>
      </c>
      <c s="124" r="F448"/>
      <c t="str" s="124" r="G448">
        <f t="shared" si="4"/>
        <v/>
      </c>
      <c s="124" r="H448"/>
      <c t="str" s="143" r="I448">
        <f t="shared" si="5"/>
        <v/>
      </c>
      <c s="124" r="J448"/>
      <c t="str" s="143" r="K448">
        <f t="shared" si="6"/>
        <v/>
      </c>
      <c t="s" s="132" r="L448">
        <v>8811</v>
      </c>
      <c t="str" s="143" r="M448">
        <f t="shared" si="7"/>
        <v>HP</v>
      </c>
      <c s="124" r="N448"/>
      <c t="str" s="143" r="O448">
        <f t="shared" si="8"/>
        <v/>
      </c>
      <c s="124" r="P448"/>
      <c t="str" s="143" r="Q448">
        <f t="shared" si="9"/>
        <v/>
      </c>
      <c s="124" r="R448"/>
      <c t="str" s="134" r="S448">
        <f t="shared" si="10"/>
        <v>2</v>
      </c>
      <c t="str" s="143" r="T448">
        <f t="shared" si="11"/>
        <v/>
      </c>
      <c t="str" s="132" r="U448">
        <f>if(iserror(vlookup(A448,'2nd expert curation'!A:A,1,false)),"No","Yes")</f>
        <v>No</v>
      </c>
      <c t="str" s="137" r="V448">
        <f t="shared" si="12"/>
        <v/>
      </c>
    </row>
    <row r="449">
      <c t="s" s="31" r="A449">
        <v>8812</v>
      </c>
      <c t="str" s="31" r="B449">
        <f t="shared" si="2"/>
        <v>HP</v>
      </c>
      <c t="s" s="123" r="C449">
        <v>8813</v>
      </c>
      <c s="124" r="D449"/>
      <c t="str" s="124" r="E449">
        <f t="shared" si="3"/>
        <v/>
      </c>
      <c s="124" r="F449"/>
      <c t="str" s="124" r="G449">
        <f t="shared" si="4"/>
        <v/>
      </c>
      <c t="s" s="132" r="H449">
        <v>8814</v>
      </c>
      <c t="str" s="138" r="I449">
        <f t="shared" si="5"/>
        <v>HP</v>
      </c>
      <c t="s" s="132" r="J449">
        <v>8815</v>
      </c>
      <c t="str" s="138" r="K449">
        <f t="shared" si="6"/>
        <v>HP</v>
      </c>
      <c s="124" r="L449"/>
      <c t="str" s="138" r="M449">
        <f t="shared" si="7"/>
        <v/>
      </c>
      <c t="s" s="132" r="N449">
        <v>8816</v>
      </c>
      <c t="str" s="138" r="O449">
        <f t="shared" si="8"/>
        <v>HP</v>
      </c>
      <c s="124" r="P449"/>
      <c t="str" s="138" r="Q449">
        <f t="shared" si="9"/>
        <v/>
      </c>
      <c t="s" s="132" r="R449">
        <v>8817</v>
      </c>
      <c t="str" s="134" r="S449">
        <f t="shared" si="10"/>
        <v>4</v>
      </c>
      <c t="str" s="138" r="T449">
        <f t="shared" si="11"/>
        <v>HP</v>
      </c>
      <c t="str" s="132" r="U449">
        <f>if(iserror(vlookup(A449,'2nd expert curation'!A:A,1,false)),"No","Yes")</f>
        <v>Yes</v>
      </c>
      <c t="str" s="137" r="V449">
        <f t="shared" si="12"/>
        <v>HP</v>
      </c>
    </row>
    <row r="450">
      <c t="s" s="31" r="A450">
        <v>8818</v>
      </c>
      <c t="str" s="31" r="B450">
        <f t="shared" si="2"/>
        <v>MP</v>
      </c>
      <c t="s" s="123" r="C450">
        <v>8819</v>
      </c>
      <c s="124" r="D450"/>
      <c t="str" s="124" r="E450">
        <f t="shared" si="3"/>
        <v/>
      </c>
      <c t="s" s="132" r="F450">
        <v>8820</v>
      </c>
      <c t="str" s="124" r="G450">
        <f t="shared" si="4"/>
        <v>MP</v>
      </c>
      <c t="s" s="132" r="H450">
        <v>8821</v>
      </c>
      <c t="str" s="53" r="I450">
        <f t="shared" si="5"/>
        <v>MP</v>
      </c>
      <c s="124" r="J450"/>
      <c t="str" s="53" r="K450">
        <f t="shared" si="6"/>
        <v/>
      </c>
      <c s="124" r="L450"/>
      <c t="str" s="53" r="M450">
        <f t="shared" si="7"/>
        <v/>
      </c>
      <c t="s" s="132" r="N450">
        <v>8822</v>
      </c>
      <c t="str" s="53" r="O450">
        <f t="shared" si="8"/>
        <v>MP</v>
      </c>
      <c s="124" r="P450"/>
      <c t="str" s="53" r="Q450">
        <f t="shared" si="9"/>
        <v/>
      </c>
      <c s="124" r="R450"/>
      <c t="str" s="134" r="S450">
        <f t="shared" si="10"/>
        <v>3</v>
      </c>
      <c t="str" s="53" r="T450">
        <f t="shared" si="11"/>
        <v/>
      </c>
      <c t="str" s="132" r="U450">
        <f>if(iserror(vlookup(A450,'2nd expert curation'!A:A,1,false)),"No","Yes")</f>
        <v>Yes</v>
      </c>
      <c t="str" s="137" r="V450">
        <f t="shared" si="12"/>
        <v>MP</v>
      </c>
    </row>
    <row r="451">
      <c t="s" s="31" r="A451">
        <v>8823</v>
      </c>
      <c t="str" s="31" r="B451">
        <f t="shared" si="2"/>
        <v>MP</v>
      </c>
      <c t="s" s="123" r="C451">
        <v>8824</v>
      </c>
      <c s="124" r="D451"/>
      <c t="str" s="124" r="E451">
        <f t="shared" si="3"/>
        <v/>
      </c>
      <c s="124" r="F451"/>
      <c t="str" s="124" r="G451">
        <f t="shared" si="4"/>
        <v/>
      </c>
      <c t="s" s="132" r="H451">
        <v>8825</v>
      </c>
      <c t="str" s="138" r="I451">
        <f t="shared" si="5"/>
        <v>MP</v>
      </c>
      <c t="s" s="132" r="J451">
        <v>8826</v>
      </c>
      <c t="str" s="138" r="K451">
        <f t="shared" si="6"/>
        <v>MP</v>
      </c>
      <c s="124" r="L451"/>
      <c t="str" s="138" r="M451">
        <f t="shared" si="7"/>
        <v/>
      </c>
      <c t="s" s="132" r="N451">
        <v>8827</v>
      </c>
      <c t="str" s="138" r="O451">
        <f t="shared" si="8"/>
        <v>MP</v>
      </c>
      <c s="124" r="P451"/>
      <c t="str" s="138" r="Q451">
        <f t="shared" si="9"/>
        <v/>
      </c>
      <c t="s" s="132" r="R451">
        <v>8828</v>
      </c>
      <c t="str" s="134" r="S451">
        <f t="shared" si="10"/>
        <v>4</v>
      </c>
      <c t="str" s="138" r="T451">
        <f t="shared" si="11"/>
        <v>MP</v>
      </c>
      <c t="str" s="132" r="U451">
        <f>if(iserror(vlookup(A451,'2nd expert curation'!A:A,1,false)),"No","Yes")</f>
        <v>Yes</v>
      </c>
      <c t="str" s="137" r="V451">
        <f t="shared" si="12"/>
        <v>MP</v>
      </c>
    </row>
    <row r="452">
      <c t="s" s="31" r="A452">
        <v>8829</v>
      </c>
      <c t="str" s="31" r="B452">
        <f t="shared" si="2"/>
        <v>HP</v>
      </c>
      <c t="s" s="123" r="C452">
        <v>8830</v>
      </c>
      <c s="124" r="D452"/>
      <c t="str" s="124" r="E452">
        <f t="shared" si="3"/>
        <v/>
      </c>
      <c s="124" r="F452"/>
      <c t="str" s="124" r="G452">
        <f t="shared" si="4"/>
        <v/>
      </c>
      <c s="124" r="H452"/>
      <c t="str" s="138" r="I452">
        <f t="shared" si="5"/>
        <v/>
      </c>
      <c t="s" s="132" r="J452">
        <v>8831</v>
      </c>
      <c t="str" s="138" r="K452">
        <f t="shared" si="6"/>
        <v>HP</v>
      </c>
      <c s="124" r="L452"/>
      <c t="str" s="138" r="M452">
        <f t="shared" si="7"/>
        <v/>
      </c>
      <c t="s" s="132" r="N452">
        <v>8832</v>
      </c>
      <c t="str" s="138" r="O452">
        <f t="shared" si="8"/>
        <v>HP</v>
      </c>
      <c s="124" r="P452"/>
      <c t="str" s="138" r="Q452">
        <f t="shared" si="9"/>
        <v/>
      </c>
      <c t="s" s="132" r="R452">
        <v>8833</v>
      </c>
      <c t="str" s="134" r="S452">
        <f t="shared" si="10"/>
        <v>3</v>
      </c>
      <c t="str" s="138" r="T452">
        <f t="shared" si="11"/>
        <v>HP</v>
      </c>
      <c t="str" s="132" r="U452">
        <f>if(iserror(vlookup(A452,'2nd expert curation'!A:A,1,false)),"No","Yes")</f>
        <v>Yes</v>
      </c>
      <c t="str" s="137" r="V452">
        <f t="shared" si="12"/>
        <v>HP</v>
      </c>
    </row>
    <row r="453">
      <c t="s" s="31" r="A453">
        <v>8834</v>
      </c>
      <c t="str" s="31" r="B453">
        <f t="shared" si="2"/>
        <v>HP</v>
      </c>
      <c t="s" s="123" r="C453">
        <v>8835</v>
      </c>
      <c s="124" r="D453"/>
      <c t="str" s="124" r="E453">
        <f t="shared" si="3"/>
        <v/>
      </c>
      <c t="s" s="132" r="F453">
        <v>8836</v>
      </c>
      <c t="str" s="124" r="G453">
        <f t="shared" si="4"/>
        <v>HP</v>
      </c>
      <c s="124" r="H453"/>
      <c t="str" s="53" r="I453">
        <f t="shared" si="5"/>
        <v/>
      </c>
      <c s="124" r="J453"/>
      <c t="str" s="53" r="K453">
        <f t="shared" si="6"/>
        <v/>
      </c>
      <c s="124" r="L453"/>
      <c t="str" s="53" r="M453">
        <f t="shared" si="7"/>
        <v/>
      </c>
      <c t="s" s="132" r="N453">
        <v>8837</v>
      </c>
      <c t="str" s="53" r="O453">
        <f t="shared" si="8"/>
        <v>HP</v>
      </c>
      <c s="124" r="P453"/>
      <c t="str" s="53" r="Q453">
        <f t="shared" si="9"/>
        <v/>
      </c>
      <c s="124" r="R453"/>
      <c t="str" s="134" r="S453">
        <f t="shared" si="10"/>
        <v>2</v>
      </c>
      <c t="str" s="53" r="T453">
        <f t="shared" si="11"/>
        <v/>
      </c>
      <c t="str" s="132" r="U453">
        <f>if(iserror(vlookup(A453,'2nd expert curation'!A:A,1,false)),"No","Yes")</f>
        <v>Yes</v>
      </c>
      <c t="str" s="137" r="V453">
        <f t="shared" si="12"/>
        <v/>
      </c>
    </row>
    <row r="454">
      <c t="s" s="31" r="A454">
        <v>8838</v>
      </c>
      <c t="str" s="31" r="B454">
        <f t="shared" si="2"/>
        <v>MP</v>
      </c>
      <c t="s" s="123" r="C454">
        <v>8839</v>
      </c>
      <c s="124" r="D454"/>
      <c t="str" s="124" r="E454">
        <f t="shared" si="3"/>
        <v/>
      </c>
      <c s="124" r="F454"/>
      <c t="str" s="124" r="G454">
        <f t="shared" si="4"/>
        <v/>
      </c>
      <c s="124" r="H454"/>
      <c t="str" s="138" r="I454">
        <f t="shared" si="5"/>
        <v/>
      </c>
      <c t="s" s="132" r="J454">
        <v>8840</v>
      </c>
      <c t="str" s="138" r="K454">
        <f t="shared" si="6"/>
        <v>MP</v>
      </c>
      <c s="124" r="L454"/>
      <c t="str" s="138" r="M454">
        <f t="shared" si="7"/>
        <v/>
      </c>
      <c t="s" s="132" r="N454">
        <v>8841</v>
      </c>
      <c t="str" s="138" r="O454">
        <f t="shared" si="8"/>
        <v>MP</v>
      </c>
      <c s="124" r="P454"/>
      <c t="str" s="138" r="Q454">
        <f t="shared" si="9"/>
        <v/>
      </c>
      <c t="s" s="132" r="R454">
        <v>8842</v>
      </c>
      <c t="str" s="134" r="S454">
        <f t="shared" si="10"/>
        <v>3</v>
      </c>
      <c t="str" s="138" r="T454">
        <f t="shared" si="11"/>
        <v>MP</v>
      </c>
      <c t="str" s="132" r="U454">
        <f>if(iserror(vlookup(A454,'2nd expert curation'!A:A,1,false)),"No","Yes")</f>
        <v>No</v>
      </c>
      <c t="str" s="137" r="V454">
        <f t="shared" si="12"/>
        <v>MP</v>
      </c>
    </row>
    <row r="455">
      <c t="s" s="31" r="A455">
        <v>8843</v>
      </c>
      <c t="str" s="31" r="B455">
        <f t="shared" si="2"/>
        <v>MP</v>
      </c>
      <c t="s" s="123" r="C455">
        <v>8844</v>
      </c>
      <c s="124" r="D455"/>
      <c t="str" s="124" r="E455">
        <f t="shared" si="3"/>
        <v/>
      </c>
      <c t="s" s="132" r="F455">
        <v>8845</v>
      </c>
      <c t="str" s="124" r="G455">
        <f t="shared" si="4"/>
        <v>MP</v>
      </c>
      <c t="s" s="132" r="H455">
        <v>8846</v>
      </c>
      <c t="str" s="138" r="I455">
        <f t="shared" si="5"/>
        <v>MP</v>
      </c>
      <c t="s" s="132" r="J455">
        <v>8847</v>
      </c>
      <c t="str" s="138" r="K455">
        <f t="shared" si="6"/>
        <v>MP</v>
      </c>
      <c s="124" r="L455"/>
      <c t="str" s="138" r="M455">
        <f t="shared" si="7"/>
        <v/>
      </c>
      <c t="s" s="132" r="N455">
        <v>8848</v>
      </c>
      <c t="str" s="138" r="O455">
        <f t="shared" si="8"/>
        <v>MP</v>
      </c>
      <c s="124" r="P455"/>
      <c t="str" s="138" r="Q455">
        <f t="shared" si="9"/>
        <v/>
      </c>
      <c t="s" s="132" r="R455">
        <v>8849</v>
      </c>
      <c t="str" s="134" r="S455">
        <f t="shared" si="10"/>
        <v>5</v>
      </c>
      <c t="str" s="138" r="T455">
        <f t="shared" si="11"/>
        <v>MP</v>
      </c>
      <c t="str" s="132" r="U455">
        <f>if(iserror(vlookup(A455,'2nd expert curation'!A:A,1,false)),"No","Yes")</f>
        <v>Yes</v>
      </c>
      <c t="str" s="137" r="V455">
        <f t="shared" si="12"/>
        <v>MP</v>
      </c>
    </row>
    <row r="456">
      <c t="s" s="31" r="A456">
        <v>8850</v>
      </c>
      <c t="str" s="31" r="B456">
        <f t="shared" si="2"/>
        <v>HP</v>
      </c>
      <c t="s" s="123" r="C456">
        <v>8851</v>
      </c>
      <c s="124" r="D456"/>
      <c t="str" s="124" r="E456">
        <f t="shared" si="3"/>
        <v/>
      </c>
      <c t="s" s="132" r="F456">
        <v>8852</v>
      </c>
      <c t="str" s="124" r="G456">
        <f t="shared" si="4"/>
        <v>HP</v>
      </c>
      <c t="s" s="132" r="H456">
        <v>8853</v>
      </c>
      <c t="str" s="138" r="I456">
        <f t="shared" si="5"/>
        <v>HP</v>
      </c>
      <c t="s" s="132" r="J456">
        <v>8854</v>
      </c>
      <c t="str" s="138" r="K456">
        <f t="shared" si="6"/>
        <v>HP</v>
      </c>
      <c s="124" r="L456"/>
      <c t="str" s="138" r="M456">
        <f t="shared" si="7"/>
        <v/>
      </c>
      <c t="s" s="132" r="N456">
        <v>8855</v>
      </c>
      <c t="str" s="138" r="O456">
        <f t="shared" si="8"/>
        <v>HP</v>
      </c>
      <c s="124" r="P456"/>
      <c t="str" s="138" r="Q456">
        <f t="shared" si="9"/>
        <v/>
      </c>
      <c t="s" s="132" r="R456">
        <v>8856</v>
      </c>
      <c t="str" s="134" r="S456">
        <f t="shared" si="10"/>
        <v>5</v>
      </c>
      <c t="str" s="138" r="T456">
        <f t="shared" si="11"/>
        <v>HP</v>
      </c>
      <c t="str" s="132" r="U456">
        <f>if(iserror(vlookup(A456,'2nd expert curation'!A:A,1,false)),"No","Yes")</f>
        <v>Yes</v>
      </c>
      <c t="str" s="137" r="V456">
        <f t="shared" si="12"/>
        <v>HP</v>
      </c>
    </row>
    <row r="457">
      <c t="s" s="31" r="A457">
        <v>8857</v>
      </c>
      <c t="str" s="31" r="B457">
        <f t="shared" si="2"/>
        <v>HP</v>
      </c>
      <c t="s" s="123" r="C457">
        <v>8858</v>
      </c>
      <c s="124" r="D457"/>
      <c t="str" s="124" r="E457">
        <f t="shared" si="3"/>
        <v/>
      </c>
      <c t="s" s="132" r="F457">
        <v>8859</v>
      </c>
      <c t="str" s="124" r="G457">
        <f t="shared" si="4"/>
        <v>HP</v>
      </c>
      <c s="124" r="H457"/>
      <c t="str" s="53" r="I457">
        <f t="shared" si="5"/>
        <v/>
      </c>
      <c s="124" r="J457"/>
      <c t="str" s="53" r="K457">
        <f t="shared" si="6"/>
        <v/>
      </c>
      <c s="124" r="L457"/>
      <c t="str" s="53" r="M457">
        <f t="shared" si="7"/>
        <v/>
      </c>
      <c t="s" s="132" r="N457">
        <v>8860</v>
      </c>
      <c t="str" s="53" r="O457">
        <f t="shared" si="8"/>
        <v>HP</v>
      </c>
      <c s="124" r="P457"/>
      <c t="str" s="53" r="Q457">
        <f t="shared" si="9"/>
        <v/>
      </c>
      <c t="s" s="132" r="R457">
        <v>8861</v>
      </c>
      <c t="str" s="134" r="S457">
        <f t="shared" si="10"/>
        <v>3</v>
      </c>
      <c t="str" s="53" r="T457">
        <f t="shared" si="11"/>
        <v>HP</v>
      </c>
      <c t="str" s="132" r="U457">
        <f>if(iserror(vlookup(A457,'2nd expert curation'!A:A,1,false)),"No","Yes")</f>
        <v>Yes</v>
      </c>
      <c t="str" s="137" r="V457">
        <f t="shared" si="12"/>
        <v/>
      </c>
    </row>
    <row r="458">
      <c t="s" s="31" r="A458">
        <v>8862</v>
      </c>
      <c t="str" s="31" r="B458">
        <f t="shared" si="2"/>
        <v>HP</v>
      </c>
      <c t="s" s="123" r="C458">
        <v>8863</v>
      </c>
      <c s="124" r="D458"/>
      <c t="str" s="124" r="E458">
        <f t="shared" si="3"/>
        <v/>
      </c>
      <c s="124" r="F458"/>
      <c t="str" s="124" r="G458">
        <f t="shared" si="4"/>
        <v/>
      </c>
      <c s="124" r="H458"/>
      <c t="str" s="53" r="I458">
        <f t="shared" si="5"/>
        <v/>
      </c>
      <c s="124" r="J458"/>
      <c t="str" s="53" r="K458">
        <f t="shared" si="6"/>
        <v/>
      </c>
      <c s="124" r="L458"/>
      <c t="str" s="53" r="M458">
        <f t="shared" si="7"/>
        <v/>
      </c>
      <c t="s" s="132" r="N458">
        <v>8864</v>
      </c>
      <c t="str" s="53" r="O458">
        <f t="shared" si="8"/>
        <v>HP</v>
      </c>
      <c s="124" r="P458"/>
      <c t="str" s="53" r="Q458">
        <f t="shared" si="9"/>
        <v/>
      </c>
      <c t="s" s="132" r="R458">
        <v>8865</v>
      </c>
      <c t="str" s="134" r="S458">
        <f t="shared" si="10"/>
        <v>2</v>
      </c>
      <c t="str" s="53" r="T458">
        <f t="shared" si="11"/>
        <v>HP</v>
      </c>
      <c t="str" s="132" r="U458">
        <f>if(iserror(vlookup(A458,'2nd expert curation'!A:A,1,false)),"No","Yes")</f>
        <v>No</v>
      </c>
      <c t="str" s="137" r="V458">
        <f t="shared" si="12"/>
        <v/>
      </c>
    </row>
    <row r="459">
      <c t="s" s="31" r="A459">
        <v>8866</v>
      </c>
      <c t="str" s="31" r="B459">
        <f t="shared" si="2"/>
        <v>HP</v>
      </c>
      <c t="s" s="123" r="C459">
        <v>8867</v>
      </c>
      <c s="124" r="D459"/>
      <c t="str" s="124" r="E459">
        <f t="shared" si="3"/>
        <v/>
      </c>
      <c s="124" r="F459"/>
      <c t="str" s="124" r="G459">
        <f t="shared" si="4"/>
        <v/>
      </c>
      <c s="124" r="H459"/>
      <c t="str" s="53" r="I459">
        <f t="shared" si="5"/>
        <v/>
      </c>
      <c s="124" r="J459"/>
      <c t="str" s="53" r="K459">
        <f t="shared" si="6"/>
        <v/>
      </c>
      <c s="124" r="L459"/>
      <c t="str" s="53" r="M459">
        <f t="shared" si="7"/>
        <v/>
      </c>
      <c s="124" r="N459"/>
      <c t="str" s="53" r="O459">
        <f t="shared" si="8"/>
        <v/>
      </c>
      <c s="124" r="P459"/>
      <c t="str" s="53" r="Q459">
        <f t="shared" si="9"/>
        <v/>
      </c>
      <c s="124" r="R459"/>
      <c t="str" s="134" r="S459">
        <f t="shared" si="10"/>
        <v>0</v>
      </c>
      <c t="str" s="53" r="T459">
        <f t="shared" si="11"/>
        <v/>
      </c>
      <c t="str" s="132" r="U459">
        <f>if(iserror(vlookup(A459,'2nd expert curation'!A:A,1,false)),"No","Yes")</f>
        <v>No</v>
      </c>
      <c t="str" s="137" r="V459">
        <f t="shared" si="12"/>
        <v/>
      </c>
    </row>
    <row r="460">
      <c t="s" s="31" r="A460">
        <v>8868</v>
      </c>
      <c t="str" s="31" r="B460">
        <f t="shared" si="2"/>
        <v>HP</v>
      </c>
      <c t="s" s="123" r="C460">
        <v>8869</v>
      </c>
      <c s="124" r="D460"/>
      <c t="str" s="124" r="E460">
        <f t="shared" si="3"/>
        <v/>
      </c>
      <c s="124" r="F460"/>
      <c t="str" s="124" r="G460">
        <f t="shared" si="4"/>
        <v/>
      </c>
      <c t="s" s="132" r="H460">
        <v>8870</v>
      </c>
      <c t="str" s="138" r="I460">
        <f t="shared" si="5"/>
        <v>HP</v>
      </c>
      <c t="s" s="132" r="J460">
        <v>8871</v>
      </c>
      <c t="str" s="138" r="K460">
        <f t="shared" si="6"/>
        <v>HP</v>
      </c>
      <c s="124" r="L460"/>
      <c t="str" s="138" r="M460">
        <f t="shared" si="7"/>
        <v/>
      </c>
      <c t="s" s="132" r="N460">
        <v>8872</v>
      </c>
      <c t="str" s="138" r="O460">
        <f t="shared" si="8"/>
        <v>HP</v>
      </c>
      <c s="124" r="P460"/>
      <c t="str" s="138" r="Q460">
        <f t="shared" si="9"/>
        <v/>
      </c>
      <c t="s" s="132" r="R460">
        <v>8873</v>
      </c>
      <c t="str" s="134" r="S460">
        <f t="shared" si="10"/>
        <v>4</v>
      </c>
      <c t="str" s="138" r="T460">
        <f t="shared" si="11"/>
        <v>HP</v>
      </c>
      <c t="str" s="132" r="U460">
        <f>if(iserror(vlookup(A460,'2nd expert curation'!A:A,1,false)),"No","Yes")</f>
        <v>No</v>
      </c>
      <c t="str" s="137" r="V460">
        <f t="shared" si="12"/>
        <v>HP</v>
      </c>
    </row>
    <row r="461">
      <c t="s" s="31" r="A461">
        <v>8874</v>
      </c>
      <c t="str" s="31" r="B461">
        <f t="shared" si="2"/>
        <v>HP</v>
      </c>
      <c t="s" s="123" r="C461">
        <v>8875</v>
      </c>
      <c s="124" r="D461"/>
      <c t="str" s="124" r="E461">
        <f t="shared" si="3"/>
        <v/>
      </c>
      <c s="124" r="F461"/>
      <c t="str" s="124" r="G461">
        <f t="shared" si="4"/>
        <v/>
      </c>
      <c s="124" r="H461"/>
      <c t="str" s="53" r="I461">
        <f t="shared" si="5"/>
        <v/>
      </c>
      <c s="124" r="J461"/>
      <c t="str" s="53" r="K461">
        <f t="shared" si="6"/>
        <v/>
      </c>
      <c s="124" r="L461"/>
      <c t="str" s="53" r="M461">
        <f t="shared" si="7"/>
        <v/>
      </c>
      <c t="s" s="132" r="N461">
        <v>8876</v>
      </c>
      <c t="str" s="53" r="O461">
        <f t="shared" si="8"/>
        <v>HP</v>
      </c>
      <c s="124" r="P461"/>
      <c t="str" s="53" r="Q461">
        <f t="shared" si="9"/>
        <v/>
      </c>
      <c t="s" s="132" r="R461">
        <v>8877</v>
      </c>
      <c t="str" s="134" r="S461">
        <f t="shared" si="10"/>
        <v>2</v>
      </c>
      <c t="str" s="53" r="T461">
        <f t="shared" si="11"/>
        <v>HP</v>
      </c>
      <c t="str" s="132" r="U461">
        <f>if(iserror(vlookup(A461,'2nd expert curation'!A:A,1,false)),"No","Yes")</f>
        <v>No</v>
      </c>
      <c t="str" s="137" r="V461">
        <f t="shared" si="12"/>
        <v/>
      </c>
    </row>
    <row r="462">
      <c t="s" s="31" r="A462">
        <v>8878</v>
      </c>
      <c t="str" s="31" r="B462">
        <f t="shared" si="2"/>
        <v>HP</v>
      </c>
      <c t="s" s="123" r="C462">
        <v>8879</v>
      </c>
      <c s="124" r="D462"/>
      <c t="str" s="124" r="E462">
        <f t="shared" si="3"/>
        <v/>
      </c>
      <c s="124" r="F462"/>
      <c t="str" s="124" r="G462">
        <f t="shared" si="4"/>
        <v/>
      </c>
      <c t="s" s="132" r="H462">
        <v>8880</v>
      </c>
      <c t="str" s="138" r="I462">
        <f t="shared" si="5"/>
        <v>HP</v>
      </c>
      <c t="s" s="132" r="J462">
        <v>8881</v>
      </c>
      <c t="str" s="138" r="K462">
        <f t="shared" si="6"/>
        <v>HP</v>
      </c>
      <c s="124" r="L462"/>
      <c t="str" s="138" r="M462">
        <f t="shared" si="7"/>
        <v/>
      </c>
      <c t="s" s="132" r="N462">
        <v>8882</v>
      </c>
      <c t="str" s="138" r="O462">
        <f t="shared" si="8"/>
        <v>HP</v>
      </c>
      <c s="124" r="P462"/>
      <c t="str" s="138" r="Q462">
        <f t="shared" si="9"/>
        <v/>
      </c>
      <c t="s" s="132" r="R462">
        <v>8883</v>
      </c>
      <c t="str" s="134" r="S462">
        <f t="shared" si="10"/>
        <v>4</v>
      </c>
      <c t="str" s="138" r="T462">
        <f t="shared" si="11"/>
        <v>HP</v>
      </c>
      <c t="str" s="132" r="U462">
        <f>if(iserror(vlookup(A462,'2nd expert curation'!A:A,1,false)),"No","Yes")</f>
        <v>No</v>
      </c>
      <c t="str" s="137" r="V462">
        <f t="shared" si="12"/>
        <v>HP</v>
      </c>
    </row>
    <row r="463">
      <c t="s" s="31" r="A463">
        <v>8884</v>
      </c>
      <c t="str" s="31" r="B463">
        <f t="shared" si="2"/>
        <v>HP</v>
      </c>
      <c t="s" s="123" r="C463">
        <v>8885</v>
      </c>
      <c s="124" r="D463"/>
      <c t="str" s="124" r="E463">
        <f t="shared" si="3"/>
        <v/>
      </c>
      <c s="124" r="F463"/>
      <c t="str" s="124" r="G463">
        <f t="shared" si="4"/>
        <v/>
      </c>
      <c s="124" r="H463"/>
      <c t="str" s="53" r="I463">
        <f t="shared" si="5"/>
        <v/>
      </c>
      <c s="124" r="J463"/>
      <c t="str" s="53" r="K463">
        <f t="shared" si="6"/>
        <v/>
      </c>
      <c s="124" r="L463"/>
      <c t="str" s="53" r="M463">
        <f t="shared" si="7"/>
        <v/>
      </c>
      <c t="s" s="132" r="N463">
        <v>8886</v>
      </c>
      <c t="str" s="53" r="O463">
        <f t="shared" si="8"/>
        <v>HP</v>
      </c>
      <c s="124" r="P463"/>
      <c t="str" s="53" r="Q463">
        <f t="shared" si="9"/>
        <v/>
      </c>
      <c t="s" s="132" r="R463">
        <v>8887</v>
      </c>
      <c t="str" s="134" r="S463">
        <f t="shared" si="10"/>
        <v>2</v>
      </c>
      <c t="str" s="53" r="T463">
        <f t="shared" si="11"/>
        <v>HP</v>
      </c>
      <c t="str" s="132" r="U463">
        <f>if(iserror(vlookup(A463,'2nd expert curation'!A:A,1,false)),"No","Yes")</f>
        <v>No</v>
      </c>
      <c t="str" s="137" r="V463">
        <f t="shared" si="12"/>
        <v/>
      </c>
    </row>
    <row r="464">
      <c t="s" s="31" r="A464">
        <v>8888</v>
      </c>
      <c t="str" s="31" r="B464">
        <f t="shared" si="2"/>
        <v>MP</v>
      </c>
      <c t="s" s="123" r="C464">
        <v>8889</v>
      </c>
      <c s="124" r="D464"/>
      <c t="str" s="124" r="E464">
        <f t="shared" si="3"/>
        <v/>
      </c>
      <c s="124" r="F464"/>
      <c t="str" s="124" r="G464">
        <f t="shared" si="4"/>
        <v/>
      </c>
      <c t="s" s="132" r="H464">
        <v>8890</v>
      </c>
      <c t="str" s="138" r="I464">
        <f t="shared" si="5"/>
        <v>MP</v>
      </c>
      <c t="s" s="132" r="J464">
        <v>8891</v>
      </c>
      <c t="str" s="138" r="K464">
        <f t="shared" si="6"/>
        <v>MP</v>
      </c>
      <c s="124" r="L464"/>
      <c t="str" s="138" r="M464">
        <f t="shared" si="7"/>
        <v/>
      </c>
      <c t="s" s="132" r="N464">
        <v>8892</v>
      </c>
      <c t="str" s="138" r="O464">
        <f t="shared" si="8"/>
        <v>MP</v>
      </c>
      <c s="124" r="P464"/>
      <c t="str" s="138" r="Q464">
        <f t="shared" si="9"/>
        <v/>
      </c>
      <c t="s" s="132" r="R464">
        <v>8893</v>
      </c>
      <c t="str" s="134" r="S464">
        <f t="shared" si="10"/>
        <v>4</v>
      </c>
      <c t="str" s="138" r="T464">
        <f t="shared" si="11"/>
        <v>MP</v>
      </c>
      <c t="str" s="132" r="U464">
        <f>if(iserror(vlookup(A464,'2nd expert curation'!A:A,1,false)),"No","Yes")</f>
        <v>Yes</v>
      </c>
      <c t="str" s="137" r="V464">
        <f t="shared" si="12"/>
        <v>MP</v>
      </c>
    </row>
    <row r="465">
      <c t="s" s="31" r="A465">
        <v>8894</v>
      </c>
      <c t="str" s="31" r="B465">
        <f t="shared" si="2"/>
        <v>MP</v>
      </c>
      <c t="s" s="123" r="C465">
        <v>8895</v>
      </c>
      <c s="124" r="D465"/>
      <c t="str" s="124" r="E465">
        <f t="shared" si="3"/>
        <v/>
      </c>
      <c s="124" r="F465"/>
      <c t="str" s="124" r="G465">
        <f t="shared" si="4"/>
        <v/>
      </c>
      <c t="s" s="132" r="H465">
        <v>8896</v>
      </c>
      <c t="str" s="138" r="I465">
        <f t="shared" si="5"/>
        <v>MP</v>
      </c>
      <c t="s" s="132" r="J465">
        <v>8897</v>
      </c>
      <c t="str" s="138" r="K465">
        <f t="shared" si="6"/>
        <v>MP</v>
      </c>
      <c s="124" r="L465"/>
      <c t="str" s="138" r="M465">
        <f t="shared" si="7"/>
        <v/>
      </c>
      <c t="s" s="132" r="N465">
        <v>8898</v>
      </c>
      <c t="str" s="138" r="O465">
        <f t="shared" si="8"/>
        <v>MP</v>
      </c>
      <c s="124" r="P465"/>
      <c t="str" s="138" r="Q465">
        <f t="shared" si="9"/>
        <v/>
      </c>
      <c t="s" s="132" r="R465">
        <v>8899</v>
      </c>
      <c t="str" s="134" r="S465">
        <f t="shared" si="10"/>
        <v>4</v>
      </c>
      <c t="str" s="138" r="T465">
        <f t="shared" si="11"/>
        <v>MP</v>
      </c>
      <c t="str" s="132" r="U465">
        <f>if(iserror(vlookup(A465,'2nd expert curation'!A:A,1,false)),"No","Yes")</f>
        <v>Yes</v>
      </c>
      <c t="str" s="137" r="V465">
        <f t="shared" si="12"/>
        <v>MP</v>
      </c>
    </row>
    <row r="466">
      <c t="s" s="31" r="A466">
        <v>8900</v>
      </c>
      <c t="str" s="31" r="B466">
        <f t="shared" si="2"/>
        <v>HP</v>
      </c>
      <c t="s" s="123" r="C466">
        <v>8901</v>
      </c>
      <c s="124" r="D466"/>
      <c t="str" s="124" r="E466">
        <f t="shared" si="3"/>
        <v/>
      </c>
      <c s="124" r="F466"/>
      <c t="str" s="124" r="G466">
        <f t="shared" si="4"/>
        <v/>
      </c>
      <c s="124" r="H466"/>
      <c t="str" s="53" r="I466">
        <f t="shared" si="5"/>
        <v/>
      </c>
      <c s="124" r="J466"/>
      <c t="str" s="53" r="K466">
        <f t="shared" si="6"/>
        <v/>
      </c>
      <c s="124" r="L466"/>
      <c t="str" s="53" r="M466">
        <f t="shared" si="7"/>
        <v/>
      </c>
      <c t="s" s="132" r="N466">
        <v>8902</v>
      </c>
      <c t="str" s="53" r="O466">
        <f t="shared" si="8"/>
        <v>HP</v>
      </c>
      <c s="124" r="P466"/>
      <c t="str" s="53" r="Q466">
        <f t="shared" si="9"/>
        <v/>
      </c>
      <c t="s" s="132" r="R466">
        <v>8903</v>
      </c>
      <c t="str" s="134" r="S466">
        <f t="shared" si="10"/>
        <v>2</v>
      </c>
      <c t="str" s="53" r="T466">
        <f t="shared" si="11"/>
        <v>HP</v>
      </c>
      <c t="str" s="132" r="U466">
        <f>if(iserror(vlookup(A466,'2nd expert curation'!A:A,1,false)),"No","Yes")</f>
        <v>Yes</v>
      </c>
      <c t="str" s="137" r="V466">
        <f t="shared" si="12"/>
        <v/>
      </c>
    </row>
    <row r="467">
      <c t="s" s="31" r="A467">
        <v>8904</v>
      </c>
      <c t="str" s="31" r="B467">
        <f t="shared" si="2"/>
        <v>HP</v>
      </c>
      <c t="s" s="123" r="C467">
        <v>8905</v>
      </c>
      <c s="124" r="D467"/>
      <c t="str" s="124" r="E467">
        <f t="shared" si="3"/>
        <v/>
      </c>
      <c s="124" r="F467"/>
      <c t="str" s="124" r="G467">
        <f t="shared" si="4"/>
        <v/>
      </c>
      <c s="124" r="H467"/>
      <c t="str" s="138" r="I467">
        <f t="shared" si="5"/>
        <v/>
      </c>
      <c t="s" s="132" r="J467">
        <v>8906</v>
      </c>
      <c t="str" s="138" r="K467">
        <f t="shared" si="6"/>
        <v>HP</v>
      </c>
      <c s="124" r="L467"/>
      <c t="str" s="138" r="M467">
        <f t="shared" si="7"/>
        <v/>
      </c>
      <c t="s" s="132" r="N467">
        <v>8907</v>
      </c>
      <c t="str" s="138" r="O467">
        <f t="shared" si="8"/>
        <v>HP</v>
      </c>
      <c s="124" r="P467"/>
      <c t="str" s="138" r="Q467">
        <f t="shared" si="9"/>
        <v/>
      </c>
      <c t="s" s="132" r="R467">
        <v>8908</v>
      </c>
      <c t="str" s="134" r="S467">
        <f t="shared" si="10"/>
        <v>3</v>
      </c>
      <c t="str" s="138" r="T467">
        <f t="shared" si="11"/>
        <v>HP</v>
      </c>
      <c t="str" s="132" r="U467">
        <f>if(iserror(vlookup(A467,'2nd expert curation'!A:A,1,false)),"No","Yes")</f>
        <v>Yes</v>
      </c>
      <c t="str" s="137" r="V467">
        <f t="shared" si="12"/>
        <v>HP</v>
      </c>
    </row>
    <row r="468">
      <c t="s" s="31" r="A468">
        <v>8909</v>
      </c>
      <c t="str" s="31" r="B468">
        <f t="shared" si="2"/>
        <v>HP</v>
      </c>
      <c t="s" s="123" r="C468">
        <v>8910</v>
      </c>
      <c s="124" r="D468"/>
      <c t="str" s="124" r="E468">
        <f t="shared" si="3"/>
        <v/>
      </c>
      <c s="124" r="F468"/>
      <c t="str" s="124" r="G468">
        <f t="shared" si="4"/>
        <v/>
      </c>
      <c s="124" r="H468"/>
      <c t="str" s="53" r="I468">
        <f t="shared" si="5"/>
        <v/>
      </c>
      <c s="124" r="J468"/>
      <c t="str" s="53" r="K468">
        <f t="shared" si="6"/>
        <v/>
      </c>
      <c s="124" r="L468"/>
      <c t="str" s="53" r="M468">
        <f t="shared" si="7"/>
        <v/>
      </c>
      <c s="124" r="N468"/>
      <c t="str" s="53" r="O468">
        <f t="shared" si="8"/>
        <v/>
      </c>
      <c s="124" r="P468"/>
      <c t="str" s="53" r="Q468">
        <f t="shared" si="9"/>
        <v/>
      </c>
      <c s="124" r="R468"/>
      <c t="str" s="134" r="S468">
        <f t="shared" si="10"/>
        <v>0</v>
      </c>
      <c t="str" s="53" r="T468">
        <f t="shared" si="11"/>
        <v/>
      </c>
      <c t="str" s="132" r="U468">
        <f>if(iserror(vlookup(A468,'2nd expert curation'!A:A,1,false)),"No","Yes")</f>
        <v>No</v>
      </c>
      <c t="str" s="137" r="V468">
        <f t="shared" si="12"/>
        <v/>
      </c>
    </row>
    <row r="469">
      <c t="s" s="31" r="A469">
        <v>8911</v>
      </c>
      <c t="str" s="31" r="B469">
        <f t="shared" si="2"/>
        <v>HP</v>
      </c>
      <c t="s" s="123" r="C469">
        <v>8912</v>
      </c>
      <c s="124" r="D469"/>
      <c t="str" s="124" r="E469">
        <f t="shared" si="3"/>
        <v/>
      </c>
      <c s="124" r="F469"/>
      <c t="str" s="124" r="G469">
        <f t="shared" si="4"/>
        <v/>
      </c>
      <c t="s" s="132" r="H469">
        <v>8913</v>
      </c>
      <c t="str" s="138" r="I469">
        <f t="shared" si="5"/>
        <v>HP</v>
      </c>
      <c t="s" s="132" r="J469">
        <v>8914</v>
      </c>
      <c t="str" s="138" r="K469">
        <f t="shared" si="6"/>
        <v>HP</v>
      </c>
      <c s="124" r="L469"/>
      <c t="str" s="138" r="M469">
        <f t="shared" si="7"/>
        <v/>
      </c>
      <c t="s" s="132" r="N469">
        <v>8915</v>
      </c>
      <c t="str" s="138" r="O469">
        <f t="shared" si="8"/>
        <v>HP</v>
      </c>
      <c s="124" r="P469"/>
      <c t="str" s="138" r="Q469">
        <f t="shared" si="9"/>
        <v/>
      </c>
      <c t="s" s="132" r="R469">
        <v>8916</v>
      </c>
      <c t="str" s="134" r="S469">
        <f t="shared" si="10"/>
        <v>4</v>
      </c>
      <c t="str" s="138" r="T469">
        <f t="shared" si="11"/>
        <v>HP</v>
      </c>
      <c t="str" s="132" r="U469">
        <f>if(iserror(vlookup(A469,'2nd expert curation'!A:A,1,false)),"No","Yes")</f>
        <v>Yes</v>
      </c>
      <c t="str" s="137" r="V469">
        <f t="shared" si="12"/>
        <v>HP</v>
      </c>
    </row>
    <row r="470">
      <c t="s" s="31" r="A470">
        <v>8917</v>
      </c>
      <c t="str" s="31" r="B470">
        <f t="shared" si="2"/>
        <v>HP</v>
      </c>
      <c t="s" s="123" r="C470">
        <v>8918</v>
      </c>
      <c s="124" r="D470"/>
      <c t="str" s="124" r="E470">
        <f t="shared" si="3"/>
        <v/>
      </c>
      <c s="124" r="F470"/>
      <c t="str" s="124" r="G470">
        <f t="shared" si="4"/>
        <v/>
      </c>
      <c t="s" s="132" r="H470">
        <v>8919</v>
      </c>
      <c t="str" s="138" r="I470">
        <f t="shared" si="5"/>
        <v>HP</v>
      </c>
      <c t="s" s="132" r="J470">
        <v>8920</v>
      </c>
      <c t="str" s="138" r="K470">
        <f t="shared" si="6"/>
        <v>HP</v>
      </c>
      <c s="124" r="L470"/>
      <c t="str" s="138" r="M470">
        <f t="shared" si="7"/>
        <v/>
      </c>
      <c t="s" s="132" r="N470">
        <v>8921</v>
      </c>
      <c t="str" s="138" r="O470">
        <f t="shared" si="8"/>
        <v>HP</v>
      </c>
      <c s="124" r="P470"/>
      <c t="str" s="138" r="Q470">
        <f t="shared" si="9"/>
        <v/>
      </c>
      <c t="s" s="132" r="R470">
        <v>8922</v>
      </c>
      <c t="str" s="134" r="S470">
        <f t="shared" si="10"/>
        <v>4</v>
      </c>
      <c t="str" s="138" r="T470">
        <f t="shared" si="11"/>
        <v>HP</v>
      </c>
      <c t="str" s="132" r="U470">
        <f>if(iserror(vlookup(A470,'2nd expert curation'!A:A,1,false)),"No","Yes")</f>
        <v>Yes</v>
      </c>
      <c t="str" s="137" r="V470">
        <f t="shared" si="12"/>
        <v>HP</v>
      </c>
    </row>
    <row r="471">
      <c t="s" s="31" r="A471">
        <v>8923</v>
      </c>
      <c t="str" s="31" r="B471">
        <f t="shared" si="2"/>
        <v>HP</v>
      </c>
      <c t="s" s="123" r="C471">
        <v>8924</v>
      </c>
      <c s="124" r="D471"/>
      <c t="str" s="124" r="E471">
        <f t="shared" si="3"/>
        <v/>
      </c>
      <c s="124" r="F471"/>
      <c t="str" s="124" r="G471">
        <f t="shared" si="4"/>
        <v/>
      </c>
      <c s="124" r="H471"/>
      <c t="str" s="53" r="I471">
        <f t="shared" si="5"/>
        <v/>
      </c>
      <c s="124" r="J471"/>
      <c t="str" s="53" r="K471">
        <f t="shared" si="6"/>
        <v/>
      </c>
      <c s="124" r="L471"/>
      <c t="str" s="53" r="M471">
        <f t="shared" si="7"/>
        <v/>
      </c>
      <c s="124" r="N471"/>
      <c t="str" s="53" r="O471">
        <f t="shared" si="8"/>
        <v/>
      </c>
      <c s="124" r="P471"/>
      <c t="str" s="53" r="Q471">
        <f t="shared" si="9"/>
        <v/>
      </c>
      <c s="124" r="R471"/>
      <c t="str" s="134" r="S471">
        <f t="shared" si="10"/>
        <v>0</v>
      </c>
      <c t="str" s="53" r="T471">
        <f t="shared" si="11"/>
        <v/>
      </c>
      <c t="str" s="132" r="U471">
        <f>if(iserror(vlookup(A471,'2nd expert curation'!A:A,1,false)),"No","Yes")</f>
        <v>Yes</v>
      </c>
      <c t="str" s="137" r="V471">
        <f t="shared" si="12"/>
        <v/>
      </c>
    </row>
    <row r="472">
      <c t="s" s="31" r="A472">
        <v>8925</v>
      </c>
      <c t="str" s="31" r="B472">
        <f t="shared" si="2"/>
        <v>MP</v>
      </c>
      <c t="s" s="123" r="C472">
        <v>8926</v>
      </c>
      <c t="s" s="132" r="D472">
        <v>8927</v>
      </c>
      <c t="str" s="124" r="E472">
        <f t="shared" si="3"/>
        <v>MP</v>
      </c>
      <c s="124" r="F472"/>
      <c t="str" s="124" r="G472">
        <f t="shared" si="4"/>
        <v/>
      </c>
      <c s="124" r="H472"/>
      <c t="str" s="143" r="I472">
        <f t="shared" si="5"/>
        <v/>
      </c>
      <c s="124" r="J472"/>
      <c t="str" s="143" r="K472">
        <f t="shared" si="6"/>
        <v/>
      </c>
      <c t="s" s="132" r="L472">
        <v>8928</v>
      </c>
      <c t="str" s="143" r="M472">
        <f t="shared" si="7"/>
        <v>MP</v>
      </c>
      <c t="s" s="132" r="N472">
        <v>8929</v>
      </c>
      <c t="str" s="143" r="O472">
        <f t="shared" si="8"/>
        <v>MP</v>
      </c>
      <c s="124" r="P472"/>
      <c t="str" s="143" r="Q472">
        <f t="shared" si="9"/>
        <v/>
      </c>
      <c t="s" s="132" r="R472">
        <v>8930</v>
      </c>
      <c t="str" s="134" r="S472">
        <f t="shared" si="10"/>
        <v>4</v>
      </c>
      <c t="str" s="143" r="T472">
        <f t="shared" si="11"/>
        <v>MP</v>
      </c>
      <c t="str" s="132" r="U472">
        <f>if(iserror(vlookup(A472,'2nd expert curation'!A:A,1,false)),"No","Yes")</f>
        <v>Yes</v>
      </c>
      <c t="str" s="137" r="V472">
        <f t="shared" si="12"/>
        <v/>
      </c>
    </row>
    <row r="473">
      <c t="s" s="31" r="A473">
        <v>8931</v>
      </c>
      <c t="str" s="31" r="B473">
        <f t="shared" si="2"/>
        <v>HP</v>
      </c>
      <c t="s" s="123" r="C473">
        <v>8932</v>
      </c>
      <c s="124" r="D473"/>
      <c t="str" s="124" r="E473">
        <f t="shared" si="3"/>
        <v/>
      </c>
      <c s="124" r="F473"/>
      <c t="str" s="124" r="G473">
        <f t="shared" si="4"/>
        <v/>
      </c>
      <c t="s" s="132" r="H473">
        <v>8933</v>
      </c>
      <c t="str" s="138" r="I473">
        <f t="shared" si="5"/>
        <v>HP</v>
      </c>
      <c t="s" s="132" r="J473">
        <v>8934</v>
      </c>
      <c t="str" s="138" r="K473">
        <f t="shared" si="6"/>
        <v>HP</v>
      </c>
      <c s="124" r="L473"/>
      <c t="str" s="138" r="M473">
        <f t="shared" si="7"/>
        <v/>
      </c>
      <c t="s" s="132" r="N473">
        <v>8935</v>
      </c>
      <c t="str" s="138" r="O473">
        <f t="shared" si="8"/>
        <v>HP</v>
      </c>
      <c s="124" r="P473"/>
      <c t="str" s="138" r="Q473">
        <f t="shared" si="9"/>
        <v/>
      </c>
      <c s="124" r="R473"/>
      <c t="str" s="134" r="S473">
        <f t="shared" si="10"/>
        <v>3</v>
      </c>
      <c t="str" s="138" r="T473">
        <f t="shared" si="11"/>
        <v/>
      </c>
      <c t="str" s="132" r="U473">
        <f>if(iserror(vlookup(A473,'2nd expert curation'!A:A,1,false)),"No","Yes")</f>
        <v>No</v>
      </c>
      <c t="str" s="137" r="V473">
        <f t="shared" si="12"/>
        <v>HP</v>
      </c>
    </row>
    <row r="474">
      <c t="s" s="31" r="A474">
        <v>8936</v>
      </c>
      <c t="str" s="31" r="B474">
        <f t="shared" si="2"/>
        <v>HP</v>
      </c>
      <c t="s" s="123" r="C474">
        <v>8937</v>
      </c>
      <c s="124" r="D474"/>
      <c t="str" s="124" r="E474">
        <f t="shared" si="3"/>
        <v/>
      </c>
      <c s="124" r="F474"/>
      <c t="str" s="124" r="G474">
        <f t="shared" si="4"/>
        <v/>
      </c>
      <c s="124" r="H474"/>
      <c t="str" s="53" r="I474">
        <f t="shared" si="5"/>
        <v/>
      </c>
      <c s="124" r="J474"/>
      <c t="str" s="53" r="K474">
        <f t="shared" si="6"/>
        <v/>
      </c>
      <c s="124" r="L474"/>
      <c t="str" s="53" r="M474">
        <f t="shared" si="7"/>
        <v/>
      </c>
      <c t="s" s="132" r="N474">
        <v>8938</v>
      </c>
      <c t="str" s="53" r="O474">
        <f t="shared" si="8"/>
        <v>HP</v>
      </c>
      <c s="124" r="P474"/>
      <c t="str" s="53" r="Q474">
        <f t="shared" si="9"/>
        <v/>
      </c>
      <c t="s" s="132" r="R474">
        <v>8939</v>
      </c>
      <c t="str" s="134" r="S474">
        <f t="shared" si="10"/>
        <v>2</v>
      </c>
      <c t="str" s="53" r="T474">
        <f t="shared" si="11"/>
        <v>HP</v>
      </c>
      <c t="str" s="132" r="U474">
        <f>if(iserror(vlookup(A474,'2nd expert curation'!A:A,1,false)),"No","Yes")</f>
        <v>No</v>
      </c>
      <c t="str" s="137" r="V474">
        <f t="shared" si="12"/>
        <v/>
      </c>
    </row>
    <row r="475">
      <c t="s" s="31" r="A475">
        <v>8940</v>
      </c>
      <c t="str" s="31" r="B475">
        <f t="shared" si="2"/>
        <v>HP</v>
      </c>
      <c t="s" s="123" r="C475">
        <v>8941</v>
      </c>
      <c s="124" r="D475"/>
      <c t="str" s="124" r="E475">
        <f t="shared" si="3"/>
        <v/>
      </c>
      <c s="124" r="F475"/>
      <c t="str" s="124" r="G475">
        <f t="shared" si="4"/>
        <v/>
      </c>
      <c s="124" r="H475"/>
      <c t="str" s="53" r="I475">
        <f t="shared" si="5"/>
        <v/>
      </c>
      <c s="124" r="J475"/>
      <c t="str" s="53" r="K475">
        <f t="shared" si="6"/>
        <v/>
      </c>
      <c s="124" r="L475"/>
      <c t="str" s="53" r="M475">
        <f t="shared" si="7"/>
        <v/>
      </c>
      <c t="s" s="132" r="N475">
        <v>8942</v>
      </c>
      <c t="str" s="53" r="O475">
        <f t="shared" si="8"/>
        <v>HP</v>
      </c>
      <c s="124" r="P475"/>
      <c t="str" s="53" r="Q475">
        <f t="shared" si="9"/>
        <v/>
      </c>
      <c t="s" s="132" r="R475">
        <v>8943</v>
      </c>
      <c t="str" s="134" r="S475">
        <f t="shared" si="10"/>
        <v>2</v>
      </c>
      <c t="str" s="53" r="T475">
        <f t="shared" si="11"/>
        <v>HP</v>
      </c>
      <c t="str" s="132" r="U475">
        <f>if(iserror(vlookup(A475,'2nd expert curation'!A:A,1,false)),"No","Yes")</f>
        <v>Yes</v>
      </c>
      <c t="str" s="137" r="V475">
        <f t="shared" si="12"/>
        <v/>
      </c>
    </row>
    <row r="476">
      <c t="s" s="31" r="A476">
        <v>8944</v>
      </c>
      <c t="str" s="31" r="B476">
        <f t="shared" si="2"/>
        <v>HP</v>
      </c>
      <c t="s" s="123" r="C476">
        <v>8945</v>
      </c>
      <c s="124" r="D476"/>
      <c t="str" s="124" r="E476">
        <f t="shared" si="3"/>
        <v/>
      </c>
      <c s="124" r="F476"/>
      <c t="str" s="124" r="G476">
        <f t="shared" si="4"/>
        <v/>
      </c>
      <c s="124" r="H476"/>
      <c t="str" s="53" r="I476">
        <f t="shared" si="5"/>
        <v/>
      </c>
      <c s="124" r="J476"/>
      <c t="str" s="53" r="K476">
        <f t="shared" si="6"/>
        <v/>
      </c>
      <c s="124" r="L476"/>
      <c t="str" s="53" r="M476">
        <f t="shared" si="7"/>
        <v/>
      </c>
      <c t="s" s="132" r="N476">
        <v>8946</v>
      </c>
      <c t="str" s="53" r="O476">
        <f t="shared" si="8"/>
        <v>HP</v>
      </c>
      <c s="124" r="P476"/>
      <c t="str" s="53" r="Q476">
        <f t="shared" si="9"/>
        <v/>
      </c>
      <c t="s" s="132" r="R476">
        <v>8947</v>
      </c>
      <c t="str" s="134" r="S476">
        <f t="shared" si="10"/>
        <v>2</v>
      </c>
      <c t="str" s="53" r="T476">
        <f t="shared" si="11"/>
        <v>HP</v>
      </c>
      <c t="str" s="132" r="U476">
        <f>if(iserror(vlookup(A476,'2nd expert curation'!A:A,1,false)),"No","Yes")</f>
        <v>Yes</v>
      </c>
      <c t="str" s="137" r="V476">
        <f t="shared" si="12"/>
        <v/>
      </c>
    </row>
    <row r="477">
      <c t="s" s="31" r="A477">
        <v>8948</v>
      </c>
      <c t="str" s="31" r="B477">
        <f t="shared" si="2"/>
        <v>HP</v>
      </c>
      <c t="s" s="123" r="C477">
        <v>8949</v>
      </c>
      <c s="124" r="D477"/>
      <c t="str" s="124" r="E477">
        <f t="shared" si="3"/>
        <v/>
      </c>
      <c s="124" r="F477"/>
      <c t="str" s="124" r="G477">
        <f t="shared" si="4"/>
        <v/>
      </c>
      <c s="124" r="H477"/>
      <c t="str" s="138" r="I477">
        <f t="shared" si="5"/>
        <v/>
      </c>
      <c t="s" s="132" r="J477">
        <v>8950</v>
      </c>
      <c t="str" s="138" r="K477">
        <f t="shared" si="6"/>
        <v>HP</v>
      </c>
      <c s="124" r="L477"/>
      <c t="str" s="138" r="M477">
        <f t="shared" si="7"/>
        <v/>
      </c>
      <c t="s" s="132" r="N477">
        <v>8951</v>
      </c>
      <c t="str" s="138" r="O477">
        <f t="shared" si="8"/>
        <v>HP</v>
      </c>
      <c s="124" r="P477"/>
      <c t="str" s="138" r="Q477">
        <f t="shared" si="9"/>
        <v/>
      </c>
      <c t="s" s="132" r="R477">
        <v>8952</v>
      </c>
      <c t="str" s="134" r="S477">
        <f t="shared" si="10"/>
        <v>3</v>
      </c>
      <c t="str" s="138" r="T477">
        <f t="shared" si="11"/>
        <v>HP</v>
      </c>
      <c t="str" s="132" r="U477">
        <f>if(iserror(vlookup(A477,'2nd expert curation'!A:A,1,false)),"No","Yes")</f>
        <v>Yes</v>
      </c>
      <c t="str" s="137" r="V477">
        <f t="shared" si="12"/>
        <v>HP</v>
      </c>
    </row>
    <row r="478">
      <c t="s" s="31" r="A478">
        <v>8953</v>
      </c>
      <c t="str" s="31" r="B478">
        <f t="shared" si="2"/>
        <v>MP</v>
      </c>
      <c t="s" s="123" r="C478">
        <v>8954</v>
      </c>
      <c s="124" r="D478"/>
      <c t="str" s="124" r="E478">
        <f t="shared" si="3"/>
        <v/>
      </c>
      <c s="124" r="F478"/>
      <c t="str" s="124" r="G478">
        <f t="shared" si="4"/>
        <v/>
      </c>
      <c s="124" r="H478"/>
      <c t="str" s="138" r="I478">
        <f t="shared" si="5"/>
        <v/>
      </c>
      <c t="s" s="132" r="J478">
        <v>8955</v>
      </c>
      <c t="str" s="138" r="K478">
        <f t="shared" si="6"/>
        <v>MP</v>
      </c>
      <c s="124" r="L478"/>
      <c t="str" s="138" r="M478">
        <f t="shared" si="7"/>
        <v/>
      </c>
      <c t="s" s="132" r="N478">
        <v>8956</v>
      </c>
      <c t="str" s="138" r="O478">
        <f t="shared" si="8"/>
        <v>MP</v>
      </c>
      <c s="124" r="P478"/>
      <c t="str" s="138" r="Q478">
        <f t="shared" si="9"/>
        <v/>
      </c>
      <c t="s" s="132" r="R478">
        <v>8957</v>
      </c>
      <c t="str" s="134" r="S478">
        <f t="shared" si="10"/>
        <v>3</v>
      </c>
      <c t="str" s="138" r="T478">
        <f t="shared" si="11"/>
        <v>MP</v>
      </c>
      <c t="str" s="132" r="U478">
        <f>if(iserror(vlookup(A478,'2nd expert curation'!A:A,1,false)),"No","Yes")</f>
        <v>No</v>
      </c>
      <c t="str" s="137" r="V478">
        <f t="shared" si="12"/>
        <v>MP</v>
      </c>
    </row>
    <row r="479">
      <c t="s" s="31" r="A479">
        <v>8958</v>
      </c>
      <c t="str" s="31" r="B479">
        <f t="shared" si="2"/>
        <v>HP</v>
      </c>
      <c t="s" s="123" r="C479">
        <v>8959</v>
      </c>
      <c t="s" s="132" r="D479">
        <v>8960</v>
      </c>
      <c t="str" s="124" r="E479">
        <f t="shared" si="3"/>
        <v>HP</v>
      </c>
      <c t="s" s="132" r="F479">
        <v>8961</v>
      </c>
      <c t="str" s="124" r="G479">
        <f t="shared" si="4"/>
        <v>HP</v>
      </c>
      <c s="124" r="H479"/>
      <c t="str" s="143" r="I479">
        <f t="shared" si="5"/>
        <v/>
      </c>
      <c s="124" r="J479"/>
      <c t="str" s="143" r="K479">
        <f t="shared" si="6"/>
        <v/>
      </c>
      <c s="124" r="L479"/>
      <c t="str" s="143" r="M479">
        <f t="shared" si="7"/>
        <v/>
      </c>
      <c t="s" s="132" r="N479">
        <v>8962</v>
      </c>
      <c t="str" s="143" r="O479">
        <f t="shared" si="8"/>
        <v>HP</v>
      </c>
      <c t="s" s="132" r="P479">
        <v>8963</v>
      </c>
      <c t="str" s="143" r="Q479">
        <f t="shared" si="9"/>
        <v>HP</v>
      </c>
      <c s="124" r="R479"/>
      <c t="str" s="134" r="S479">
        <f t="shared" si="10"/>
        <v>4</v>
      </c>
      <c t="str" s="143" r="T479">
        <f t="shared" si="11"/>
        <v/>
      </c>
      <c t="str" s="132" r="U479">
        <f>if(iserror(vlookup(A479,'2nd expert curation'!A:A,1,false)),"No","Yes")</f>
        <v>Yes</v>
      </c>
      <c t="str" s="137" r="V479">
        <f t="shared" si="12"/>
        <v/>
      </c>
    </row>
    <row r="480">
      <c t="s" s="31" r="A480">
        <v>8964</v>
      </c>
      <c t="str" s="31" r="B480">
        <f t="shared" si="2"/>
        <v>HP</v>
      </c>
      <c t="s" s="123" r="C480">
        <v>8965</v>
      </c>
      <c t="s" s="132" r="D480">
        <v>8966</v>
      </c>
      <c t="str" s="124" r="E480">
        <f t="shared" si="3"/>
        <v>HP</v>
      </c>
      <c t="s" s="132" r="F480">
        <v>8967</v>
      </c>
      <c t="str" s="124" r="G480">
        <f t="shared" si="4"/>
        <v>HP</v>
      </c>
      <c s="124" r="H480"/>
      <c t="str" s="143" r="I480">
        <f t="shared" si="5"/>
        <v/>
      </c>
      <c s="124" r="J480"/>
      <c t="str" s="143" r="K480">
        <f t="shared" si="6"/>
        <v/>
      </c>
      <c s="124" r="L480"/>
      <c t="str" s="143" r="M480">
        <f t="shared" si="7"/>
        <v/>
      </c>
      <c t="s" s="132" r="N480">
        <v>8968</v>
      </c>
      <c t="str" s="143" r="O480">
        <f t="shared" si="8"/>
        <v>HP</v>
      </c>
      <c t="s" s="132" r="P480">
        <v>8969</v>
      </c>
      <c t="str" s="143" r="Q480">
        <f t="shared" si="9"/>
        <v>HP</v>
      </c>
      <c s="124" r="R480"/>
      <c t="str" s="134" r="S480">
        <f t="shared" si="10"/>
        <v>4</v>
      </c>
      <c t="str" s="143" r="T480">
        <f t="shared" si="11"/>
        <v/>
      </c>
      <c t="str" s="132" r="U480">
        <f>if(iserror(vlookup(A480,'2nd expert curation'!A:A,1,false)),"No","Yes")</f>
        <v>Yes</v>
      </c>
      <c t="str" s="137" r="V480">
        <f t="shared" si="12"/>
        <v/>
      </c>
    </row>
    <row r="481">
      <c t="s" s="31" r="A481">
        <v>8970</v>
      </c>
      <c t="str" s="31" r="B481">
        <f t="shared" si="2"/>
        <v>MP</v>
      </c>
      <c t="s" s="123" r="C481">
        <v>8971</v>
      </c>
      <c t="s" s="132" r="D481">
        <v>8972</v>
      </c>
      <c t="str" s="124" r="E481">
        <f t="shared" si="3"/>
        <v>MP</v>
      </c>
      <c t="s" s="132" r="F481">
        <v>8973</v>
      </c>
      <c t="str" s="124" r="G481">
        <f t="shared" si="4"/>
        <v>MP</v>
      </c>
      <c t="s" s="132" r="H481">
        <v>8974</v>
      </c>
      <c t="str" s="143" r="I481">
        <f t="shared" si="5"/>
        <v>MP</v>
      </c>
      <c t="s" s="132" r="J481">
        <v>8975</v>
      </c>
      <c t="str" s="143" r="K481">
        <f t="shared" si="6"/>
        <v>MP</v>
      </c>
      <c t="s" s="132" r="L481">
        <v>8976</v>
      </c>
      <c t="str" s="143" r="M481">
        <f t="shared" si="7"/>
        <v>MP</v>
      </c>
      <c t="s" s="132" r="N481">
        <v>8977</v>
      </c>
      <c t="str" s="143" r="O481">
        <f t="shared" si="8"/>
        <v>MP</v>
      </c>
      <c s="124" r="P481"/>
      <c t="str" s="143" r="Q481">
        <f t="shared" si="9"/>
        <v/>
      </c>
      <c s="124" r="R481"/>
      <c t="str" s="134" r="S481">
        <f t="shared" si="10"/>
        <v>6</v>
      </c>
      <c t="str" s="143" r="T481">
        <f t="shared" si="11"/>
        <v/>
      </c>
      <c t="str" s="132" r="U481">
        <f>if(iserror(vlookup(A481,'2nd expert curation'!A:A,1,false)),"No","Yes")</f>
        <v>Yes</v>
      </c>
      <c t="str" s="137" r="V481">
        <f t="shared" si="12"/>
        <v>MP</v>
      </c>
    </row>
    <row r="482">
      <c t="s" s="31" r="A482">
        <v>8978</v>
      </c>
      <c t="str" s="31" r="B482">
        <f t="shared" si="2"/>
        <v>HP</v>
      </c>
      <c t="s" s="123" r="C482">
        <v>8979</v>
      </c>
      <c s="124" r="D482"/>
      <c t="str" s="124" r="E482">
        <f t="shared" si="3"/>
        <v/>
      </c>
      <c s="124" r="F482"/>
      <c t="str" s="124" r="G482">
        <f t="shared" si="4"/>
        <v/>
      </c>
      <c t="s" s="132" r="H482">
        <v>8980</v>
      </c>
      <c t="str" s="138" r="I482">
        <f t="shared" si="5"/>
        <v>HP</v>
      </c>
      <c t="s" s="132" r="J482">
        <v>8981</v>
      </c>
      <c t="str" s="138" r="K482">
        <f t="shared" si="6"/>
        <v>HP</v>
      </c>
      <c s="124" r="L482"/>
      <c t="str" s="138" r="M482">
        <f t="shared" si="7"/>
        <v/>
      </c>
      <c t="s" s="132" r="N482">
        <v>8982</v>
      </c>
      <c t="str" s="138" r="O482">
        <f t="shared" si="8"/>
        <v>HP</v>
      </c>
      <c s="124" r="P482"/>
      <c t="str" s="138" r="Q482">
        <f t="shared" si="9"/>
        <v/>
      </c>
      <c t="s" s="132" r="R482">
        <v>8983</v>
      </c>
      <c t="str" s="134" r="S482">
        <f t="shared" si="10"/>
        <v>4</v>
      </c>
      <c t="str" s="138" r="T482">
        <f t="shared" si="11"/>
        <v>HP</v>
      </c>
      <c t="str" s="132" r="U482">
        <f>if(iserror(vlookup(A482,'2nd expert curation'!A:A,1,false)),"No","Yes")</f>
        <v>No</v>
      </c>
      <c t="str" s="137" r="V482">
        <f t="shared" si="12"/>
        <v>HP</v>
      </c>
    </row>
    <row r="483">
      <c t="s" s="31" r="A483">
        <v>8984</v>
      </c>
      <c t="str" s="31" r="B483">
        <f t="shared" si="2"/>
        <v>HP</v>
      </c>
      <c t="s" s="123" r="C483">
        <v>8985</v>
      </c>
      <c s="124" r="D483"/>
      <c t="str" s="124" r="E483">
        <f t="shared" si="3"/>
        <v/>
      </c>
      <c s="124" r="F483"/>
      <c t="str" s="124" r="G483">
        <f t="shared" si="4"/>
        <v/>
      </c>
      <c s="124" r="H483"/>
      <c t="str" s="53" r="I483">
        <f t="shared" si="5"/>
        <v/>
      </c>
      <c s="124" r="J483"/>
      <c t="str" s="53" r="K483">
        <f t="shared" si="6"/>
        <v/>
      </c>
      <c s="124" r="L483"/>
      <c t="str" s="53" r="M483">
        <f t="shared" si="7"/>
        <v/>
      </c>
      <c s="124" r="N483"/>
      <c t="str" s="53" r="O483">
        <f t="shared" si="8"/>
        <v/>
      </c>
      <c s="124" r="P483"/>
      <c t="str" s="53" r="Q483">
        <f t="shared" si="9"/>
        <v/>
      </c>
      <c s="124" r="R483"/>
      <c t="str" s="134" r="S483">
        <f t="shared" si="10"/>
        <v>0</v>
      </c>
      <c t="str" s="53" r="T483">
        <f t="shared" si="11"/>
        <v/>
      </c>
      <c t="str" s="132" r="U483">
        <f>if(iserror(vlookup(A483,'2nd expert curation'!A:A,1,false)),"No","Yes")</f>
        <v>Yes</v>
      </c>
      <c t="str" s="137" r="V483">
        <f t="shared" si="12"/>
        <v/>
      </c>
    </row>
    <row r="484">
      <c t="s" s="31" r="A484">
        <v>8986</v>
      </c>
      <c t="str" s="31" r="B484">
        <f t="shared" si="2"/>
        <v>HP</v>
      </c>
      <c t="s" s="123" r="C484">
        <v>8987</v>
      </c>
      <c s="124" r="D484"/>
      <c t="str" s="124" r="E484">
        <f t="shared" si="3"/>
        <v/>
      </c>
      <c s="124" r="F484"/>
      <c t="str" s="124" r="G484">
        <f t="shared" si="4"/>
        <v/>
      </c>
      <c s="124" r="H484"/>
      <c t="str" s="138" r="I484">
        <f t="shared" si="5"/>
        <v/>
      </c>
      <c t="s" s="132" r="J484">
        <v>8988</v>
      </c>
      <c t="str" s="138" r="K484">
        <f t="shared" si="6"/>
        <v>HP</v>
      </c>
      <c s="124" r="L484"/>
      <c t="str" s="138" r="M484">
        <f t="shared" si="7"/>
        <v/>
      </c>
      <c t="s" s="132" r="N484">
        <v>8989</v>
      </c>
      <c t="str" s="138" r="O484">
        <f t="shared" si="8"/>
        <v>HP</v>
      </c>
      <c s="124" r="P484"/>
      <c t="str" s="138" r="Q484">
        <f t="shared" si="9"/>
        <v/>
      </c>
      <c t="s" s="132" r="R484">
        <v>8990</v>
      </c>
      <c t="str" s="134" r="S484">
        <f t="shared" si="10"/>
        <v>3</v>
      </c>
      <c t="str" s="138" r="T484">
        <f t="shared" si="11"/>
        <v>HP</v>
      </c>
      <c t="str" s="132" r="U484">
        <f>if(iserror(vlookup(A484,'2nd expert curation'!A:A,1,false)),"No","Yes")</f>
        <v>No</v>
      </c>
      <c t="str" s="137" r="V484">
        <f t="shared" si="12"/>
        <v>HP</v>
      </c>
    </row>
    <row r="485">
      <c t="s" s="31" r="A485">
        <v>8991</v>
      </c>
      <c t="str" s="31" r="B485">
        <f t="shared" si="2"/>
        <v>HP</v>
      </c>
      <c t="s" s="123" r="C485">
        <v>8992</v>
      </c>
      <c s="124" r="D485"/>
      <c t="str" s="124" r="E485">
        <f t="shared" si="3"/>
        <v/>
      </c>
      <c t="s" s="132" r="F485">
        <v>8993</v>
      </c>
      <c t="str" s="124" r="G485">
        <f t="shared" si="4"/>
        <v>HP</v>
      </c>
      <c s="124" r="H485"/>
      <c t="str" s="53" r="I485">
        <f t="shared" si="5"/>
        <v/>
      </c>
      <c s="124" r="J485"/>
      <c t="str" s="53" r="K485">
        <f t="shared" si="6"/>
        <v/>
      </c>
      <c s="124" r="L485"/>
      <c t="str" s="53" r="M485">
        <f t="shared" si="7"/>
        <v/>
      </c>
      <c t="s" s="132" r="N485">
        <v>8994</v>
      </c>
      <c t="str" s="53" r="O485">
        <f t="shared" si="8"/>
        <v>HP</v>
      </c>
      <c s="124" r="P485"/>
      <c t="str" s="53" r="Q485">
        <f t="shared" si="9"/>
        <v/>
      </c>
      <c t="s" s="132" r="R485">
        <v>8995</v>
      </c>
      <c t="str" s="134" r="S485">
        <f t="shared" si="10"/>
        <v>3</v>
      </c>
      <c t="str" s="53" r="T485">
        <f t="shared" si="11"/>
        <v>HP</v>
      </c>
      <c t="str" s="132" r="U485">
        <f>if(iserror(vlookup(A485,'2nd expert curation'!A:A,1,false)),"No","Yes")</f>
        <v>Yes</v>
      </c>
      <c t="str" s="137" r="V485">
        <f t="shared" si="12"/>
        <v/>
      </c>
    </row>
    <row r="486">
      <c t="s" s="31" r="A486">
        <v>8996</v>
      </c>
      <c t="str" s="31" r="B486">
        <f t="shared" si="2"/>
        <v>MP</v>
      </c>
      <c t="s" s="123" r="C486">
        <v>8997</v>
      </c>
      <c s="124" r="D486"/>
      <c t="str" s="124" r="E486">
        <f t="shared" si="3"/>
        <v/>
      </c>
      <c s="124" r="F486"/>
      <c t="str" s="124" r="G486">
        <f t="shared" si="4"/>
        <v/>
      </c>
      <c t="s" s="132" r="H486">
        <v>8998</v>
      </c>
      <c t="str" s="138" r="I486">
        <f t="shared" si="5"/>
        <v>MP</v>
      </c>
      <c t="s" s="132" r="J486">
        <v>8999</v>
      </c>
      <c t="str" s="138" r="K486">
        <f t="shared" si="6"/>
        <v>MP</v>
      </c>
      <c s="124" r="L486"/>
      <c t="str" s="138" r="M486">
        <f t="shared" si="7"/>
        <v/>
      </c>
      <c t="s" s="132" r="N486">
        <v>9000</v>
      </c>
      <c t="str" s="138" r="O486">
        <f t="shared" si="8"/>
        <v>MP</v>
      </c>
      <c s="124" r="P486"/>
      <c t="str" s="138" r="Q486">
        <f t="shared" si="9"/>
        <v/>
      </c>
      <c s="124" r="R486"/>
      <c t="str" s="134" r="S486">
        <f t="shared" si="10"/>
        <v>3</v>
      </c>
      <c t="str" s="138" r="T486">
        <f t="shared" si="11"/>
        <v/>
      </c>
      <c t="str" s="132" r="U486">
        <f>if(iserror(vlookup(A486,'2nd expert curation'!A:A,1,false)),"No","Yes")</f>
        <v>No</v>
      </c>
      <c t="str" s="137" r="V486">
        <f t="shared" si="12"/>
        <v>MP</v>
      </c>
    </row>
    <row r="487">
      <c t="s" s="31" r="A487">
        <v>9001</v>
      </c>
      <c t="str" s="31" r="B487">
        <f t="shared" si="2"/>
        <v>HP</v>
      </c>
      <c t="s" s="123" r="C487">
        <v>9002</v>
      </c>
      <c s="124" r="D487"/>
      <c t="str" s="124" r="E487">
        <f t="shared" si="3"/>
        <v/>
      </c>
      <c s="124" r="F487"/>
      <c t="str" s="124" r="G487">
        <f t="shared" si="4"/>
        <v/>
      </c>
      <c s="124" r="H487"/>
      <c t="str" s="138" r="I487">
        <f t="shared" si="5"/>
        <v/>
      </c>
      <c t="s" s="132" r="J487">
        <v>9003</v>
      </c>
      <c t="str" s="138" r="K487">
        <f t="shared" si="6"/>
        <v>HP</v>
      </c>
      <c s="124" r="L487"/>
      <c t="str" s="138" r="M487">
        <f t="shared" si="7"/>
        <v/>
      </c>
      <c t="s" s="132" r="N487">
        <v>9004</v>
      </c>
      <c t="str" s="138" r="O487">
        <f t="shared" si="8"/>
        <v>HP</v>
      </c>
      <c s="124" r="P487"/>
      <c t="str" s="138" r="Q487">
        <f t="shared" si="9"/>
        <v/>
      </c>
      <c t="s" s="132" r="R487">
        <v>9005</v>
      </c>
      <c t="str" s="134" r="S487">
        <f t="shared" si="10"/>
        <v>3</v>
      </c>
      <c t="str" s="138" r="T487">
        <f t="shared" si="11"/>
        <v>HP</v>
      </c>
      <c t="str" s="132" r="U487">
        <f>if(iserror(vlookup(A487,'2nd expert curation'!A:A,1,false)),"No","Yes")</f>
        <v>Yes</v>
      </c>
      <c t="str" s="137" r="V487">
        <f t="shared" si="12"/>
        <v>HP</v>
      </c>
    </row>
    <row r="488">
      <c t="s" s="31" r="A488">
        <v>9006</v>
      </c>
      <c t="str" s="31" r="B488">
        <f t="shared" si="2"/>
        <v>HP</v>
      </c>
      <c t="s" s="123" r="C488">
        <v>9007</v>
      </c>
      <c s="124" r="D488"/>
      <c t="str" s="124" r="E488">
        <f t="shared" si="3"/>
        <v/>
      </c>
      <c s="124" r="F488"/>
      <c t="str" s="124" r="G488">
        <f t="shared" si="4"/>
        <v/>
      </c>
      <c s="124" r="H488"/>
      <c t="str" s="138" r="I488">
        <f t="shared" si="5"/>
        <v/>
      </c>
      <c t="s" s="132" r="J488">
        <v>9008</v>
      </c>
      <c t="str" s="138" r="K488">
        <f t="shared" si="6"/>
        <v>HP</v>
      </c>
      <c s="124" r="L488"/>
      <c t="str" s="138" r="M488">
        <f t="shared" si="7"/>
        <v/>
      </c>
      <c t="s" s="132" r="N488">
        <v>9009</v>
      </c>
      <c t="str" s="138" r="O488">
        <f t="shared" si="8"/>
        <v>HP</v>
      </c>
      <c s="124" r="P488"/>
      <c t="str" s="138" r="Q488">
        <f t="shared" si="9"/>
        <v/>
      </c>
      <c t="s" s="132" r="R488">
        <v>9010</v>
      </c>
      <c t="str" s="134" r="S488">
        <f t="shared" si="10"/>
        <v>3</v>
      </c>
      <c t="str" s="138" r="T488">
        <f t="shared" si="11"/>
        <v>HP</v>
      </c>
      <c t="str" s="132" r="U488">
        <f>if(iserror(vlookup(A488,'2nd expert curation'!A:A,1,false)),"No","Yes")</f>
        <v>No</v>
      </c>
      <c t="str" s="137" r="V488">
        <f t="shared" si="12"/>
        <v>HP</v>
      </c>
    </row>
    <row r="489">
      <c t="s" s="31" r="A489">
        <v>9011</v>
      </c>
      <c t="str" s="31" r="B489">
        <f t="shared" si="2"/>
        <v>MP</v>
      </c>
      <c t="s" s="123" r="C489">
        <v>9012</v>
      </c>
      <c s="124" r="D489"/>
      <c t="str" s="124" r="E489">
        <f t="shared" si="3"/>
        <v/>
      </c>
      <c s="124" r="F489"/>
      <c t="str" s="124" r="G489">
        <f t="shared" si="4"/>
        <v/>
      </c>
      <c s="124" r="H489"/>
      <c t="str" s="138" r="I489">
        <f t="shared" si="5"/>
        <v/>
      </c>
      <c t="s" s="132" r="J489">
        <v>9013</v>
      </c>
      <c t="str" s="138" r="K489">
        <f t="shared" si="6"/>
        <v>MP</v>
      </c>
      <c s="124" r="L489"/>
      <c t="str" s="138" r="M489">
        <f t="shared" si="7"/>
        <v/>
      </c>
      <c t="s" s="132" r="N489">
        <v>9014</v>
      </c>
      <c t="str" s="138" r="O489">
        <f t="shared" si="8"/>
        <v>MP</v>
      </c>
      <c s="124" r="P489"/>
      <c t="str" s="138" r="Q489">
        <f t="shared" si="9"/>
        <v/>
      </c>
      <c t="s" s="132" r="R489">
        <v>9015</v>
      </c>
      <c t="str" s="134" r="S489">
        <f t="shared" si="10"/>
        <v>3</v>
      </c>
      <c t="str" s="138" r="T489">
        <f t="shared" si="11"/>
        <v>MP</v>
      </c>
      <c t="str" s="132" r="U489">
        <f>if(iserror(vlookup(A489,'2nd expert curation'!A:A,1,false)),"No","Yes")</f>
        <v>No</v>
      </c>
      <c t="str" s="137" r="V489">
        <f t="shared" si="12"/>
        <v>MP</v>
      </c>
    </row>
    <row r="490">
      <c t="s" s="31" r="A490">
        <v>9016</v>
      </c>
      <c t="str" s="31" r="B490">
        <f t="shared" si="2"/>
        <v>HP</v>
      </c>
      <c t="s" s="123" r="C490">
        <v>9017</v>
      </c>
      <c s="124" r="D490"/>
      <c t="str" s="124" r="E490">
        <f t="shared" si="3"/>
        <v/>
      </c>
      <c s="124" r="F490"/>
      <c t="str" s="124" r="G490">
        <f t="shared" si="4"/>
        <v/>
      </c>
      <c s="124" r="H490"/>
      <c t="str" s="138" r="I490">
        <f t="shared" si="5"/>
        <v/>
      </c>
      <c t="s" s="132" r="J490">
        <v>9018</v>
      </c>
      <c t="str" s="138" r="K490">
        <f t="shared" si="6"/>
        <v>HP</v>
      </c>
      <c s="124" r="L490"/>
      <c t="str" s="138" r="M490">
        <f t="shared" si="7"/>
        <v/>
      </c>
      <c t="s" s="132" r="N490">
        <v>9019</v>
      </c>
      <c t="str" s="138" r="O490">
        <f t="shared" si="8"/>
        <v>HP</v>
      </c>
      <c s="124" r="P490"/>
      <c t="str" s="138" r="Q490">
        <f t="shared" si="9"/>
        <v/>
      </c>
      <c t="s" s="132" r="R490">
        <v>9020</v>
      </c>
      <c t="str" s="134" r="S490">
        <f t="shared" si="10"/>
        <v>3</v>
      </c>
      <c t="str" s="138" r="T490">
        <f t="shared" si="11"/>
        <v>HP</v>
      </c>
      <c t="str" s="132" r="U490">
        <f>if(iserror(vlookup(A490,'2nd expert curation'!A:A,1,false)),"No","Yes")</f>
        <v>No</v>
      </c>
      <c t="str" s="137" r="V490">
        <f t="shared" si="12"/>
        <v>HP</v>
      </c>
    </row>
    <row r="491">
      <c t="s" s="31" r="A491">
        <v>9021</v>
      </c>
      <c t="str" s="31" r="B491">
        <f t="shared" si="2"/>
        <v>HP</v>
      </c>
      <c t="s" s="123" r="C491">
        <v>9022</v>
      </c>
      <c s="124" r="D491"/>
      <c t="str" s="124" r="E491">
        <f t="shared" si="3"/>
        <v/>
      </c>
      <c s="124" r="F491"/>
      <c t="str" s="124" r="G491">
        <f t="shared" si="4"/>
        <v/>
      </c>
      <c t="s" s="132" r="H491">
        <v>9023</v>
      </c>
      <c t="str" s="138" r="I491">
        <f t="shared" si="5"/>
        <v>HP</v>
      </c>
      <c t="s" s="132" r="J491">
        <v>9024</v>
      </c>
      <c t="str" s="138" r="K491">
        <f t="shared" si="6"/>
        <v>HP</v>
      </c>
      <c s="124" r="L491"/>
      <c t="str" s="138" r="M491">
        <f t="shared" si="7"/>
        <v/>
      </c>
      <c t="s" s="132" r="N491">
        <v>9025</v>
      </c>
      <c t="str" s="138" r="O491">
        <f t="shared" si="8"/>
        <v>HP</v>
      </c>
      <c s="124" r="P491"/>
      <c t="str" s="138" r="Q491">
        <f t="shared" si="9"/>
        <v/>
      </c>
      <c t="s" s="132" r="R491">
        <v>9026</v>
      </c>
      <c t="str" s="134" r="S491">
        <f t="shared" si="10"/>
        <v>4</v>
      </c>
      <c t="str" s="138" r="T491">
        <f t="shared" si="11"/>
        <v>HP</v>
      </c>
      <c t="str" s="132" r="U491">
        <f>if(iserror(vlookup(A491,'2nd expert curation'!A:A,1,false)),"No","Yes")</f>
        <v>No</v>
      </c>
      <c t="str" s="137" r="V491">
        <f t="shared" si="12"/>
        <v>HP</v>
      </c>
    </row>
    <row r="492">
      <c t="s" s="31" r="A492">
        <v>9027</v>
      </c>
      <c t="str" s="31" r="B492">
        <f t="shared" si="2"/>
        <v>HP</v>
      </c>
      <c t="s" s="123" r="C492">
        <v>9028</v>
      </c>
      <c s="124" r="D492"/>
      <c t="str" s="124" r="E492">
        <f t="shared" si="3"/>
        <v/>
      </c>
      <c s="124" r="F492"/>
      <c t="str" s="124" r="G492">
        <f t="shared" si="4"/>
        <v/>
      </c>
      <c s="124" r="H492"/>
      <c t="str" s="138" r="I492">
        <f t="shared" si="5"/>
        <v/>
      </c>
      <c t="s" s="132" r="J492">
        <v>9029</v>
      </c>
      <c t="str" s="138" r="K492">
        <f t="shared" si="6"/>
        <v>HP</v>
      </c>
      <c s="124" r="L492"/>
      <c t="str" s="138" r="M492">
        <f t="shared" si="7"/>
        <v/>
      </c>
      <c t="s" s="132" r="N492">
        <v>9030</v>
      </c>
      <c t="str" s="138" r="O492">
        <f t="shared" si="8"/>
        <v>HP</v>
      </c>
      <c s="124" r="P492"/>
      <c t="str" s="138" r="Q492">
        <f t="shared" si="9"/>
        <v/>
      </c>
      <c t="s" s="132" r="R492">
        <v>9031</v>
      </c>
      <c t="str" s="134" r="S492">
        <f t="shared" si="10"/>
        <v>3</v>
      </c>
      <c t="str" s="138" r="T492">
        <f t="shared" si="11"/>
        <v>HP</v>
      </c>
      <c t="str" s="132" r="U492">
        <f>if(iserror(vlookup(A492,'2nd expert curation'!A:A,1,false)),"No","Yes")</f>
        <v>Yes</v>
      </c>
      <c t="str" s="137" r="V492">
        <f t="shared" si="12"/>
        <v>HP</v>
      </c>
    </row>
    <row r="493">
      <c t="s" s="31" r="A493">
        <v>9032</v>
      </c>
      <c t="str" s="31" r="B493">
        <f t="shared" si="2"/>
        <v>HP</v>
      </c>
      <c t="s" s="123" r="C493">
        <v>9033</v>
      </c>
      <c s="124" r="D493"/>
      <c t="str" s="124" r="E493">
        <f t="shared" si="3"/>
        <v/>
      </c>
      <c s="124" r="F493"/>
      <c t="str" s="124" r="G493">
        <f t="shared" si="4"/>
        <v/>
      </c>
      <c s="124" r="H493"/>
      <c t="str" s="138" r="I493">
        <f t="shared" si="5"/>
        <v/>
      </c>
      <c t="s" s="132" r="J493">
        <v>9034</v>
      </c>
      <c t="str" s="138" r="K493">
        <f t="shared" si="6"/>
        <v>HP</v>
      </c>
      <c s="124" r="L493"/>
      <c t="str" s="138" r="M493">
        <f t="shared" si="7"/>
        <v/>
      </c>
      <c t="s" s="132" r="N493">
        <v>9035</v>
      </c>
      <c t="str" s="138" r="O493">
        <f t="shared" si="8"/>
        <v>HP</v>
      </c>
      <c s="124" r="P493"/>
      <c t="str" s="138" r="Q493">
        <f t="shared" si="9"/>
        <v/>
      </c>
      <c t="s" s="132" r="R493">
        <v>9036</v>
      </c>
      <c t="str" s="134" r="S493">
        <f t="shared" si="10"/>
        <v>3</v>
      </c>
      <c t="str" s="138" r="T493">
        <f t="shared" si="11"/>
        <v>HP</v>
      </c>
      <c t="str" s="132" r="U493">
        <f>if(iserror(vlookup(A493,'2nd expert curation'!A:A,1,false)),"No","Yes")</f>
        <v>No</v>
      </c>
      <c t="str" s="137" r="V493">
        <f t="shared" si="12"/>
        <v>HP</v>
      </c>
    </row>
    <row r="494">
      <c t="s" s="31" r="A494">
        <v>9037</v>
      </c>
      <c t="str" s="31" r="B494">
        <f t="shared" si="2"/>
        <v>HP</v>
      </c>
      <c t="s" s="123" r="C494">
        <v>9038</v>
      </c>
      <c s="124" r="D494"/>
      <c t="str" s="124" r="E494">
        <f t="shared" si="3"/>
        <v/>
      </c>
      <c s="124" r="F494"/>
      <c t="str" s="124" r="G494">
        <f t="shared" si="4"/>
        <v/>
      </c>
      <c t="s" s="132" r="H494">
        <v>9039</v>
      </c>
      <c t="str" s="138" r="I494">
        <f t="shared" si="5"/>
        <v>HP</v>
      </c>
      <c t="s" s="132" r="J494">
        <v>9040</v>
      </c>
      <c t="str" s="138" r="K494">
        <f t="shared" si="6"/>
        <v>HP</v>
      </c>
      <c s="124" r="L494"/>
      <c t="str" s="138" r="M494">
        <f t="shared" si="7"/>
        <v/>
      </c>
      <c t="s" s="132" r="N494">
        <v>9041</v>
      </c>
      <c t="str" s="138" r="O494">
        <f t="shared" si="8"/>
        <v>HP</v>
      </c>
      <c s="124" r="P494"/>
      <c t="str" s="138" r="Q494">
        <f t="shared" si="9"/>
        <v/>
      </c>
      <c t="s" s="132" r="R494">
        <v>9042</v>
      </c>
      <c t="str" s="134" r="S494">
        <f t="shared" si="10"/>
        <v>4</v>
      </c>
      <c t="str" s="138" r="T494">
        <f t="shared" si="11"/>
        <v>HP</v>
      </c>
      <c t="str" s="132" r="U494">
        <f>if(iserror(vlookup(A494,'2nd expert curation'!A:A,1,false)),"No","Yes")</f>
        <v>No</v>
      </c>
      <c t="str" s="137" r="V494">
        <f t="shared" si="12"/>
        <v>HP</v>
      </c>
    </row>
    <row r="495">
      <c t="s" s="31" r="A495">
        <v>9043</v>
      </c>
      <c t="str" s="31" r="B495">
        <f t="shared" si="2"/>
        <v>HP</v>
      </c>
      <c t="s" s="123" r="C495">
        <v>9044</v>
      </c>
      <c s="124" r="D495"/>
      <c t="str" s="124" r="E495">
        <f t="shared" si="3"/>
        <v/>
      </c>
      <c s="124" r="F495"/>
      <c t="str" s="124" r="G495">
        <f t="shared" si="4"/>
        <v/>
      </c>
      <c t="s" s="132" r="H495">
        <v>9045</v>
      </c>
      <c t="str" s="138" r="I495">
        <f t="shared" si="5"/>
        <v>HP</v>
      </c>
      <c t="s" s="132" r="J495">
        <v>9046</v>
      </c>
      <c t="str" s="138" r="K495">
        <f t="shared" si="6"/>
        <v>HP</v>
      </c>
      <c s="124" r="L495"/>
      <c t="str" s="138" r="M495">
        <f t="shared" si="7"/>
        <v/>
      </c>
      <c t="s" s="132" r="N495">
        <v>9047</v>
      </c>
      <c t="str" s="138" r="O495">
        <f t="shared" si="8"/>
        <v>HP</v>
      </c>
      <c s="124" r="P495"/>
      <c t="str" s="138" r="Q495">
        <f t="shared" si="9"/>
        <v/>
      </c>
      <c t="s" s="132" r="R495">
        <v>9048</v>
      </c>
      <c t="str" s="134" r="S495">
        <f t="shared" si="10"/>
        <v>4</v>
      </c>
      <c t="str" s="138" r="T495">
        <f t="shared" si="11"/>
        <v>HP</v>
      </c>
      <c t="str" s="132" r="U495">
        <f>if(iserror(vlookup(A495,'2nd expert curation'!A:A,1,false)),"No","Yes")</f>
        <v>Yes</v>
      </c>
      <c t="str" s="137" r="V495">
        <f t="shared" si="12"/>
        <v>HP</v>
      </c>
    </row>
    <row r="496">
      <c t="s" s="31" r="A496">
        <v>9049</v>
      </c>
      <c t="str" s="31" r="B496">
        <f t="shared" si="2"/>
        <v>HP</v>
      </c>
      <c t="s" s="123" r="C496">
        <v>9050</v>
      </c>
      <c s="124" r="D496"/>
      <c t="str" s="124" r="E496">
        <f t="shared" si="3"/>
        <v/>
      </c>
      <c s="124" r="F496"/>
      <c t="str" s="124" r="G496">
        <f t="shared" si="4"/>
        <v/>
      </c>
      <c t="s" s="132" r="H496">
        <v>9051</v>
      </c>
      <c t="str" s="138" r="I496">
        <f t="shared" si="5"/>
        <v>HP</v>
      </c>
      <c t="s" s="132" r="J496">
        <v>9052</v>
      </c>
      <c t="str" s="138" r="K496">
        <f t="shared" si="6"/>
        <v>HP</v>
      </c>
      <c s="124" r="L496"/>
      <c t="str" s="138" r="M496">
        <f t="shared" si="7"/>
        <v/>
      </c>
      <c t="s" s="132" r="N496">
        <v>9053</v>
      </c>
      <c t="str" s="138" r="O496">
        <f t="shared" si="8"/>
        <v>HP</v>
      </c>
      <c s="124" r="P496"/>
      <c t="str" s="138" r="Q496">
        <f t="shared" si="9"/>
        <v/>
      </c>
      <c t="s" s="132" r="R496">
        <v>9054</v>
      </c>
      <c t="str" s="134" r="S496">
        <f t="shared" si="10"/>
        <v>4</v>
      </c>
      <c t="str" s="138" r="T496">
        <f t="shared" si="11"/>
        <v>HP</v>
      </c>
      <c t="str" s="132" r="U496">
        <f>if(iserror(vlookup(A496,'2nd expert curation'!A:A,1,false)),"No","Yes")</f>
        <v>Yes</v>
      </c>
      <c t="str" s="137" r="V496">
        <f t="shared" si="12"/>
        <v>HP</v>
      </c>
    </row>
    <row r="497">
      <c t="s" s="31" r="A497">
        <v>9055</v>
      </c>
      <c t="str" s="31" r="B497">
        <f t="shared" si="2"/>
        <v>HP</v>
      </c>
      <c t="s" s="123" r="C497">
        <v>9056</v>
      </c>
      <c s="124" r="D497"/>
      <c t="str" s="124" r="E497">
        <f t="shared" si="3"/>
        <v/>
      </c>
      <c s="124" r="F497"/>
      <c t="str" s="124" r="G497">
        <f t="shared" si="4"/>
        <v/>
      </c>
      <c t="s" s="132" r="H497">
        <v>9057</v>
      </c>
      <c t="str" s="53" r="I497">
        <f t="shared" si="5"/>
        <v>HP</v>
      </c>
      <c s="124" r="J497"/>
      <c t="str" s="53" r="K497">
        <f t="shared" si="6"/>
        <v/>
      </c>
      <c s="124" r="L497"/>
      <c t="str" s="53" r="M497">
        <f t="shared" si="7"/>
        <v/>
      </c>
      <c t="s" s="132" r="N497">
        <v>9058</v>
      </c>
      <c t="str" s="53" r="O497">
        <f t="shared" si="8"/>
        <v>HP</v>
      </c>
      <c s="124" r="P497"/>
      <c t="str" s="53" r="Q497">
        <f t="shared" si="9"/>
        <v/>
      </c>
      <c t="s" s="132" r="R497">
        <v>9059</v>
      </c>
      <c t="str" s="134" r="S497">
        <f t="shared" si="10"/>
        <v>3</v>
      </c>
      <c t="str" s="53" r="T497">
        <f t="shared" si="11"/>
        <v>HP</v>
      </c>
      <c t="str" s="132" r="U497">
        <f>if(iserror(vlookup(A497,'2nd expert curation'!A:A,1,false)),"No","Yes")</f>
        <v>No</v>
      </c>
      <c t="str" s="137" r="V497">
        <f t="shared" si="12"/>
        <v>HP</v>
      </c>
    </row>
    <row r="498">
      <c t="s" s="31" r="A498">
        <v>9060</v>
      </c>
      <c t="str" s="31" r="B498">
        <f t="shared" si="2"/>
        <v>HP</v>
      </c>
      <c t="s" s="123" r="C498">
        <v>9061</v>
      </c>
      <c s="124" r="D498"/>
      <c t="str" s="124" r="E498">
        <f t="shared" si="3"/>
        <v/>
      </c>
      <c s="124" r="F498"/>
      <c t="str" s="124" r="G498">
        <f t="shared" si="4"/>
        <v/>
      </c>
      <c t="s" s="132" r="H498">
        <v>9062</v>
      </c>
      <c t="str" s="53" r="I498">
        <f t="shared" si="5"/>
        <v>HP</v>
      </c>
      <c s="124" r="J498"/>
      <c t="str" s="53" r="K498">
        <f t="shared" si="6"/>
        <v/>
      </c>
      <c s="124" r="L498"/>
      <c t="str" s="53" r="M498">
        <f t="shared" si="7"/>
        <v/>
      </c>
      <c t="s" s="132" r="N498">
        <v>9063</v>
      </c>
      <c t="str" s="53" r="O498">
        <f t="shared" si="8"/>
        <v>HP</v>
      </c>
      <c s="124" r="P498"/>
      <c t="str" s="53" r="Q498">
        <f t="shared" si="9"/>
        <v/>
      </c>
      <c t="s" s="132" r="R498">
        <v>9064</v>
      </c>
      <c t="str" s="134" r="S498">
        <f t="shared" si="10"/>
        <v>3</v>
      </c>
      <c t="str" s="53" r="T498">
        <f t="shared" si="11"/>
        <v>HP</v>
      </c>
      <c t="str" s="132" r="U498">
        <f>if(iserror(vlookup(A498,'2nd expert curation'!A:A,1,false)),"No","Yes")</f>
        <v>Yes</v>
      </c>
      <c t="str" s="137" r="V498">
        <f t="shared" si="12"/>
        <v>HP</v>
      </c>
    </row>
    <row r="499">
      <c t="s" s="31" r="A499">
        <v>9065</v>
      </c>
      <c t="str" s="31" r="B499">
        <f t="shared" si="2"/>
        <v>HP</v>
      </c>
      <c t="s" s="123" r="C499">
        <v>9066</v>
      </c>
      <c s="124" r="D499"/>
      <c t="str" s="124" r="E499">
        <f t="shared" si="3"/>
        <v/>
      </c>
      <c s="124" r="F499"/>
      <c t="str" s="124" r="G499">
        <f t="shared" si="4"/>
        <v/>
      </c>
      <c s="124" r="H499"/>
      <c t="str" s="53" r="I499">
        <f t="shared" si="5"/>
        <v/>
      </c>
      <c s="124" r="J499"/>
      <c t="str" s="53" r="K499">
        <f t="shared" si="6"/>
        <v/>
      </c>
      <c s="124" r="L499"/>
      <c t="str" s="53" r="M499">
        <f t="shared" si="7"/>
        <v/>
      </c>
      <c t="s" s="132" r="N499">
        <v>9067</v>
      </c>
      <c t="str" s="53" r="O499">
        <f t="shared" si="8"/>
        <v>HP</v>
      </c>
      <c s="124" r="P499"/>
      <c t="str" s="53" r="Q499">
        <f t="shared" si="9"/>
        <v/>
      </c>
      <c t="s" s="132" r="R499">
        <v>9068</v>
      </c>
      <c t="str" s="134" r="S499">
        <f t="shared" si="10"/>
        <v>2</v>
      </c>
      <c t="str" s="53" r="T499">
        <f t="shared" si="11"/>
        <v>HP</v>
      </c>
      <c t="str" s="132" r="U499">
        <f>if(iserror(vlookup(A499,'2nd expert curation'!A:A,1,false)),"No","Yes")</f>
        <v>Yes</v>
      </c>
      <c t="str" s="137" r="V499">
        <f t="shared" si="12"/>
        <v/>
      </c>
    </row>
    <row r="500">
      <c t="s" s="31" r="A500">
        <v>9069</v>
      </c>
      <c t="str" s="31" r="B500">
        <f t="shared" si="2"/>
        <v>MP</v>
      </c>
      <c t="s" s="123" r="C500">
        <v>9070</v>
      </c>
      <c s="124" r="D500"/>
      <c t="str" s="124" r="E500">
        <f t="shared" si="3"/>
        <v/>
      </c>
      <c s="124" r="F500"/>
      <c t="str" s="124" r="G500">
        <f t="shared" si="4"/>
        <v/>
      </c>
      <c t="s" s="132" r="H500">
        <v>9071</v>
      </c>
      <c t="str" s="138" r="I500">
        <f t="shared" si="5"/>
        <v>MP</v>
      </c>
      <c t="s" s="132" r="J500">
        <v>9072</v>
      </c>
      <c t="str" s="138" r="K500">
        <f t="shared" si="6"/>
        <v>MP</v>
      </c>
      <c s="124" r="L500"/>
      <c t="str" s="138" r="M500">
        <f t="shared" si="7"/>
        <v/>
      </c>
      <c t="s" s="132" r="N500">
        <v>9073</v>
      </c>
      <c t="str" s="138" r="O500">
        <f t="shared" si="8"/>
        <v>MP</v>
      </c>
      <c s="124" r="P500"/>
      <c t="str" s="138" r="Q500">
        <f t="shared" si="9"/>
        <v/>
      </c>
      <c t="s" s="132" r="R500">
        <v>9074</v>
      </c>
      <c t="str" s="134" r="S500">
        <f t="shared" si="10"/>
        <v>4</v>
      </c>
      <c t="str" s="138" r="T500">
        <f t="shared" si="11"/>
        <v>MP</v>
      </c>
      <c t="str" s="132" r="U500">
        <f>if(iserror(vlookup(A500,'2nd expert curation'!A:A,1,false)),"No","Yes")</f>
        <v>Yes</v>
      </c>
      <c t="str" s="137" r="V500">
        <f t="shared" si="12"/>
        <v>MP</v>
      </c>
    </row>
    <row r="501">
      <c t="s" s="31" r="A501">
        <v>9075</v>
      </c>
      <c t="str" s="31" r="B501">
        <f t="shared" si="2"/>
        <v>HP</v>
      </c>
      <c t="s" s="123" r="C501">
        <v>9076</v>
      </c>
      <c s="124" r="D501"/>
      <c t="str" s="124" r="E501">
        <f t="shared" si="3"/>
        <v/>
      </c>
      <c s="124" r="F501"/>
      <c t="str" s="124" r="G501">
        <f t="shared" si="4"/>
        <v/>
      </c>
      <c t="s" s="132" r="H501">
        <v>9077</v>
      </c>
      <c t="str" s="138" r="I501">
        <f t="shared" si="5"/>
        <v>HP</v>
      </c>
      <c t="s" s="132" r="J501">
        <v>9078</v>
      </c>
      <c t="str" s="138" r="K501">
        <f t="shared" si="6"/>
        <v>HP</v>
      </c>
      <c s="124" r="L501"/>
      <c t="str" s="138" r="M501">
        <f t="shared" si="7"/>
        <v/>
      </c>
      <c t="s" s="132" r="N501">
        <v>9079</v>
      </c>
      <c t="str" s="138" r="O501">
        <f t="shared" si="8"/>
        <v>HP</v>
      </c>
      <c s="124" r="P501"/>
      <c t="str" s="138" r="Q501">
        <f t="shared" si="9"/>
        <v/>
      </c>
      <c s="124" r="R501"/>
      <c t="str" s="134" r="S501">
        <f t="shared" si="10"/>
        <v>3</v>
      </c>
      <c t="str" s="138" r="T501">
        <f t="shared" si="11"/>
        <v/>
      </c>
      <c t="str" s="132" r="U501">
        <f>if(iserror(vlookup(A501,'2nd expert curation'!A:A,1,false)),"No","Yes")</f>
        <v>Yes</v>
      </c>
      <c t="str" s="137" r="V501">
        <f t="shared" si="12"/>
        <v>HP</v>
      </c>
    </row>
    <row r="502">
      <c t="s" s="31" r="A502">
        <v>9080</v>
      </c>
      <c t="str" s="31" r="B502">
        <f t="shared" si="2"/>
        <v>HP</v>
      </c>
      <c t="s" s="123" r="C502">
        <v>9081</v>
      </c>
      <c s="124" r="D502"/>
      <c t="str" s="124" r="E502">
        <f t="shared" si="3"/>
        <v/>
      </c>
      <c s="124" r="F502"/>
      <c t="str" s="124" r="G502">
        <f t="shared" si="4"/>
        <v/>
      </c>
      <c t="s" s="132" r="H502">
        <v>9082</v>
      </c>
      <c t="str" s="138" r="I502">
        <f t="shared" si="5"/>
        <v>HP</v>
      </c>
      <c t="s" s="132" r="J502">
        <v>9083</v>
      </c>
      <c t="str" s="138" r="K502">
        <f t="shared" si="6"/>
        <v>HP</v>
      </c>
      <c s="124" r="L502"/>
      <c t="str" s="138" r="M502">
        <f t="shared" si="7"/>
        <v/>
      </c>
      <c t="s" s="132" r="N502">
        <v>9084</v>
      </c>
      <c t="str" s="138" r="O502">
        <f t="shared" si="8"/>
        <v>HP</v>
      </c>
      <c s="124" r="P502"/>
      <c t="str" s="138" r="Q502">
        <f t="shared" si="9"/>
        <v/>
      </c>
      <c s="124" r="R502"/>
      <c t="str" s="134" r="S502">
        <f t="shared" si="10"/>
        <v>3</v>
      </c>
      <c t="str" s="138" r="T502">
        <f t="shared" si="11"/>
        <v/>
      </c>
      <c t="str" s="132" r="U502">
        <f>if(iserror(vlookup(A502,'2nd expert curation'!A:A,1,false)),"No","Yes")</f>
        <v>No</v>
      </c>
      <c t="str" s="137" r="V502">
        <f t="shared" si="12"/>
        <v>HP</v>
      </c>
    </row>
    <row r="503">
      <c t="s" s="31" r="A503">
        <v>9085</v>
      </c>
      <c t="str" s="31" r="B503">
        <f t="shared" si="2"/>
        <v>HP</v>
      </c>
      <c t="s" s="123" r="C503">
        <v>9086</v>
      </c>
      <c s="124" r="D503"/>
      <c t="str" s="124" r="E503">
        <f t="shared" si="3"/>
        <v/>
      </c>
      <c s="124" r="F503"/>
      <c t="str" s="124" r="G503">
        <f t="shared" si="4"/>
        <v/>
      </c>
      <c s="124" r="H503"/>
      <c t="str" s="53" r="I503">
        <f t="shared" si="5"/>
        <v/>
      </c>
      <c s="124" r="J503"/>
      <c t="str" s="53" r="K503">
        <f t="shared" si="6"/>
        <v/>
      </c>
      <c s="124" r="L503"/>
      <c t="str" s="53" r="M503">
        <f t="shared" si="7"/>
        <v/>
      </c>
      <c t="s" s="132" r="N503">
        <v>9087</v>
      </c>
      <c t="str" s="53" r="O503">
        <f t="shared" si="8"/>
        <v>HP</v>
      </c>
      <c s="124" r="P503"/>
      <c t="str" s="53" r="Q503">
        <f t="shared" si="9"/>
        <v/>
      </c>
      <c t="s" s="132" r="R503">
        <v>9088</v>
      </c>
      <c t="str" s="134" r="S503">
        <f t="shared" si="10"/>
        <v>2</v>
      </c>
      <c t="str" s="53" r="T503">
        <f t="shared" si="11"/>
        <v>HP</v>
      </c>
      <c t="str" s="132" r="U503">
        <f>if(iserror(vlookup(A503,'2nd expert curation'!A:A,1,false)),"No","Yes")</f>
        <v>No</v>
      </c>
      <c t="str" s="137" r="V503">
        <f t="shared" si="12"/>
        <v/>
      </c>
    </row>
    <row r="504">
      <c t="s" s="31" r="A504">
        <v>9089</v>
      </c>
      <c t="str" s="31" r="B504">
        <f t="shared" si="2"/>
        <v>MP</v>
      </c>
      <c t="s" s="123" r="C504">
        <v>9090</v>
      </c>
      <c s="124" r="D504"/>
      <c t="str" s="124" r="E504">
        <f t="shared" si="3"/>
        <v/>
      </c>
      <c s="124" r="F504"/>
      <c t="str" s="124" r="G504">
        <f t="shared" si="4"/>
        <v/>
      </c>
      <c s="124" r="H504"/>
      <c t="str" s="53" r="I504">
        <f t="shared" si="5"/>
        <v/>
      </c>
      <c s="124" r="J504"/>
      <c t="str" s="53" r="K504">
        <f t="shared" si="6"/>
        <v/>
      </c>
      <c s="124" r="L504"/>
      <c t="str" s="53" r="M504">
        <f t="shared" si="7"/>
        <v/>
      </c>
      <c t="s" s="132" r="N504">
        <v>9091</v>
      </c>
      <c t="str" s="53" r="O504">
        <f t="shared" si="8"/>
        <v>MP</v>
      </c>
      <c s="124" r="P504"/>
      <c t="str" s="53" r="Q504">
        <f t="shared" si="9"/>
        <v/>
      </c>
      <c t="s" s="132" r="R504">
        <v>9092</v>
      </c>
      <c t="str" s="134" r="S504">
        <f t="shared" si="10"/>
        <v>2</v>
      </c>
      <c t="str" s="53" r="T504">
        <f t="shared" si="11"/>
        <v>MP</v>
      </c>
      <c t="str" s="132" r="U504">
        <f>if(iserror(vlookup(A504,'2nd expert curation'!A:A,1,false)),"No","Yes")</f>
        <v>Yes</v>
      </c>
      <c t="str" s="137" r="V504">
        <f t="shared" si="12"/>
        <v/>
      </c>
    </row>
    <row r="505">
      <c t="s" s="31" r="A505">
        <v>9093</v>
      </c>
      <c t="str" s="31" r="B505">
        <f t="shared" si="2"/>
        <v>HP</v>
      </c>
      <c t="s" s="123" r="C505">
        <v>9094</v>
      </c>
      <c s="124" r="D505"/>
      <c t="str" s="124" r="E505">
        <f t="shared" si="3"/>
        <v/>
      </c>
      <c s="124" r="F505"/>
      <c t="str" s="124" r="G505">
        <f t="shared" si="4"/>
        <v/>
      </c>
      <c s="124" r="H505"/>
      <c t="str" s="53" r="I505">
        <f t="shared" si="5"/>
        <v/>
      </c>
      <c s="124" r="J505"/>
      <c t="str" s="53" r="K505">
        <f t="shared" si="6"/>
        <v/>
      </c>
      <c s="124" r="L505"/>
      <c t="str" s="53" r="M505">
        <f t="shared" si="7"/>
        <v/>
      </c>
      <c t="s" s="132" r="N505">
        <v>9095</v>
      </c>
      <c t="str" s="53" r="O505">
        <f t="shared" si="8"/>
        <v>HP</v>
      </c>
      <c s="124" r="P505"/>
      <c t="str" s="53" r="Q505">
        <f t="shared" si="9"/>
        <v/>
      </c>
      <c t="s" s="132" r="R505">
        <v>9096</v>
      </c>
      <c t="str" s="134" r="S505">
        <f t="shared" si="10"/>
        <v>2</v>
      </c>
      <c t="str" s="53" r="T505">
        <f t="shared" si="11"/>
        <v>HP</v>
      </c>
      <c t="str" s="132" r="U505">
        <f>if(iserror(vlookup(A505,'2nd expert curation'!A:A,1,false)),"No","Yes")</f>
        <v>Yes</v>
      </c>
      <c t="str" s="137" r="V505">
        <f t="shared" si="12"/>
        <v/>
      </c>
    </row>
    <row r="506">
      <c t="s" s="31" r="A506">
        <v>9097</v>
      </c>
      <c t="str" s="31" r="B506">
        <f t="shared" si="2"/>
        <v>HP</v>
      </c>
      <c t="s" s="123" r="C506">
        <v>9098</v>
      </c>
      <c s="124" r="D506"/>
      <c t="str" s="124" r="E506">
        <f t="shared" si="3"/>
        <v/>
      </c>
      <c s="124" r="F506"/>
      <c t="str" s="124" r="G506">
        <f t="shared" si="4"/>
        <v/>
      </c>
      <c s="124" r="H506"/>
      <c t="str" s="138" r="I506">
        <f t="shared" si="5"/>
        <v/>
      </c>
      <c t="s" s="132" r="J506">
        <v>9099</v>
      </c>
      <c t="str" s="138" r="K506">
        <f t="shared" si="6"/>
        <v>HP</v>
      </c>
      <c s="124" r="L506"/>
      <c t="str" s="138" r="M506">
        <f t="shared" si="7"/>
        <v/>
      </c>
      <c t="s" s="132" r="N506">
        <v>9100</v>
      </c>
      <c t="str" s="138" r="O506">
        <f t="shared" si="8"/>
        <v>HP</v>
      </c>
      <c s="124" r="P506"/>
      <c t="str" s="138" r="Q506">
        <f t="shared" si="9"/>
        <v/>
      </c>
      <c t="s" s="132" r="R506">
        <v>9101</v>
      </c>
      <c t="str" s="134" r="S506">
        <f t="shared" si="10"/>
        <v>3</v>
      </c>
      <c t="str" s="138" r="T506">
        <f t="shared" si="11"/>
        <v>HP</v>
      </c>
      <c t="str" s="132" r="U506">
        <f>if(iserror(vlookup(A506,'2nd expert curation'!A:A,1,false)),"No","Yes")</f>
        <v>No</v>
      </c>
      <c t="str" s="137" r="V506">
        <f t="shared" si="12"/>
        <v>HP</v>
      </c>
    </row>
    <row r="507">
      <c t="s" s="31" r="A507">
        <v>9102</v>
      </c>
      <c t="str" s="31" r="B507">
        <f t="shared" si="2"/>
        <v>HP</v>
      </c>
      <c t="s" s="123" r="C507">
        <v>9103</v>
      </c>
      <c s="124" r="D507"/>
      <c t="str" s="124" r="E507">
        <f t="shared" si="3"/>
        <v/>
      </c>
      <c s="124" r="F507"/>
      <c t="str" s="124" r="G507">
        <f t="shared" si="4"/>
        <v/>
      </c>
      <c s="124" r="H507"/>
      <c t="str" s="53" r="I507">
        <f t="shared" si="5"/>
        <v/>
      </c>
      <c s="124" r="J507"/>
      <c t="str" s="53" r="K507">
        <f t="shared" si="6"/>
        <v/>
      </c>
      <c s="124" r="L507"/>
      <c t="str" s="53" r="M507">
        <f t="shared" si="7"/>
        <v/>
      </c>
      <c t="s" s="132" r="N507">
        <v>9104</v>
      </c>
      <c t="str" s="53" r="O507">
        <f t="shared" si="8"/>
        <v>HP</v>
      </c>
      <c s="124" r="P507"/>
      <c t="str" s="53" r="Q507">
        <f t="shared" si="9"/>
        <v/>
      </c>
      <c t="s" s="132" r="R507">
        <v>9105</v>
      </c>
      <c t="str" s="134" r="S507">
        <f t="shared" si="10"/>
        <v>2</v>
      </c>
      <c t="str" s="53" r="T507">
        <f t="shared" si="11"/>
        <v>HP</v>
      </c>
      <c t="str" s="132" r="U507">
        <f>if(iserror(vlookup(A507,'2nd expert curation'!A:A,1,false)),"No","Yes")</f>
        <v>Yes</v>
      </c>
      <c t="str" s="137" r="V507">
        <f t="shared" si="12"/>
        <v/>
      </c>
    </row>
    <row r="508">
      <c t="s" s="31" r="A508">
        <v>9106</v>
      </c>
      <c t="str" s="31" r="B508">
        <f t="shared" si="2"/>
        <v>HP</v>
      </c>
      <c t="s" s="123" r="C508">
        <v>9107</v>
      </c>
      <c s="124" r="D508"/>
      <c t="str" s="124" r="E508">
        <f t="shared" si="3"/>
        <v/>
      </c>
      <c s="124" r="F508"/>
      <c t="str" s="124" r="G508">
        <f t="shared" si="4"/>
        <v/>
      </c>
      <c s="124" r="H508"/>
      <c t="str" s="53" r="I508">
        <f t="shared" si="5"/>
        <v/>
      </c>
      <c s="124" r="J508"/>
      <c t="str" s="53" r="K508">
        <f t="shared" si="6"/>
        <v/>
      </c>
      <c s="124" r="L508"/>
      <c t="str" s="53" r="M508">
        <f t="shared" si="7"/>
        <v/>
      </c>
      <c s="124" r="N508"/>
      <c t="str" s="53" r="O508">
        <f t="shared" si="8"/>
        <v/>
      </c>
      <c s="124" r="P508"/>
      <c t="str" s="53" r="Q508">
        <f t="shared" si="9"/>
        <v/>
      </c>
      <c s="124" r="R508"/>
      <c t="str" s="134" r="S508">
        <f t="shared" si="10"/>
        <v>0</v>
      </c>
      <c t="str" s="53" r="T508">
        <f t="shared" si="11"/>
        <v/>
      </c>
      <c t="str" s="132" r="U508">
        <f>if(iserror(vlookup(A508,'2nd expert curation'!A:A,1,false)),"No","Yes")</f>
        <v>Yes</v>
      </c>
      <c t="str" s="137" r="V508">
        <f t="shared" si="12"/>
        <v/>
      </c>
    </row>
    <row r="509">
      <c t="s" s="31" r="A509">
        <v>9108</v>
      </c>
      <c t="str" s="31" r="B509">
        <f t="shared" si="2"/>
        <v>HP</v>
      </c>
      <c t="s" s="123" r="C509">
        <v>9109</v>
      </c>
      <c s="124" r="D509"/>
      <c t="str" s="124" r="E509">
        <f t="shared" si="3"/>
        <v/>
      </c>
      <c s="124" r="F509"/>
      <c t="str" s="124" r="G509">
        <f t="shared" si="4"/>
        <v/>
      </c>
      <c s="124" r="H509"/>
      <c t="str" s="138" r="I509">
        <f t="shared" si="5"/>
        <v/>
      </c>
      <c t="s" s="132" r="J509">
        <v>9110</v>
      </c>
      <c t="str" s="138" r="K509">
        <f t="shared" si="6"/>
        <v>HP</v>
      </c>
      <c s="124" r="L509"/>
      <c t="str" s="138" r="M509">
        <f t="shared" si="7"/>
        <v/>
      </c>
      <c t="s" s="132" r="N509">
        <v>9111</v>
      </c>
      <c t="str" s="138" r="O509">
        <f t="shared" si="8"/>
        <v>HP</v>
      </c>
      <c s="124" r="P509"/>
      <c t="str" s="138" r="Q509">
        <f t="shared" si="9"/>
        <v/>
      </c>
      <c t="s" s="132" r="R509">
        <v>9112</v>
      </c>
      <c t="str" s="134" r="S509">
        <f t="shared" si="10"/>
        <v>3</v>
      </c>
      <c t="str" s="138" r="T509">
        <f t="shared" si="11"/>
        <v>HP</v>
      </c>
      <c t="str" s="132" r="U509">
        <f>if(iserror(vlookup(A509,'2nd expert curation'!A:A,1,false)),"No","Yes")</f>
        <v>No</v>
      </c>
      <c t="str" s="137" r="V509">
        <f t="shared" si="12"/>
        <v>HP</v>
      </c>
    </row>
    <row r="510">
      <c t="s" s="31" r="A510">
        <v>9113</v>
      </c>
      <c t="str" s="31" r="B510">
        <f t="shared" si="2"/>
        <v>HP</v>
      </c>
      <c t="s" s="123" r="C510">
        <v>9114</v>
      </c>
      <c s="124" r="D510"/>
      <c t="str" s="124" r="E510">
        <f t="shared" si="3"/>
        <v/>
      </c>
      <c s="124" r="F510"/>
      <c t="str" s="124" r="G510">
        <f t="shared" si="4"/>
        <v/>
      </c>
      <c t="s" s="132" r="H510">
        <v>9115</v>
      </c>
      <c t="str" s="138" r="I510">
        <f t="shared" si="5"/>
        <v>HP</v>
      </c>
      <c t="s" s="132" r="J510">
        <v>9116</v>
      </c>
      <c t="str" s="138" r="K510">
        <f t="shared" si="6"/>
        <v>HP</v>
      </c>
      <c s="124" r="L510"/>
      <c t="str" s="138" r="M510">
        <f t="shared" si="7"/>
        <v/>
      </c>
      <c t="s" s="132" r="N510">
        <v>9117</v>
      </c>
      <c t="str" s="138" r="O510">
        <f t="shared" si="8"/>
        <v>HP</v>
      </c>
      <c s="124" r="P510"/>
      <c t="str" s="138" r="Q510">
        <f t="shared" si="9"/>
        <v/>
      </c>
      <c t="s" s="132" r="R510">
        <v>9118</v>
      </c>
      <c t="str" s="134" r="S510">
        <f t="shared" si="10"/>
        <v>4</v>
      </c>
      <c t="str" s="138" r="T510">
        <f t="shared" si="11"/>
        <v>HP</v>
      </c>
      <c t="str" s="132" r="U510">
        <f>if(iserror(vlookup(A510,'2nd expert curation'!A:A,1,false)),"No","Yes")</f>
        <v>No</v>
      </c>
      <c t="str" s="137" r="V510">
        <f t="shared" si="12"/>
        <v>HP</v>
      </c>
    </row>
    <row r="511">
      <c t="s" s="31" r="A511">
        <v>9119</v>
      </c>
      <c t="str" s="31" r="B511">
        <f t="shared" si="2"/>
        <v>HP</v>
      </c>
      <c t="s" s="123" r="C511">
        <v>9120</v>
      </c>
      <c s="124" r="D511"/>
      <c t="str" s="124" r="E511">
        <f t="shared" si="3"/>
        <v/>
      </c>
      <c s="124" r="F511"/>
      <c t="str" s="124" r="G511">
        <f t="shared" si="4"/>
        <v/>
      </c>
      <c t="s" s="132" r="H511">
        <v>9121</v>
      </c>
      <c t="str" s="138" r="I511">
        <f t="shared" si="5"/>
        <v>HP</v>
      </c>
      <c t="s" s="132" r="J511">
        <v>9122</v>
      </c>
      <c t="str" s="138" r="K511">
        <f t="shared" si="6"/>
        <v>HP</v>
      </c>
      <c s="124" r="L511"/>
      <c t="str" s="138" r="M511">
        <f t="shared" si="7"/>
        <v/>
      </c>
      <c t="s" s="132" r="N511">
        <v>9123</v>
      </c>
      <c t="str" s="138" r="O511">
        <f t="shared" si="8"/>
        <v>HP</v>
      </c>
      <c s="124" r="P511"/>
      <c t="str" s="138" r="Q511">
        <f t="shared" si="9"/>
        <v/>
      </c>
      <c t="s" s="132" r="R511">
        <v>9124</v>
      </c>
      <c t="str" s="134" r="S511">
        <f t="shared" si="10"/>
        <v>4</v>
      </c>
      <c t="str" s="138" r="T511">
        <f t="shared" si="11"/>
        <v>HP</v>
      </c>
      <c t="str" s="132" r="U511">
        <f>if(iserror(vlookup(A511,'2nd expert curation'!A:A,1,false)),"No","Yes")</f>
        <v>Yes</v>
      </c>
      <c t="str" s="137" r="V511">
        <f t="shared" si="12"/>
        <v>HP</v>
      </c>
    </row>
    <row r="512">
      <c t="s" s="31" r="A512">
        <v>9125</v>
      </c>
      <c t="str" s="31" r="B512">
        <f t="shared" si="2"/>
        <v>HP</v>
      </c>
      <c t="s" s="123" r="C512">
        <v>9126</v>
      </c>
      <c s="124" r="D512"/>
      <c t="str" s="124" r="E512">
        <f t="shared" si="3"/>
        <v/>
      </c>
      <c s="124" r="F512"/>
      <c t="str" s="124" r="G512">
        <f t="shared" si="4"/>
        <v/>
      </c>
      <c t="s" s="132" r="H512">
        <v>9127</v>
      </c>
      <c t="str" s="138" r="I512">
        <f t="shared" si="5"/>
        <v>HP</v>
      </c>
      <c t="s" s="132" r="J512">
        <v>9128</v>
      </c>
      <c t="str" s="138" r="K512">
        <f t="shared" si="6"/>
        <v>HP</v>
      </c>
      <c s="124" r="L512"/>
      <c t="str" s="138" r="M512">
        <f t="shared" si="7"/>
        <v/>
      </c>
      <c t="s" s="132" r="N512">
        <v>9129</v>
      </c>
      <c t="str" s="138" r="O512">
        <f t="shared" si="8"/>
        <v>HP</v>
      </c>
      <c s="124" r="P512"/>
      <c t="str" s="138" r="Q512">
        <f t="shared" si="9"/>
        <v/>
      </c>
      <c t="s" s="132" r="R512">
        <v>9130</v>
      </c>
      <c t="str" s="134" r="S512">
        <f t="shared" si="10"/>
        <v>4</v>
      </c>
      <c t="str" s="138" r="T512">
        <f t="shared" si="11"/>
        <v>HP</v>
      </c>
      <c t="str" s="132" r="U512">
        <f>if(iserror(vlookup(A512,'2nd expert curation'!A:A,1,false)),"No","Yes")</f>
        <v>Yes</v>
      </c>
      <c t="str" s="137" r="V512">
        <f t="shared" si="12"/>
        <v>HP</v>
      </c>
    </row>
    <row r="513">
      <c t="s" s="31" r="A513">
        <v>9131</v>
      </c>
      <c t="str" s="31" r="B513">
        <f t="shared" si="2"/>
        <v>HP</v>
      </c>
      <c t="s" s="123" r="C513">
        <v>9132</v>
      </c>
      <c s="124" r="D513"/>
      <c t="str" s="124" r="E513">
        <f t="shared" si="3"/>
        <v/>
      </c>
      <c s="124" r="F513"/>
      <c t="str" s="124" r="G513">
        <f t="shared" si="4"/>
        <v/>
      </c>
      <c s="124" r="H513"/>
      <c t="str" s="53" r="I513">
        <f t="shared" si="5"/>
        <v/>
      </c>
      <c s="124" r="J513"/>
      <c t="str" s="53" r="K513">
        <f t="shared" si="6"/>
        <v/>
      </c>
      <c s="124" r="L513"/>
      <c t="str" s="53" r="M513">
        <f t="shared" si="7"/>
        <v/>
      </c>
      <c t="s" s="132" r="N513">
        <v>9133</v>
      </c>
      <c t="str" s="53" r="O513">
        <f t="shared" si="8"/>
        <v>HP</v>
      </c>
      <c s="124" r="P513"/>
      <c t="str" s="53" r="Q513">
        <f t="shared" si="9"/>
        <v/>
      </c>
      <c t="s" s="132" r="R513">
        <v>9134</v>
      </c>
      <c t="str" s="134" r="S513">
        <f t="shared" si="10"/>
        <v>2</v>
      </c>
      <c t="str" s="53" r="T513">
        <f t="shared" si="11"/>
        <v>HP</v>
      </c>
      <c t="str" s="132" r="U513">
        <f>if(iserror(vlookup(A513,'2nd expert curation'!A:A,1,false)),"No","Yes")</f>
        <v>Yes</v>
      </c>
      <c t="str" s="137" r="V513">
        <f t="shared" si="12"/>
        <v/>
      </c>
    </row>
    <row r="514">
      <c t="s" s="31" r="A514">
        <v>9135</v>
      </c>
      <c t="str" s="31" r="B514">
        <f t="shared" si="2"/>
        <v>MP</v>
      </c>
      <c t="s" s="123" r="C514">
        <v>9136</v>
      </c>
      <c s="124" r="D514"/>
      <c t="str" s="124" r="E514">
        <f t="shared" si="3"/>
        <v/>
      </c>
      <c s="124" r="F514"/>
      <c t="str" s="124" r="G514">
        <f t="shared" si="4"/>
        <v/>
      </c>
      <c s="124" r="H514"/>
      <c t="str" s="53" r="I514">
        <f t="shared" si="5"/>
        <v/>
      </c>
      <c s="124" r="J514"/>
      <c t="str" s="53" r="K514">
        <f t="shared" si="6"/>
        <v/>
      </c>
      <c s="124" r="L514"/>
      <c t="str" s="53" r="M514">
        <f t="shared" si="7"/>
        <v/>
      </c>
      <c t="s" s="132" r="N514">
        <v>9137</v>
      </c>
      <c t="str" s="53" r="O514">
        <f t="shared" si="8"/>
        <v>MP</v>
      </c>
      <c s="124" r="P514"/>
      <c t="str" s="53" r="Q514">
        <f t="shared" si="9"/>
        <v/>
      </c>
      <c t="s" s="132" r="R514">
        <v>9138</v>
      </c>
      <c t="str" s="134" r="S514">
        <f t="shared" si="10"/>
        <v>2</v>
      </c>
      <c t="str" s="53" r="T514">
        <f t="shared" si="11"/>
        <v>MP</v>
      </c>
      <c t="str" s="132" r="U514">
        <f>if(iserror(vlookup(A514,'2nd expert curation'!A:A,1,false)),"No","Yes")</f>
        <v>No</v>
      </c>
      <c t="str" s="137" r="V514">
        <f t="shared" si="12"/>
        <v/>
      </c>
    </row>
    <row r="515">
      <c t="s" s="31" r="A515">
        <v>9139</v>
      </c>
      <c t="str" s="31" r="B515">
        <f t="shared" si="2"/>
        <v>HP</v>
      </c>
      <c t="s" s="123" r="C515">
        <v>9140</v>
      </c>
      <c s="124" r="D515"/>
      <c t="str" s="124" r="E515">
        <f t="shared" si="3"/>
        <v/>
      </c>
      <c s="124" r="F515"/>
      <c t="str" s="124" r="G515">
        <f t="shared" si="4"/>
        <v/>
      </c>
      <c s="124" r="H515"/>
      <c t="str" s="53" r="I515">
        <f t="shared" si="5"/>
        <v/>
      </c>
      <c s="124" r="J515"/>
      <c t="str" s="53" r="K515">
        <f t="shared" si="6"/>
        <v/>
      </c>
      <c s="124" r="L515"/>
      <c t="str" s="53" r="M515">
        <f t="shared" si="7"/>
        <v/>
      </c>
      <c t="s" s="132" r="N515">
        <v>9141</v>
      </c>
      <c t="str" s="53" r="O515">
        <f t="shared" si="8"/>
        <v>HP</v>
      </c>
      <c s="124" r="P515"/>
      <c t="str" s="53" r="Q515">
        <f t="shared" si="9"/>
        <v/>
      </c>
      <c t="s" s="132" r="R515">
        <v>9142</v>
      </c>
      <c t="str" s="134" r="S515">
        <f t="shared" si="10"/>
        <v>2</v>
      </c>
      <c t="str" s="53" r="T515">
        <f t="shared" si="11"/>
        <v>HP</v>
      </c>
      <c t="str" s="132" r="U515">
        <f>if(iserror(vlookup(A515,'2nd expert curation'!A:A,1,false)),"No","Yes")</f>
        <v>No</v>
      </c>
      <c t="str" s="137" r="V515">
        <f t="shared" si="12"/>
        <v/>
      </c>
    </row>
    <row r="516">
      <c t="s" s="31" r="A516">
        <v>9143</v>
      </c>
      <c t="str" s="31" r="B516">
        <f t="shared" si="2"/>
        <v>MP</v>
      </c>
      <c t="s" s="123" r="C516">
        <v>9144</v>
      </c>
      <c s="124" r="D516"/>
      <c t="str" s="124" r="E516">
        <f t="shared" si="3"/>
        <v/>
      </c>
      <c s="124" r="F516"/>
      <c t="str" s="124" r="G516">
        <f t="shared" si="4"/>
        <v/>
      </c>
      <c t="s" s="132" r="H516">
        <v>9145</v>
      </c>
      <c t="str" s="138" r="I516">
        <f t="shared" si="5"/>
        <v>MP</v>
      </c>
      <c t="s" s="132" r="J516">
        <v>9146</v>
      </c>
      <c t="str" s="138" r="K516">
        <f t="shared" si="6"/>
        <v>MP</v>
      </c>
      <c s="124" r="L516"/>
      <c t="str" s="138" r="M516">
        <f t="shared" si="7"/>
        <v/>
      </c>
      <c t="s" s="132" r="N516">
        <v>9147</v>
      </c>
      <c t="str" s="138" r="O516">
        <f t="shared" si="8"/>
        <v>MP</v>
      </c>
      <c s="124" r="P516"/>
      <c t="str" s="138" r="Q516">
        <f t="shared" si="9"/>
        <v/>
      </c>
      <c t="s" s="132" r="R516">
        <v>9148</v>
      </c>
      <c t="str" s="134" r="S516">
        <f t="shared" si="10"/>
        <v>4</v>
      </c>
      <c t="str" s="138" r="T516">
        <f t="shared" si="11"/>
        <v>MP</v>
      </c>
      <c t="str" s="132" r="U516">
        <f>if(iserror(vlookup(A516,'2nd expert curation'!A:A,1,false)),"No","Yes")</f>
        <v>No</v>
      </c>
      <c t="str" s="137" r="V516">
        <f t="shared" si="12"/>
        <v>MP</v>
      </c>
    </row>
    <row r="517">
      <c t="s" s="31" r="A517">
        <v>9149</v>
      </c>
      <c t="str" s="31" r="B517">
        <f t="shared" si="2"/>
        <v>MP</v>
      </c>
      <c t="s" s="123" r="C517">
        <v>9150</v>
      </c>
      <c s="124" r="D517"/>
      <c t="str" s="124" r="E517">
        <f t="shared" si="3"/>
        <v/>
      </c>
      <c s="124" r="F517"/>
      <c t="str" s="124" r="G517">
        <f t="shared" si="4"/>
        <v/>
      </c>
      <c t="s" s="132" r="H517">
        <v>9151</v>
      </c>
      <c t="str" s="138" r="I517">
        <f t="shared" si="5"/>
        <v>MP</v>
      </c>
      <c t="s" s="132" r="J517">
        <v>9152</v>
      </c>
      <c t="str" s="138" r="K517">
        <f t="shared" si="6"/>
        <v>MP</v>
      </c>
      <c s="124" r="L517"/>
      <c t="str" s="138" r="M517">
        <f t="shared" si="7"/>
        <v/>
      </c>
      <c t="s" s="132" r="N517">
        <v>9153</v>
      </c>
      <c t="str" s="138" r="O517">
        <f t="shared" si="8"/>
        <v>MP</v>
      </c>
      <c s="124" r="P517"/>
      <c t="str" s="138" r="Q517">
        <f t="shared" si="9"/>
        <v/>
      </c>
      <c t="s" s="132" r="R517">
        <v>9154</v>
      </c>
      <c t="str" s="134" r="S517">
        <f t="shared" si="10"/>
        <v>4</v>
      </c>
      <c t="str" s="138" r="T517">
        <f t="shared" si="11"/>
        <v>MP</v>
      </c>
      <c t="str" s="132" r="U517">
        <f>if(iserror(vlookup(A517,'2nd expert curation'!A:A,1,false)),"No","Yes")</f>
        <v>No</v>
      </c>
      <c t="str" s="137" r="V517">
        <f t="shared" si="12"/>
        <v>MP</v>
      </c>
    </row>
    <row r="518">
      <c t="s" s="31" r="A518">
        <v>9155</v>
      </c>
      <c t="str" s="31" r="B518">
        <f t="shared" si="2"/>
        <v>MP</v>
      </c>
      <c t="s" s="123" r="C518">
        <v>9156</v>
      </c>
      <c s="124" r="D518"/>
      <c t="str" s="124" r="E518">
        <f t="shared" si="3"/>
        <v/>
      </c>
      <c s="124" r="F518"/>
      <c t="str" s="124" r="G518">
        <f t="shared" si="4"/>
        <v/>
      </c>
      <c s="124" r="H518"/>
      <c t="str" s="53" r="I518">
        <f t="shared" si="5"/>
        <v/>
      </c>
      <c s="124" r="J518"/>
      <c t="str" s="53" r="K518">
        <f t="shared" si="6"/>
        <v/>
      </c>
      <c s="124" r="L518"/>
      <c t="str" s="53" r="M518">
        <f t="shared" si="7"/>
        <v/>
      </c>
      <c t="s" s="132" r="N518">
        <v>9157</v>
      </c>
      <c t="str" s="53" r="O518">
        <f t="shared" si="8"/>
        <v>MP</v>
      </c>
      <c s="124" r="P518"/>
      <c t="str" s="53" r="Q518">
        <f t="shared" si="9"/>
        <v/>
      </c>
      <c t="s" s="132" r="R518">
        <v>9158</v>
      </c>
      <c t="str" s="134" r="S518">
        <f t="shared" si="10"/>
        <v>2</v>
      </c>
      <c t="str" s="53" r="T518">
        <f t="shared" si="11"/>
        <v>MP</v>
      </c>
      <c t="str" s="132" r="U518">
        <f>if(iserror(vlookup(A518,'2nd expert curation'!A:A,1,false)),"No","Yes")</f>
        <v>Yes</v>
      </c>
      <c t="str" s="137" r="V518">
        <f t="shared" si="12"/>
        <v/>
      </c>
    </row>
    <row r="519">
      <c t="s" s="31" r="A519">
        <v>9159</v>
      </c>
      <c t="str" s="31" r="B519">
        <f t="shared" si="2"/>
        <v>MP</v>
      </c>
      <c t="s" s="123" r="C519">
        <v>9160</v>
      </c>
      <c s="124" r="D519"/>
      <c t="str" s="124" r="E519">
        <f t="shared" si="3"/>
        <v/>
      </c>
      <c s="124" r="F519"/>
      <c t="str" s="124" r="G519">
        <f t="shared" si="4"/>
        <v/>
      </c>
      <c s="124" r="H519"/>
      <c t="str" s="53" r="I519">
        <f t="shared" si="5"/>
        <v/>
      </c>
      <c s="124" r="J519"/>
      <c t="str" s="53" r="K519">
        <f t="shared" si="6"/>
        <v/>
      </c>
      <c s="124" r="L519"/>
      <c t="str" s="53" r="M519">
        <f t="shared" si="7"/>
        <v/>
      </c>
      <c t="s" s="132" r="N519">
        <v>9161</v>
      </c>
      <c t="str" s="53" r="O519">
        <f t="shared" si="8"/>
        <v>MP</v>
      </c>
      <c s="124" r="P519"/>
      <c t="str" s="53" r="Q519">
        <f t="shared" si="9"/>
        <v/>
      </c>
      <c t="s" s="132" r="R519">
        <v>9162</v>
      </c>
      <c t="str" s="134" r="S519">
        <f t="shared" si="10"/>
        <v>2</v>
      </c>
      <c t="str" s="53" r="T519">
        <f t="shared" si="11"/>
        <v>MP</v>
      </c>
      <c t="str" s="132" r="U519">
        <f>if(iserror(vlookup(A519,'2nd expert curation'!A:A,1,false)),"No","Yes")</f>
        <v>Yes</v>
      </c>
      <c t="str" s="137" r="V519">
        <f t="shared" si="12"/>
        <v/>
      </c>
    </row>
    <row r="520">
      <c t="s" s="31" r="A520">
        <v>9163</v>
      </c>
      <c t="str" s="31" r="B520">
        <f t="shared" si="2"/>
        <v>MP</v>
      </c>
      <c t="s" s="123" r="C520">
        <v>9164</v>
      </c>
      <c s="124" r="D520"/>
      <c t="str" s="124" r="E520">
        <f t="shared" si="3"/>
        <v/>
      </c>
      <c s="124" r="F520"/>
      <c t="str" s="124" r="G520">
        <f t="shared" si="4"/>
        <v/>
      </c>
      <c s="124" r="H520"/>
      <c t="str" s="53" r="I520">
        <f t="shared" si="5"/>
        <v/>
      </c>
      <c s="124" r="J520"/>
      <c t="str" s="53" r="K520">
        <f t="shared" si="6"/>
        <v/>
      </c>
      <c s="124" r="L520"/>
      <c t="str" s="53" r="M520">
        <f t="shared" si="7"/>
        <v/>
      </c>
      <c t="s" s="132" r="N520">
        <v>9165</v>
      </c>
      <c t="str" s="53" r="O520">
        <f t="shared" si="8"/>
        <v>MP</v>
      </c>
      <c s="124" r="P520"/>
      <c t="str" s="53" r="Q520">
        <f t="shared" si="9"/>
        <v/>
      </c>
      <c t="s" s="132" r="R520">
        <v>9166</v>
      </c>
      <c t="str" s="134" r="S520">
        <f t="shared" si="10"/>
        <v>2</v>
      </c>
      <c t="str" s="53" r="T520">
        <f t="shared" si="11"/>
        <v>MP</v>
      </c>
      <c t="str" s="132" r="U520">
        <f>if(iserror(vlookup(A520,'2nd expert curation'!A:A,1,false)),"No","Yes")</f>
        <v>Yes</v>
      </c>
      <c t="str" s="137" r="V520">
        <f t="shared" si="12"/>
        <v/>
      </c>
    </row>
    <row r="521">
      <c t="s" s="31" r="A521">
        <v>9167</v>
      </c>
      <c t="str" s="31" r="B521">
        <f t="shared" si="2"/>
        <v>MP</v>
      </c>
      <c t="s" s="123" r="C521">
        <v>9168</v>
      </c>
      <c t="s" s="132" r="D521">
        <v>9169</v>
      </c>
      <c t="str" s="124" r="E521">
        <f t="shared" si="3"/>
        <v>MP</v>
      </c>
      <c s="124" r="F521"/>
      <c t="str" s="124" r="G521">
        <f t="shared" si="4"/>
        <v/>
      </c>
      <c s="124" r="H521"/>
      <c t="str" s="143" r="I521">
        <f t="shared" si="5"/>
        <v/>
      </c>
      <c s="124" r="J521"/>
      <c t="str" s="143" r="K521">
        <f t="shared" si="6"/>
        <v/>
      </c>
      <c t="s" s="132" r="L521">
        <v>9170</v>
      </c>
      <c t="str" s="143" r="M521">
        <f t="shared" si="7"/>
        <v>MP</v>
      </c>
      <c t="s" s="132" r="N521">
        <v>9171</v>
      </c>
      <c t="str" s="143" r="O521">
        <f t="shared" si="8"/>
        <v>MP</v>
      </c>
      <c s="124" r="P521"/>
      <c t="str" s="143" r="Q521">
        <f t="shared" si="9"/>
        <v/>
      </c>
      <c t="s" s="132" r="R521">
        <v>9172</v>
      </c>
      <c t="str" s="134" r="S521">
        <f t="shared" si="10"/>
        <v>4</v>
      </c>
      <c t="str" s="143" r="T521">
        <f t="shared" si="11"/>
        <v>MP</v>
      </c>
      <c t="str" s="132" r="U521">
        <f>if(iserror(vlookup(A521,'2nd expert curation'!A:A,1,false)),"No","Yes")</f>
        <v>No</v>
      </c>
      <c t="str" s="137" r="V521">
        <f t="shared" si="12"/>
        <v/>
      </c>
    </row>
    <row r="522">
      <c t="s" s="31" r="A522">
        <v>9173</v>
      </c>
      <c t="str" s="31" r="B522">
        <f t="shared" si="2"/>
        <v>MP</v>
      </c>
      <c t="s" s="123" r="C522">
        <v>9174</v>
      </c>
      <c s="124" r="D522"/>
      <c t="str" s="124" r="E522">
        <f t="shared" si="3"/>
        <v/>
      </c>
      <c s="124" r="F522"/>
      <c t="str" s="124" r="G522">
        <f t="shared" si="4"/>
        <v/>
      </c>
      <c s="124" r="H522"/>
      <c t="str" s="53" r="I522">
        <f t="shared" si="5"/>
        <v/>
      </c>
      <c s="124" r="J522"/>
      <c t="str" s="53" r="K522">
        <f t="shared" si="6"/>
        <v/>
      </c>
      <c s="124" r="L522"/>
      <c t="str" s="53" r="M522">
        <f t="shared" si="7"/>
        <v/>
      </c>
      <c s="124" r="N522"/>
      <c t="str" s="53" r="O522">
        <f t="shared" si="8"/>
        <v/>
      </c>
      <c s="124" r="P522"/>
      <c t="str" s="53" r="Q522">
        <f t="shared" si="9"/>
        <v/>
      </c>
      <c s="124" r="R522"/>
      <c t="str" s="134" r="S522">
        <f t="shared" si="10"/>
        <v>0</v>
      </c>
      <c t="str" s="53" r="T522">
        <f t="shared" si="11"/>
        <v/>
      </c>
      <c t="str" s="132" r="U522">
        <f>if(iserror(vlookup(A522,'2nd expert curation'!A:A,1,false)),"No","Yes")</f>
        <v>No</v>
      </c>
      <c t="str" s="137" r="V522">
        <f t="shared" si="12"/>
        <v/>
      </c>
    </row>
    <row r="523">
      <c t="s" s="31" r="A523">
        <v>9175</v>
      </c>
      <c t="str" s="31" r="B523">
        <f t="shared" si="2"/>
        <v>MP</v>
      </c>
      <c t="s" s="123" r="C523">
        <v>9176</v>
      </c>
      <c s="124" r="D523"/>
      <c t="str" s="124" r="E523">
        <f t="shared" si="3"/>
        <v/>
      </c>
      <c s="124" r="F523"/>
      <c t="str" s="124" r="G523">
        <f t="shared" si="4"/>
        <v/>
      </c>
      <c s="124" r="H523"/>
      <c t="str" s="138" r="I523">
        <f t="shared" si="5"/>
        <v/>
      </c>
      <c t="s" s="132" r="J523">
        <v>9177</v>
      </c>
      <c t="str" s="138" r="K523">
        <f t="shared" si="6"/>
        <v>MP</v>
      </c>
      <c s="124" r="L523"/>
      <c t="str" s="138" r="M523">
        <f t="shared" si="7"/>
        <v/>
      </c>
      <c t="s" s="132" r="N523">
        <v>9178</v>
      </c>
      <c t="str" s="138" r="O523">
        <f t="shared" si="8"/>
        <v>MP</v>
      </c>
      <c s="124" r="P523"/>
      <c t="str" s="138" r="Q523">
        <f t="shared" si="9"/>
        <v/>
      </c>
      <c t="s" s="132" r="R523">
        <v>9179</v>
      </c>
      <c t="str" s="134" r="S523">
        <f t="shared" si="10"/>
        <v>3</v>
      </c>
      <c t="str" s="138" r="T523">
        <f t="shared" si="11"/>
        <v>MP</v>
      </c>
      <c t="str" s="132" r="U523">
        <f>if(iserror(vlookup(A523,'2nd expert curation'!A:A,1,false)),"No","Yes")</f>
        <v>No</v>
      </c>
      <c t="str" s="137" r="V523">
        <f t="shared" si="12"/>
        <v>MP</v>
      </c>
    </row>
    <row r="524">
      <c t="s" s="31" r="A524">
        <v>9180</v>
      </c>
      <c t="str" s="31" r="B524">
        <f t="shared" si="2"/>
        <v>MP</v>
      </c>
      <c t="s" s="123" r="C524">
        <v>9181</v>
      </c>
      <c s="124" r="D524"/>
      <c t="str" s="124" r="E524">
        <f t="shared" si="3"/>
        <v/>
      </c>
      <c s="124" r="F524"/>
      <c t="str" s="124" r="G524">
        <f t="shared" si="4"/>
        <v/>
      </c>
      <c s="124" r="H524"/>
      <c t="str" s="138" r="I524">
        <f t="shared" si="5"/>
        <v/>
      </c>
      <c t="s" s="132" r="J524">
        <v>9182</v>
      </c>
      <c t="str" s="138" r="K524">
        <f t="shared" si="6"/>
        <v>MP</v>
      </c>
      <c s="124" r="L524"/>
      <c t="str" s="138" r="M524">
        <f t="shared" si="7"/>
        <v/>
      </c>
      <c t="s" s="132" r="N524">
        <v>9183</v>
      </c>
      <c t="str" s="138" r="O524">
        <f t="shared" si="8"/>
        <v>MP</v>
      </c>
      <c s="124" r="P524"/>
      <c t="str" s="138" r="Q524">
        <f t="shared" si="9"/>
        <v/>
      </c>
      <c t="s" s="132" r="R524">
        <v>9184</v>
      </c>
      <c t="str" s="134" r="S524">
        <f t="shared" si="10"/>
        <v>3</v>
      </c>
      <c t="str" s="138" r="T524">
        <f t="shared" si="11"/>
        <v>MP</v>
      </c>
      <c t="str" s="132" r="U524">
        <f>if(iserror(vlookup(A524,'2nd expert curation'!A:A,1,false)),"No","Yes")</f>
        <v>Yes</v>
      </c>
      <c t="str" s="137" r="V524">
        <f t="shared" si="12"/>
        <v>MP</v>
      </c>
    </row>
    <row r="525">
      <c t="s" s="31" r="A525">
        <v>9185</v>
      </c>
      <c t="str" s="31" r="B525">
        <f t="shared" si="2"/>
        <v>HP</v>
      </c>
      <c t="s" s="123" r="C525">
        <v>9186</v>
      </c>
      <c s="124" r="D525"/>
      <c t="str" s="124" r="E525">
        <f t="shared" si="3"/>
        <v/>
      </c>
      <c s="124" r="F525"/>
      <c t="str" s="124" r="G525">
        <f t="shared" si="4"/>
        <v/>
      </c>
      <c t="s" s="132" r="H525">
        <v>9187</v>
      </c>
      <c t="str" s="138" r="I525">
        <f t="shared" si="5"/>
        <v>HP</v>
      </c>
      <c t="s" s="132" r="J525">
        <v>9188</v>
      </c>
      <c t="str" s="138" r="K525">
        <f t="shared" si="6"/>
        <v>HP</v>
      </c>
      <c s="124" r="L525"/>
      <c t="str" s="138" r="M525">
        <f t="shared" si="7"/>
        <v/>
      </c>
      <c t="s" s="132" r="N525">
        <v>9189</v>
      </c>
      <c t="str" s="138" r="O525">
        <f t="shared" si="8"/>
        <v>HP</v>
      </c>
      <c s="124" r="P525"/>
      <c t="str" s="138" r="Q525">
        <f t="shared" si="9"/>
        <v/>
      </c>
      <c t="s" s="132" r="R525">
        <v>9190</v>
      </c>
      <c t="str" s="134" r="S525">
        <f t="shared" si="10"/>
        <v>4</v>
      </c>
      <c t="str" s="138" r="T525">
        <f t="shared" si="11"/>
        <v>HP</v>
      </c>
      <c t="str" s="132" r="U525">
        <f>if(iserror(vlookup(A525,'2nd expert curation'!A:A,1,false)),"No","Yes")</f>
        <v>Yes</v>
      </c>
      <c t="str" s="137" r="V525">
        <f t="shared" si="12"/>
        <v>HP</v>
      </c>
    </row>
    <row r="526">
      <c t="s" s="31" r="A526">
        <v>9191</v>
      </c>
      <c t="str" s="31" r="B526">
        <f t="shared" si="2"/>
        <v>HP</v>
      </c>
      <c t="s" s="123" r="C526">
        <v>9192</v>
      </c>
      <c s="124" r="D526"/>
      <c t="str" s="124" r="E526">
        <f t="shared" si="3"/>
        <v/>
      </c>
      <c s="124" r="F526"/>
      <c t="str" s="124" r="G526">
        <f t="shared" si="4"/>
        <v/>
      </c>
      <c s="124" r="H526"/>
      <c t="str" s="138" r="I526">
        <f t="shared" si="5"/>
        <v/>
      </c>
      <c t="s" s="132" r="J526">
        <v>9193</v>
      </c>
      <c t="str" s="138" r="K526">
        <f t="shared" si="6"/>
        <v>HP</v>
      </c>
      <c s="124" r="L526"/>
      <c t="str" s="138" r="M526">
        <f t="shared" si="7"/>
        <v/>
      </c>
      <c t="s" s="132" r="N526">
        <v>9194</v>
      </c>
      <c t="str" s="138" r="O526">
        <f t="shared" si="8"/>
        <v>HP</v>
      </c>
      <c s="124" r="P526"/>
      <c t="str" s="138" r="Q526">
        <f t="shared" si="9"/>
        <v/>
      </c>
      <c t="s" s="132" r="R526">
        <v>9195</v>
      </c>
      <c t="str" s="134" r="S526">
        <f t="shared" si="10"/>
        <v>3</v>
      </c>
      <c t="str" s="138" r="T526">
        <f t="shared" si="11"/>
        <v>HP</v>
      </c>
      <c t="str" s="132" r="U526">
        <f>if(iserror(vlookup(A526,'2nd expert curation'!A:A,1,false)),"No","Yes")</f>
        <v>Yes</v>
      </c>
      <c t="str" s="137" r="V526">
        <f t="shared" si="12"/>
        <v>HP</v>
      </c>
    </row>
    <row r="527">
      <c t="s" s="31" r="A527">
        <v>9196</v>
      </c>
      <c t="str" s="31" r="B527">
        <f t="shared" si="2"/>
        <v>MP</v>
      </c>
      <c t="s" s="123" r="C527">
        <v>9197</v>
      </c>
      <c s="124" r="D527"/>
      <c t="str" s="124" r="E527">
        <f t="shared" si="3"/>
        <v/>
      </c>
      <c s="124" r="F527"/>
      <c t="str" s="124" r="G527">
        <f t="shared" si="4"/>
        <v/>
      </c>
      <c t="s" s="132" r="H527">
        <v>9198</v>
      </c>
      <c t="str" s="138" r="I527">
        <f t="shared" si="5"/>
        <v>MP</v>
      </c>
      <c t="s" s="132" r="J527">
        <v>9199</v>
      </c>
      <c t="str" s="138" r="K527">
        <f t="shared" si="6"/>
        <v>MP</v>
      </c>
      <c s="124" r="L527"/>
      <c t="str" s="138" r="M527">
        <f t="shared" si="7"/>
        <v/>
      </c>
      <c t="s" s="132" r="N527">
        <v>9200</v>
      </c>
      <c t="str" s="138" r="O527">
        <f t="shared" si="8"/>
        <v>MP</v>
      </c>
      <c s="124" r="P527"/>
      <c t="str" s="138" r="Q527">
        <f t="shared" si="9"/>
        <v/>
      </c>
      <c t="s" s="132" r="R527">
        <v>9201</v>
      </c>
      <c t="str" s="134" r="S527">
        <f t="shared" si="10"/>
        <v>4</v>
      </c>
      <c t="str" s="138" r="T527">
        <f t="shared" si="11"/>
        <v>MP</v>
      </c>
      <c t="str" s="132" r="U527">
        <f>if(iserror(vlookup(A527,'2nd expert curation'!A:A,1,false)),"No","Yes")</f>
        <v>Yes</v>
      </c>
      <c t="str" s="137" r="V527">
        <f t="shared" si="12"/>
        <v>MP</v>
      </c>
    </row>
    <row r="528">
      <c t="s" s="31" r="A528">
        <v>9202</v>
      </c>
      <c t="str" s="31" r="B528">
        <f t="shared" si="2"/>
        <v>MP</v>
      </c>
      <c t="s" s="123" r="C528">
        <v>9203</v>
      </c>
      <c s="124" r="D528"/>
      <c t="str" s="124" r="E528">
        <f t="shared" si="3"/>
        <v/>
      </c>
      <c s="124" r="F528"/>
      <c t="str" s="124" r="G528">
        <f t="shared" si="4"/>
        <v/>
      </c>
      <c t="s" s="132" r="H528">
        <v>9204</v>
      </c>
      <c t="str" s="138" r="I528">
        <f t="shared" si="5"/>
        <v>MP</v>
      </c>
      <c t="s" s="132" r="J528">
        <v>9205</v>
      </c>
      <c t="str" s="138" r="K528">
        <f t="shared" si="6"/>
        <v>MP</v>
      </c>
      <c s="124" r="L528"/>
      <c t="str" s="138" r="M528">
        <f t="shared" si="7"/>
        <v/>
      </c>
      <c t="s" s="132" r="N528">
        <v>9206</v>
      </c>
      <c t="str" s="138" r="O528">
        <f t="shared" si="8"/>
        <v>MP</v>
      </c>
      <c s="124" r="P528"/>
      <c t="str" s="138" r="Q528">
        <f t="shared" si="9"/>
        <v/>
      </c>
      <c t="s" s="132" r="R528">
        <v>9207</v>
      </c>
      <c t="str" s="134" r="S528">
        <f t="shared" si="10"/>
        <v>4</v>
      </c>
      <c t="str" s="138" r="T528">
        <f t="shared" si="11"/>
        <v>MP</v>
      </c>
      <c t="str" s="132" r="U528">
        <f>if(iserror(vlookup(A528,'2nd expert curation'!A:A,1,false)),"No","Yes")</f>
        <v>Yes</v>
      </c>
      <c t="str" s="137" r="V528">
        <f t="shared" si="12"/>
        <v>MP</v>
      </c>
    </row>
    <row r="529">
      <c t="s" s="31" r="A529">
        <v>9208</v>
      </c>
      <c t="str" s="31" r="B529">
        <f t="shared" si="2"/>
        <v>HP</v>
      </c>
      <c t="s" s="123" r="C529">
        <v>9209</v>
      </c>
      <c s="124" r="D529"/>
      <c t="str" s="124" r="E529">
        <f t="shared" si="3"/>
        <v/>
      </c>
      <c s="124" r="F529"/>
      <c t="str" s="124" r="G529">
        <f t="shared" si="4"/>
        <v/>
      </c>
      <c t="s" s="132" r="H529">
        <v>9210</v>
      </c>
      <c t="str" s="138" r="I529">
        <f t="shared" si="5"/>
        <v>HP</v>
      </c>
      <c t="s" s="132" r="J529">
        <v>9211</v>
      </c>
      <c t="str" s="138" r="K529">
        <f t="shared" si="6"/>
        <v>HP</v>
      </c>
      <c s="124" r="L529"/>
      <c t="str" s="138" r="M529">
        <f t="shared" si="7"/>
        <v/>
      </c>
      <c t="s" s="132" r="N529">
        <v>9212</v>
      </c>
      <c t="str" s="138" r="O529">
        <f t="shared" si="8"/>
        <v>HP</v>
      </c>
      <c s="124" r="P529"/>
      <c t="str" s="138" r="Q529">
        <f t="shared" si="9"/>
        <v/>
      </c>
      <c t="s" s="132" r="R529">
        <v>9213</v>
      </c>
      <c t="str" s="134" r="S529">
        <f t="shared" si="10"/>
        <v>4</v>
      </c>
      <c t="str" s="138" r="T529">
        <f t="shared" si="11"/>
        <v>HP</v>
      </c>
      <c t="str" s="132" r="U529">
        <f>if(iserror(vlookup(A529,'2nd expert curation'!A:A,1,false)),"No","Yes")</f>
        <v>Yes</v>
      </c>
      <c t="str" s="137" r="V529">
        <f t="shared" si="12"/>
        <v>HP</v>
      </c>
    </row>
    <row r="530">
      <c t="s" s="31" r="A530">
        <v>9214</v>
      </c>
      <c t="str" s="31" r="B530">
        <f t="shared" si="2"/>
        <v>HP</v>
      </c>
      <c t="s" s="123" r="C530">
        <v>9215</v>
      </c>
      <c s="124" r="D530"/>
      <c t="str" s="124" r="E530">
        <f t="shared" si="3"/>
        <v/>
      </c>
      <c s="124" r="F530"/>
      <c t="str" s="124" r="G530">
        <f t="shared" si="4"/>
        <v/>
      </c>
      <c t="s" s="132" r="H530">
        <v>9216</v>
      </c>
      <c t="str" s="138" r="I530">
        <f t="shared" si="5"/>
        <v>HP</v>
      </c>
      <c t="s" s="132" r="J530">
        <v>9217</v>
      </c>
      <c t="str" s="138" r="K530">
        <f t="shared" si="6"/>
        <v>HP</v>
      </c>
      <c s="124" r="L530"/>
      <c t="str" s="138" r="M530">
        <f t="shared" si="7"/>
        <v/>
      </c>
      <c t="s" s="132" r="N530">
        <v>9218</v>
      </c>
      <c t="str" s="138" r="O530">
        <f t="shared" si="8"/>
        <v>HP</v>
      </c>
      <c s="124" r="P530"/>
      <c t="str" s="138" r="Q530">
        <f t="shared" si="9"/>
        <v/>
      </c>
      <c t="s" s="132" r="R530">
        <v>9219</v>
      </c>
      <c t="str" s="134" r="S530">
        <f t="shared" si="10"/>
        <v>4</v>
      </c>
      <c t="str" s="138" r="T530">
        <f t="shared" si="11"/>
        <v>HP</v>
      </c>
      <c t="str" s="132" r="U530">
        <f>if(iserror(vlookup(A530,'2nd expert curation'!A:A,1,false)),"No","Yes")</f>
        <v>No</v>
      </c>
      <c t="str" s="137" r="V530">
        <f t="shared" si="12"/>
        <v>HP</v>
      </c>
    </row>
    <row r="531">
      <c t="s" s="31" r="A531">
        <v>9220</v>
      </c>
      <c t="str" s="31" r="B531">
        <f t="shared" si="2"/>
        <v>HP</v>
      </c>
      <c t="s" s="123" r="C531">
        <v>9221</v>
      </c>
      <c s="124" r="D531"/>
      <c t="str" s="124" r="E531">
        <f t="shared" si="3"/>
        <v/>
      </c>
      <c s="124" r="F531"/>
      <c t="str" s="124" r="G531">
        <f t="shared" si="4"/>
        <v/>
      </c>
      <c s="124" r="H531"/>
      <c t="str" s="53" r="I531">
        <f t="shared" si="5"/>
        <v/>
      </c>
      <c s="124" r="J531"/>
      <c t="str" s="53" r="K531">
        <f t="shared" si="6"/>
        <v/>
      </c>
      <c s="124" r="L531"/>
      <c t="str" s="53" r="M531">
        <f t="shared" si="7"/>
        <v/>
      </c>
      <c t="s" s="132" r="N531">
        <v>9222</v>
      </c>
      <c t="str" s="53" r="O531">
        <f t="shared" si="8"/>
        <v>HP</v>
      </c>
      <c s="124" r="P531"/>
      <c t="str" s="53" r="Q531">
        <f t="shared" si="9"/>
        <v/>
      </c>
      <c t="s" s="132" r="R531">
        <v>9223</v>
      </c>
      <c t="str" s="134" r="S531">
        <f t="shared" si="10"/>
        <v>2</v>
      </c>
      <c t="str" s="53" r="T531">
        <f t="shared" si="11"/>
        <v>HP</v>
      </c>
      <c t="str" s="132" r="U531">
        <f>if(iserror(vlookup(A531,'2nd expert curation'!A:A,1,false)),"No","Yes")</f>
        <v>No</v>
      </c>
      <c t="str" s="137" r="V531">
        <f t="shared" si="12"/>
        <v/>
      </c>
    </row>
    <row r="532">
      <c t="s" s="31" r="A532">
        <v>9224</v>
      </c>
      <c t="str" s="31" r="B532">
        <f t="shared" si="2"/>
        <v>HP</v>
      </c>
      <c t="s" s="123" r="C532">
        <v>9225</v>
      </c>
      <c s="124" r="D532"/>
      <c t="str" s="124" r="E532">
        <f t="shared" si="3"/>
        <v/>
      </c>
      <c s="124" r="F532"/>
      <c t="str" s="124" r="G532">
        <f t="shared" si="4"/>
        <v/>
      </c>
      <c s="124" r="H532"/>
      <c t="str" s="138" r="I532">
        <f t="shared" si="5"/>
        <v/>
      </c>
      <c t="s" s="132" r="J532">
        <v>9226</v>
      </c>
      <c t="str" s="138" r="K532">
        <f t="shared" si="6"/>
        <v>HP</v>
      </c>
      <c s="124" r="L532"/>
      <c t="str" s="138" r="M532">
        <f t="shared" si="7"/>
        <v/>
      </c>
      <c t="s" s="132" r="N532">
        <v>9227</v>
      </c>
      <c t="str" s="138" r="O532">
        <f t="shared" si="8"/>
        <v>HP</v>
      </c>
      <c s="124" r="P532"/>
      <c t="str" s="138" r="Q532">
        <f t="shared" si="9"/>
        <v/>
      </c>
      <c t="s" s="132" r="R532">
        <v>9228</v>
      </c>
      <c t="str" s="134" r="S532">
        <f t="shared" si="10"/>
        <v>3</v>
      </c>
      <c t="str" s="138" r="T532">
        <f t="shared" si="11"/>
        <v>HP</v>
      </c>
      <c t="str" s="132" r="U532">
        <f>if(iserror(vlookup(A532,'2nd expert curation'!A:A,1,false)),"No","Yes")</f>
        <v>No</v>
      </c>
      <c t="str" s="137" r="V532">
        <f t="shared" si="12"/>
        <v>HP</v>
      </c>
    </row>
    <row r="533">
      <c t="s" s="31" r="A533">
        <v>9229</v>
      </c>
      <c t="str" s="31" r="B533">
        <f t="shared" si="2"/>
        <v>HP</v>
      </c>
      <c t="s" s="123" r="C533">
        <v>9230</v>
      </c>
      <c t="s" s="132" r="D533">
        <v>9231</v>
      </c>
      <c t="str" s="124" r="E533">
        <f t="shared" si="3"/>
        <v>HP</v>
      </c>
      <c s="124" r="F533"/>
      <c t="str" s="124" r="G533">
        <f t="shared" si="4"/>
        <v/>
      </c>
      <c s="124" r="H533"/>
      <c t="str" s="143" r="I533">
        <f t="shared" si="5"/>
        <v/>
      </c>
      <c s="124" r="J533"/>
      <c t="str" s="143" r="K533">
        <f t="shared" si="6"/>
        <v/>
      </c>
      <c t="s" s="132" r="L533">
        <v>9232</v>
      </c>
      <c t="str" s="143" r="M533">
        <f t="shared" si="7"/>
        <v>HP</v>
      </c>
      <c t="s" s="132" r="N533">
        <v>9233</v>
      </c>
      <c t="str" s="143" r="O533">
        <f t="shared" si="8"/>
        <v>HP</v>
      </c>
      <c s="124" r="P533"/>
      <c t="str" s="143" r="Q533">
        <f t="shared" si="9"/>
        <v/>
      </c>
      <c t="s" s="132" r="R533">
        <v>9234</v>
      </c>
      <c t="str" s="134" r="S533">
        <f t="shared" si="10"/>
        <v>4</v>
      </c>
      <c t="str" s="143" r="T533">
        <f t="shared" si="11"/>
        <v>HP</v>
      </c>
      <c t="str" s="132" r="U533">
        <f>if(iserror(vlookup(A533,'2nd expert curation'!A:A,1,false)),"No","Yes")</f>
        <v>No</v>
      </c>
      <c t="str" s="137" r="V533">
        <f t="shared" si="12"/>
        <v/>
      </c>
    </row>
    <row r="534">
      <c t="s" s="31" r="A534">
        <v>9235</v>
      </c>
      <c t="str" s="31" r="B534">
        <f t="shared" si="2"/>
        <v>HP</v>
      </c>
      <c t="s" s="123" r="C534">
        <v>9236</v>
      </c>
      <c s="124" r="D534"/>
      <c t="str" s="124" r="E534">
        <f t="shared" si="3"/>
        <v/>
      </c>
      <c s="124" r="F534"/>
      <c t="str" s="124" r="G534">
        <f t="shared" si="4"/>
        <v/>
      </c>
      <c s="124" r="H534"/>
      <c t="str" s="53" r="I534">
        <f t="shared" si="5"/>
        <v/>
      </c>
      <c s="124" r="J534"/>
      <c t="str" s="53" r="K534">
        <f t="shared" si="6"/>
        <v/>
      </c>
      <c s="124" r="L534"/>
      <c t="str" s="53" r="M534">
        <f t="shared" si="7"/>
        <v/>
      </c>
      <c t="s" s="132" r="N534">
        <v>9237</v>
      </c>
      <c t="str" s="53" r="O534">
        <f t="shared" si="8"/>
        <v>HP</v>
      </c>
      <c s="124" r="P534"/>
      <c t="str" s="53" r="Q534">
        <f t="shared" si="9"/>
        <v/>
      </c>
      <c t="s" s="132" r="R534">
        <v>9238</v>
      </c>
      <c t="str" s="134" r="S534">
        <f t="shared" si="10"/>
        <v>2</v>
      </c>
      <c t="str" s="53" r="T534">
        <f t="shared" si="11"/>
        <v>HP</v>
      </c>
      <c t="str" s="132" r="U534">
        <f>if(iserror(vlookup(A534,'2nd expert curation'!A:A,1,false)),"No","Yes")</f>
        <v>No</v>
      </c>
      <c t="str" s="137" r="V534">
        <f t="shared" si="12"/>
        <v/>
      </c>
    </row>
    <row r="535">
      <c t="s" s="31" r="A535">
        <v>9239</v>
      </c>
      <c t="str" s="31" r="B535">
        <f t="shared" si="2"/>
        <v>MP</v>
      </c>
      <c t="s" s="123" r="C535">
        <v>9240</v>
      </c>
      <c s="124" r="D535"/>
      <c t="str" s="124" r="E535">
        <f t="shared" si="3"/>
        <v/>
      </c>
      <c s="124" r="F535"/>
      <c t="str" s="124" r="G535">
        <f t="shared" si="4"/>
        <v/>
      </c>
      <c s="124" r="H535"/>
      <c t="str" s="138" r="I535">
        <f t="shared" si="5"/>
        <v/>
      </c>
      <c t="s" s="132" r="J535">
        <v>9241</v>
      </c>
      <c t="str" s="138" r="K535">
        <f t="shared" si="6"/>
        <v>MP</v>
      </c>
      <c s="124" r="L535"/>
      <c t="str" s="138" r="M535">
        <f t="shared" si="7"/>
        <v/>
      </c>
      <c t="s" s="132" r="N535">
        <v>9242</v>
      </c>
      <c t="str" s="138" r="O535">
        <f t="shared" si="8"/>
        <v>MP</v>
      </c>
      <c s="124" r="P535"/>
      <c t="str" s="138" r="Q535">
        <f t="shared" si="9"/>
        <v/>
      </c>
      <c t="s" s="132" r="R535">
        <v>9243</v>
      </c>
      <c t="str" s="134" r="S535">
        <f t="shared" si="10"/>
        <v>3</v>
      </c>
      <c t="str" s="138" r="T535">
        <f t="shared" si="11"/>
        <v>MP</v>
      </c>
      <c t="str" s="132" r="U535">
        <f>if(iserror(vlookup(A535,'2nd expert curation'!A:A,1,false)),"No","Yes")</f>
        <v>No</v>
      </c>
      <c t="str" s="137" r="V535">
        <f t="shared" si="12"/>
        <v>MP</v>
      </c>
    </row>
    <row r="536">
      <c t="s" s="31" r="A536">
        <v>9244</v>
      </c>
      <c t="str" s="31" r="B536">
        <f t="shared" si="2"/>
        <v>HP</v>
      </c>
      <c t="s" s="123" r="C536">
        <v>9245</v>
      </c>
      <c s="124" r="D536"/>
      <c t="str" s="124" r="E536">
        <f t="shared" si="3"/>
        <v/>
      </c>
      <c s="124" r="F536"/>
      <c t="str" s="124" r="G536">
        <f t="shared" si="4"/>
        <v/>
      </c>
      <c s="124" r="H536"/>
      <c t="str" s="138" r="I536">
        <f t="shared" si="5"/>
        <v/>
      </c>
      <c t="s" s="132" r="J536">
        <v>9246</v>
      </c>
      <c t="str" s="138" r="K536">
        <f t="shared" si="6"/>
        <v>HP</v>
      </c>
      <c s="124" r="L536"/>
      <c t="str" s="138" r="M536">
        <f t="shared" si="7"/>
        <v/>
      </c>
      <c t="s" s="132" r="N536">
        <v>9247</v>
      </c>
      <c t="str" s="138" r="O536">
        <f t="shared" si="8"/>
        <v>HP</v>
      </c>
      <c s="124" r="P536"/>
      <c t="str" s="138" r="Q536">
        <f t="shared" si="9"/>
        <v/>
      </c>
      <c t="s" s="132" r="R536">
        <v>9248</v>
      </c>
      <c t="str" s="134" r="S536">
        <f t="shared" si="10"/>
        <v>3</v>
      </c>
      <c t="str" s="138" r="T536">
        <f t="shared" si="11"/>
        <v>HP</v>
      </c>
      <c t="str" s="132" r="U536">
        <f>if(iserror(vlookup(A536,'2nd expert curation'!A:A,1,false)),"No","Yes")</f>
        <v>Yes</v>
      </c>
      <c t="str" s="137" r="V536">
        <f t="shared" si="12"/>
        <v>HP</v>
      </c>
    </row>
    <row r="537">
      <c t="s" s="31" r="A537">
        <v>9249</v>
      </c>
      <c t="str" s="31" r="B537">
        <f t="shared" si="2"/>
        <v>HP</v>
      </c>
      <c t="s" s="123" r="C537">
        <v>9250</v>
      </c>
      <c s="124" r="D537"/>
      <c t="str" s="124" r="E537">
        <f t="shared" si="3"/>
        <v/>
      </c>
      <c s="124" r="F537"/>
      <c t="str" s="124" r="G537">
        <f t="shared" si="4"/>
        <v/>
      </c>
      <c s="124" r="H537"/>
      <c t="str" s="138" r="I537">
        <f t="shared" si="5"/>
        <v/>
      </c>
      <c t="s" s="132" r="J537">
        <v>9251</v>
      </c>
      <c t="str" s="138" r="K537">
        <f t="shared" si="6"/>
        <v>HP</v>
      </c>
      <c s="124" r="L537"/>
      <c t="str" s="138" r="M537">
        <f t="shared" si="7"/>
        <v/>
      </c>
      <c t="s" s="132" r="N537">
        <v>9252</v>
      </c>
      <c t="str" s="138" r="O537">
        <f t="shared" si="8"/>
        <v>HP</v>
      </c>
      <c s="124" r="P537"/>
      <c t="str" s="138" r="Q537">
        <f t="shared" si="9"/>
        <v/>
      </c>
      <c t="s" s="132" r="R537">
        <v>9253</v>
      </c>
      <c t="str" s="134" r="S537">
        <f t="shared" si="10"/>
        <v>3</v>
      </c>
      <c t="str" s="138" r="T537">
        <f t="shared" si="11"/>
        <v>HP</v>
      </c>
      <c t="str" s="132" r="U537">
        <f>if(iserror(vlookup(A537,'2nd expert curation'!A:A,1,false)),"No","Yes")</f>
        <v>No</v>
      </c>
      <c t="str" s="137" r="V537">
        <f t="shared" si="12"/>
        <v>HP</v>
      </c>
    </row>
    <row r="538">
      <c t="s" s="31" r="A538">
        <v>9254</v>
      </c>
      <c t="str" s="31" r="B538">
        <f t="shared" si="2"/>
        <v>MP</v>
      </c>
      <c t="s" s="123" r="C538">
        <v>9255</v>
      </c>
      <c s="124" r="D538"/>
      <c t="str" s="124" r="E538">
        <f t="shared" si="3"/>
        <v/>
      </c>
      <c s="124" r="F538"/>
      <c t="str" s="124" r="G538">
        <f t="shared" si="4"/>
        <v/>
      </c>
      <c s="124" r="H538"/>
      <c t="str" s="138" r="I538">
        <f t="shared" si="5"/>
        <v/>
      </c>
      <c t="s" s="132" r="J538">
        <v>9256</v>
      </c>
      <c t="str" s="138" r="K538">
        <f t="shared" si="6"/>
        <v>MP</v>
      </c>
      <c s="124" r="L538"/>
      <c t="str" s="138" r="M538">
        <f t="shared" si="7"/>
        <v/>
      </c>
      <c t="s" s="132" r="N538">
        <v>9257</v>
      </c>
      <c t="str" s="138" r="O538">
        <f t="shared" si="8"/>
        <v>MP</v>
      </c>
      <c s="124" r="P538"/>
      <c t="str" s="138" r="Q538">
        <f t="shared" si="9"/>
        <v/>
      </c>
      <c t="s" s="132" r="R538">
        <v>9258</v>
      </c>
      <c t="str" s="134" r="S538">
        <f t="shared" si="10"/>
        <v>3</v>
      </c>
      <c t="str" s="138" r="T538">
        <f t="shared" si="11"/>
        <v>MP</v>
      </c>
      <c t="str" s="132" r="U538">
        <f>if(iserror(vlookup(A538,'2nd expert curation'!A:A,1,false)),"No","Yes")</f>
        <v>Yes</v>
      </c>
      <c t="str" s="137" r="V538">
        <f t="shared" si="12"/>
        <v>MP</v>
      </c>
    </row>
    <row r="539">
      <c t="s" s="31" r="A539">
        <v>9259</v>
      </c>
      <c t="str" s="31" r="B539">
        <f t="shared" si="2"/>
        <v>HP</v>
      </c>
      <c t="s" s="123" r="C539">
        <v>9260</v>
      </c>
      <c s="124" r="D539"/>
      <c t="str" s="124" r="E539">
        <f t="shared" si="3"/>
        <v/>
      </c>
      <c s="124" r="F539"/>
      <c t="str" s="124" r="G539">
        <f t="shared" si="4"/>
        <v/>
      </c>
      <c t="s" s="132" r="H539">
        <v>9261</v>
      </c>
      <c t="str" s="138" r="I539">
        <f t="shared" si="5"/>
        <v>HP</v>
      </c>
      <c t="s" s="132" r="J539">
        <v>9262</v>
      </c>
      <c t="str" s="138" r="K539">
        <f t="shared" si="6"/>
        <v>HP</v>
      </c>
      <c s="124" r="L539"/>
      <c t="str" s="138" r="M539">
        <f t="shared" si="7"/>
        <v/>
      </c>
      <c t="s" s="132" r="N539">
        <v>9263</v>
      </c>
      <c t="str" s="138" r="O539">
        <f t="shared" si="8"/>
        <v>HP</v>
      </c>
      <c s="124" r="P539"/>
      <c t="str" s="138" r="Q539">
        <f t="shared" si="9"/>
        <v/>
      </c>
      <c t="s" s="132" r="R539">
        <v>9264</v>
      </c>
      <c t="str" s="134" r="S539">
        <f t="shared" si="10"/>
        <v>4</v>
      </c>
      <c t="str" s="138" r="T539">
        <f t="shared" si="11"/>
        <v>HP</v>
      </c>
      <c t="str" s="132" r="U539">
        <f>if(iserror(vlookup(A539,'2nd expert curation'!A:A,1,false)),"No","Yes")</f>
        <v>No</v>
      </c>
      <c t="str" s="137" r="V539">
        <f t="shared" si="12"/>
        <v>HP</v>
      </c>
    </row>
    <row r="540">
      <c t="s" s="31" r="A540">
        <v>9265</v>
      </c>
      <c t="str" s="31" r="B540">
        <f t="shared" si="2"/>
        <v>HP</v>
      </c>
      <c t="s" s="123" r="C540">
        <v>9266</v>
      </c>
      <c s="124" r="D540"/>
      <c t="str" s="124" r="E540">
        <f t="shared" si="3"/>
        <v/>
      </c>
      <c s="124" r="F540"/>
      <c t="str" s="124" r="G540">
        <f t="shared" si="4"/>
        <v/>
      </c>
      <c s="124" r="H540"/>
      <c t="str" s="53" r="I540">
        <f t="shared" si="5"/>
        <v/>
      </c>
      <c s="124" r="J540"/>
      <c t="str" s="53" r="K540">
        <f t="shared" si="6"/>
        <v/>
      </c>
      <c s="124" r="L540"/>
      <c t="str" s="53" r="M540">
        <f t="shared" si="7"/>
        <v/>
      </c>
      <c t="s" s="132" r="N540">
        <v>9267</v>
      </c>
      <c t="str" s="53" r="O540">
        <f t="shared" si="8"/>
        <v>HP</v>
      </c>
      <c s="124" r="P540"/>
      <c t="str" s="53" r="Q540">
        <f t="shared" si="9"/>
        <v/>
      </c>
      <c t="s" s="132" r="R540">
        <v>9268</v>
      </c>
      <c t="str" s="134" r="S540">
        <f t="shared" si="10"/>
        <v>2</v>
      </c>
      <c t="str" s="53" r="T540">
        <f t="shared" si="11"/>
        <v>HP</v>
      </c>
      <c t="str" s="132" r="U540">
        <f>if(iserror(vlookup(A540,'2nd expert curation'!A:A,1,false)),"No","Yes")</f>
        <v>Yes</v>
      </c>
      <c t="str" s="137" r="V540">
        <f t="shared" si="12"/>
        <v/>
      </c>
    </row>
    <row r="541">
      <c t="s" s="31" r="A541">
        <v>9269</v>
      </c>
      <c t="str" s="31" r="B541">
        <f t="shared" si="2"/>
        <v>MP</v>
      </c>
      <c t="s" s="123" r="C541">
        <v>9270</v>
      </c>
      <c s="124" r="D541"/>
      <c t="str" s="124" r="E541">
        <f t="shared" si="3"/>
        <v/>
      </c>
      <c s="124" r="F541"/>
      <c t="str" s="124" r="G541">
        <f t="shared" si="4"/>
        <v/>
      </c>
      <c s="124" r="H541"/>
      <c t="str" s="53" r="I541">
        <f t="shared" si="5"/>
        <v/>
      </c>
      <c s="124" r="J541"/>
      <c t="str" s="53" r="K541">
        <f t="shared" si="6"/>
        <v/>
      </c>
      <c s="124" r="L541"/>
      <c t="str" s="53" r="M541">
        <f t="shared" si="7"/>
        <v/>
      </c>
      <c t="s" s="132" r="N541">
        <v>9271</v>
      </c>
      <c t="str" s="53" r="O541">
        <f t="shared" si="8"/>
        <v>MP</v>
      </c>
      <c s="124" r="P541"/>
      <c t="str" s="53" r="Q541">
        <f t="shared" si="9"/>
        <v/>
      </c>
      <c t="s" s="132" r="R541">
        <v>9272</v>
      </c>
      <c t="str" s="134" r="S541">
        <f t="shared" si="10"/>
        <v>2</v>
      </c>
      <c t="str" s="53" r="T541">
        <f t="shared" si="11"/>
        <v>MP</v>
      </c>
      <c t="str" s="132" r="U541">
        <f>if(iserror(vlookup(A541,'2nd expert curation'!A:A,1,false)),"No","Yes")</f>
        <v>No</v>
      </c>
      <c t="str" s="137" r="V541">
        <f t="shared" si="12"/>
        <v/>
      </c>
    </row>
    <row r="542">
      <c t="s" s="31" r="A542">
        <v>9273</v>
      </c>
      <c t="str" s="31" r="B542">
        <f t="shared" si="2"/>
        <v>HP</v>
      </c>
      <c t="s" s="123" r="C542">
        <v>9274</v>
      </c>
      <c s="124" r="D542"/>
      <c t="str" s="124" r="E542">
        <f t="shared" si="3"/>
        <v/>
      </c>
      <c s="124" r="F542"/>
      <c t="str" s="124" r="G542">
        <f t="shared" si="4"/>
        <v/>
      </c>
      <c s="124" r="H542"/>
      <c t="str" s="53" r="I542">
        <f t="shared" si="5"/>
        <v/>
      </c>
      <c s="124" r="J542"/>
      <c t="str" s="53" r="K542">
        <f t="shared" si="6"/>
        <v/>
      </c>
      <c s="124" r="L542"/>
      <c t="str" s="53" r="M542">
        <f t="shared" si="7"/>
        <v/>
      </c>
      <c t="s" s="132" r="N542">
        <v>9275</v>
      </c>
      <c t="str" s="53" r="O542">
        <f t="shared" si="8"/>
        <v>HP</v>
      </c>
      <c s="124" r="P542"/>
      <c t="str" s="53" r="Q542">
        <f t="shared" si="9"/>
        <v/>
      </c>
      <c t="s" s="132" r="R542">
        <v>9276</v>
      </c>
      <c t="str" s="134" r="S542">
        <f t="shared" si="10"/>
        <v>2</v>
      </c>
      <c t="str" s="53" r="T542">
        <f t="shared" si="11"/>
        <v>HP</v>
      </c>
      <c t="str" s="132" r="U542">
        <f>if(iserror(vlookup(A542,'2nd expert curation'!A:A,1,false)),"No","Yes")</f>
        <v>No</v>
      </c>
      <c t="str" s="137" r="V542">
        <f t="shared" si="12"/>
        <v/>
      </c>
    </row>
    <row r="543">
      <c t="s" s="31" r="A543">
        <v>9277</v>
      </c>
      <c t="str" s="31" r="B543">
        <f t="shared" si="2"/>
        <v>HP</v>
      </c>
      <c t="s" s="123" r="C543">
        <v>9278</v>
      </c>
      <c s="124" r="D543"/>
      <c t="str" s="124" r="E543">
        <f t="shared" si="3"/>
        <v/>
      </c>
      <c s="124" r="F543"/>
      <c t="str" s="124" r="G543">
        <f t="shared" si="4"/>
        <v/>
      </c>
      <c s="124" r="H543"/>
      <c t="str" s="53" r="I543">
        <f t="shared" si="5"/>
        <v/>
      </c>
      <c s="124" r="J543"/>
      <c t="str" s="53" r="K543">
        <f t="shared" si="6"/>
        <v/>
      </c>
      <c s="124" r="L543"/>
      <c t="str" s="53" r="M543">
        <f t="shared" si="7"/>
        <v/>
      </c>
      <c t="s" s="132" r="N543">
        <v>9279</v>
      </c>
      <c t="str" s="53" r="O543">
        <f t="shared" si="8"/>
        <v>HP</v>
      </c>
      <c s="124" r="P543"/>
      <c t="str" s="53" r="Q543">
        <f t="shared" si="9"/>
        <v/>
      </c>
      <c t="s" s="132" r="R543">
        <v>9280</v>
      </c>
      <c t="str" s="134" r="S543">
        <f t="shared" si="10"/>
        <v>2</v>
      </c>
      <c t="str" s="53" r="T543">
        <f t="shared" si="11"/>
        <v>HP</v>
      </c>
      <c t="str" s="132" r="U543">
        <f>if(iserror(vlookup(A543,'2nd expert curation'!A:A,1,false)),"No","Yes")</f>
        <v>No</v>
      </c>
      <c t="str" s="137" r="V543">
        <f t="shared" si="12"/>
        <v/>
      </c>
    </row>
    <row r="544">
      <c t="s" s="31" r="A544">
        <v>9281</v>
      </c>
      <c t="str" s="31" r="B544">
        <f t="shared" si="2"/>
        <v>MP</v>
      </c>
      <c t="s" s="123" r="C544">
        <v>9282</v>
      </c>
      <c s="124" r="D544"/>
      <c t="str" s="124" r="E544">
        <f t="shared" si="3"/>
        <v/>
      </c>
      <c s="124" r="F544"/>
      <c t="str" s="124" r="G544">
        <f t="shared" si="4"/>
        <v/>
      </c>
      <c t="s" s="132" r="H544">
        <v>9283</v>
      </c>
      <c t="str" s="138" r="I544">
        <f t="shared" si="5"/>
        <v>MP</v>
      </c>
      <c t="s" s="132" r="J544">
        <v>9284</v>
      </c>
      <c t="str" s="138" r="K544">
        <f t="shared" si="6"/>
        <v>MP</v>
      </c>
      <c s="124" r="L544"/>
      <c t="str" s="138" r="M544">
        <f t="shared" si="7"/>
        <v/>
      </c>
      <c t="s" s="132" r="N544">
        <v>9285</v>
      </c>
      <c t="str" s="138" r="O544">
        <f t="shared" si="8"/>
        <v>MP</v>
      </c>
      <c s="124" r="P544"/>
      <c t="str" s="138" r="Q544">
        <f t="shared" si="9"/>
        <v/>
      </c>
      <c t="s" s="132" r="R544">
        <v>9286</v>
      </c>
      <c t="str" s="134" r="S544">
        <f t="shared" si="10"/>
        <v>4</v>
      </c>
      <c t="str" s="138" r="T544">
        <f t="shared" si="11"/>
        <v>MP</v>
      </c>
      <c t="str" s="132" r="U544">
        <f>if(iserror(vlookup(A544,'2nd expert curation'!A:A,1,false)),"No","Yes")</f>
        <v>No</v>
      </c>
      <c t="str" s="137" r="V544">
        <f t="shared" si="12"/>
        <v>MP</v>
      </c>
    </row>
    <row r="545">
      <c t="s" s="31" r="A545">
        <v>9287</v>
      </c>
      <c t="str" s="31" r="B545">
        <f t="shared" si="2"/>
        <v>HP</v>
      </c>
      <c t="s" s="123" r="C545">
        <v>9288</v>
      </c>
      <c s="124" r="D545"/>
      <c t="str" s="124" r="E545">
        <f t="shared" si="3"/>
        <v/>
      </c>
      <c s="124" r="F545"/>
      <c t="str" s="124" r="G545">
        <f t="shared" si="4"/>
        <v/>
      </c>
      <c t="s" s="132" r="H545">
        <v>9289</v>
      </c>
      <c t="str" s="138" r="I545">
        <f t="shared" si="5"/>
        <v>HP</v>
      </c>
      <c t="s" s="132" r="J545">
        <v>9290</v>
      </c>
      <c t="str" s="138" r="K545">
        <f t="shared" si="6"/>
        <v>HP</v>
      </c>
      <c s="124" r="L545"/>
      <c t="str" s="138" r="M545">
        <f t="shared" si="7"/>
        <v/>
      </c>
      <c t="s" s="132" r="N545">
        <v>9291</v>
      </c>
      <c t="str" s="138" r="O545">
        <f t="shared" si="8"/>
        <v>HP</v>
      </c>
      <c s="124" r="P545"/>
      <c t="str" s="138" r="Q545">
        <f t="shared" si="9"/>
        <v/>
      </c>
      <c t="s" s="132" r="R545">
        <v>9292</v>
      </c>
      <c t="str" s="134" r="S545">
        <f t="shared" si="10"/>
        <v>4</v>
      </c>
      <c t="str" s="138" r="T545">
        <f t="shared" si="11"/>
        <v>HP</v>
      </c>
      <c t="str" s="132" r="U545">
        <f>if(iserror(vlookup(A545,'2nd expert curation'!A:A,1,false)),"No","Yes")</f>
        <v>Yes</v>
      </c>
      <c t="str" s="137" r="V545">
        <f t="shared" si="12"/>
        <v>HP</v>
      </c>
    </row>
    <row r="546">
      <c t="s" s="31" r="A546">
        <v>9293</v>
      </c>
      <c t="str" s="31" r="B546">
        <f t="shared" si="2"/>
        <v>HP</v>
      </c>
      <c t="s" s="123" r="C546">
        <v>9294</v>
      </c>
      <c t="s" s="132" r="D546">
        <v>9295</v>
      </c>
      <c t="str" s="124" r="E546">
        <f t="shared" si="3"/>
        <v>HP</v>
      </c>
      <c s="124" r="F546"/>
      <c t="str" s="124" r="G546">
        <f t="shared" si="4"/>
        <v/>
      </c>
      <c s="124" r="H546"/>
      <c t="str" s="143" r="I546">
        <f t="shared" si="5"/>
        <v/>
      </c>
      <c s="124" r="J546"/>
      <c t="str" s="143" r="K546">
        <f t="shared" si="6"/>
        <v/>
      </c>
      <c t="s" s="132" r="L546">
        <v>9296</v>
      </c>
      <c t="str" s="143" r="M546">
        <f t="shared" si="7"/>
        <v>HP</v>
      </c>
      <c t="s" s="132" r="N546">
        <v>9297</v>
      </c>
      <c t="str" s="143" r="O546">
        <f t="shared" si="8"/>
        <v>HP</v>
      </c>
      <c s="124" r="P546"/>
      <c t="str" s="143" r="Q546">
        <f t="shared" si="9"/>
        <v/>
      </c>
      <c t="s" s="132" r="R546">
        <v>9298</v>
      </c>
      <c t="str" s="134" r="S546">
        <f t="shared" si="10"/>
        <v>4</v>
      </c>
      <c t="str" s="143" r="T546">
        <f t="shared" si="11"/>
        <v>HP</v>
      </c>
      <c t="str" s="132" r="U546">
        <f>if(iserror(vlookup(A546,'2nd expert curation'!A:A,1,false)),"No","Yes")</f>
        <v>No</v>
      </c>
      <c t="str" s="137" r="V546">
        <f t="shared" si="12"/>
        <v/>
      </c>
    </row>
    <row r="547">
      <c t="s" s="31" r="A547">
        <v>9299</v>
      </c>
      <c t="str" s="31" r="B547">
        <f t="shared" si="2"/>
        <v>HP</v>
      </c>
      <c t="s" s="123" r="C547">
        <v>9300</v>
      </c>
      <c s="124" r="D547"/>
      <c t="str" s="124" r="E547">
        <f t="shared" si="3"/>
        <v/>
      </c>
      <c s="124" r="F547"/>
      <c t="str" s="124" r="G547">
        <f t="shared" si="4"/>
        <v/>
      </c>
      <c s="124" r="H547"/>
      <c t="str" s="138" r="I547">
        <f t="shared" si="5"/>
        <v/>
      </c>
      <c t="s" s="132" r="J547">
        <v>9301</v>
      </c>
      <c t="str" s="138" r="K547">
        <f t="shared" si="6"/>
        <v>HP</v>
      </c>
      <c s="124" r="L547"/>
      <c t="str" s="138" r="M547">
        <f t="shared" si="7"/>
        <v/>
      </c>
      <c t="s" s="132" r="N547">
        <v>9302</v>
      </c>
      <c t="str" s="138" r="O547">
        <f t="shared" si="8"/>
        <v>HP</v>
      </c>
      <c s="124" r="P547"/>
      <c t="str" s="138" r="Q547">
        <f t="shared" si="9"/>
        <v/>
      </c>
      <c t="s" s="132" r="R547">
        <v>9303</v>
      </c>
      <c t="str" s="134" r="S547">
        <f t="shared" si="10"/>
        <v>3</v>
      </c>
      <c t="str" s="138" r="T547">
        <f t="shared" si="11"/>
        <v>HP</v>
      </c>
      <c t="str" s="132" r="U547">
        <f>if(iserror(vlookup(A547,'2nd expert curation'!A:A,1,false)),"No","Yes")</f>
        <v>Yes</v>
      </c>
      <c t="str" s="137" r="V547">
        <f t="shared" si="12"/>
        <v>HP</v>
      </c>
    </row>
    <row r="548">
      <c t="s" s="31" r="A548">
        <v>9304</v>
      </c>
      <c t="str" s="31" r="B548">
        <f t="shared" si="2"/>
        <v>HP</v>
      </c>
      <c t="s" s="123" r="C548">
        <v>9305</v>
      </c>
      <c s="124" r="D548"/>
      <c t="str" s="124" r="E548">
        <f t="shared" si="3"/>
        <v/>
      </c>
      <c s="124" r="F548"/>
      <c t="str" s="124" r="G548">
        <f t="shared" si="4"/>
        <v/>
      </c>
      <c s="124" r="H548"/>
      <c t="str" s="138" r="I548">
        <f t="shared" si="5"/>
        <v/>
      </c>
      <c t="s" s="132" r="J548">
        <v>9306</v>
      </c>
      <c t="str" s="138" r="K548">
        <f t="shared" si="6"/>
        <v>HP</v>
      </c>
      <c s="124" r="L548"/>
      <c t="str" s="138" r="M548">
        <f t="shared" si="7"/>
        <v/>
      </c>
      <c t="s" s="132" r="N548">
        <v>9307</v>
      </c>
      <c t="str" s="138" r="O548">
        <f t="shared" si="8"/>
        <v>HP</v>
      </c>
      <c s="124" r="P548"/>
      <c t="str" s="138" r="Q548">
        <f t="shared" si="9"/>
        <v/>
      </c>
      <c t="s" s="132" r="R548">
        <v>9308</v>
      </c>
      <c t="str" s="134" r="S548">
        <f t="shared" si="10"/>
        <v>3</v>
      </c>
      <c t="str" s="138" r="T548">
        <f t="shared" si="11"/>
        <v>HP</v>
      </c>
      <c t="str" s="132" r="U548">
        <f>if(iserror(vlookup(A548,'2nd expert curation'!A:A,1,false)),"No","Yes")</f>
        <v>No</v>
      </c>
      <c t="str" s="137" r="V548">
        <f t="shared" si="12"/>
        <v>HP</v>
      </c>
    </row>
    <row r="549">
      <c t="s" s="31" r="A549">
        <v>9309</v>
      </c>
      <c t="str" s="31" r="B549">
        <f t="shared" si="2"/>
        <v>HP</v>
      </c>
      <c t="s" s="123" r="C549">
        <v>9310</v>
      </c>
      <c s="124" r="D549"/>
      <c t="str" s="124" r="E549">
        <f t="shared" si="3"/>
        <v/>
      </c>
      <c s="124" r="F549"/>
      <c t="str" s="124" r="G549">
        <f t="shared" si="4"/>
        <v/>
      </c>
      <c t="s" s="132" r="H549">
        <v>9311</v>
      </c>
      <c t="str" s="138" r="I549">
        <f t="shared" si="5"/>
        <v>HP</v>
      </c>
      <c t="s" s="132" r="J549">
        <v>9312</v>
      </c>
      <c t="str" s="138" r="K549">
        <f t="shared" si="6"/>
        <v>HP</v>
      </c>
      <c s="124" r="L549"/>
      <c t="str" s="138" r="M549">
        <f t="shared" si="7"/>
        <v/>
      </c>
      <c t="s" s="132" r="N549">
        <v>9313</v>
      </c>
      <c t="str" s="138" r="O549">
        <f t="shared" si="8"/>
        <v>HP</v>
      </c>
      <c s="124" r="P549"/>
      <c t="str" s="138" r="Q549">
        <f t="shared" si="9"/>
        <v/>
      </c>
      <c t="s" s="132" r="R549">
        <v>9314</v>
      </c>
      <c t="str" s="134" r="S549">
        <f t="shared" si="10"/>
        <v>4</v>
      </c>
      <c t="str" s="138" r="T549">
        <f t="shared" si="11"/>
        <v>HP</v>
      </c>
      <c t="str" s="132" r="U549">
        <f>if(iserror(vlookup(A549,'2nd expert curation'!A:A,1,false)),"No","Yes")</f>
        <v>No</v>
      </c>
      <c t="str" s="137" r="V549">
        <f t="shared" si="12"/>
        <v>HP</v>
      </c>
    </row>
    <row r="550">
      <c t="s" s="31" r="A550">
        <v>9315</v>
      </c>
      <c t="str" s="31" r="B550">
        <f t="shared" si="2"/>
        <v>HP</v>
      </c>
      <c t="s" s="123" r="C550">
        <v>9316</v>
      </c>
      <c s="124" r="D550"/>
      <c t="str" s="124" r="E550">
        <f t="shared" si="3"/>
        <v/>
      </c>
      <c t="s" s="132" r="F550">
        <v>9317</v>
      </c>
      <c t="str" s="124" r="G550">
        <f t="shared" si="4"/>
        <v>HP</v>
      </c>
      <c t="s" s="132" r="H550">
        <v>9318</v>
      </c>
      <c t="str" s="53" r="I550">
        <f t="shared" si="5"/>
        <v>HP</v>
      </c>
      <c s="124" r="J550"/>
      <c t="str" s="53" r="K550">
        <f t="shared" si="6"/>
        <v/>
      </c>
      <c s="124" r="L550"/>
      <c t="str" s="53" r="M550">
        <f t="shared" si="7"/>
        <v/>
      </c>
      <c t="s" s="132" r="N550">
        <v>9319</v>
      </c>
      <c t="str" s="53" r="O550">
        <f t="shared" si="8"/>
        <v>HP</v>
      </c>
      <c s="124" r="P550"/>
      <c t="str" s="53" r="Q550">
        <f t="shared" si="9"/>
        <v/>
      </c>
      <c t="s" s="132" r="R550">
        <v>9320</v>
      </c>
      <c t="str" s="134" r="S550">
        <f t="shared" si="10"/>
        <v>4</v>
      </c>
      <c t="str" s="53" r="T550">
        <f t="shared" si="11"/>
        <v>HP</v>
      </c>
      <c t="str" s="132" r="U550">
        <f>if(iserror(vlookup(A550,'2nd expert curation'!A:A,1,false)),"No","Yes")</f>
        <v>No</v>
      </c>
      <c t="str" s="137" r="V550">
        <f t="shared" si="12"/>
        <v>HP</v>
      </c>
    </row>
    <row r="551">
      <c t="s" s="31" r="A551">
        <v>9321</v>
      </c>
      <c t="str" s="31" r="B551">
        <f t="shared" si="2"/>
        <v>MP</v>
      </c>
      <c t="s" s="123" r="C551">
        <v>9322</v>
      </c>
      <c s="124" r="D551"/>
      <c t="str" s="124" r="E551">
        <f t="shared" si="3"/>
        <v/>
      </c>
      <c s="124" r="F551"/>
      <c t="str" s="124" r="G551">
        <f t="shared" si="4"/>
        <v/>
      </c>
      <c s="124" r="H551"/>
      <c t="str" s="53" r="I551">
        <f t="shared" si="5"/>
        <v/>
      </c>
      <c s="124" r="J551"/>
      <c t="str" s="53" r="K551">
        <f t="shared" si="6"/>
        <v/>
      </c>
      <c s="124" r="L551"/>
      <c t="str" s="53" r="M551">
        <f t="shared" si="7"/>
        <v/>
      </c>
      <c t="s" s="132" r="N551">
        <v>9323</v>
      </c>
      <c t="str" s="53" r="O551">
        <f t="shared" si="8"/>
        <v>MP</v>
      </c>
      <c s="124" r="P551"/>
      <c t="str" s="53" r="Q551">
        <f t="shared" si="9"/>
        <v/>
      </c>
      <c t="s" s="132" r="R551">
        <v>9324</v>
      </c>
      <c t="str" s="134" r="S551">
        <f t="shared" si="10"/>
        <v>2</v>
      </c>
      <c t="str" s="53" r="T551">
        <f t="shared" si="11"/>
        <v>MP</v>
      </c>
      <c t="str" s="132" r="U551">
        <f>if(iserror(vlookup(A551,'2nd expert curation'!A:A,1,false)),"No","Yes")</f>
        <v>Yes</v>
      </c>
      <c t="str" s="137" r="V551">
        <f t="shared" si="12"/>
        <v/>
      </c>
    </row>
    <row r="552">
      <c t="s" s="31" r="A552">
        <v>9325</v>
      </c>
      <c t="str" s="31" r="B552">
        <f t="shared" si="2"/>
        <v>HP</v>
      </c>
      <c t="s" s="123" r="C552">
        <v>9326</v>
      </c>
      <c s="124" r="D552"/>
      <c t="str" s="124" r="E552">
        <f t="shared" si="3"/>
        <v/>
      </c>
      <c s="124" r="F552"/>
      <c t="str" s="124" r="G552">
        <f t="shared" si="4"/>
        <v/>
      </c>
      <c s="124" r="H552"/>
      <c t="str" s="138" r="I552">
        <f t="shared" si="5"/>
        <v/>
      </c>
      <c t="s" s="132" r="J552">
        <v>9327</v>
      </c>
      <c t="str" s="138" r="K552">
        <f t="shared" si="6"/>
        <v>HP</v>
      </c>
      <c s="124" r="L552"/>
      <c t="str" s="138" r="M552">
        <f t="shared" si="7"/>
        <v/>
      </c>
      <c t="s" s="132" r="N552">
        <v>9328</v>
      </c>
      <c t="str" s="138" r="O552">
        <f t="shared" si="8"/>
        <v>HP</v>
      </c>
      <c s="124" r="P552"/>
      <c t="str" s="138" r="Q552">
        <f t="shared" si="9"/>
        <v/>
      </c>
      <c t="s" s="132" r="R552">
        <v>9329</v>
      </c>
      <c t="str" s="134" r="S552">
        <f t="shared" si="10"/>
        <v>3</v>
      </c>
      <c t="str" s="138" r="T552">
        <f t="shared" si="11"/>
        <v>HP</v>
      </c>
      <c t="str" s="132" r="U552">
        <f>if(iserror(vlookup(A552,'2nd expert curation'!A:A,1,false)),"No","Yes")</f>
        <v>No</v>
      </c>
      <c t="str" s="137" r="V552">
        <f t="shared" si="12"/>
        <v>HP</v>
      </c>
    </row>
    <row r="553">
      <c t="s" s="31" r="A553">
        <v>9330</v>
      </c>
      <c t="str" s="31" r="B553">
        <f t="shared" si="2"/>
        <v>HP</v>
      </c>
      <c t="s" s="123" r="C553">
        <v>9331</v>
      </c>
      <c s="124" r="D553"/>
      <c t="str" s="124" r="E553">
        <f t="shared" si="3"/>
        <v/>
      </c>
      <c t="s" s="132" r="F553">
        <v>9332</v>
      </c>
      <c t="str" s="124" r="G553">
        <f t="shared" si="4"/>
        <v>HP</v>
      </c>
      <c t="s" s="132" r="H553">
        <v>9333</v>
      </c>
      <c t="str" s="138" r="I553">
        <f t="shared" si="5"/>
        <v>HP</v>
      </c>
      <c t="s" s="132" r="J553">
        <v>9334</v>
      </c>
      <c t="str" s="138" r="K553">
        <f t="shared" si="6"/>
        <v>HP</v>
      </c>
      <c s="124" r="L553"/>
      <c t="str" s="138" r="M553">
        <f t="shared" si="7"/>
        <v/>
      </c>
      <c t="s" s="132" r="N553">
        <v>9335</v>
      </c>
      <c t="str" s="138" r="O553">
        <f t="shared" si="8"/>
        <v>HP</v>
      </c>
      <c s="124" r="P553"/>
      <c t="str" s="138" r="Q553">
        <f t="shared" si="9"/>
        <v/>
      </c>
      <c t="s" s="132" r="R553">
        <v>9336</v>
      </c>
      <c t="str" s="134" r="S553">
        <f t="shared" si="10"/>
        <v>5</v>
      </c>
      <c t="str" s="138" r="T553">
        <f t="shared" si="11"/>
        <v>HP</v>
      </c>
      <c t="str" s="132" r="U553">
        <f>if(iserror(vlookup(A553,'2nd expert curation'!A:A,1,false)),"No","Yes")</f>
        <v>No</v>
      </c>
      <c t="str" s="137" r="V553">
        <f t="shared" si="12"/>
        <v>HP</v>
      </c>
    </row>
    <row r="554">
      <c t="s" s="31" r="A554">
        <v>9337</v>
      </c>
      <c t="str" s="31" r="B554">
        <f t="shared" si="2"/>
        <v>HP</v>
      </c>
      <c t="s" s="123" r="C554">
        <v>9338</v>
      </c>
      <c s="124" r="D554"/>
      <c t="str" s="124" r="E554">
        <f t="shared" si="3"/>
        <v/>
      </c>
      <c t="s" s="132" r="F554">
        <v>9339</v>
      </c>
      <c t="str" s="124" r="G554">
        <f t="shared" si="4"/>
        <v>HP</v>
      </c>
      <c t="s" s="132" r="H554">
        <v>9340</v>
      </c>
      <c t="str" s="138" r="I554">
        <f t="shared" si="5"/>
        <v>HP</v>
      </c>
      <c t="s" s="132" r="J554">
        <v>9341</v>
      </c>
      <c t="str" s="138" r="K554">
        <f t="shared" si="6"/>
        <v>HP</v>
      </c>
      <c s="124" r="L554"/>
      <c t="str" s="138" r="M554">
        <f t="shared" si="7"/>
        <v/>
      </c>
      <c t="s" s="132" r="N554">
        <v>9342</v>
      </c>
      <c t="str" s="138" r="O554">
        <f t="shared" si="8"/>
        <v>HP</v>
      </c>
      <c s="124" r="P554"/>
      <c t="str" s="138" r="Q554">
        <f t="shared" si="9"/>
        <v/>
      </c>
      <c t="s" s="132" r="R554">
        <v>9343</v>
      </c>
      <c t="str" s="134" r="S554">
        <f t="shared" si="10"/>
        <v>5</v>
      </c>
      <c t="str" s="138" r="T554">
        <f t="shared" si="11"/>
        <v>HP</v>
      </c>
      <c t="str" s="132" r="U554">
        <f>if(iserror(vlookup(A554,'2nd expert curation'!A:A,1,false)),"No","Yes")</f>
        <v>No</v>
      </c>
      <c t="str" s="137" r="V554">
        <f t="shared" si="12"/>
        <v>HP</v>
      </c>
    </row>
    <row r="555">
      <c t="s" s="31" r="A555">
        <v>9344</v>
      </c>
      <c t="str" s="31" r="B555">
        <f t="shared" si="2"/>
        <v>HP</v>
      </c>
      <c t="s" s="123" r="C555">
        <v>9345</v>
      </c>
      <c s="124" r="D555"/>
      <c t="str" s="124" r="E555">
        <f t="shared" si="3"/>
        <v/>
      </c>
      <c s="124" r="F555"/>
      <c t="str" s="124" r="G555">
        <f t="shared" si="4"/>
        <v/>
      </c>
      <c s="124" r="H555"/>
      <c t="str" s="53" r="I555">
        <f t="shared" si="5"/>
        <v/>
      </c>
      <c s="124" r="J555"/>
      <c t="str" s="53" r="K555">
        <f t="shared" si="6"/>
        <v/>
      </c>
      <c s="124" r="L555"/>
      <c t="str" s="53" r="M555">
        <f t="shared" si="7"/>
        <v/>
      </c>
      <c t="s" s="132" r="N555">
        <v>9346</v>
      </c>
      <c t="str" s="53" r="O555">
        <f t="shared" si="8"/>
        <v>HP</v>
      </c>
      <c s="124" r="P555"/>
      <c t="str" s="53" r="Q555">
        <f t="shared" si="9"/>
        <v/>
      </c>
      <c t="s" s="132" r="R555">
        <v>9347</v>
      </c>
      <c t="str" s="134" r="S555">
        <f t="shared" si="10"/>
        <v>2</v>
      </c>
      <c t="str" s="53" r="T555">
        <f t="shared" si="11"/>
        <v>HP</v>
      </c>
      <c t="str" s="132" r="U555">
        <f>if(iserror(vlookup(A555,'2nd expert curation'!A:A,1,false)),"No","Yes")</f>
        <v>No</v>
      </c>
      <c t="str" s="137" r="V555">
        <f t="shared" si="12"/>
        <v/>
      </c>
    </row>
    <row r="556">
      <c t="s" s="31" r="A556">
        <v>9348</v>
      </c>
      <c t="str" s="31" r="B556">
        <f t="shared" si="2"/>
        <v>HP</v>
      </c>
      <c t="s" s="123" r="C556">
        <v>9349</v>
      </c>
      <c s="124" r="D556"/>
      <c t="str" s="124" r="E556">
        <f t="shared" si="3"/>
        <v/>
      </c>
      <c s="124" r="F556"/>
      <c t="str" s="124" r="G556">
        <f t="shared" si="4"/>
        <v/>
      </c>
      <c t="s" s="132" r="H556">
        <v>9350</v>
      </c>
      <c t="str" s="138" r="I556">
        <f t="shared" si="5"/>
        <v>HP</v>
      </c>
      <c t="s" s="132" r="J556">
        <v>9351</v>
      </c>
      <c t="str" s="138" r="K556">
        <f t="shared" si="6"/>
        <v>HP</v>
      </c>
      <c s="124" r="L556"/>
      <c t="str" s="138" r="M556">
        <f t="shared" si="7"/>
        <v/>
      </c>
      <c t="s" s="132" r="N556">
        <v>9352</v>
      </c>
      <c t="str" s="138" r="O556">
        <f t="shared" si="8"/>
        <v>HP</v>
      </c>
      <c s="124" r="P556"/>
      <c t="str" s="138" r="Q556">
        <f t="shared" si="9"/>
        <v/>
      </c>
      <c t="s" s="132" r="R556">
        <v>9353</v>
      </c>
      <c t="str" s="134" r="S556">
        <f t="shared" si="10"/>
        <v>4</v>
      </c>
      <c t="str" s="138" r="T556">
        <f t="shared" si="11"/>
        <v>HP</v>
      </c>
      <c t="str" s="132" r="U556">
        <f>if(iserror(vlookup(A556,'2nd expert curation'!A:A,1,false)),"No","Yes")</f>
        <v>No</v>
      </c>
      <c t="str" s="137" r="V556">
        <f t="shared" si="12"/>
        <v>HP</v>
      </c>
    </row>
    <row r="557">
      <c t="s" s="31" r="A557">
        <v>9354</v>
      </c>
      <c t="str" s="31" r="B557">
        <f t="shared" si="2"/>
        <v>HP</v>
      </c>
      <c t="s" s="123" r="C557">
        <v>9355</v>
      </c>
      <c s="124" r="D557"/>
      <c t="str" s="124" r="E557">
        <f t="shared" si="3"/>
        <v/>
      </c>
      <c t="s" s="132" r="F557">
        <v>9356</v>
      </c>
      <c t="str" s="124" r="G557">
        <f t="shared" si="4"/>
        <v>HP</v>
      </c>
      <c t="s" s="132" r="H557">
        <v>9357</v>
      </c>
      <c t="str" s="138" r="I557">
        <f t="shared" si="5"/>
        <v>HP</v>
      </c>
      <c t="s" s="132" r="J557">
        <v>9358</v>
      </c>
      <c t="str" s="138" r="K557">
        <f t="shared" si="6"/>
        <v>HP</v>
      </c>
      <c s="124" r="L557"/>
      <c t="str" s="138" r="M557">
        <f t="shared" si="7"/>
        <v/>
      </c>
      <c t="s" s="132" r="N557">
        <v>9359</v>
      </c>
      <c t="str" s="138" r="O557">
        <f t="shared" si="8"/>
        <v>HP</v>
      </c>
      <c s="124" r="P557"/>
      <c t="str" s="138" r="Q557">
        <f t="shared" si="9"/>
        <v/>
      </c>
      <c t="s" s="132" r="R557">
        <v>9360</v>
      </c>
      <c t="str" s="134" r="S557">
        <f t="shared" si="10"/>
        <v>5</v>
      </c>
      <c t="str" s="138" r="T557">
        <f t="shared" si="11"/>
        <v>HP</v>
      </c>
      <c t="str" s="132" r="U557">
        <f>if(iserror(vlookup(A557,'2nd expert curation'!A:A,1,false)),"No","Yes")</f>
        <v>No</v>
      </c>
      <c t="str" s="137" r="V557">
        <f t="shared" si="12"/>
        <v>HP</v>
      </c>
    </row>
    <row r="558">
      <c t="s" s="31" r="A558">
        <v>9361</v>
      </c>
      <c t="str" s="31" r="B558">
        <f t="shared" si="2"/>
        <v>HP</v>
      </c>
      <c t="s" s="123" r="C558">
        <v>9362</v>
      </c>
      <c s="124" r="D558"/>
      <c t="str" s="124" r="E558">
        <f t="shared" si="3"/>
        <v/>
      </c>
      <c s="124" r="F558"/>
      <c t="str" s="124" r="G558">
        <f t="shared" si="4"/>
        <v/>
      </c>
      <c s="124" r="H558"/>
      <c t="str" s="53" r="I558">
        <f t="shared" si="5"/>
        <v/>
      </c>
      <c s="124" r="J558"/>
      <c t="str" s="53" r="K558">
        <f t="shared" si="6"/>
        <v/>
      </c>
      <c s="124" r="L558"/>
      <c t="str" s="53" r="M558">
        <f t="shared" si="7"/>
        <v/>
      </c>
      <c t="s" s="132" r="N558">
        <v>9363</v>
      </c>
      <c t="str" s="53" r="O558">
        <f t="shared" si="8"/>
        <v>HP</v>
      </c>
      <c s="124" r="P558"/>
      <c t="str" s="53" r="Q558">
        <f t="shared" si="9"/>
        <v/>
      </c>
      <c t="s" s="132" r="R558">
        <v>9364</v>
      </c>
      <c t="str" s="134" r="S558">
        <f t="shared" si="10"/>
        <v>2</v>
      </c>
      <c t="str" s="53" r="T558">
        <f t="shared" si="11"/>
        <v>HP</v>
      </c>
      <c t="str" s="132" r="U558">
        <f>if(iserror(vlookup(A558,'2nd expert curation'!A:A,1,false)),"No","Yes")</f>
        <v>No</v>
      </c>
      <c t="str" s="137" r="V558">
        <f t="shared" si="12"/>
        <v/>
      </c>
    </row>
    <row r="559">
      <c t="s" s="31" r="A559">
        <v>9365</v>
      </c>
      <c t="str" s="31" r="B559">
        <f t="shared" si="2"/>
        <v>HP</v>
      </c>
      <c t="s" s="123" r="C559">
        <v>9366</v>
      </c>
      <c s="124" r="D559"/>
      <c t="str" s="124" r="E559">
        <f t="shared" si="3"/>
        <v/>
      </c>
      <c t="s" s="132" r="F559">
        <v>9367</v>
      </c>
      <c t="str" s="124" r="G559">
        <f t="shared" si="4"/>
        <v>HP</v>
      </c>
      <c t="s" s="132" r="H559">
        <v>9368</v>
      </c>
      <c t="str" s="138" r="I559">
        <f t="shared" si="5"/>
        <v>HP</v>
      </c>
      <c t="s" s="132" r="J559">
        <v>9369</v>
      </c>
      <c t="str" s="138" r="K559">
        <f t="shared" si="6"/>
        <v>HP</v>
      </c>
      <c s="124" r="L559"/>
      <c t="str" s="138" r="M559">
        <f t="shared" si="7"/>
        <v/>
      </c>
      <c t="s" s="132" r="N559">
        <v>9370</v>
      </c>
      <c t="str" s="138" r="O559">
        <f t="shared" si="8"/>
        <v>HP</v>
      </c>
      <c s="124" r="P559"/>
      <c t="str" s="138" r="Q559">
        <f t="shared" si="9"/>
        <v/>
      </c>
      <c t="s" s="132" r="R559">
        <v>9371</v>
      </c>
      <c t="str" s="134" r="S559">
        <f t="shared" si="10"/>
        <v>5</v>
      </c>
      <c t="str" s="138" r="T559">
        <f t="shared" si="11"/>
        <v>HP</v>
      </c>
      <c t="str" s="132" r="U559">
        <f>if(iserror(vlookup(A559,'2nd expert curation'!A:A,1,false)),"No","Yes")</f>
        <v>Yes</v>
      </c>
      <c t="str" s="137" r="V559">
        <f t="shared" si="12"/>
        <v>HP</v>
      </c>
    </row>
    <row r="560">
      <c t="s" s="31" r="A560">
        <v>9372</v>
      </c>
      <c t="str" s="31" r="B560">
        <f t="shared" si="2"/>
        <v>MP</v>
      </c>
      <c t="s" s="123" r="C560">
        <v>9373</v>
      </c>
      <c s="124" r="D560"/>
      <c t="str" s="124" r="E560">
        <f t="shared" si="3"/>
        <v/>
      </c>
      <c s="124" r="F560"/>
      <c t="str" s="124" r="G560">
        <f t="shared" si="4"/>
        <v/>
      </c>
      <c s="124" r="H560"/>
      <c t="str" s="138" r="I560">
        <f t="shared" si="5"/>
        <v/>
      </c>
      <c t="s" s="132" r="J560">
        <v>9374</v>
      </c>
      <c t="str" s="138" r="K560">
        <f t="shared" si="6"/>
        <v>MP</v>
      </c>
      <c s="124" r="L560"/>
      <c t="str" s="138" r="M560">
        <f t="shared" si="7"/>
        <v/>
      </c>
      <c t="s" s="132" r="N560">
        <v>9375</v>
      </c>
      <c t="str" s="138" r="O560">
        <f t="shared" si="8"/>
        <v>MP</v>
      </c>
      <c s="124" r="P560"/>
      <c t="str" s="138" r="Q560">
        <f t="shared" si="9"/>
        <v/>
      </c>
      <c t="s" s="132" r="R560">
        <v>9376</v>
      </c>
      <c t="str" s="134" r="S560">
        <f t="shared" si="10"/>
        <v>3</v>
      </c>
      <c t="str" s="138" r="T560">
        <f t="shared" si="11"/>
        <v>MP</v>
      </c>
      <c t="str" s="132" r="U560">
        <f>if(iserror(vlookup(A560,'2nd expert curation'!A:A,1,false)),"No","Yes")</f>
        <v>Yes</v>
      </c>
      <c t="str" s="137" r="V560">
        <f t="shared" si="12"/>
        <v>MP</v>
      </c>
    </row>
    <row r="561">
      <c t="s" s="31" r="A561">
        <v>9377</v>
      </c>
      <c t="str" s="31" r="B561">
        <f t="shared" si="2"/>
        <v>HP</v>
      </c>
      <c t="s" s="123" r="C561">
        <v>9378</v>
      </c>
      <c s="124" r="D561"/>
      <c t="str" s="124" r="E561">
        <f t="shared" si="3"/>
        <v/>
      </c>
      <c s="124" r="F561"/>
      <c t="str" s="124" r="G561">
        <f t="shared" si="4"/>
        <v/>
      </c>
      <c s="124" r="H561"/>
      <c t="str" s="53" r="I561">
        <f t="shared" si="5"/>
        <v/>
      </c>
      <c s="124" r="J561"/>
      <c t="str" s="53" r="K561">
        <f t="shared" si="6"/>
        <v/>
      </c>
      <c s="124" r="L561"/>
      <c t="str" s="53" r="M561">
        <f t="shared" si="7"/>
        <v/>
      </c>
      <c t="s" s="132" r="N561">
        <v>9379</v>
      </c>
      <c t="str" s="53" r="O561">
        <f t="shared" si="8"/>
        <v>HP</v>
      </c>
      <c s="124" r="P561"/>
      <c t="str" s="53" r="Q561">
        <f t="shared" si="9"/>
        <v/>
      </c>
      <c t="s" s="132" r="R561">
        <v>9380</v>
      </c>
      <c t="str" s="134" r="S561">
        <f t="shared" si="10"/>
        <v>2</v>
      </c>
      <c t="str" s="53" r="T561">
        <f t="shared" si="11"/>
        <v>HP</v>
      </c>
      <c t="str" s="132" r="U561">
        <f>if(iserror(vlookup(A561,'2nd expert curation'!A:A,1,false)),"No","Yes")</f>
        <v>Yes</v>
      </c>
      <c t="str" s="137" r="V561">
        <f t="shared" si="12"/>
        <v/>
      </c>
    </row>
    <row r="562">
      <c t="s" s="31" r="A562">
        <v>9381</v>
      </c>
      <c t="str" s="31" r="B562">
        <f t="shared" si="2"/>
        <v>HP</v>
      </c>
      <c t="s" s="123" r="C562">
        <v>9382</v>
      </c>
      <c s="124" r="D562"/>
      <c t="str" s="124" r="E562">
        <f t="shared" si="3"/>
        <v/>
      </c>
      <c s="124" r="F562"/>
      <c t="str" s="124" r="G562">
        <f t="shared" si="4"/>
        <v/>
      </c>
      <c s="124" r="H562"/>
      <c t="str" s="138" r="I562">
        <f t="shared" si="5"/>
        <v/>
      </c>
      <c t="s" s="132" r="J562">
        <v>9383</v>
      </c>
      <c t="str" s="138" r="K562">
        <f t="shared" si="6"/>
        <v>HP</v>
      </c>
      <c s="124" r="L562"/>
      <c t="str" s="138" r="M562">
        <f t="shared" si="7"/>
        <v/>
      </c>
      <c t="s" s="132" r="N562">
        <v>9384</v>
      </c>
      <c t="str" s="138" r="O562">
        <f t="shared" si="8"/>
        <v>HP</v>
      </c>
      <c s="124" r="P562"/>
      <c t="str" s="138" r="Q562">
        <f t="shared" si="9"/>
        <v/>
      </c>
      <c t="s" s="132" r="R562">
        <v>9385</v>
      </c>
      <c t="str" s="134" r="S562">
        <f t="shared" si="10"/>
        <v>3</v>
      </c>
      <c t="str" s="138" r="T562">
        <f t="shared" si="11"/>
        <v>HP</v>
      </c>
      <c t="str" s="132" r="U562">
        <f>if(iserror(vlookup(A562,'2nd expert curation'!A:A,1,false)),"No","Yes")</f>
        <v>Yes</v>
      </c>
      <c t="str" s="137" r="V562">
        <f t="shared" si="12"/>
        <v>HP</v>
      </c>
    </row>
    <row r="563">
      <c t="s" s="31" r="A563">
        <v>9386</v>
      </c>
      <c t="str" s="31" r="B563">
        <f t="shared" si="2"/>
        <v>HP</v>
      </c>
      <c t="s" s="123" r="C563">
        <v>9387</v>
      </c>
      <c s="124" r="D563"/>
      <c t="str" s="124" r="E563">
        <f t="shared" si="3"/>
        <v/>
      </c>
      <c s="124" r="F563"/>
      <c t="str" s="124" r="G563">
        <f t="shared" si="4"/>
        <v/>
      </c>
      <c s="124" r="H563"/>
      <c t="str" s="138" r="I563">
        <f t="shared" si="5"/>
        <v/>
      </c>
      <c t="s" s="132" r="J563">
        <v>9388</v>
      </c>
      <c t="str" s="138" r="K563">
        <f t="shared" si="6"/>
        <v>HP</v>
      </c>
      <c s="124" r="L563"/>
      <c t="str" s="138" r="M563">
        <f t="shared" si="7"/>
        <v/>
      </c>
      <c t="s" s="132" r="N563">
        <v>9389</v>
      </c>
      <c t="str" s="138" r="O563">
        <f t="shared" si="8"/>
        <v>HP</v>
      </c>
      <c s="124" r="P563"/>
      <c t="str" s="138" r="Q563">
        <f t="shared" si="9"/>
        <v/>
      </c>
      <c t="s" s="132" r="R563">
        <v>9390</v>
      </c>
      <c t="str" s="134" r="S563">
        <f t="shared" si="10"/>
        <v>3</v>
      </c>
      <c t="str" s="138" r="T563">
        <f t="shared" si="11"/>
        <v>HP</v>
      </c>
      <c t="str" s="132" r="U563">
        <f>if(iserror(vlookup(A563,'2nd expert curation'!A:A,1,false)),"No","Yes")</f>
        <v>No</v>
      </c>
      <c t="str" s="137" r="V563">
        <f t="shared" si="12"/>
        <v>HP</v>
      </c>
    </row>
    <row r="564">
      <c t="s" s="31" r="A564">
        <v>9391</v>
      </c>
      <c t="str" s="31" r="B564">
        <f t="shared" si="2"/>
        <v>HP</v>
      </c>
      <c t="s" s="123" r="C564">
        <v>9392</v>
      </c>
      <c s="124" r="D564"/>
      <c t="str" s="124" r="E564">
        <f t="shared" si="3"/>
        <v/>
      </c>
      <c s="124" r="F564"/>
      <c t="str" s="124" r="G564">
        <f t="shared" si="4"/>
        <v/>
      </c>
      <c s="124" r="H564"/>
      <c t="str" s="53" r="I564">
        <f t="shared" si="5"/>
        <v/>
      </c>
      <c s="124" r="J564"/>
      <c t="str" s="53" r="K564">
        <f t="shared" si="6"/>
        <v/>
      </c>
      <c s="124" r="L564"/>
      <c t="str" s="53" r="M564">
        <f t="shared" si="7"/>
        <v/>
      </c>
      <c t="s" s="132" r="N564">
        <v>9393</v>
      </c>
      <c t="str" s="53" r="O564">
        <f t="shared" si="8"/>
        <v>HP</v>
      </c>
      <c s="124" r="P564"/>
      <c t="str" s="53" r="Q564">
        <f t="shared" si="9"/>
        <v/>
      </c>
      <c t="s" s="132" r="R564">
        <v>9394</v>
      </c>
      <c t="str" s="134" r="S564">
        <f t="shared" si="10"/>
        <v>2</v>
      </c>
      <c t="str" s="53" r="T564">
        <f t="shared" si="11"/>
        <v>HP</v>
      </c>
      <c t="str" s="132" r="U564">
        <f>if(iserror(vlookup(A564,'2nd expert curation'!A:A,1,false)),"No","Yes")</f>
        <v>No</v>
      </c>
      <c t="str" s="137" r="V564">
        <f t="shared" si="12"/>
        <v/>
      </c>
    </row>
    <row r="565">
      <c t="s" s="31" r="A565">
        <v>9395</v>
      </c>
      <c t="str" s="31" r="B565">
        <f t="shared" si="2"/>
        <v>HP</v>
      </c>
      <c t="s" s="123" r="C565">
        <v>9396</v>
      </c>
      <c s="124" r="D565"/>
      <c t="str" s="124" r="E565">
        <f t="shared" si="3"/>
        <v/>
      </c>
      <c s="124" r="F565"/>
      <c t="str" s="124" r="G565">
        <f t="shared" si="4"/>
        <v/>
      </c>
      <c s="124" r="H565"/>
      <c t="str" s="53" r="I565">
        <f t="shared" si="5"/>
        <v/>
      </c>
      <c s="124" r="J565"/>
      <c t="str" s="53" r="K565">
        <f t="shared" si="6"/>
        <v/>
      </c>
      <c s="124" r="L565"/>
      <c t="str" s="53" r="M565">
        <f t="shared" si="7"/>
        <v/>
      </c>
      <c t="s" s="132" r="N565">
        <v>9397</v>
      </c>
      <c t="str" s="53" r="O565">
        <f t="shared" si="8"/>
        <v>HP</v>
      </c>
      <c s="124" r="P565"/>
      <c t="str" s="53" r="Q565">
        <f t="shared" si="9"/>
        <v/>
      </c>
      <c t="s" s="132" r="R565">
        <v>9398</v>
      </c>
      <c t="str" s="134" r="S565">
        <f t="shared" si="10"/>
        <v>2</v>
      </c>
      <c t="str" s="53" r="T565">
        <f t="shared" si="11"/>
        <v>HP</v>
      </c>
      <c t="str" s="132" r="U565">
        <f>if(iserror(vlookup(A565,'2nd expert curation'!A:A,1,false)),"No","Yes")</f>
        <v>No</v>
      </c>
      <c t="str" s="137" r="V565">
        <f t="shared" si="12"/>
        <v/>
      </c>
    </row>
    <row r="566">
      <c t="s" s="31" r="A566">
        <v>9399</v>
      </c>
      <c t="str" s="31" r="B566">
        <f t="shared" si="2"/>
        <v>HP</v>
      </c>
      <c t="s" s="123" r="C566">
        <v>9400</v>
      </c>
      <c s="124" r="D566"/>
      <c t="str" s="124" r="E566">
        <f t="shared" si="3"/>
        <v/>
      </c>
      <c s="124" r="F566"/>
      <c t="str" s="124" r="G566">
        <f t="shared" si="4"/>
        <v/>
      </c>
      <c s="124" r="H566"/>
      <c t="str" s="138" r="I566">
        <f t="shared" si="5"/>
        <v/>
      </c>
      <c t="s" s="132" r="J566">
        <v>9401</v>
      </c>
      <c t="str" s="138" r="K566">
        <f t="shared" si="6"/>
        <v>HP</v>
      </c>
      <c s="124" r="L566"/>
      <c t="str" s="138" r="M566">
        <f t="shared" si="7"/>
        <v/>
      </c>
      <c t="s" s="132" r="N566">
        <v>9402</v>
      </c>
      <c t="str" s="138" r="O566">
        <f t="shared" si="8"/>
        <v>HP</v>
      </c>
      <c s="124" r="P566"/>
      <c t="str" s="138" r="Q566">
        <f t="shared" si="9"/>
        <v/>
      </c>
      <c t="s" s="132" r="R566">
        <v>9403</v>
      </c>
      <c t="str" s="134" r="S566">
        <f t="shared" si="10"/>
        <v>3</v>
      </c>
      <c t="str" s="138" r="T566">
        <f t="shared" si="11"/>
        <v>HP</v>
      </c>
      <c t="str" s="132" r="U566">
        <f>if(iserror(vlookup(A566,'2nd expert curation'!A:A,1,false)),"No","Yes")</f>
        <v>No</v>
      </c>
      <c t="str" s="137" r="V566">
        <f t="shared" si="12"/>
        <v>HP</v>
      </c>
    </row>
    <row r="567">
      <c t="s" s="31" r="A567">
        <v>9404</v>
      </c>
      <c t="str" s="31" r="B567">
        <f t="shared" si="2"/>
        <v>MP</v>
      </c>
      <c t="s" s="123" r="C567">
        <v>9405</v>
      </c>
      <c s="124" r="D567"/>
      <c t="str" s="124" r="E567">
        <f t="shared" si="3"/>
        <v/>
      </c>
      <c s="124" r="F567"/>
      <c t="str" s="124" r="G567">
        <f t="shared" si="4"/>
        <v/>
      </c>
      <c s="124" r="H567"/>
      <c t="str" s="138" r="I567">
        <f t="shared" si="5"/>
        <v/>
      </c>
      <c t="s" s="132" r="J567">
        <v>9406</v>
      </c>
      <c t="str" s="138" r="K567">
        <f t="shared" si="6"/>
        <v>MP</v>
      </c>
      <c s="124" r="L567"/>
      <c t="str" s="138" r="M567">
        <f t="shared" si="7"/>
        <v/>
      </c>
      <c t="s" s="132" r="N567">
        <v>9407</v>
      </c>
      <c t="str" s="138" r="O567">
        <f t="shared" si="8"/>
        <v>MP</v>
      </c>
      <c s="124" r="P567"/>
      <c t="str" s="138" r="Q567">
        <f t="shared" si="9"/>
        <v/>
      </c>
      <c t="s" s="132" r="R567">
        <v>9408</v>
      </c>
      <c t="str" s="134" r="S567">
        <f t="shared" si="10"/>
        <v>3</v>
      </c>
      <c t="str" s="138" r="T567">
        <f t="shared" si="11"/>
        <v>MP</v>
      </c>
      <c t="str" s="132" r="U567">
        <f>if(iserror(vlookup(A567,'2nd expert curation'!A:A,1,false)),"No","Yes")</f>
        <v>Yes</v>
      </c>
      <c t="str" s="137" r="V567">
        <f t="shared" si="12"/>
        <v>MP</v>
      </c>
    </row>
    <row r="568">
      <c t="s" s="31" r="A568">
        <v>9409</v>
      </c>
      <c t="str" s="31" r="B568">
        <f t="shared" si="2"/>
        <v>HP</v>
      </c>
      <c t="s" s="123" r="C568">
        <v>9410</v>
      </c>
      <c s="124" r="D568"/>
      <c t="str" s="124" r="E568">
        <f t="shared" si="3"/>
        <v/>
      </c>
      <c s="124" r="F568"/>
      <c t="str" s="124" r="G568">
        <f t="shared" si="4"/>
        <v/>
      </c>
      <c s="124" r="H568"/>
      <c t="str" s="53" r="I568">
        <f t="shared" si="5"/>
        <v/>
      </c>
      <c s="124" r="J568"/>
      <c t="str" s="53" r="K568">
        <f t="shared" si="6"/>
        <v/>
      </c>
      <c s="124" r="L568"/>
      <c t="str" s="53" r="M568">
        <f t="shared" si="7"/>
        <v/>
      </c>
      <c t="s" s="132" r="N568">
        <v>9411</v>
      </c>
      <c t="str" s="53" r="O568">
        <f t="shared" si="8"/>
        <v>HP</v>
      </c>
      <c s="124" r="P568"/>
      <c t="str" s="53" r="Q568">
        <f t="shared" si="9"/>
        <v/>
      </c>
      <c t="s" s="132" r="R568">
        <v>9412</v>
      </c>
      <c t="str" s="134" r="S568">
        <f t="shared" si="10"/>
        <v>2</v>
      </c>
      <c t="str" s="53" r="T568">
        <f t="shared" si="11"/>
        <v>HP</v>
      </c>
      <c t="str" s="132" r="U568">
        <f>if(iserror(vlookup(A568,'2nd expert curation'!A:A,1,false)),"No","Yes")</f>
        <v>No</v>
      </c>
      <c t="str" s="137" r="V568">
        <f t="shared" si="12"/>
        <v/>
      </c>
    </row>
    <row r="569">
      <c t="s" s="31" r="A569">
        <v>9413</v>
      </c>
      <c t="str" s="31" r="B569">
        <f t="shared" si="2"/>
        <v>HP</v>
      </c>
      <c t="s" s="123" r="C569">
        <v>9414</v>
      </c>
      <c s="124" r="D569"/>
      <c t="str" s="124" r="E569">
        <f t="shared" si="3"/>
        <v/>
      </c>
      <c t="s" s="132" r="F569">
        <v>9415</v>
      </c>
      <c t="str" s="124" r="G569">
        <f t="shared" si="4"/>
        <v>HP</v>
      </c>
      <c t="s" s="132" r="H569">
        <v>9416</v>
      </c>
      <c t="str" s="138" r="I569">
        <f t="shared" si="5"/>
        <v>HP</v>
      </c>
      <c t="s" s="132" r="J569">
        <v>9417</v>
      </c>
      <c t="str" s="138" r="K569">
        <f t="shared" si="6"/>
        <v>HP</v>
      </c>
      <c s="124" r="L569"/>
      <c t="str" s="138" r="M569">
        <f t="shared" si="7"/>
        <v/>
      </c>
      <c t="s" s="132" r="N569">
        <v>9418</v>
      </c>
      <c t="str" s="138" r="O569">
        <f t="shared" si="8"/>
        <v>HP</v>
      </c>
      <c s="124" r="P569"/>
      <c t="str" s="138" r="Q569">
        <f t="shared" si="9"/>
        <v/>
      </c>
      <c t="s" s="132" r="R569">
        <v>9419</v>
      </c>
      <c t="str" s="134" r="S569">
        <f t="shared" si="10"/>
        <v>5</v>
      </c>
      <c t="str" s="138" r="T569">
        <f t="shared" si="11"/>
        <v>HP</v>
      </c>
      <c t="str" s="132" r="U569">
        <f>if(iserror(vlookup(A569,'2nd expert curation'!A:A,1,false)),"No","Yes")</f>
        <v>No</v>
      </c>
      <c t="str" s="137" r="V569">
        <f t="shared" si="12"/>
        <v>HP</v>
      </c>
    </row>
    <row r="570">
      <c t="s" s="31" r="A570">
        <v>9420</v>
      </c>
      <c t="str" s="31" r="B570">
        <f t="shared" si="2"/>
        <v>HP</v>
      </c>
      <c t="s" s="123" r="C570">
        <v>9421</v>
      </c>
      <c s="124" r="D570"/>
      <c t="str" s="124" r="E570">
        <f t="shared" si="3"/>
        <v/>
      </c>
      <c s="124" r="F570"/>
      <c t="str" s="124" r="G570">
        <f t="shared" si="4"/>
        <v/>
      </c>
      <c s="124" r="H570"/>
      <c t="str" s="138" r="I570">
        <f t="shared" si="5"/>
        <v/>
      </c>
      <c t="s" s="132" r="J570">
        <v>9422</v>
      </c>
      <c t="str" s="138" r="K570">
        <f t="shared" si="6"/>
        <v>HP</v>
      </c>
      <c s="124" r="L570"/>
      <c t="str" s="138" r="M570">
        <f t="shared" si="7"/>
        <v/>
      </c>
      <c t="s" s="132" r="N570">
        <v>9423</v>
      </c>
      <c t="str" s="138" r="O570">
        <f t="shared" si="8"/>
        <v>HP</v>
      </c>
      <c s="124" r="P570"/>
      <c t="str" s="138" r="Q570">
        <f t="shared" si="9"/>
        <v/>
      </c>
      <c t="s" s="132" r="R570">
        <v>9424</v>
      </c>
      <c t="str" s="134" r="S570">
        <f t="shared" si="10"/>
        <v>3</v>
      </c>
      <c t="str" s="138" r="T570">
        <f t="shared" si="11"/>
        <v>HP</v>
      </c>
      <c t="str" s="132" r="U570">
        <f>if(iserror(vlookup(A570,'2nd expert curation'!A:A,1,false)),"No","Yes")</f>
        <v>Yes</v>
      </c>
      <c t="str" s="137" r="V570">
        <f t="shared" si="12"/>
        <v>HP</v>
      </c>
    </row>
    <row r="571">
      <c t="s" s="31" r="A571">
        <v>9425</v>
      </c>
      <c t="str" s="31" r="B571">
        <f t="shared" si="2"/>
        <v>HP</v>
      </c>
      <c t="s" s="123" r="C571">
        <v>9426</v>
      </c>
      <c s="124" r="D571"/>
      <c t="str" s="124" r="E571">
        <f t="shared" si="3"/>
        <v/>
      </c>
      <c t="s" s="132" r="F571">
        <v>9427</v>
      </c>
      <c t="str" s="124" r="G571">
        <f t="shared" si="4"/>
        <v>HP</v>
      </c>
      <c t="s" s="132" r="H571">
        <v>9428</v>
      </c>
      <c t="str" s="138" r="I571">
        <f t="shared" si="5"/>
        <v>HP</v>
      </c>
      <c t="s" s="132" r="J571">
        <v>9429</v>
      </c>
      <c t="str" s="138" r="K571">
        <f t="shared" si="6"/>
        <v>HP</v>
      </c>
      <c s="124" r="L571"/>
      <c t="str" s="138" r="M571">
        <f t="shared" si="7"/>
        <v/>
      </c>
      <c t="s" s="132" r="N571">
        <v>9430</v>
      </c>
      <c t="str" s="138" r="O571">
        <f t="shared" si="8"/>
        <v>HP</v>
      </c>
      <c s="124" r="P571"/>
      <c t="str" s="138" r="Q571">
        <f t="shared" si="9"/>
        <v/>
      </c>
      <c s="124" r="R571"/>
      <c t="str" s="134" r="S571">
        <f t="shared" si="10"/>
        <v>4</v>
      </c>
      <c t="str" s="138" r="T571">
        <f t="shared" si="11"/>
        <v/>
      </c>
      <c t="str" s="132" r="U571">
        <f>if(iserror(vlookup(A571,'2nd expert curation'!A:A,1,false)),"No","Yes")</f>
        <v>Yes</v>
      </c>
      <c t="str" s="137" r="V571">
        <f t="shared" si="12"/>
        <v>HP</v>
      </c>
    </row>
    <row r="572">
      <c t="s" s="31" r="A572">
        <v>9431</v>
      </c>
      <c t="str" s="31" r="B572">
        <f t="shared" si="2"/>
        <v>HP</v>
      </c>
      <c t="s" s="123" r="C572">
        <v>9432</v>
      </c>
      <c t="s" s="132" r="D572">
        <v>9433</v>
      </c>
      <c t="str" s="124" r="E572">
        <f t="shared" si="3"/>
        <v>HP</v>
      </c>
      <c t="s" s="132" r="F572">
        <v>9434</v>
      </c>
      <c t="str" s="124" r="G572">
        <f t="shared" si="4"/>
        <v>HP</v>
      </c>
      <c t="s" s="132" r="H572">
        <v>9435</v>
      </c>
      <c t="str" s="143" r="I572">
        <f t="shared" si="5"/>
        <v>HP</v>
      </c>
      <c t="s" s="132" r="J572">
        <v>9436</v>
      </c>
      <c t="str" s="143" r="K572">
        <f t="shared" si="6"/>
        <v>HP</v>
      </c>
      <c s="124" r="L572"/>
      <c t="str" s="143" r="M572">
        <f t="shared" si="7"/>
        <v/>
      </c>
      <c t="s" s="132" r="N572">
        <v>9437</v>
      </c>
      <c t="str" s="143" r="O572">
        <f t="shared" si="8"/>
        <v>HP</v>
      </c>
      <c s="124" r="P572"/>
      <c t="str" s="143" r="Q572">
        <f t="shared" si="9"/>
        <v/>
      </c>
      <c t="s" s="132" r="R572">
        <v>9438</v>
      </c>
      <c t="str" s="134" r="S572">
        <f t="shared" si="10"/>
        <v>6</v>
      </c>
      <c t="str" s="143" r="T572">
        <f t="shared" si="11"/>
        <v>HP</v>
      </c>
      <c t="str" s="132" r="U572">
        <f>if(iserror(vlookup(A572,'2nd expert curation'!A:A,1,false)),"No","Yes")</f>
        <v>Yes</v>
      </c>
      <c t="str" s="137" r="V572">
        <f t="shared" si="12"/>
        <v>HP</v>
      </c>
    </row>
    <row r="573">
      <c t="s" s="31" r="A573">
        <v>9439</v>
      </c>
      <c t="str" s="31" r="B573">
        <f t="shared" si="2"/>
        <v>MP</v>
      </c>
      <c t="s" s="123" r="C573">
        <v>9440</v>
      </c>
      <c t="s" s="132" r="D573">
        <v>9441</v>
      </c>
      <c t="str" s="124" r="E573">
        <f t="shared" si="3"/>
        <v>MP</v>
      </c>
      <c t="s" s="132" r="F573">
        <v>9442</v>
      </c>
      <c t="str" s="124" r="G573">
        <f t="shared" si="4"/>
        <v>MP</v>
      </c>
      <c s="124" r="H573"/>
      <c t="str" s="143" r="I573">
        <f t="shared" si="5"/>
        <v/>
      </c>
      <c s="124" r="J573"/>
      <c t="str" s="143" r="K573">
        <f t="shared" si="6"/>
        <v/>
      </c>
      <c s="124" r="L573"/>
      <c t="str" s="143" r="M573">
        <f t="shared" si="7"/>
        <v/>
      </c>
      <c t="s" s="132" r="N573">
        <v>9443</v>
      </c>
      <c t="str" s="143" r="O573">
        <f t="shared" si="8"/>
        <v>MP</v>
      </c>
      <c t="s" s="132" r="P573">
        <v>9444</v>
      </c>
      <c t="str" s="143" r="Q573">
        <f t="shared" si="9"/>
        <v>MP</v>
      </c>
      <c s="124" r="R573"/>
      <c t="str" s="134" r="S573">
        <f t="shared" si="10"/>
        <v>4</v>
      </c>
      <c t="str" s="143" r="T573">
        <f t="shared" si="11"/>
        <v/>
      </c>
      <c t="str" s="132" r="U573">
        <f>if(iserror(vlookup(A573,'2nd expert curation'!A:A,1,false)),"No","Yes")</f>
        <v>No</v>
      </c>
      <c t="str" s="137" r="V573">
        <f t="shared" si="12"/>
        <v/>
      </c>
    </row>
    <row r="574">
      <c t="s" s="31" r="A574">
        <v>9445</v>
      </c>
      <c t="str" s="31" r="B574">
        <f t="shared" si="2"/>
        <v>HP</v>
      </c>
      <c t="s" s="123" r="C574">
        <v>9446</v>
      </c>
      <c s="124" r="D574"/>
      <c t="str" s="124" r="E574">
        <f t="shared" si="3"/>
        <v/>
      </c>
      <c s="124" r="F574"/>
      <c t="str" s="124" r="G574">
        <f t="shared" si="4"/>
        <v/>
      </c>
      <c s="124" r="H574"/>
      <c t="str" s="53" r="I574">
        <f t="shared" si="5"/>
        <v/>
      </c>
      <c s="124" r="J574"/>
      <c t="str" s="53" r="K574">
        <f t="shared" si="6"/>
        <v/>
      </c>
      <c s="124" r="L574"/>
      <c t="str" s="53" r="M574">
        <f t="shared" si="7"/>
        <v/>
      </c>
      <c t="s" s="132" r="N574">
        <v>9447</v>
      </c>
      <c t="str" s="53" r="O574">
        <f t="shared" si="8"/>
        <v>HP</v>
      </c>
      <c s="124" r="P574"/>
      <c t="str" s="53" r="Q574">
        <f t="shared" si="9"/>
        <v/>
      </c>
      <c t="s" s="132" r="R574">
        <v>9448</v>
      </c>
      <c t="str" s="134" r="S574">
        <f t="shared" si="10"/>
        <v>2</v>
      </c>
      <c t="str" s="53" r="T574">
        <f t="shared" si="11"/>
        <v>HP</v>
      </c>
      <c t="str" s="132" r="U574">
        <f>if(iserror(vlookup(A574,'2nd expert curation'!A:A,1,false)),"No","Yes")</f>
        <v>No</v>
      </c>
      <c t="str" s="137" r="V574">
        <f t="shared" si="12"/>
        <v/>
      </c>
    </row>
    <row r="575">
      <c t="s" s="31" r="A575">
        <v>9449</v>
      </c>
      <c t="str" s="31" r="B575">
        <f t="shared" si="2"/>
        <v>MP</v>
      </c>
      <c t="s" s="123" r="C575">
        <v>9450</v>
      </c>
      <c s="124" r="D575"/>
      <c t="str" s="124" r="E575">
        <f t="shared" si="3"/>
        <v/>
      </c>
      <c s="124" r="F575"/>
      <c t="str" s="124" r="G575">
        <f t="shared" si="4"/>
        <v/>
      </c>
      <c s="124" r="H575"/>
      <c t="str" s="138" r="I575">
        <f t="shared" si="5"/>
        <v/>
      </c>
      <c t="s" s="132" r="J575">
        <v>9451</v>
      </c>
      <c t="str" s="138" r="K575">
        <f t="shared" si="6"/>
        <v>MP</v>
      </c>
      <c s="124" r="L575"/>
      <c t="str" s="138" r="M575">
        <f t="shared" si="7"/>
        <v/>
      </c>
      <c t="s" s="132" r="N575">
        <v>9452</v>
      </c>
      <c t="str" s="138" r="O575">
        <f t="shared" si="8"/>
        <v>MP</v>
      </c>
      <c s="124" r="P575"/>
      <c t="str" s="138" r="Q575">
        <f t="shared" si="9"/>
        <v/>
      </c>
      <c t="s" s="132" r="R575">
        <v>9453</v>
      </c>
      <c t="str" s="134" r="S575">
        <f t="shared" si="10"/>
        <v>3</v>
      </c>
      <c t="str" s="138" r="T575">
        <f t="shared" si="11"/>
        <v>MP</v>
      </c>
      <c t="str" s="132" r="U575">
        <f>if(iserror(vlookup(A575,'2nd expert curation'!A:A,1,false)),"No","Yes")</f>
        <v>Yes</v>
      </c>
      <c t="str" s="137" r="V575">
        <f t="shared" si="12"/>
        <v>MP</v>
      </c>
    </row>
    <row r="576">
      <c t="s" s="31" r="A576">
        <v>9454</v>
      </c>
      <c t="str" s="31" r="B576">
        <f t="shared" si="2"/>
        <v>HP</v>
      </c>
      <c t="s" s="123" r="C576">
        <v>9455</v>
      </c>
      <c s="124" r="D576"/>
      <c t="str" s="124" r="E576">
        <f t="shared" si="3"/>
        <v/>
      </c>
      <c s="124" r="F576"/>
      <c t="str" s="124" r="G576">
        <f t="shared" si="4"/>
        <v/>
      </c>
      <c s="124" r="H576"/>
      <c t="str" s="138" r="I576">
        <f t="shared" si="5"/>
        <v/>
      </c>
      <c t="s" s="132" r="J576">
        <v>9456</v>
      </c>
      <c t="str" s="138" r="K576">
        <f t="shared" si="6"/>
        <v>HP</v>
      </c>
      <c s="124" r="L576"/>
      <c t="str" s="138" r="M576">
        <f t="shared" si="7"/>
        <v/>
      </c>
      <c t="s" s="132" r="N576">
        <v>9457</v>
      </c>
      <c t="str" s="138" r="O576">
        <f t="shared" si="8"/>
        <v>HP</v>
      </c>
      <c s="124" r="P576"/>
      <c t="str" s="138" r="Q576">
        <f t="shared" si="9"/>
        <v/>
      </c>
      <c t="s" s="132" r="R576">
        <v>9458</v>
      </c>
      <c t="str" s="134" r="S576">
        <f t="shared" si="10"/>
        <v>3</v>
      </c>
      <c t="str" s="138" r="T576">
        <f t="shared" si="11"/>
        <v>HP</v>
      </c>
      <c t="str" s="132" r="U576">
        <f>if(iserror(vlookup(A576,'2nd expert curation'!A:A,1,false)),"No","Yes")</f>
        <v>Yes</v>
      </c>
      <c t="str" s="137" r="V576">
        <f t="shared" si="12"/>
        <v>HP</v>
      </c>
    </row>
    <row r="577">
      <c t="s" s="31" r="A577">
        <v>9459</v>
      </c>
      <c t="str" s="31" r="B577">
        <f t="shared" si="2"/>
        <v>HP</v>
      </c>
      <c t="s" s="123" r="C577">
        <v>9460</v>
      </c>
      <c s="124" r="D577"/>
      <c t="str" s="124" r="E577">
        <f t="shared" si="3"/>
        <v/>
      </c>
      <c s="124" r="F577"/>
      <c t="str" s="124" r="G577">
        <f t="shared" si="4"/>
        <v/>
      </c>
      <c s="124" r="H577"/>
      <c t="str" s="138" r="I577">
        <f t="shared" si="5"/>
        <v/>
      </c>
      <c t="s" s="132" r="J577">
        <v>9461</v>
      </c>
      <c t="str" s="138" r="K577">
        <f t="shared" si="6"/>
        <v>HP</v>
      </c>
      <c s="124" r="L577"/>
      <c t="str" s="138" r="M577">
        <f t="shared" si="7"/>
        <v/>
      </c>
      <c t="s" s="132" r="N577">
        <v>9462</v>
      </c>
      <c t="str" s="138" r="O577">
        <f t="shared" si="8"/>
        <v>HP</v>
      </c>
      <c s="124" r="P577"/>
      <c t="str" s="138" r="Q577">
        <f t="shared" si="9"/>
        <v/>
      </c>
      <c t="s" s="132" r="R577">
        <v>9463</v>
      </c>
      <c t="str" s="134" r="S577">
        <f t="shared" si="10"/>
        <v>3</v>
      </c>
      <c t="str" s="138" r="T577">
        <f t="shared" si="11"/>
        <v>HP</v>
      </c>
      <c t="str" s="132" r="U577">
        <f>if(iserror(vlookup(A577,'2nd expert curation'!A:A,1,false)),"No","Yes")</f>
        <v>No</v>
      </c>
      <c t="str" s="137" r="V577">
        <f t="shared" si="12"/>
        <v>HP</v>
      </c>
    </row>
    <row r="578">
      <c t="s" s="31" r="A578">
        <v>9464</v>
      </c>
      <c t="str" s="31" r="B578">
        <f t="shared" si="2"/>
        <v>HP</v>
      </c>
      <c t="s" s="123" r="C578">
        <v>9465</v>
      </c>
      <c s="124" r="D578"/>
      <c t="str" s="124" r="E578">
        <f t="shared" si="3"/>
        <v/>
      </c>
      <c s="124" r="F578"/>
      <c t="str" s="124" r="G578">
        <f t="shared" si="4"/>
        <v/>
      </c>
      <c s="124" r="H578"/>
      <c t="str" s="53" r="I578">
        <f t="shared" si="5"/>
        <v/>
      </c>
      <c s="124" r="J578"/>
      <c t="str" s="53" r="K578">
        <f t="shared" si="6"/>
        <v/>
      </c>
      <c t="s" s="132" r="L578">
        <v>9466</v>
      </c>
      <c t="str" s="53" r="M578">
        <f t="shared" si="7"/>
        <v>HP</v>
      </c>
      <c t="s" s="132" r="N578">
        <v>9467</v>
      </c>
      <c t="str" s="53" r="O578">
        <f t="shared" si="8"/>
        <v>HP</v>
      </c>
      <c s="124" r="P578"/>
      <c t="str" s="53" r="Q578">
        <f t="shared" si="9"/>
        <v/>
      </c>
      <c s="124" r="R578"/>
      <c t="str" s="134" r="S578">
        <f t="shared" si="10"/>
        <v>2</v>
      </c>
      <c t="str" s="53" r="T578">
        <f t="shared" si="11"/>
        <v/>
      </c>
      <c t="str" s="132" r="U578">
        <f>if(iserror(vlookup(A578,'2nd expert curation'!A:A,1,false)),"No","Yes")</f>
        <v>Yes</v>
      </c>
      <c t="str" s="137" r="V578">
        <f t="shared" si="12"/>
        <v/>
      </c>
    </row>
    <row r="579">
      <c t="s" s="31" r="A579">
        <v>9468</v>
      </c>
      <c t="str" s="31" r="B579">
        <f t="shared" si="2"/>
        <v>HP</v>
      </c>
      <c t="s" s="123" r="C579">
        <v>9469</v>
      </c>
      <c s="124" r="D579"/>
      <c t="str" s="124" r="E579">
        <f t="shared" si="3"/>
        <v/>
      </c>
      <c s="124" r="F579"/>
      <c t="str" s="124" r="G579">
        <f t="shared" si="4"/>
        <v/>
      </c>
      <c s="124" r="H579"/>
      <c t="str" s="53" r="I579">
        <f t="shared" si="5"/>
        <v/>
      </c>
      <c s="124" r="J579"/>
      <c t="str" s="53" r="K579">
        <f t="shared" si="6"/>
        <v/>
      </c>
      <c t="s" s="132" r="L579">
        <v>9470</v>
      </c>
      <c t="str" s="53" r="M579">
        <f t="shared" si="7"/>
        <v>HP</v>
      </c>
      <c t="s" s="132" r="N579">
        <v>9471</v>
      </c>
      <c t="str" s="53" r="O579">
        <f t="shared" si="8"/>
        <v>HP</v>
      </c>
      <c s="124" r="P579"/>
      <c t="str" s="53" r="Q579">
        <f t="shared" si="9"/>
        <v/>
      </c>
      <c s="124" r="R579"/>
      <c t="str" s="134" r="S579">
        <f t="shared" si="10"/>
        <v>2</v>
      </c>
      <c t="str" s="53" r="T579">
        <f t="shared" si="11"/>
        <v/>
      </c>
      <c t="str" s="132" r="U579">
        <f>if(iserror(vlookup(A579,'2nd expert curation'!A:A,1,false)),"No","Yes")</f>
        <v>No</v>
      </c>
      <c t="str" s="137" r="V579">
        <f t="shared" si="12"/>
        <v/>
      </c>
    </row>
  </sheetData>
  <autoFilter ref="$A$7:$V$579">
    <filterColumn colId="20">
      <filters>
        <filter val="Yes"/>
        <filter val="No"/>
      </filters>
    </filterColumn>
  </autoFilter>
  <mergeCells count="1">
    <mergeCell ref="A2:B5"/>
  </mergeCells>
  <conditionalFormatting sqref="U8:V579">
    <cfRule priority="1" type="cellIs" operator="equal" dxfId="1">
      <formula>No</formula>
    </cfRule>
  </conditionalFormatting>
  <conditionalFormatting sqref="A8:B579">
    <cfRule text="HP" priority="2" type="containsText" operator="containsText" dxfId="0">
      <formula>NOT(ISERROR(SEARCH(("HP"),(A8))))</formula>
    </cfRule>
  </conditionalFormatting>
  <drawing r:id="rId2"/>
  <legacyDrawing r:id="rId3"/>
</worksheet>
</file>