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Buchnearer/Testcounts/"/>
    </mc:Choice>
  </mc:AlternateContent>
  <xr:revisionPtr revIDLastSave="0" documentId="13_ncr:1_{EF644EAF-F50C-AC44-98AC-1A4E4FBEFE18}" xr6:coauthVersionLast="45" xr6:coauthVersionMax="45" xr10:uidLastSave="{00000000-0000-0000-0000-000000000000}"/>
  <bookViews>
    <workbookView xWindow="12680" yWindow="460" windowWidth="16300" windowHeight="15820" xr2:uid="{A4CA6B42-0590-334B-B527-C0EA21150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I3" i="1"/>
  <c r="I4" i="1"/>
  <c r="I5" i="1"/>
  <c r="I6" i="1"/>
  <c r="I7" i="1"/>
  <c r="I8" i="1"/>
  <c r="I9" i="1"/>
  <c r="I10" i="1"/>
  <c r="I11" i="1"/>
  <c r="I2" i="1"/>
  <c r="G11" i="1" l="1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<sst xmlns="http://schemas.openxmlformats.org/spreadsheetml/2006/main" count="17" uniqueCount="17">
  <si>
    <t>﻿20130908_2nd only_Bacteriocyte_HF.lif - Image018.json'</t>
  </si>
  <si>
    <t xml:space="preserve"> '20140224_550_1_Treatment_HF.lif - Image027.json'</t>
  </si>
  <si>
    <t xml:space="preserve"> '20140224_550_1_Treatment_HF.lif - Image030.json'</t>
  </si>
  <si>
    <t xml:space="preserve"> '20131118_1018_1_bacteriocytes_2ndonly_HF.lif - Image002.json'</t>
  </si>
  <si>
    <t xml:space="preserve"> '20130726_1018#1_Bacteriocyte quatfication_Preadsorbed control.lif - Image021 - C=0.json'</t>
  </si>
  <si>
    <t xml:space="preserve"> '20131102_550_1_bacteriocytes_HF.lif - Image027.json'</t>
  </si>
  <si>
    <t xml:space="preserve"> '20131102_2ndonly_bacteriocytes_HF.lif - Image005.json'</t>
  </si>
  <si>
    <t>File</t>
  </si>
  <si>
    <t>Yoland</t>
  </si>
  <si>
    <t>Ed</t>
  </si>
  <si>
    <t>Mum</t>
  </si>
  <si>
    <t>Dad</t>
  </si>
  <si>
    <t>﻿20140224_550_1_Preadsorbed_HF.lif - Image006.json</t>
  </si>
  <si>
    <t>﻿20130908_550_1_Bacteriocyte_HF.lif - Image005.json</t>
  </si>
  <si>
    <t>﻿20130908_550_1_Bacteriocyte_HF.lif - Image009.json</t>
  </si>
  <si>
    <t>Average</t>
  </si>
  <si>
    <t>Buchnera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</si>
</sst>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3E80-1E53-8A49-9397-EF9AD7AEDAA8}">
  <dimension ref="B1:I12"/>
  <sheetViews>
    <sheetView tabSelected="1" topLeftCell="C1" zoomScaleNormal="100" workbookViewId="0">
      <selection activeCell="E19" sqref="E19"/>
    </sheetView>
  </sheetViews>
  <sheetFormatPr baseColWidth="10" defaultRowHeight="16" x14ac:dyDescent="0.2"/>
  <cols>
    <col min="2" max="2" width="78.6640625" customWidth="1"/>
    <col min="3" max="3" width="24.33203125" customWidth="1"/>
  </cols>
  <sheetData>
    <row r="1" spans="2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16</v>
      </c>
    </row>
    <row r="2" spans="2:9" x14ac:dyDescent="0.2">
      <c r="B2" t="s">
        <v>0</v>
      </c>
      <c r="C2">
        <v>195</v>
      </c>
      <c r="D2">
        <v>195</v>
      </c>
      <c r="E2">
        <v>195</v>
      </c>
      <c r="F2">
        <v>195</v>
      </c>
      <c r="G2">
        <f t="shared" ref="G2:G11" si="0">AVERAGE(C2,D2,E2,F2)</f>
        <v>195</v>
      </c>
      <c r="H2">
        <v>146</v>
      </c>
      <c r="I2">
        <f>H2/G2</f>
        <v>0.74871794871794872</v>
      </c>
    </row>
    <row r="3" spans="2:9" x14ac:dyDescent="0.2">
      <c r="B3" t="s">
        <v>1</v>
      </c>
      <c r="C3">
        <v>212</v>
      </c>
      <c r="D3">
        <v>212</v>
      </c>
      <c r="E3">
        <v>212</v>
      </c>
      <c r="F3">
        <v>212</v>
      </c>
      <c r="G3">
        <f t="shared" si="0"/>
        <v>212</v>
      </c>
      <c r="H3">
        <v>170</v>
      </c>
      <c r="I3">
        <f t="shared" ref="I3:I11" si="1">H3/G3</f>
        <v>0.80188679245283023</v>
      </c>
    </row>
    <row r="4" spans="2:9" x14ac:dyDescent="0.2">
      <c r="B4" t="s">
        <v>2</v>
      </c>
      <c r="C4">
        <v>185</v>
      </c>
      <c r="D4">
        <v>185</v>
      </c>
      <c r="E4">
        <v>185</v>
      </c>
      <c r="F4">
        <v>185</v>
      </c>
      <c r="G4">
        <f t="shared" si="0"/>
        <v>185</v>
      </c>
      <c r="H4">
        <v>162</v>
      </c>
      <c r="I4">
        <f t="shared" si="1"/>
        <v>0.87567567567567572</v>
      </c>
    </row>
    <row r="5" spans="2:9" x14ac:dyDescent="0.2">
      <c r="B5" t="s">
        <v>3</v>
      </c>
      <c r="C5">
        <v>143</v>
      </c>
      <c r="D5">
        <v>143</v>
      </c>
      <c r="E5">
        <v>143</v>
      </c>
      <c r="F5">
        <v>143</v>
      </c>
      <c r="G5">
        <f t="shared" si="0"/>
        <v>143</v>
      </c>
      <c r="H5">
        <v>126</v>
      </c>
      <c r="I5">
        <f t="shared" si="1"/>
        <v>0.88111888111888115</v>
      </c>
    </row>
    <row r="6" spans="2:9" x14ac:dyDescent="0.2">
      <c r="B6" t="s">
        <v>4</v>
      </c>
      <c r="C6">
        <v>87</v>
      </c>
      <c r="D6">
        <v>87</v>
      </c>
      <c r="E6">
        <v>87</v>
      </c>
      <c r="F6">
        <v>87</v>
      </c>
      <c r="G6">
        <f t="shared" si="0"/>
        <v>87</v>
      </c>
      <c r="H6">
        <v>79</v>
      </c>
      <c r="I6">
        <f t="shared" si="1"/>
        <v>0.90804597701149425</v>
      </c>
    </row>
    <row r="7" spans="2:9" x14ac:dyDescent="0.2">
      <c r="B7" t="s">
        <v>5</v>
      </c>
      <c r="C7">
        <v>88</v>
      </c>
      <c r="D7">
        <v>88</v>
      </c>
      <c r="E7">
        <v>88</v>
      </c>
      <c r="F7">
        <v>88</v>
      </c>
      <c r="G7">
        <f t="shared" si="0"/>
        <v>88</v>
      </c>
      <c r="H7">
        <v>88</v>
      </c>
      <c r="I7">
        <f t="shared" si="1"/>
        <v>1</v>
      </c>
    </row>
    <row r="8" spans="2:9" x14ac:dyDescent="0.2">
      <c r="B8" t="s">
        <v>6</v>
      </c>
      <c r="C8">
        <v>130</v>
      </c>
      <c r="D8">
        <v>130</v>
      </c>
      <c r="E8">
        <v>130</v>
      </c>
      <c r="F8">
        <v>130</v>
      </c>
      <c r="G8">
        <f t="shared" si="0"/>
        <v>130</v>
      </c>
      <c r="H8">
        <v>126</v>
      </c>
      <c r="I8">
        <f t="shared" si="1"/>
        <v>0.96923076923076923</v>
      </c>
    </row>
    <row r="9" spans="2:9" x14ac:dyDescent="0.2">
      <c r="B9" t="s">
        <v>12</v>
      </c>
      <c r="C9">
        <v>139</v>
      </c>
      <c r="D9">
        <v>139</v>
      </c>
      <c r="E9">
        <v>139</v>
      </c>
      <c r="F9">
        <v>139</v>
      </c>
      <c r="G9">
        <f t="shared" si="0"/>
        <v>139</v>
      </c>
      <c r="H9">
        <v>152</v>
      </c>
      <c r="I9">
        <f t="shared" si="1"/>
        <v>1.0935251798561152</v>
      </c>
    </row>
    <row r="10" spans="2:9" x14ac:dyDescent="0.2">
      <c r="B10" t="s">
        <v>13</v>
      </c>
      <c r="C10">
        <v>65</v>
      </c>
      <c r="D10">
        <v>65</v>
      </c>
      <c r="E10">
        <v>65</v>
      </c>
      <c r="F10">
        <v>65</v>
      </c>
      <c r="G10">
        <f t="shared" si="0"/>
        <v>65</v>
      </c>
      <c r="H10">
        <v>61</v>
      </c>
      <c r="I10">
        <f t="shared" si="1"/>
        <v>0.93846153846153846</v>
      </c>
    </row>
    <row r="11" spans="2:9" x14ac:dyDescent="0.2">
      <c r="B11" t="s">
        <v>14</v>
      </c>
      <c r="C11">
        <v>274</v>
      </c>
      <c r="D11">
        <v>274</v>
      </c>
      <c r="E11">
        <v>274</v>
      </c>
      <c r="F11">
        <v>274</v>
      </c>
      <c r="G11">
        <f t="shared" si="0"/>
        <v>274</v>
      </c>
      <c r="H11">
        <v>227</v>
      </c>
      <c r="I11">
        <f t="shared" si="1"/>
        <v>0.82846715328467158</v>
      </c>
    </row>
    <row r="12" spans="2:9" x14ac:dyDescent="0.2">
      <c r="I12">
        <f>AVERAGE(I2:I11)</f>
        <v>0.90451299158099252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2020-08-10T16:27:00Z</dcterms:created>
  <dcterms:modified xsi:type="dcterms:W3CDTF">2020-08-19T17:33:00Z</dcterms:modified>
</cp:coreProperties>
</file>