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4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5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6.xml" ContentType="application/vnd.openxmlformats-officedocument.drawing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ocyanbr-my.sharepoint.com/personal/danielloureiro_ocyan-sa_com/Documents/INFRAOCYAN/SALTI/"/>
    </mc:Choice>
  </mc:AlternateContent>
  <xr:revisionPtr revIDLastSave="272" documentId="8_{E2558FC4-4E71-422B-9225-DE79D4E3D7E3}" xr6:coauthVersionLast="46" xr6:coauthVersionMax="46" xr10:uidLastSave="{BEC833C9-EA48-964F-8CC8-0198818B1EC7}"/>
  <bookViews>
    <workbookView xWindow="0" yWindow="460" windowWidth="28680" windowHeight="16500" tabRatio="811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Acompanhamento!$B$2:$E$28</definedName>
    <definedName name="_xlnm.Print_Area" localSheetId="2">'Ckecklist Atividades'!$B$2:$H$27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xmlns:mx="http://schemas.microsoft.com/office/mac/excel/2008/main" uri="{7523E5D3-25F3-A5E0-1632-64F254C22452}">
      <mx:ArchID Flags="2"/>
    </x: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C7" i="2"/>
  <c r="C8" i="2"/>
  <c r="C9" i="2"/>
  <c r="C10" i="2"/>
  <c r="C11" i="2"/>
  <c r="C12" i="2"/>
  <c r="C13" i="2"/>
  <c r="C14" i="2"/>
  <c r="C15" i="2"/>
  <c r="C24" i="6"/>
  <c r="D9" i="2"/>
  <c r="D7" i="2"/>
  <c r="D8" i="2"/>
  <c r="B7" i="2"/>
  <c r="E7" i="5" l="1"/>
  <c r="B8" i="2" s="1"/>
  <c r="E8" i="5" l="1"/>
  <c r="B9" i="2" s="1"/>
  <c r="E9" i="5" l="1"/>
  <c r="E10" i="5" l="1"/>
  <c r="B10" i="2"/>
  <c r="E11" i="5" l="1"/>
  <c r="B11" i="2"/>
  <c r="B12" i="2" l="1"/>
  <c r="E13" i="5"/>
  <c r="E12" i="5"/>
  <c r="B13" i="2" s="1"/>
  <c r="E14" i="5" l="1"/>
  <c r="B14" i="2"/>
  <c r="B15" i="2" l="1"/>
</calcChain>
</file>

<file path=xl/sharedStrings.xml><?xml version="1.0" encoding="utf-8"?>
<sst xmlns="http://schemas.openxmlformats.org/spreadsheetml/2006/main" count="134" uniqueCount="103">
  <si>
    <t>Responsável pelo registro da solicitação</t>
  </si>
  <si>
    <t>Dados da Solicitação de Mudança</t>
  </si>
  <si>
    <t>Tipo de Mudança</t>
  </si>
  <si>
    <t>Ambiente</t>
  </si>
  <si>
    <t>Motivo</t>
  </si>
  <si>
    <t>Data Inicio</t>
  </si>
  <si>
    <t>Hora de Inicio</t>
  </si>
  <si>
    <t>Data Fim</t>
  </si>
  <si>
    <t>Hora Fim</t>
  </si>
  <si>
    <t>Objetivo atividade</t>
  </si>
  <si>
    <t>Descrição Sucinta</t>
  </si>
  <si>
    <t>Haverá Indisponibilidade</t>
  </si>
  <si>
    <t>Duração Total Prevista</t>
  </si>
  <si>
    <t>Justificativa para a mudança</t>
  </si>
  <si>
    <t>Checklist das atividades necessárias para execução da mudança</t>
  </si>
  <si>
    <t>Recursos Necessários</t>
  </si>
  <si>
    <t>Departamento</t>
  </si>
  <si>
    <t>Atividades</t>
  </si>
  <si>
    <t>Executor</t>
  </si>
  <si>
    <t>OK</t>
  </si>
  <si>
    <t>Realizado Por</t>
  </si>
  <si>
    <t>Impacto no Ambiente</t>
  </si>
  <si>
    <t>Duração</t>
  </si>
  <si>
    <t>Tempo</t>
  </si>
  <si>
    <t>Data da Solicitação</t>
  </si>
  <si>
    <t>Aprovação</t>
  </si>
  <si>
    <t>Observações adicionais</t>
  </si>
  <si>
    <t>Execução</t>
  </si>
  <si>
    <t>Observação</t>
  </si>
  <si>
    <t>Data Hora</t>
  </si>
  <si>
    <t>Plano de Testes</t>
  </si>
  <si>
    <t>Programada</t>
  </si>
  <si>
    <t>Sim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</si>
  <si>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</si>
  <si>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</si>
  <si>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</si>
  <si>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</si>
  <si>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 xml:space="preserve">Pre-requisitos </t>
  </si>
  <si>
    <t>Impacto</t>
  </si>
  <si>
    <t>Ação</t>
  </si>
  <si>
    <t>Emergencial</t>
  </si>
  <si>
    <t>Detalhamento</t>
  </si>
  <si>
    <t>Tipo da Mudança</t>
  </si>
  <si>
    <t>ODN1</t>
  </si>
  <si>
    <t>ODN2</t>
  </si>
  <si>
    <t>N6</t>
  </si>
  <si>
    <t>N8</t>
  </si>
  <si>
    <t>N9</t>
  </si>
  <si>
    <t>Todas as sondas</t>
  </si>
  <si>
    <t>Todos os ambientes</t>
  </si>
  <si>
    <t>S ou N</t>
  </si>
  <si>
    <t>Não</t>
  </si>
  <si>
    <t>Telefone</t>
  </si>
  <si>
    <t>Estudo de Impactos</t>
  </si>
  <si>
    <t>| Tipo |</t>
  </si>
  <si>
    <t>| Código e Título do Documento de Referencia |</t>
  </si>
  <si>
    <t>Anexo</t>
  </si>
  <si>
    <t>Plano de Validação</t>
  </si>
  <si>
    <t>Plano de Volta em Caso de Falhas</t>
  </si>
  <si>
    <t>Acompanhamento</t>
  </si>
  <si>
    <r>
      <t xml:space="preserve">Título: </t>
    </r>
    <r>
      <rPr>
        <b/>
        <sz val="12"/>
        <rFont val="Arial"/>
        <family val="2"/>
      </rPr>
      <t>Formulário SALTI</t>
    </r>
  </si>
  <si>
    <t>Data/Hora (Estimada)</t>
  </si>
  <si>
    <t>Data da Aprovação</t>
  </si>
  <si>
    <t>OBS: Ao finalizar a mudança informar aos integrantes do Comitê de Mudanças o encerramento da atividade. O grupo de emails é ccm@ocyan-sa.com</t>
  </si>
  <si>
    <t>OD-PR-008 Gestão de Mudanças de TI - IT Change Management Rev.1</t>
  </si>
  <si>
    <t>Responsável/ Impactados</t>
  </si>
  <si>
    <t>Jorge Durães</t>
  </si>
  <si>
    <t>Infra</t>
  </si>
  <si>
    <t>Daniel Loureiro</t>
  </si>
  <si>
    <t>Enviar e-mail para noc@nexa.com.br</t>
  </si>
  <si>
    <t>Baixo</t>
  </si>
  <si>
    <t>Teleporto</t>
  </si>
  <si>
    <t>DCSP</t>
  </si>
  <si>
    <t>NCP</t>
  </si>
  <si>
    <t>Base Itajaí</t>
  </si>
  <si>
    <t>Galpão Itajaí</t>
  </si>
  <si>
    <t>Base Vienna</t>
  </si>
  <si>
    <t>Base UNP/MSO/Yard</t>
  </si>
  <si>
    <t>PDL</t>
  </si>
  <si>
    <t>CDI</t>
  </si>
  <si>
    <t>Movimentar Servidor OOGUNPMEAKMH02 do Volume1 para Volume2 no Hyperv do Teleporto</t>
  </si>
  <si>
    <t>Liberação de 120Gb no Volume1 movimentando o servidor OOGUNPMEAKMH02 para o Volume2 que possuí 2,16Tb Livre</t>
  </si>
  <si>
    <t>O Volume1 está com apenas 12Gb livre e para que não haja parada em outros serviços é preciso possuir mais que 30Gb de espaço no Cluster.</t>
  </si>
  <si>
    <t>Movimentação do servidor Klassmatt de Homlogação entre volumes do cluster do teleporto</t>
  </si>
  <si>
    <t>Acesso ao servidores</t>
  </si>
  <si>
    <t>Realizar o desligamento do servidor</t>
  </si>
  <si>
    <t>Movimentar o Disco do servidor para o Volume2</t>
  </si>
  <si>
    <t>Alterar o caminho do Disco dentro do servidor virtual no Hyperv</t>
  </si>
  <si>
    <t>Iniciar o Servidor</t>
  </si>
  <si>
    <t>Liberar os 120Gb no Volume1</t>
  </si>
  <si>
    <t>Retirar pausa do monitoramento</t>
  </si>
  <si>
    <t>Fim da Salti</t>
  </si>
  <si>
    <t>Pausa dos sensores dos servidores (oogunpmeakmh02)</t>
  </si>
  <si>
    <t>NOC</t>
  </si>
  <si>
    <t>Nexa</t>
  </si>
  <si>
    <t>Douglas Dias</t>
  </si>
  <si>
    <t>Sistemas</t>
  </si>
  <si>
    <t>Testar o funcionamento</t>
  </si>
  <si>
    <t>Verificar o funcionamento do Servidor</t>
  </si>
  <si>
    <t>Validar o funcionamento do Klassmatt HML</t>
  </si>
  <si>
    <t>Acesso ao sistemas HML</t>
  </si>
  <si>
    <t>Retornar o disco para o Volume1</t>
  </si>
  <si>
    <t>No momento da movimentação o servidor klassmatt de hml ficará indisponível.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</si>
</sst>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\ h:mm;@"/>
    <numFmt numFmtId="165" formatCode="[h]:mm:ss;@"/>
    <numFmt numFmtId="166" formatCode="00000"/>
    <numFmt numFmtId="167" formatCode="dd/mm/yy;@"/>
  </numFmts>
  <fonts count="2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b/>
      <sz val="10"/>
      <color indexed="56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color theme="3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name val="Arial"/>
      <family val="2"/>
    </font>
    <font>
      <sz val="12"/>
      <name val="Arial"/>
      <family val="2"/>
    </font>
    <font>
      <u/>
      <sz val="10"/>
      <color theme="11"/>
      <name val="Arial"/>
      <family val="2"/>
    </font>
    <font>
      <sz val="8"/>
      <color rgb="FF244061"/>
      <name val="Arial"/>
      <family val="2"/>
    </font>
    <font>
      <b/>
      <sz val="8"/>
      <color rgb="FF244061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color rgb="FF1F497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/>
    </xf>
    <xf numFmtId="20" fontId="12" fillId="0" borderId="21" xfId="0" applyNumberFormat="1" applyFont="1" applyBorder="1" applyAlignment="1">
      <alignment horizontal="center"/>
    </xf>
    <xf numFmtId="14" fontId="12" fillId="0" borderId="21" xfId="0" applyNumberFormat="1" applyFont="1" applyBorder="1" applyAlignment="1">
      <alignment horizontal="center"/>
    </xf>
    <xf numFmtId="20" fontId="12" fillId="0" borderId="22" xfId="0" applyNumberFormat="1" applyFont="1" applyBorder="1" applyAlignment="1">
      <alignment horizontal="center"/>
    </xf>
    <xf numFmtId="0" fontId="3" fillId="0" borderId="0" xfId="0" applyFont="1"/>
    <xf numFmtId="0" fontId="9" fillId="0" borderId="0" xfId="0" applyFont="1"/>
    <xf numFmtId="14" fontId="3" fillId="0" borderId="11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165" fontId="11" fillId="0" borderId="24" xfId="0" applyNumberFormat="1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166" fontId="11" fillId="0" borderId="24" xfId="0" applyNumberFormat="1" applyFont="1" applyBorder="1" applyAlignment="1">
      <alignment vertical="center" wrapText="1"/>
    </xf>
    <xf numFmtId="0" fontId="14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66" fontId="7" fillId="0" borderId="31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6" fontId="0" fillId="0" borderId="14" xfId="0" applyNumberForma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0" fontId="11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16" fontId="0" fillId="0" borderId="0" xfId="0" applyNumberFormat="1"/>
    <xf numFmtId="0" fontId="21" fillId="0" borderId="13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right" vertical="center"/>
    </xf>
    <xf numFmtId="0" fontId="11" fillId="0" borderId="12" xfId="0" applyFont="1" applyBorder="1" applyAlignment="1" applyProtection="1">
      <alignment vertical="center"/>
      <protection locked="0"/>
    </xf>
    <xf numFmtId="0" fontId="11" fillId="0" borderId="10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164" fontId="11" fillId="0" borderId="10" xfId="0" applyNumberFormat="1" applyFont="1" applyBorder="1" applyAlignment="1" applyProtection="1">
      <alignment horizontal="center" vertical="center" wrapText="1"/>
      <protection locked="0"/>
    </xf>
    <xf numFmtId="165" fontId="11" fillId="0" borderId="10" xfId="0" applyNumberFormat="1" applyFon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166" fontId="7" fillId="0" borderId="30" xfId="0" applyNumberFormat="1" applyFont="1" applyBorder="1" applyAlignment="1" applyProtection="1">
      <alignment vertical="center" wrapText="1"/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11" fillId="0" borderId="14" xfId="0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vertical="center" wrapText="1"/>
      <protection locked="0"/>
    </xf>
    <xf numFmtId="164" fontId="11" fillId="0" borderId="14" xfId="0" applyNumberFormat="1" applyFont="1" applyBorder="1" applyAlignment="1" applyProtection="1">
      <alignment horizontal="center" vertical="center" wrapText="1"/>
      <protection locked="0"/>
    </xf>
    <xf numFmtId="165" fontId="11" fillId="0" borderId="14" xfId="0" applyNumberFormat="1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>
      <alignment horizontal="center" vertical="center" wrapText="1"/>
    </xf>
    <xf numFmtId="166" fontId="11" fillId="0" borderId="14" xfId="0" applyNumberFormat="1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23" fillId="0" borderId="0" xfId="0" applyFont="1" applyAlignment="1">
      <alignment horizontal="left" vertical="center" wrapText="1"/>
    </xf>
    <xf numFmtId="0" fontId="23" fillId="0" borderId="0" xfId="0" applyFont="1" applyFill="1" applyAlignment="1">
      <alignment horizontal="left" vertical="center" wrapText="1"/>
    </xf>
    <xf numFmtId="0" fontId="24" fillId="0" borderId="0" xfId="0" applyFont="1" applyFill="1" applyAlignment="1" applyProtection="1">
      <alignment vertical="center" wrapText="1"/>
      <protection locked="0"/>
    </xf>
    <xf numFmtId="0" fontId="23" fillId="4" borderId="0" xfId="0" applyFont="1" applyFill="1" applyAlignment="1">
      <alignment vertical="center" wrapText="1"/>
    </xf>
    <xf numFmtId="0" fontId="23" fillId="4" borderId="0" xfId="0" applyFont="1" applyFill="1" applyAlignment="1">
      <alignment horizontal="left" vertical="center" wrapText="1"/>
    </xf>
    <xf numFmtId="0" fontId="0" fillId="4" borderId="0" xfId="0" applyFill="1" applyProtection="1">
      <protection locked="0"/>
    </xf>
    <xf numFmtId="0" fontId="23" fillId="4" borderId="0" xfId="0" applyFont="1" applyFill="1" applyAlignment="1" applyProtection="1">
      <alignment horizontal="center" vertical="center" wrapText="1"/>
      <protection locked="0"/>
    </xf>
    <xf numFmtId="0" fontId="0" fillId="4" borderId="0" xfId="0" applyFill="1"/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Fill="1"/>
    <xf numFmtId="0" fontId="0" fillId="0" borderId="0" xfId="0" applyFill="1" applyProtection="1">
      <protection locked="0"/>
    </xf>
    <xf numFmtId="0" fontId="1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 wrapText="1"/>
    </xf>
    <xf numFmtId="0" fontId="0" fillId="4" borderId="10" xfId="0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0" fontId="0" fillId="4" borderId="8" xfId="0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 wrapText="1"/>
    </xf>
    <xf numFmtId="0" fontId="0" fillId="4" borderId="12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166" fontId="11" fillId="0" borderId="24" xfId="0" applyNumberFormat="1" applyFont="1" applyBorder="1" applyAlignment="1" applyProtection="1">
      <alignment vertical="center" wrapText="1"/>
      <protection locked="0"/>
    </xf>
    <xf numFmtId="166" fontId="11" fillId="0" borderId="10" xfId="0" applyNumberFormat="1" applyFont="1" applyBorder="1" applyAlignment="1" applyProtection="1">
      <alignment vertical="center" wrapText="1"/>
      <protection locked="0"/>
    </xf>
    <xf numFmtId="0" fontId="2" fillId="4" borderId="6" xfId="0" applyFont="1" applyFill="1" applyBorder="1" applyAlignment="1">
      <alignment horizontal="center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20" fontId="12" fillId="0" borderId="13" xfId="0" applyNumberFormat="1" applyFont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 wrapText="1"/>
    </xf>
    <xf numFmtId="0" fontId="11" fillId="0" borderId="27" xfId="0" applyFont="1" applyBorder="1" applyAlignment="1" applyProtection="1">
      <alignment vertical="center"/>
      <protection locked="0"/>
    </xf>
    <xf numFmtId="0" fontId="11" fillId="0" borderId="24" xfId="0" applyFont="1" applyBorder="1" applyAlignment="1" applyProtection="1">
      <alignment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0" fontId="4" fillId="0" borderId="24" xfId="0" applyFont="1" applyBorder="1" applyAlignment="1">
      <alignment horizontal="center" vertical="center"/>
    </xf>
    <xf numFmtId="165" fontId="11" fillId="0" borderId="24" xfId="0" applyNumberFormat="1" applyFont="1" applyBorder="1" applyAlignment="1" applyProtection="1">
      <alignment horizontal="center" vertical="center"/>
      <protection locked="0"/>
    </xf>
    <xf numFmtId="166" fontId="11" fillId="0" borderId="47" xfId="0" applyNumberFormat="1" applyFont="1" applyBorder="1" applyAlignment="1" applyProtection="1">
      <alignment vertical="center" wrapText="1"/>
      <protection locked="0"/>
    </xf>
    <xf numFmtId="0" fontId="2" fillId="4" borderId="6" xfId="0" applyFont="1" applyFill="1" applyBorder="1" applyAlignment="1">
      <alignment horizontal="center" wrapText="1"/>
    </xf>
    <xf numFmtId="167" fontId="11" fillId="0" borderId="12" xfId="0" applyNumberFormat="1" applyFont="1" applyBorder="1" applyAlignment="1" applyProtection="1">
      <alignment horizontal="left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28" fillId="0" borderId="12" xfId="0" applyFont="1" applyBorder="1" applyAlignment="1" applyProtection="1">
      <alignment vertical="center"/>
      <protection locked="0"/>
    </xf>
    <xf numFmtId="167" fontId="11" fillId="0" borderId="7" xfId="0" applyNumberFormat="1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26" fillId="4" borderId="0" xfId="0" applyFont="1" applyFill="1" applyAlignment="1" applyProtection="1">
      <alignment horizontal="left" vertical="center" wrapText="1"/>
      <protection locked="0"/>
    </xf>
    <xf numFmtId="0" fontId="2" fillId="4" borderId="17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2" fillId="0" borderId="1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2" fillId="0" borderId="13" xfId="0" applyNumberFormat="1" applyFont="1" applyBorder="1" applyAlignment="1">
      <alignment horizontal="left" vertical="center" wrapText="1"/>
    </xf>
    <xf numFmtId="0" fontId="12" fillId="0" borderId="48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left" vertical="center" wrapText="1"/>
    </xf>
    <xf numFmtId="0" fontId="12" fillId="0" borderId="50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" fillId="4" borderId="3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right" vertical="center"/>
    </xf>
    <xf numFmtId="0" fontId="2" fillId="4" borderId="44" xfId="0" applyFont="1" applyFill="1" applyBorder="1" applyAlignment="1">
      <alignment horizontal="right" vertical="center"/>
    </xf>
    <xf numFmtId="0" fontId="2" fillId="4" borderId="30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right" vertical="center"/>
    </xf>
    <xf numFmtId="0" fontId="2" fillId="4" borderId="46" xfId="0" applyFont="1" applyFill="1" applyBorder="1" applyAlignment="1">
      <alignment horizontal="right" vertical="center"/>
    </xf>
    <xf numFmtId="0" fontId="2" fillId="4" borderId="32" xfId="0" applyFont="1" applyFill="1" applyBorder="1" applyAlignment="1">
      <alignment horizontal="right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26" xfId="0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/>
    </xf>
    <xf numFmtId="0" fontId="25" fillId="4" borderId="3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35" xfId="0" applyFont="1" applyFill="1" applyBorder="1" applyAlignment="1">
      <alignment horizontal="center" vertical="center"/>
    </xf>
    <xf numFmtId="0" fontId="25" fillId="4" borderId="36" xfId="0" applyFont="1" applyFill="1" applyBorder="1" applyAlignment="1">
      <alignment horizontal="center" vertical="center"/>
    </xf>
    <xf numFmtId="0" fontId="25" fillId="4" borderId="37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5" fillId="4" borderId="34" xfId="0" applyFont="1" applyFill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166" fontId="8" fillId="0" borderId="24" xfId="0" applyNumberFormat="1" applyFont="1" applyBorder="1" applyAlignment="1">
      <alignment horizontal="left" vertical="center" wrapText="1"/>
    </xf>
    <xf numFmtId="166" fontId="11" fillId="0" borderId="24" xfId="0" applyNumberFormat="1" applyFont="1" applyBorder="1" applyAlignment="1">
      <alignment horizontal="left" vertical="center" wrapText="1"/>
    </xf>
    <xf numFmtId="166" fontId="8" fillId="0" borderId="9" xfId="0" applyNumberFormat="1" applyFont="1" applyBorder="1" applyAlignment="1" applyProtection="1">
      <alignment horizontal="left" vertical="center" wrapText="1"/>
      <protection locked="0"/>
    </xf>
    <xf numFmtId="166" fontId="11" fillId="0" borderId="9" xfId="0" applyNumberFormat="1" applyFont="1" applyBorder="1" applyAlignment="1" applyProtection="1">
      <alignment horizontal="left" vertical="center" wrapText="1"/>
      <protection locked="0"/>
    </xf>
    <xf numFmtId="166" fontId="8" fillId="0" borderId="10" xfId="0" applyNumberFormat="1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 wrapText="1"/>
    </xf>
    <xf numFmtId="166" fontId="8" fillId="0" borderId="14" xfId="0" applyNumberFormat="1" applyFont="1" applyBorder="1" applyAlignment="1">
      <alignment horizontal="left" vertical="center" wrapText="1"/>
    </xf>
    <xf numFmtId="166" fontId="11" fillId="0" borderId="14" xfId="0" applyNumberFormat="1" applyFont="1" applyBorder="1" applyAlignment="1">
      <alignment horizontal="left" vertical="center" wrapText="1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24" xfId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3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34" xfId="0" applyFont="1" applyFill="1" applyBorder="1" applyAlignment="1">
      <alignment horizontal="left" vertical="center" wrapText="1"/>
    </xf>
    <xf numFmtId="0" fontId="15" fillId="4" borderId="35" xfId="0" applyFont="1" applyFill="1" applyBorder="1" applyAlignment="1">
      <alignment horizontal="left" vertical="center" wrapText="1"/>
    </xf>
    <xf numFmtId="0" fontId="15" fillId="4" borderId="36" xfId="0" applyFont="1" applyFill="1" applyBorder="1" applyAlignment="1">
      <alignment horizontal="left" vertical="center" wrapText="1"/>
    </xf>
    <xf numFmtId="0" fontId="15" fillId="4" borderId="37" xfId="0" applyFont="1" applyFill="1" applyBorder="1" applyAlignment="1">
      <alignment horizontal="left" vertical="center" wrapText="1"/>
    </xf>
  </cellXfs>
  <cellStyles count="6">
    <cellStyle name="Hiperlink" xfId="1" builtinId="8"/>
    <cellStyle name="Hiperlink Visitado" xfId="2" builtinId="9" hidden="1"/>
    <cellStyle name="Hiperlink Visitado" xfId="3" builtinId="9" hidden="1"/>
    <cellStyle name="Hiperlink Visitado" xfId="4" builtinId="9" hidden="1"/>
    <cellStyle name="Hiperlink Visitado" xfId="5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803" y="43086"/>
          <a:ext cx="1381193" cy="523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6</xdr:row>
          <xdr:rowOff>88900</xdr:rowOff>
        </xdr:from>
        <xdr:to>
          <xdr:col>6</xdr:col>
          <xdr:colOff>520700</xdr:colOff>
          <xdr:row>6</xdr:row>
          <xdr:rowOff>304800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6</xdr:row>
          <xdr:rowOff>88900</xdr:rowOff>
        </xdr:from>
        <xdr:to>
          <xdr:col>6</xdr:col>
          <xdr:colOff>520700</xdr:colOff>
          <xdr:row>6</xdr:row>
          <xdr:rowOff>304800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7</xdr:row>
          <xdr:rowOff>88900</xdr:rowOff>
        </xdr:from>
        <xdr:to>
          <xdr:col>6</xdr:col>
          <xdr:colOff>520700</xdr:colOff>
          <xdr:row>7</xdr:row>
          <xdr:rowOff>304800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7</xdr:row>
          <xdr:rowOff>88900</xdr:rowOff>
        </xdr:from>
        <xdr:to>
          <xdr:col>6</xdr:col>
          <xdr:colOff>520700</xdr:colOff>
          <xdr:row>7</xdr:row>
          <xdr:rowOff>304800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8</xdr:row>
          <xdr:rowOff>88900</xdr:rowOff>
        </xdr:from>
        <xdr:to>
          <xdr:col>6</xdr:col>
          <xdr:colOff>520700</xdr:colOff>
          <xdr:row>8</xdr:row>
          <xdr:rowOff>304800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8</xdr:row>
          <xdr:rowOff>88900</xdr:rowOff>
        </xdr:from>
        <xdr:to>
          <xdr:col>6</xdr:col>
          <xdr:colOff>520700</xdr:colOff>
          <xdr:row>8</xdr:row>
          <xdr:rowOff>304800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9</xdr:row>
          <xdr:rowOff>88900</xdr:rowOff>
        </xdr:from>
        <xdr:to>
          <xdr:col>6</xdr:col>
          <xdr:colOff>520700</xdr:colOff>
          <xdr:row>9</xdr:row>
          <xdr:rowOff>304800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9</xdr:row>
          <xdr:rowOff>88900</xdr:rowOff>
        </xdr:from>
        <xdr:to>
          <xdr:col>6</xdr:col>
          <xdr:colOff>520700</xdr:colOff>
          <xdr:row>9</xdr:row>
          <xdr:rowOff>304800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10</xdr:row>
          <xdr:rowOff>88900</xdr:rowOff>
        </xdr:from>
        <xdr:to>
          <xdr:col>6</xdr:col>
          <xdr:colOff>520700</xdr:colOff>
          <xdr:row>10</xdr:row>
          <xdr:rowOff>304800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10</xdr:row>
          <xdr:rowOff>88900</xdr:rowOff>
        </xdr:from>
        <xdr:to>
          <xdr:col>6</xdr:col>
          <xdr:colOff>520700</xdr:colOff>
          <xdr:row>10</xdr:row>
          <xdr:rowOff>304800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12</xdr:row>
          <xdr:rowOff>88900</xdr:rowOff>
        </xdr:from>
        <xdr:to>
          <xdr:col>6</xdr:col>
          <xdr:colOff>520700</xdr:colOff>
          <xdr:row>12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13</xdr:row>
          <xdr:rowOff>88900</xdr:rowOff>
        </xdr:from>
        <xdr:to>
          <xdr:col>6</xdr:col>
          <xdr:colOff>520700</xdr:colOff>
          <xdr:row>13</xdr:row>
          <xdr:rowOff>304800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13</xdr:row>
          <xdr:rowOff>88900</xdr:rowOff>
        </xdr:from>
        <xdr:to>
          <xdr:col>6</xdr:col>
          <xdr:colOff>520700</xdr:colOff>
          <xdr:row>13</xdr:row>
          <xdr:rowOff>304800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14</xdr:row>
          <xdr:rowOff>88900</xdr:rowOff>
        </xdr:from>
        <xdr:to>
          <xdr:col>6</xdr:col>
          <xdr:colOff>520700</xdr:colOff>
          <xdr:row>14</xdr:row>
          <xdr:rowOff>304800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14</xdr:row>
          <xdr:rowOff>88900</xdr:rowOff>
        </xdr:from>
        <xdr:to>
          <xdr:col>6</xdr:col>
          <xdr:colOff>520700</xdr:colOff>
          <xdr:row>14</xdr:row>
          <xdr:rowOff>304800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15</xdr:row>
          <xdr:rowOff>88900</xdr:rowOff>
        </xdr:from>
        <xdr:to>
          <xdr:col>6</xdr:col>
          <xdr:colOff>520700</xdr:colOff>
          <xdr:row>15</xdr:row>
          <xdr:rowOff>304800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15</xdr:row>
          <xdr:rowOff>88900</xdr:rowOff>
        </xdr:from>
        <xdr:to>
          <xdr:col>6</xdr:col>
          <xdr:colOff>520700</xdr:colOff>
          <xdr:row>15</xdr:row>
          <xdr:rowOff>304800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16</xdr:row>
          <xdr:rowOff>88900</xdr:rowOff>
        </xdr:from>
        <xdr:to>
          <xdr:col>6</xdr:col>
          <xdr:colOff>520700</xdr:colOff>
          <xdr:row>16</xdr:row>
          <xdr:rowOff>304800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16</xdr:row>
          <xdr:rowOff>88900</xdr:rowOff>
        </xdr:from>
        <xdr:to>
          <xdr:col>6</xdr:col>
          <xdr:colOff>520700</xdr:colOff>
          <xdr:row>16</xdr:row>
          <xdr:rowOff>304800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17</xdr:row>
          <xdr:rowOff>88900</xdr:rowOff>
        </xdr:from>
        <xdr:to>
          <xdr:col>6</xdr:col>
          <xdr:colOff>520700</xdr:colOff>
          <xdr:row>17</xdr:row>
          <xdr:rowOff>304800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17</xdr:row>
          <xdr:rowOff>88900</xdr:rowOff>
        </xdr:from>
        <xdr:to>
          <xdr:col>6</xdr:col>
          <xdr:colOff>520700</xdr:colOff>
          <xdr:row>17</xdr:row>
          <xdr:rowOff>304800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18</xdr:row>
          <xdr:rowOff>88900</xdr:rowOff>
        </xdr:from>
        <xdr:to>
          <xdr:col>6</xdr:col>
          <xdr:colOff>520700</xdr:colOff>
          <xdr:row>18</xdr:row>
          <xdr:rowOff>304800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18</xdr:row>
          <xdr:rowOff>88900</xdr:rowOff>
        </xdr:from>
        <xdr:to>
          <xdr:col>6</xdr:col>
          <xdr:colOff>520700</xdr:colOff>
          <xdr:row>18</xdr:row>
          <xdr:rowOff>304800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25</xdr:row>
          <xdr:rowOff>88900</xdr:rowOff>
        </xdr:from>
        <xdr:to>
          <xdr:col>6</xdr:col>
          <xdr:colOff>520700</xdr:colOff>
          <xdr:row>25</xdr:row>
          <xdr:rowOff>304800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25</xdr:row>
          <xdr:rowOff>88900</xdr:rowOff>
        </xdr:from>
        <xdr:to>
          <xdr:col>6</xdr:col>
          <xdr:colOff>520700</xdr:colOff>
          <xdr:row>25</xdr:row>
          <xdr:rowOff>304800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26</xdr:row>
          <xdr:rowOff>88900</xdr:rowOff>
        </xdr:from>
        <xdr:to>
          <xdr:col>6</xdr:col>
          <xdr:colOff>520700</xdr:colOff>
          <xdr:row>26</xdr:row>
          <xdr:rowOff>304800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215900</xdr:colOff>
          <xdr:row>26</xdr:row>
          <xdr:rowOff>88900</xdr:rowOff>
        </xdr:from>
        <xdr:to>
          <xdr:col>6</xdr:col>
          <xdr:colOff>520700</xdr:colOff>
          <xdr:row>26</xdr:row>
          <xdr:rowOff>304800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2</xdr:row>
          <xdr:rowOff>50800</xdr:rowOff>
        </xdr:from>
        <xdr:to>
          <xdr:col>3</xdr:col>
          <xdr:colOff>520700</xdr:colOff>
          <xdr:row>5</xdr:row>
          <xdr:rowOff>152400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3</xdr:row>
          <xdr:rowOff>152400</xdr:rowOff>
        </xdr:from>
        <xdr:to>
          <xdr:col>3</xdr:col>
          <xdr:colOff>520700</xdr:colOff>
          <xdr:row>6</xdr:row>
          <xdr:rowOff>38100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5</xdr:row>
          <xdr:rowOff>228600</xdr:rowOff>
        </xdr:from>
        <xdr:to>
          <xdr:col>3</xdr:col>
          <xdr:colOff>520700</xdr:colOff>
          <xdr:row>7</xdr:row>
          <xdr:rowOff>279400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241300</xdr:rowOff>
        </xdr:from>
        <xdr:to>
          <xdr:col>3</xdr:col>
          <xdr:colOff>533400</xdr:colOff>
          <xdr:row>8</xdr:row>
          <xdr:rowOff>292100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215900</xdr:rowOff>
        </xdr:from>
        <xdr:to>
          <xdr:col>3</xdr:col>
          <xdr:colOff>533400</xdr:colOff>
          <xdr:row>9</xdr:row>
          <xdr:rowOff>279400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6</xdr:row>
          <xdr:rowOff>25400</xdr:rowOff>
        </xdr:from>
        <xdr:to>
          <xdr:col>3</xdr:col>
          <xdr:colOff>520700</xdr:colOff>
          <xdr:row>6</xdr:row>
          <xdr:rowOff>330200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10</xdr:row>
          <xdr:rowOff>711200</xdr:rowOff>
        </xdr:from>
        <xdr:to>
          <xdr:col>3</xdr:col>
          <xdr:colOff>520700</xdr:colOff>
          <xdr:row>12</xdr:row>
          <xdr:rowOff>12700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215900</xdr:colOff>
          <xdr:row>7</xdr:row>
          <xdr:rowOff>889000</xdr:rowOff>
        </xdr:from>
        <xdr:to>
          <xdr:col>3</xdr:col>
          <xdr:colOff>520700</xdr:colOff>
          <xdr:row>8</xdr:row>
          <xdr:rowOff>774700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7</xdr:row>
          <xdr:rowOff>38100</xdr:rowOff>
        </xdr:from>
        <xdr:to>
          <xdr:col>3</xdr:col>
          <xdr:colOff>508000</xdr:colOff>
          <xdr:row>7</xdr:row>
          <xdr:rowOff>254000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9</xdr:row>
          <xdr:rowOff>25400</xdr:rowOff>
        </xdr:from>
        <xdr:to>
          <xdr:col>3</xdr:col>
          <xdr:colOff>508000</xdr:colOff>
          <xdr:row>9</xdr:row>
          <xdr:rowOff>850900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9</xdr:row>
          <xdr:rowOff>838200</xdr:rowOff>
        </xdr:from>
        <xdr:to>
          <xdr:col>3</xdr:col>
          <xdr:colOff>508000</xdr:colOff>
          <xdr:row>11</xdr:row>
          <xdr:rowOff>25400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4</xdr:row>
          <xdr:rowOff>254000</xdr:rowOff>
        </xdr:from>
        <xdr:to>
          <xdr:col>4</xdr:col>
          <xdr:colOff>482600</xdr:colOff>
          <xdr:row>4</xdr:row>
          <xdr:rowOff>520700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5</xdr:row>
          <xdr:rowOff>254000</xdr:rowOff>
        </xdr:from>
        <xdr:to>
          <xdr:col>4</xdr:col>
          <xdr:colOff>482600</xdr:colOff>
          <xdr:row>5</xdr:row>
          <xdr:rowOff>520700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6</xdr:row>
          <xdr:rowOff>254000</xdr:rowOff>
        </xdr:from>
        <xdr:to>
          <xdr:col>4</xdr:col>
          <xdr:colOff>482600</xdr:colOff>
          <xdr:row>6</xdr:row>
          <xdr:rowOff>520700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7</xdr:row>
          <xdr:rowOff>254000</xdr:rowOff>
        </xdr:from>
        <xdr:to>
          <xdr:col>4</xdr:col>
          <xdr:colOff>482600</xdr:colOff>
          <xdr:row>7</xdr:row>
          <xdr:rowOff>520700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177800</xdr:colOff>
          <xdr:row>8</xdr:row>
          <xdr:rowOff>254000</xdr:rowOff>
        </xdr:from>
        <xdr:to>
          <xdr:col>4</xdr:col>
          <xdr:colOff>482600</xdr:colOff>
          <xdr:row>8</xdr:row>
          <xdr:rowOff>520700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0</xdr:rowOff>
        </xdr:from>
        <xdr:to>
          <xdr:col>4</xdr:col>
          <xdr:colOff>457200</xdr:colOff>
          <xdr:row>6</xdr:row>
          <xdr:rowOff>215900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330200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330200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330200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330200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330200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330200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114300</xdr:rowOff>
        </xdr:from>
        <xdr:to>
          <xdr:col>4</xdr:col>
          <xdr:colOff>457200</xdr:colOff>
          <xdr:row>20</xdr:row>
          <xdr:rowOff>330200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114300</xdr:rowOff>
        </xdr:from>
        <xdr:to>
          <xdr:col>4</xdr:col>
          <xdr:colOff>457200</xdr:colOff>
          <xdr:row>23</xdr:row>
          <xdr:rowOff>330200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5" Type="http://schemas.openxmlformats.org/officeDocument/2006/relationships/ctrlProp" Target="../ctrlProps/ctrlProp34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1.xml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7.xml"/><Relationship Id="rId12" Type="http://schemas.openxmlformats.org/officeDocument/2006/relationships/ctrlProp" Target="../ctrlProps/ctrlProp5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6.xml"/><Relationship Id="rId11" Type="http://schemas.openxmlformats.org/officeDocument/2006/relationships/ctrlProp" Target="../ctrlProps/ctrlProp51.xml"/><Relationship Id="rId5" Type="http://schemas.openxmlformats.org/officeDocument/2006/relationships/ctrlProp" Target="../ctrlProps/ctrlProp45.xml"/><Relationship Id="rId10" Type="http://schemas.openxmlformats.org/officeDocument/2006/relationships/ctrlProp" Target="../ctrlProps/ctrlProp50.xml"/><Relationship Id="rId4" Type="http://schemas.openxmlformats.org/officeDocument/2006/relationships/ctrlProp" Target="../ctrlProps/ctrlProp44.xml"/><Relationship Id="rId9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tabSelected="1" zoomScale="120" zoomScaleNormal="120" zoomScalePageLayoutView="120" workbookViewId="0">
      <selection activeCell="D15" sqref="D15:E15"/>
    </sheetView>
  </sheetViews>
  <sheetFormatPr baseColWidth="10" defaultColWidth="8.83203125" defaultRowHeight="13" x14ac:dyDescent="0.15"/>
  <cols>
    <col min="1" max="1" width="3.83203125" style="91" customWidth="1"/>
    <col min="2" max="5" width="31.1640625" customWidth="1"/>
  </cols>
  <sheetData>
    <row r="1" spans="1:12" ht="6.75" customHeight="1" x14ac:dyDescent="0.15"/>
    <row r="2" spans="1:12" ht="17" x14ac:dyDescent="0.15">
      <c r="A2" s="90"/>
      <c r="B2" s="88"/>
      <c r="C2" s="89" t="s">
        <v>60</v>
      </c>
      <c r="D2" s="77"/>
      <c r="E2" s="77"/>
      <c r="F2" s="77"/>
      <c r="G2" s="77"/>
      <c r="H2" s="77"/>
      <c r="I2" s="77"/>
      <c r="J2" s="77"/>
      <c r="K2" s="77"/>
    </row>
    <row r="3" spans="1:12" ht="15" customHeight="1" x14ac:dyDescent="0.15">
      <c r="A3" s="90"/>
      <c r="B3" s="88"/>
      <c r="C3" s="89"/>
      <c r="D3" s="77"/>
      <c r="E3" s="77"/>
      <c r="F3" s="77"/>
      <c r="G3" s="77"/>
      <c r="H3" s="77"/>
      <c r="I3" s="77"/>
      <c r="J3" s="77"/>
      <c r="K3" s="77"/>
    </row>
    <row r="4" spans="1:12" ht="15" customHeight="1" x14ac:dyDescent="0.15">
      <c r="A4" s="90"/>
      <c r="B4" s="88"/>
      <c r="C4" s="89"/>
      <c r="D4" s="77"/>
      <c r="E4" s="77"/>
      <c r="F4" s="77"/>
      <c r="G4" s="77"/>
      <c r="H4" s="77"/>
      <c r="I4" s="77"/>
      <c r="J4" s="77"/>
      <c r="K4" s="77"/>
    </row>
    <row r="5" spans="1:12" ht="22.5" customHeight="1" x14ac:dyDescent="0.15">
      <c r="B5" s="93" t="s">
        <v>54</v>
      </c>
      <c r="C5" s="134" t="s">
        <v>55</v>
      </c>
      <c r="D5" s="134"/>
      <c r="E5" s="81"/>
      <c r="F5" s="78"/>
      <c r="G5" s="78"/>
      <c r="H5" s="78"/>
      <c r="I5" s="78"/>
      <c r="J5" s="78"/>
      <c r="K5" s="78"/>
      <c r="L5" s="78"/>
    </row>
    <row r="6" spans="1:12" ht="15.75" customHeight="1" x14ac:dyDescent="0.15">
      <c r="B6" s="94" t="s">
        <v>56</v>
      </c>
      <c r="C6" s="135" t="s">
        <v>64</v>
      </c>
      <c r="D6" s="135"/>
      <c r="E6" s="135"/>
      <c r="F6" s="79"/>
      <c r="G6" s="79"/>
      <c r="H6" s="79"/>
      <c r="I6" s="79"/>
      <c r="J6" s="79"/>
      <c r="K6" s="79"/>
      <c r="L6" s="79"/>
    </row>
    <row r="7" spans="1:12" s="76" customFormat="1" ht="15" customHeight="1" x14ac:dyDescent="0.15">
      <c r="A7" s="92"/>
      <c r="B7" s="80"/>
      <c r="C7" s="83"/>
      <c r="D7" s="82"/>
      <c r="E7" s="82"/>
    </row>
    <row r="9" spans="1:12" ht="15" customHeight="1" thickBot="1" x14ac:dyDescent="0.2">
      <c r="E9" s="56"/>
    </row>
    <row r="10" spans="1:12" x14ac:dyDescent="0.15">
      <c r="B10" s="152" t="s">
        <v>24</v>
      </c>
      <c r="C10" s="153"/>
      <c r="D10" s="154"/>
      <c r="E10" s="60">
        <v>44265</v>
      </c>
    </row>
    <row r="11" spans="1:12" ht="15.75" customHeight="1" thickBot="1" x14ac:dyDescent="0.2">
      <c r="B11" s="158" t="s">
        <v>0</v>
      </c>
      <c r="C11" s="159"/>
      <c r="D11" s="160"/>
      <c r="E11" s="13" t="s">
        <v>68</v>
      </c>
    </row>
    <row r="12" spans="1:12" ht="15" customHeight="1" thickBot="1" x14ac:dyDescent="0.2"/>
    <row r="13" spans="1:12" ht="20.25" customHeight="1" thickBot="1" x14ac:dyDescent="0.2">
      <c r="B13" s="155" t="s">
        <v>1</v>
      </c>
      <c r="C13" s="156"/>
      <c r="D13" s="156"/>
      <c r="E13" s="157"/>
    </row>
    <row r="14" spans="1:12" ht="14" thickBot="1" x14ac:dyDescent="0.2">
      <c r="B14" s="85" t="s">
        <v>2</v>
      </c>
      <c r="C14" s="86" t="s">
        <v>3</v>
      </c>
      <c r="D14" s="136" t="s">
        <v>4</v>
      </c>
      <c r="E14" s="137"/>
    </row>
    <row r="15" spans="1:12" ht="45.75" customHeight="1" thickBot="1" x14ac:dyDescent="0.2">
      <c r="B15" s="15" t="s">
        <v>40</v>
      </c>
      <c r="C15" s="74" t="s">
        <v>71</v>
      </c>
      <c r="D15" s="145" t="s">
        <v>80</v>
      </c>
      <c r="E15" s="146"/>
    </row>
    <row r="16" spans="1:12" ht="14" thickBot="1" x14ac:dyDescent="0.2">
      <c r="B16" s="85" t="s">
        <v>5</v>
      </c>
      <c r="C16" s="86" t="s">
        <v>6</v>
      </c>
      <c r="D16" s="86" t="s">
        <v>7</v>
      </c>
      <c r="E16" s="87" t="s">
        <v>8</v>
      </c>
    </row>
    <row r="17" spans="2:5" ht="14" thickBot="1" x14ac:dyDescent="0.2">
      <c r="B17" s="16">
        <v>44269</v>
      </c>
      <c r="C17" s="17">
        <v>0.91666666666666663</v>
      </c>
      <c r="D17" s="18">
        <v>44269</v>
      </c>
      <c r="E17" s="19">
        <v>0.10416666666666667</v>
      </c>
    </row>
    <row r="18" spans="2:5" ht="4.5" customHeight="1" thickBot="1" x14ac:dyDescent="0.2"/>
    <row r="19" spans="2:5" ht="20.25" customHeight="1" thickBot="1" x14ac:dyDescent="0.2">
      <c r="B19" s="149" t="s">
        <v>41</v>
      </c>
      <c r="C19" s="150"/>
      <c r="D19" s="150"/>
      <c r="E19" s="151"/>
    </row>
    <row r="20" spans="2:5" ht="31.5" customHeight="1" x14ac:dyDescent="0.15">
      <c r="B20" s="105" t="s">
        <v>9</v>
      </c>
      <c r="C20" s="147" t="s">
        <v>81</v>
      </c>
      <c r="D20" s="147"/>
      <c r="E20" s="148"/>
    </row>
    <row r="21" spans="2:5" ht="31.5" customHeight="1" x14ac:dyDescent="0.15">
      <c r="B21" s="106" t="s">
        <v>13</v>
      </c>
      <c r="C21" s="142" t="s">
        <v>82</v>
      </c>
      <c r="D21" s="143"/>
      <c r="E21" s="144"/>
    </row>
    <row r="22" spans="2:5" ht="55.5" customHeight="1" x14ac:dyDescent="0.15">
      <c r="B22" s="107" t="s">
        <v>10</v>
      </c>
      <c r="C22" s="138" t="s">
        <v>83</v>
      </c>
      <c r="D22" s="138"/>
      <c r="E22" s="139"/>
    </row>
    <row r="23" spans="2:5" ht="69.75" customHeight="1" x14ac:dyDescent="0.15">
      <c r="B23" s="107" t="s">
        <v>37</v>
      </c>
      <c r="C23" s="138" t="s">
        <v>84</v>
      </c>
      <c r="D23" s="138"/>
      <c r="E23" s="139"/>
    </row>
    <row r="24" spans="2:5" ht="45.5" customHeight="1" x14ac:dyDescent="0.15">
      <c r="B24" s="107" t="s">
        <v>21</v>
      </c>
      <c r="C24" s="140" t="str">
        <f>CONCATENATE('Estudo de Impactos'!B5, " - ", 'Estudo de Impactos'!C5)</f>
        <v>Baixo - No momento da movimentação o servidor klassmatt de hml ficará indisponível.</v>
      </c>
      <c r="D24" s="140"/>
      <c r="E24" s="141"/>
    </row>
    <row r="25" spans="2:5" ht="31.5" customHeight="1" x14ac:dyDescent="0.15">
      <c r="B25" s="108" t="s">
        <v>11</v>
      </c>
      <c r="C25" s="14" t="s">
        <v>32</v>
      </c>
      <c r="D25" s="103" t="s">
        <v>12</v>
      </c>
      <c r="E25" s="118">
        <v>0.1875</v>
      </c>
    </row>
    <row r="26" spans="2:5" ht="31.5" customHeight="1" thickBot="1" x14ac:dyDescent="0.2">
      <c r="B26" s="109" t="s">
        <v>25</v>
      </c>
      <c r="C26" s="23" t="s">
        <v>66</v>
      </c>
      <c r="D26" s="104" t="s">
        <v>62</v>
      </c>
      <c r="E26" s="22">
        <v>44269</v>
      </c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D14:E14"/>
    <mergeCell ref="C22:E22"/>
    <mergeCell ref="C24:E24"/>
    <mergeCell ref="C21:E21"/>
    <mergeCell ref="D15:E15"/>
    <mergeCell ref="C20:E20"/>
    <mergeCell ref="C23:E23"/>
    <mergeCell ref="B19:E19"/>
    <mergeCell ref="B10:D10"/>
    <mergeCell ref="B13:E13"/>
    <mergeCell ref="B11:D11"/>
  </mergeCells>
  <phoneticPr fontId="1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Lista_de_valores!$C$2:$C$30</xm:f>
          </x14:formula1>
          <xm:sqref>C15</xm:sqref>
        </x14:dataValidation>
        <x14:dataValidation type="list" allowBlank="1" showInputMessage="1" showErrorMessage="1" xr:uid="{00000000-0002-0000-0000-000002000000}">
          <x14:formula1>
            <xm:f>Lista_de_valores!$D$2:$D$3</xm:f>
          </x14:formula1>
          <xm:sqref>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workbookViewId="0">
      <selection activeCell="B29" sqref="B29"/>
    </sheetView>
  </sheetViews>
  <sheetFormatPr baseColWidth="10" defaultColWidth="8.83203125" defaultRowHeight="13" x14ac:dyDescent="0.15"/>
  <cols>
    <col min="2" max="2" width="15.33203125" bestFit="1" customWidth="1"/>
    <col min="3" max="3" width="18" bestFit="1" customWidth="1"/>
  </cols>
  <sheetData>
    <row r="1" spans="2:4" x14ac:dyDescent="0.15">
      <c r="B1" s="20" t="s">
        <v>42</v>
      </c>
      <c r="C1" s="20" t="s">
        <v>3</v>
      </c>
      <c r="D1" s="20" t="s">
        <v>50</v>
      </c>
    </row>
    <row r="2" spans="2:4" x14ac:dyDescent="0.15">
      <c r="B2" t="s">
        <v>31</v>
      </c>
      <c r="C2" s="20" t="s">
        <v>77</v>
      </c>
      <c r="D2" s="20" t="s">
        <v>32</v>
      </c>
    </row>
    <row r="3" spans="2:4" x14ac:dyDescent="0.15">
      <c r="B3" t="s">
        <v>40</v>
      </c>
      <c r="C3" s="20" t="s">
        <v>45</v>
      </c>
      <c r="D3" s="20" t="s">
        <v>51</v>
      </c>
    </row>
    <row r="4" spans="2:4" x14ac:dyDescent="0.15">
      <c r="C4" s="20" t="s">
        <v>46</v>
      </c>
    </row>
    <row r="5" spans="2:4" x14ac:dyDescent="0.15">
      <c r="C5" s="20" t="s">
        <v>47</v>
      </c>
    </row>
    <row r="6" spans="2:4" x14ac:dyDescent="0.15">
      <c r="C6" s="20" t="s">
        <v>43</v>
      </c>
    </row>
    <row r="7" spans="2:4" x14ac:dyDescent="0.15">
      <c r="C7" s="20" t="s">
        <v>44</v>
      </c>
    </row>
    <row r="8" spans="2:4" x14ac:dyDescent="0.15">
      <c r="C8" s="20" t="s">
        <v>71</v>
      </c>
    </row>
    <row r="9" spans="2:4" x14ac:dyDescent="0.15">
      <c r="C9" s="20" t="s">
        <v>72</v>
      </c>
    </row>
    <row r="10" spans="2:4" x14ac:dyDescent="0.15">
      <c r="C10" s="20" t="s">
        <v>48</v>
      </c>
    </row>
    <row r="11" spans="2:4" x14ac:dyDescent="0.15">
      <c r="C11" s="20" t="s">
        <v>49</v>
      </c>
    </row>
    <row r="12" spans="2:4" ht="15" x14ac:dyDescent="0.2">
      <c r="C12" s="21" t="s">
        <v>73</v>
      </c>
    </row>
    <row r="13" spans="2:4" x14ac:dyDescent="0.15">
      <c r="C13" s="20" t="s">
        <v>74</v>
      </c>
    </row>
    <row r="14" spans="2:4" x14ac:dyDescent="0.15">
      <c r="C14" s="20" t="s">
        <v>75</v>
      </c>
    </row>
    <row r="15" spans="2:4" x14ac:dyDescent="0.15">
      <c r="C15" s="20" t="s">
        <v>76</v>
      </c>
    </row>
    <row r="16" spans="2:4" x14ac:dyDescent="0.15">
      <c r="C16" s="20" t="s">
        <v>78</v>
      </c>
    </row>
    <row r="17" spans="3:3" x14ac:dyDescent="0.15">
      <c r="C17" s="20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27"/>
  <sheetViews>
    <sheetView showGridLines="0" workbookViewId="0">
      <selection activeCell="J10" sqref="J10"/>
    </sheetView>
  </sheetViews>
  <sheetFormatPr baseColWidth="10" defaultColWidth="8.83203125" defaultRowHeight="13" x14ac:dyDescent="0.15"/>
  <cols>
    <col min="1" max="1" width="8.5" customWidth="1"/>
    <col min="2" max="2" width="18.6640625" bestFit="1" customWidth="1"/>
    <col min="3" max="3" width="15.83203125" customWidth="1"/>
    <col min="4" max="4" width="55.6640625" customWidth="1"/>
    <col min="5" max="5" width="18.6640625" customWidth="1"/>
    <col min="6" max="6" width="13.5" style="3" bestFit="1" customWidth="1"/>
    <col min="7" max="7" width="9.83203125" style="1" bestFit="1" customWidth="1"/>
    <col min="8" max="8" width="32.1640625" style="3" customWidth="1"/>
  </cols>
  <sheetData>
    <row r="1" spans="2:8" ht="14" thickBot="1" x14ac:dyDescent="0.2"/>
    <row r="2" spans="2:8" ht="28.5" customHeight="1" thickBot="1" x14ac:dyDescent="0.2">
      <c r="B2" s="161" t="s">
        <v>14</v>
      </c>
      <c r="C2" s="162"/>
      <c r="D2" s="162"/>
      <c r="E2" s="162"/>
      <c r="F2" s="162"/>
      <c r="G2" s="162"/>
      <c r="H2" s="163"/>
    </row>
    <row r="3" spans="2:8" ht="14" thickBot="1" x14ac:dyDescent="0.2">
      <c r="B3" s="164" t="s">
        <v>15</v>
      </c>
      <c r="C3" s="165"/>
      <c r="D3" s="165"/>
      <c r="E3" s="165"/>
      <c r="F3" s="165"/>
      <c r="G3" s="165"/>
      <c r="H3" s="166"/>
    </row>
    <row r="4" spans="2:8" s="1" customFormat="1" ht="31.5" customHeight="1" thickBot="1" x14ac:dyDescent="0.2">
      <c r="B4" s="95" t="s">
        <v>18</v>
      </c>
      <c r="C4" s="95" t="s">
        <v>16</v>
      </c>
      <c r="D4" s="96" t="s">
        <v>17</v>
      </c>
      <c r="E4" s="97" t="s">
        <v>61</v>
      </c>
      <c r="F4" s="97" t="s">
        <v>22</v>
      </c>
      <c r="G4" s="95" t="s">
        <v>27</v>
      </c>
      <c r="H4" s="95" t="s">
        <v>28</v>
      </c>
    </row>
    <row r="5" spans="2:8" ht="4.5" customHeight="1" x14ac:dyDescent="0.15">
      <c r="F5"/>
      <c r="G5"/>
      <c r="H5"/>
    </row>
    <row r="6" spans="2:8" ht="30" customHeight="1" x14ac:dyDescent="0.15">
      <c r="B6" s="61" t="s">
        <v>93</v>
      </c>
      <c r="C6" s="62" t="s">
        <v>94</v>
      </c>
      <c r="D6" s="63" t="s">
        <v>92</v>
      </c>
      <c r="E6" s="64">
        <v>44269.916666666664</v>
      </c>
      <c r="F6" s="125">
        <v>3.472222222222222E-3</v>
      </c>
      <c r="G6" s="124"/>
      <c r="H6" s="115" t="s">
        <v>69</v>
      </c>
    </row>
    <row r="7" spans="2:8" ht="30" customHeight="1" x14ac:dyDescent="0.15">
      <c r="B7" s="121" t="s">
        <v>68</v>
      </c>
      <c r="C7" s="122" t="s">
        <v>67</v>
      </c>
      <c r="D7" s="123" t="s">
        <v>85</v>
      </c>
      <c r="E7" s="64">
        <f t="shared" ref="E7:E12" si="0">E6+F6</f>
        <v>44269.920138888883</v>
      </c>
      <c r="F7" s="125">
        <v>3.472222222222222E-3</v>
      </c>
      <c r="G7" s="26"/>
      <c r="H7" s="115"/>
    </row>
    <row r="8" spans="2:8" ht="30" customHeight="1" x14ac:dyDescent="0.15">
      <c r="B8" s="121" t="s">
        <v>68</v>
      </c>
      <c r="C8" s="122" t="s">
        <v>67</v>
      </c>
      <c r="D8" s="123" t="s">
        <v>86</v>
      </c>
      <c r="E8" s="64">
        <f t="shared" si="0"/>
        <v>44269.923611111102</v>
      </c>
      <c r="F8" s="125">
        <v>6.9444444444444441E-3</v>
      </c>
      <c r="G8" s="26"/>
      <c r="H8" s="115"/>
    </row>
    <row r="9" spans="2:8" ht="31.5" customHeight="1" x14ac:dyDescent="0.15">
      <c r="B9" s="131" t="s">
        <v>68</v>
      </c>
      <c r="C9" s="122" t="s">
        <v>67</v>
      </c>
      <c r="D9" s="63" t="s">
        <v>87</v>
      </c>
      <c r="E9" s="64">
        <f t="shared" si="0"/>
        <v>44269.930555555547</v>
      </c>
      <c r="F9" s="125">
        <v>3.472222222222222E-3</v>
      </c>
      <c r="G9" s="26"/>
      <c r="H9" s="27"/>
    </row>
    <row r="10" spans="2:8" ht="31.5" customHeight="1" x14ac:dyDescent="0.15">
      <c r="B10" s="131" t="s">
        <v>68</v>
      </c>
      <c r="C10" s="122" t="s">
        <v>67</v>
      </c>
      <c r="D10" s="63" t="s">
        <v>88</v>
      </c>
      <c r="E10" s="64">
        <f t="shared" si="0"/>
        <v>44269.934027777766</v>
      </c>
      <c r="F10" s="125">
        <v>6.9444444444444441E-3</v>
      </c>
      <c r="G10" s="26"/>
      <c r="H10" s="57"/>
    </row>
    <row r="11" spans="2:8" ht="31.5" customHeight="1" x14ac:dyDescent="0.15">
      <c r="B11" s="131" t="s">
        <v>95</v>
      </c>
      <c r="C11" s="122" t="s">
        <v>96</v>
      </c>
      <c r="D11" s="63" t="s">
        <v>97</v>
      </c>
      <c r="E11" s="64">
        <f t="shared" si="0"/>
        <v>44269.940972222212</v>
      </c>
      <c r="F11" s="125">
        <v>6.9444444444444441E-3</v>
      </c>
      <c r="G11" s="26"/>
      <c r="H11" s="27"/>
    </row>
    <row r="12" spans="2:8" ht="31.5" customHeight="1" x14ac:dyDescent="0.15">
      <c r="B12" s="131" t="s">
        <v>68</v>
      </c>
      <c r="C12" s="122" t="s">
        <v>67</v>
      </c>
      <c r="D12" s="63" t="s">
        <v>89</v>
      </c>
      <c r="E12" s="64">
        <f t="shared" si="0"/>
        <v>44269.947916666657</v>
      </c>
      <c r="F12" s="125">
        <v>3.472222222222222E-3</v>
      </c>
      <c r="G12" s="26"/>
      <c r="H12" s="27"/>
    </row>
    <row r="13" spans="2:8" ht="31.5" customHeight="1" x14ac:dyDescent="0.15">
      <c r="B13" s="131" t="s">
        <v>93</v>
      </c>
      <c r="C13" s="122" t="s">
        <v>94</v>
      </c>
      <c r="D13" s="63" t="s">
        <v>90</v>
      </c>
      <c r="E13" s="64">
        <f>E11+F11</f>
        <v>44269.947916666657</v>
      </c>
      <c r="F13" s="125">
        <v>3.472222222222222E-3</v>
      </c>
      <c r="G13" s="26"/>
      <c r="H13" s="55"/>
    </row>
    <row r="14" spans="2:8" ht="31.5" customHeight="1" x14ac:dyDescent="0.15">
      <c r="B14" s="131" t="s">
        <v>68</v>
      </c>
      <c r="C14" s="122" t="s">
        <v>67</v>
      </c>
      <c r="D14" s="63" t="s">
        <v>91</v>
      </c>
      <c r="E14" s="64">
        <f t="shared" ref="E14:E15" si="1">E13+F13</f>
        <v>44269.951388888876</v>
      </c>
      <c r="F14" s="125">
        <v>0</v>
      </c>
      <c r="G14" s="26"/>
      <c r="H14" s="27"/>
    </row>
    <row r="15" spans="2:8" ht="31.5" customHeight="1" x14ac:dyDescent="0.15">
      <c r="B15" s="131"/>
      <c r="C15" s="122"/>
      <c r="D15" s="63"/>
      <c r="E15" s="64"/>
      <c r="F15" s="125"/>
      <c r="G15" s="26"/>
      <c r="H15" s="27"/>
    </row>
    <row r="16" spans="2:8" ht="31.5" customHeight="1" x14ac:dyDescent="0.15">
      <c r="B16" s="131"/>
      <c r="C16" s="122"/>
      <c r="D16" s="63"/>
      <c r="E16" s="64"/>
      <c r="F16" s="125"/>
      <c r="G16" s="26"/>
      <c r="H16" s="55"/>
    </row>
    <row r="17" spans="2:8" ht="31.5" customHeight="1" x14ac:dyDescent="0.15">
      <c r="B17" s="61"/>
      <c r="C17" s="122"/>
      <c r="D17" s="63"/>
      <c r="E17" s="64"/>
      <c r="F17" s="125"/>
      <c r="G17" s="26"/>
      <c r="H17" s="27"/>
    </row>
    <row r="18" spans="2:8" ht="31.5" customHeight="1" x14ac:dyDescent="0.15">
      <c r="B18" s="61"/>
      <c r="C18" s="122"/>
      <c r="D18" s="63"/>
      <c r="E18" s="64"/>
      <c r="F18" s="125"/>
      <c r="G18" s="26"/>
      <c r="H18" s="27"/>
    </row>
    <row r="19" spans="2:8" ht="31.5" customHeight="1" x14ac:dyDescent="0.15">
      <c r="B19" s="61"/>
      <c r="C19" s="122"/>
      <c r="D19" s="63"/>
      <c r="E19" s="64"/>
      <c r="F19" s="125"/>
      <c r="G19" s="26"/>
      <c r="H19" s="27"/>
    </row>
    <row r="20" spans="2:8" ht="31.5" customHeight="1" x14ac:dyDescent="0.15">
      <c r="B20" s="131"/>
      <c r="C20" s="122"/>
      <c r="D20" s="63"/>
      <c r="E20" s="64"/>
      <c r="F20" s="125"/>
      <c r="G20" s="26"/>
      <c r="H20" s="27"/>
    </row>
    <row r="21" spans="2:8" ht="31.5" customHeight="1" x14ac:dyDescent="0.15">
      <c r="B21" s="61"/>
      <c r="C21" s="122"/>
      <c r="D21" s="63"/>
      <c r="E21" s="64"/>
      <c r="F21" s="125"/>
      <c r="G21" s="26"/>
      <c r="H21" s="27"/>
    </row>
    <row r="22" spans="2:8" ht="31.5" customHeight="1" x14ac:dyDescent="0.15">
      <c r="B22" s="131"/>
      <c r="C22" s="122"/>
      <c r="D22" s="63"/>
      <c r="E22" s="64"/>
      <c r="F22" s="125"/>
      <c r="G22" s="26"/>
      <c r="H22" s="27"/>
    </row>
    <row r="23" spans="2:8" ht="31.5" customHeight="1" x14ac:dyDescent="0.15">
      <c r="B23" s="131"/>
      <c r="C23" s="122"/>
      <c r="D23" s="63"/>
      <c r="E23" s="64"/>
      <c r="F23" s="125"/>
      <c r="G23" s="26"/>
      <c r="H23" s="27"/>
    </row>
    <row r="24" spans="2:8" ht="31.5" customHeight="1" x14ac:dyDescent="0.15">
      <c r="B24" s="131"/>
      <c r="C24" s="122"/>
      <c r="D24" s="63"/>
      <c r="E24" s="64"/>
      <c r="F24" s="125"/>
      <c r="G24" s="26"/>
      <c r="H24" s="27"/>
    </row>
    <row r="25" spans="2:8" ht="31.5" customHeight="1" x14ac:dyDescent="0.15">
      <c r="B25" s="131"/>
      <c r="C25" s="122"/>
      <c r="D25" s="63"/>
      <c r="E25" s="64"/>
      <c r="F25" s="125"/>
      <c r="G25" s="26"/>
      <c r="H25" s="27"/>
    </row>
    <row r="26" spans="2:8" ht="31.5" customHeight="1" x14ac:dyDescent="0.15">
      <c r="B26" s="131"/>
      <c r="C26" s="122"/>
      <c r="D26" s="63"/>
      <c r="E26" s="64"/>
      <c r="F26" s="65"/>
      <c r="G26" s="26"/>
      <c r="H26" s="27"/>
    </row>
    <row r="27" spans="2:8" ht="31.5" customHeight="1" thickBot="1" x14ac:dyDescent="0.2">
      <c r="B27" s="69"/>
      <c r="C27" s="70"/>
      <c r="D27" s="71"/>
      <c r="E27" s="72"/>
      <c r="F27" s="73"/>
      <c r="G27" s="29"/>
      <c r="H27" s="30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honeticPr fontId="1" type="noConversion"/>
  <pageMargins left="0.25" right="0.25" top="0.75" bottom="0.75" header="0.3" footer="0.3"/>
  <pageSetup paperSize="9" scale="88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41" r:id="rId4" name="Check Box 417">
              <controlPr defaultSize="0" autoFill="0" autoLine="0" autoPict="0">
                <anchor moveWithCells="1">
                  <from>
                    <xdr:col>6</xdr:col>
                    <xdr:colOff>215900</xdr:colOff>
                    <xdr:row>6</xdr:row>
                    <xdr:rowOff>88900</xdr:rowOff>
                  </from>
                  <to>
                    <xdr:col>6</xdr:col>
                    <xdr:colOff>520700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5" name="Check Box 418">
              <controlPr defaultSize="0" autoFill="0" autoLine="0" autoPict="0">
                <anchor moveWithCells="1">
                  <from>
                    <xdr:col>6</xdr:col>
                    <xdr:colOff>215900</xdr:colOff>
                    <xdr:row>6</xdr:row>
                    <xdr:rowOff>88900</xdr:rowOff>
                  </from>
                  <to>
                    <xdr:col>6</xdr:col>
                    <xdr:colOff>520700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" name="Check Box 419">
              <controlPr defaultSize="0" autoFill="0" autoLine="0" autoPict="0">
                <anchor moveWithCells="1">
                  <from>
                    <xdr:col>6</xdr:col>
                    <xdr:colOff>215900</xdr:colOff>
                    <xdr:row>7</xdr:row>
                    <xdr:rowOff>88900</xdr:rowOff>
                  </from>
                  <to>
                    <xdr:col>6</xdr:col>
                    <xdr:colOff>520700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7" name="Check Box 420">
              <controlPr defaultSize="0" autoFill="0" autoLine="0" autoPict="0">
                <anchor moveWithCells="1">
                  <from>
                    <xdr:col>6</xdr:col>
                    <xdr:colOff>215900</xdr:colOff>
                    <xdr:row>7</xdr:row>
                    <xdr:rowOff>88900</xdr:rowOff>
                  </from>
                  <to>
                    <xdr:col>6</xdr:col>
                    <xdr:colOff>520700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8" name="Check Box 421">
              <controlPr defaultSize="0" autoFill="0" autoLine="0" autoPict="0">
                <anchor moveWithCells="1">
                  <from>
                    <xdr:col>6</xdr:col>
                    <xdr:colOff>215900</xdr:colOff>
                    <xdr:row>8</xdr:row>
                    <xdr:rowOff>88900</xdr:rowOff>
                  </from>
                  <to>
                    <xdr:col>6</xdr:col>
                    <xdr:colOff>520700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9" name="Check Box 422">
              <controlPr defaultSize="0" autoFill="0" autoLine="0" autoPict="0">
                <anchor moveWithCells="1">
                  <from>
                    <xdr:col>6</xdr:col>
                    <xdr:colOff>215900</xdr:colOff>
                    <xdr:row>8</xdr:row>
                    <xdr:rowOff>88900</xdr:rowOff>
                  </from>
                  <to>
                    <xdr:col>6</xdr:col>
                    <xdr:colOff>520700</xdr:colOff>
                    <xdr:row>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0" name="Check Box 423">
              <controlPr defaultSize="0" autoFill="0" autoLine="0" autoPict="0">
                <anchor moveWithCells="1">
                  <from>
                    <xdr:col>6</xdr:col>
                    <xdr:colOff>215900</xdr:colOff>
                    <xdr:row>9</xdr:row>
                    <xdr:rowOff>88900</xdr:rowOff>
                  </from>
                  <to>
                    <xdr:col>6</xdr:col>
                    <xdr:colOff>520700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1" name="Check Box 424">
              <controlPr defaultSize="0" autoFill="0" autoLine="0" autoPict="0">
                <anchor moveWithCells="1">
                  <from>
                    <xdr:col>6</xdr:col>
                    <xdr:colOff>215900</xdr:colOff>
                    <xdr:row>9</xdr:row>
                    <xdr:rowOff>88900</xdr:rowOff>
                  </from>
                  <to>
                    <xdr:col>6</xdr:col>
                    <xdr:colOff>520700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2" name="Check Box 425">
              <controlPr defaultSize="0" autoFill="0" autoLine="0" autoPict="0">
                <anchor moveWithCells="1">
                  <from>
                    <xdr:col>6</xdr:col>
                    <xdr:colOff>215900</xdr:colOff>
                    <xdr:row>10</xdr:row>
                    <xdr:rowOff>88900</xdr:rowOff>
                  </from>
                  <to>
                    <xdr:col>6</xdr:col>
                    <xdr:colOff>520700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3" name="Check Box 426">
              <controlPr defaultSize="0" autoFill="0" autoLine="0" autoPict="0">
                <anchor moveWithCells="1">
                  <from>
                    <xdr:col>6</xdr:col>
                    <xdr:colOff>215900</xdr:colOff>
                    <xdr:row>10</xdr:row>
                    <xdr:rowOff>88900</xdr:rowOff>
                  </from>
                  <to>
                    <xdr:col>6</xdr:col>
                    <xdr:colOff>520700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4" name="Check Box 429">
              <controlPr defaultSize="0" autoFill="0" autoLine="0" autoPict="0">
                <anchor moveWithCells="1">
                  <from>
                    <xdr:col>6</xdr:col>
                    <xdr:colOff>215900</xdr:colOff>
                    <xdr:row>12</xdr:row>
                    <xdr:rowOff>88900</xdr:rowOff>
                  </from>
                  <to>
                    <xdr:col>6</xdr:col>
                    <xdr:colOff>520700</xdr:colOff>
                    <xdr:row>12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5" name="Check Box 431">
              <controlPr defaultSize="0" autoFill="0" autoLine="0" autoPict="0">
                <anchor moveWithCells="1">
                  <from>
                    <xdr:col>6</xdr:col>
                    <xdr:colOff>215900</xdr:colOff>
                    <xdr:row>13</xdr:row>
                    <xdr:rowOff>88900</xdr:rowOff>
                  </from>
                  <to>
                    <xdr:col>6</xdr:col>
                    <xdr:colOff>520700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6" name="Check Box 432">
              <controlPr defaultSize="0" autoFill="0" autoLine="0" autoPict="0">
                <anchor moveWithCells="1">
                  <from>
                    <xdr:col>6</xdr:col>
                    <xdr:colOff>215900</xdr:colOff>
                    <xdr:row>13</xdr:row>
                    <xdr:rowOff>88900</xdr:rowOff>
                  </from>
                  <to>
                    <xdr:col>6</xdr:col>
                    <xdr:colOff>520700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17" name="Check Box 433">
              <controlPr defaultSize="0" autoFill="0" autoLine="0" autoPict="0">
                <anchor moveWithCells="1">
                  <from>
                    <xdr:col>6</xdr:col>
                    <xdr:colOff>215900</xdr:colOff>
                    <xdr:row>14</xdr:row>
                    <xdr:rowOff>88900</xdr:rowOff>
                  </from>
                  <to>
                    <xdr:col>6</xdr:col>
                    <xdr:colOff>520700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18" name="Check Box 434">
              <controlPr defaultSize="0" autoFill="0" autoLine="0" autoPict="0">
                <anchor moveWithCells="1">
                  <from>
                    <xdr:col>6</xdr:col>
                    <xdr:colOff>215900</xdr:colOff>
                    <xdr:row>14</xdr:row>
                    <xdr:rowOff>88900</xdr:rowOff>
                  </from>
                  <to>
                    <xdr:col>6</xdr:col>
                    <xdr:colOff>520700</xdr:colOff>
                    <xdr:row>14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Fill="0" autoLine="0" autoPict="0">
                <anchor moveWithCells="1">
                  <from>
                    <xdr:col>6</xdr:col>
                    <xdr:colOff>215900</xdr:colOff>
                    <xdr:row>15</xdr:row>
                    <xdr:rowOff>88900</xdr:rowOff>
                  </from>
                  <to>
                    <xdr:col>6</xdr:col>
                    <xdr:colOff>520700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20" name="Check Box 436">
              <controlPr defaultSize="0" autoFill="0" autoLine="0" autoPict="0">
                <anchor moveWithCells="1">
                  <from>
                    <xdr:col>6</xdr:col>
                    <xdr:colOff>215900</xdr:colOff>
                    <xdr:row>15</xdr:row>
                    <xdr:rowOff>88900</xdr:rowOff>
                  </from>
                  <to>
                    <xdr:col>6</xdr:col>
                    <xdr:colOff>520700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1" name="Check Box 437">
              <controlPr defaultSize="0" autoFill="0" autoLine="0" autoPict="0">
                <anchor moveWithCells="1">
                  <from>
                    <xdr:col>6</xdr:col>
                    <xdr:colOff>215900</xdr:colOff>
                    <xdr:row>16</xdr:row>
                    <xdr:rowOff>88900</xdr:rowOff>
                  </from>
                  <to>
                    <xdr:col>6</xdr:col>
                    <xdr:colOff>520700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2" name="Check Box 438">
              <controlPr defaultSize="0" autoFill="0" autoLine="0" autoPict="0">
                <anchor moveWithCells="1">
                  <from>
                    <xdr:col>6</xdr:col>
                    <xdr:colOff>215900</xdr:colOff>
                    <xdr:row>16</xdr:row>
                    <xdr:rowOff>88900</xdr:rowOff>
                  </from>
                  <to>
                    <xdr:col>6</xdr:col>
                    <xdr:colOff>520700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23" name="Check Box 439">
              <controlPr defaultSize="0" autoFill="0" autoLine="0" autoPict="0">
                <anchor moveWithCells="1">
                  <from>
                    <xdr:col>6</xdr:col>
                    <xdr:colOff>215900</xdr:colOff>
                    <xdr:row>17</xdr:row>
                    <xdr:rowOff>88900</xdr:rowOff>
                  </from>
                  <to>
                    <xdr:col>6</xdr:col>
                    <xdr:colOff>520700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24" name="Check Box 440">
              <controlPr defaultSize="0" autoFill="0" autoLine="0" autoPict="0">
                <anchor moveWithCells="1">
                  <from>
                    <xdr:col>6</xdr:col>
                    <xdr:colOff>215900</xdr:colOff>
                    <xdr:row>17</xdr:row>
                    <xdr:rowOff>88900</xdr:rowOff>
                  </from>
                  <to>
                    <xdr:col>6</xdr:col>
                    <xdr:colOff>520700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25" name="Check Box 441">
              <controlPr defaultSize="0" autoFill="0" autoLine="0" autoPict="0">
                <anchor moveWithCells="1">
                  <from>
                    <xdr:col>6</xdr:col>
                    <xdr:colOff>215900</xdr:colOff>
                    <xdr:row>18</xdr:row>
                    <xdr:rowOff>88900</xdr:rowOff>
                  </from>
                  <to>
                    <xdr:col>6</xdr:col>
                    <xdr:colOff>520700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26" name="Check Box 442">
              <controlPr defaultSize="0" autoFill="0" autoLine="0" autoPict="0">
                <anchor moveWithCells="1">
                  <from>
                    <xdr:col>6</xdr:col>
                    <xdr:colOff>215900</xdr:colOff>
                    <xdr:row>18</xdr:row>
                    <xdr:rowOff>88900</xdr:rowOff>
                  </from>
                  <to>
                    <xdr:col>6</xdr:col>
                    <xdr:colOff>520700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27" name="Check Box 443">
              <controlPr defaultSize="0" autoFill="0" autoLine="0" autoPict="0">
                <anchor moveWithCells="1">
                  <from>
                    <xdr:col>6</xdr:col>
                    <xdr:colOff>215900</xdr:colOff>
                    <xdr:row>25</xdr:row>
                    <xdr:rowOff>88900</xdr:rowOff>
                  </from>
                  <to>
                    <xdr:col>6</xdr:col>
                    <xdr:colOff>520700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28" name="Check Box 444">
              <controlPr defaultSize="0" autoFill="0" autoLine="0" autoPict="0">
                <anchor moveWithCells="1">
                  <from>
                    <xdr:col>6</xdr:col>
                    <xdr:colOff>215900</xdr:colOff>
                    <xdr:row>25</xdr:row>
                    <xdr:rowOff>88900</xdr:rowOff>
                  </from>
                  <to>
                    <xdr:col>6</xdr:col>
                    <xdr:colOff>520700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9" name="Check Box 445">
              <controlPr defaultSize="0" autoFill="0" autoLine="0" autoPict="0">
                <anchor moveWithCells="1">
                  <from>
                    <xdr:col>6</xdr:col>
                    <xdr:colOff>215900</xdr:colOff>
                    <xdr:row>26</xdr:row>
                    <xdr:rowOff>88900</xdr:rowOff>
                  </from>
                  <to>
                    <xdr:col>6</xdr:col>
                    <xdr:colOff>520700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0" name="Check Box 446">
              <controlPr defaultSize="0" autoFill="0" autoLine="0" autoPict="0">
                <anchor moveWithCells="1">
                  <from>
                    <xdr:col>6</xdr:col>
                    <xdr:colOff>215900</xdr:colOff>
                    <xdr:row>26</xdr:row>
                    <xdr:rowOff>88900</xdr:rowOff>
                  </from>
                  <to>
                    <xdr:col>6</xdr:col>
                    <xdr:colOff>520700</xdr:colOff>
                    <xdr:row>26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E12"/>
  <sheetViews>
    <sheetView showGridLines="0" workbookViewId="0">
      <selection activeCell="C6" sqref="C6"/>
    </sheetView>
  </sheetViews>
  <sheetFormatPr baseColWidth="10" defaultColWidth="8.83203125" defaultRowHeight="13" x14ac:dyDescent="0.15"/>
  <cols>
    <col min="1" max="1" width="9.33203125" customWidth="1"/>
    <col min="2" max="2" width="20.5" customWidth="1"/>
    <col min="3" max="3" width="60" customWidth="1"/>
    <col min="4" max="4" width="9.83203125" bestFit="1" customWidth="1"/>
    <col min="5" max="5" width="37.5" customWidth="1"/>
  </cols>
  <sheetData>
    <row r="1" spans="2:5" ht="14" thickBot="1" x14ac:dyDescent="0.2"/>
    <row r="2" spans="2:5" ht="13.5" customHeight="1" x14ac:dyDescent="0.15">
      <c r="B2" s="167" t="s">
        <v>30</v>
      </c>
      <c r="C2" s="168"/>
      <c r="D2" s="168"/>
      <c r="E2" s="169"/>
    </row>
    <row r="3" spans="2:5" ht="13.5" customHeight="1" thickBot="1" x14ac:dyDescent="0.2">
      <c r="B3" s="170"/>
      <c r="C3" s="171"/>
      <c r="D3" s="171"/>
      <c r="E3" s="172"/>
    </row>
    <row r="4" spans="2:5" ht="15" thickBot="1" x14ac:dyDescent="0.2">
      <c r="B4" s="113" t="s">
        <v>18</v>
      </c>
      <c r="C4" s="102" t="s">
        <v>17</v>
      </c>
      <c r="D4" s="100" t="s">
        <v>27</v>
      </c>
      <c r="E4" s="99" t="s">
        <v>26</v>
      </c>
    </row>
    <row r="5" spans="2:5" ht="30" customHeight="1" x14ac:dyDescent="0.2">
      <c r="B5" s="114" t="s">
        <v>68</v>
      </c>
      <c r="C5" s="111" t="s">
        <v>98</v>
      </c>
      <c r="D5" s="7"/>
      <c r="E5" s="8"/>
    </row>
    <row r="6" spans="2:5" ht="30" customHeight="1" x14ac:dyDescent="0.2">
      <c r="B6" s="114" t="s">
        <v>95</v>
      </c>
      <c r="C6" s="112" t="s">
        <v>100</v>
      </c>
      <c r="D6" s="36"/>
      <c r="E6" s="37"/>
    </row>
    <row r="7" spans="2:5" ht="30" customHeight="1" x14ac:dyDescent="0.2">
      <c r="B7" s="9"/>
      <c r="C7" s="112"/>
      <c r="D7" s="6"/>
      <c r="E7" s="10"/>
    </row>
    <row r="8" spans="2:5" ht="30" customHeight="1" x14ac:dyDescent="0.2">
      <c r="B8" s="9"/>
      <c r="C8" s="112"/>
      <c r="D8" s="58"/>
      <c r="E8" s="59"/>
    </row>
    <row r="9" spans="2:5" ht="30" customHeight="1" x14ac:dyDescent="0.2">
      <c r="B9" s="110"/>
      <c r="C9" s="111"/>
      <c r="D9" s="58"/>
      <c r="E9" s="59"/>
    </row>
    <row r="10" spans="2:5" ht="30" customHeight="1" thickBot="1" x14ac:dyDescent="0.25">
      <c r="B10" s="31"/>
      <c r="C10" s="75"/>
      <c r="D10" s="32"/>
      <c r="E10" s="33"/>
    </row>
    <row r="11" spans="2:5" x14ac:dyDescent="0.15">
      <c r="C11" s="2"/>
      <c r="D11" s="2"/>
    </row>
    <row r="12" spans="2:5" x14ac:dyDescent="0.15">
      <c r="C12" s="2"/>
      <c r="D12" s="2"/>
    </row>
  </sheetData>
  <sheetProtection formatCells="0" formatColumns="0" formatRows="0" insertRows="0" insertHyperlinks="0" deleteRows="0" sort="0" autoFilter="0" pivotTables="0"/>
  <mergeCells count="1">
    <mergeCell ref="B2:E3"/>
  </mergeCells>
  <phoneticPr fontId="1" type="noConversion"/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Fill="0" autoLine="0" autoPict="0">
                <anchor moveWithCells="1">
                  <from>
                    <xdr:col>3</xdr:col>
                    <xdr:colOff>215900</xdr:colOff>
                    <xdr:row>2</xdr:row>
                    <xdr:rowOff>50800</xdr:rowOff>
                  </from>
                  <to>
                    <xdr:col>3</xdr:col>
                    <xdr:colOff>520700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</xdr:col>
                    <xdr:colOff>215900</xdr:colOff>
                    <xdr:row>3</xdr:row>
                    <xdr:rowOff>152400</xdr:rowOff>
                  </from>
                  <to>
                    <xdr:col>3</xdr:col>
                    <xdr:colOff>520700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3</xdr:col>
                    <xdr:colOff>215900</xdr:colOff>
                    <xdr:row>5</xdr:row>
                    <xdr:rowOff>228600</xdr:rowOff>
                  </from>
                  <to>
                    <xdr:col>3</xdr:col>
                    <xdr:colOff>520700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5">
              <controlPr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241300</xdr:rowOff>
                  </from>
                  <to>
                    <xdr:col>3</xdr:col>
                    <xdr:colOff>533400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Check Box 6">
              <controlPr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215900</xdr:rowOff>
                  </from>
                  <to>
                    <xdr:col>3</xdr:col>
                    <xdr:colOff>533400</xdr:colOff>
                    <xdr:row>9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B8" sqref="B8"/>
    </sheetView>
  </sheetViews>
  <sheetFormatPr baseColWidth="10" defaultColWidth="8.83203125" defaultRowHeight="13" x14ac:dyDescent="0.15"/>
  <cols>
    <col min="1" max="1" width="8.33203125" customWidth="1"/>
    <col min="2" max="2" width="20.5" bestFit="1" customWidth="1"/>
    <col min="3" max="3" width="62.5" customWidth="1"/>
    <col min="4" max="4" width="9.83203125" bestFit="1" customWidth="1"/>
    <col min="5" max="5" width="41.83203125" customWidth="1"/>
  </cols>
  <sheetData>
    <row r="1" spans="2:5" ht="7.5" customHeight="1" thickBot="1" x14ac:dyDescent="0.2"/>
    <row r="2" spans="2:5" ht="12.75" customHeight="1" x14ac:dyDescent="0.15">
      <c r="B2" s="167" t="s">
        <v>57</v>
      </c>
      <c r="C2" s="168"/>
      <c r="D2" s="168"/>
      <c r="E2" s="169"/>
    </row>
    <row r="3" spans="2:5" ht="12.75" customHeight="1" x14ac:dyDescent="0.15">
      <c r="B3" s="173"/>
      <c r="C3" s="174"/>
      <c r="D3" s="174"/>
      <c r="E3" s="175"/>
    </row>
    <row r="4" spans="2:5" ht="8.25" customHeight="1" thickBot="1" x14ac:dyDescent="0.2">
      <c r="B4" s="170"/>
      <c r="C4" s="171"/>
      <c r="D4" s="171"/>
      <c r="E4" s="172"/>
    </row>
    <row r="5" spans="2:5" ht="4.5" customHeight="1" thickBot="1" x14ac:dyDescent="0.2">
      <c r="B5" s="84"/>
      <c r="C5" s="84"/>
      <c r="D5" s="84"/>
      <c r="E5" s="84"/>
    </row>
    <row r="6" spans="2:5" ht="13.5" customHeight="1" thickBot="1" x14ac:dyDescent="0.2">
      <c r="B6" s="98" t="s">
        <v>18</v>
      </c>
      <c r="C6" s="127"/>
      <c r="D6" s="101" t="s">
        <v>27</v>
      </c>
      <c r="E6" s="99" t="s">
        <v>28</v>
      </c>
    </row>
    <row r="7" spans="2:5" ht="69.75" customHeight="1" x14ac:dyDescent="0.2">
      <c r="B7" s="66" t="s">
        <v>95</v>
      </c>
      <c r="C7" s="126" t="s">
        <v>99</v>
      </c>
      <c r="D7" s="7"/>
      <c r="E7" s="8"/>
    </row>
    <row r="8" spans="2:5" ht="72" customHeight="1" x14ac:dyDescent="0.2">
      <c r="B8" s="114"/>
      <c r="C8" s="35"/>
      <c r="D8" s="6"/>
      <c r="E8" s="10"/>
    </row>
    <row r="9" spans="2:5" ht="72" customHeight="1" x14ac:dyDescent="0.2">
      <c r="B9" s="34"/>
      <c r="C9" s="35"/>
      <c r="D9" s="6"/>
      <c r="E9" s="10"/>
    </row>
    <row r="10" spans="2:5" ht="72" customHeight="1" x14ac:dyDescent="0.2">
      <c r="B10" s="34"/>
      <c r="C10" s="35"/>
      <c r="D10" s="6"/>
      <c r="E10" s="10"/>
    </row>
    <row r="11" spans="2:5" ht="57.75" customHeight="1" x14ac:dyDescent="0.2">
      <c r="B11" s="9"/>
      <c r="C11" s="53"/>
      <c r="D11" s="6"/>
      <c r="E11" s="10"/>
    </row>
    <row r="12" spans="2:5" ht="63" customHeight="1" thickBot="1" x14ac:dyDescent="0.25">
      <c r="B12" s="4"/>
      <c r="C12" s="52"/>
      <c r="D12" s="11"/>
      <c r="E12" s="12"/>
    </row>
  </sheetData>
  <sheetProtection formatCells="0" formatColumns="0" formatRows="0" insertRows="0" insertHyperlinks="0" deleteRows="0" sort="0" autoFilter="0" pivotTables="0"/>
  <mergeCells count="1">
    <mergeCell ref="B2:E4"/>
  </mergeCells>
  <phoneticPr fontId="1" type="noConversion"/>
  <pageMargins left="0.78740157499999996" right="0.78740157499999996" top="0.984251969" bottom="0.984251969" header="0.49212598499999999" footer="0.49212598499999999"/>
  <pageSetup paperSize="9"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Fill="0" autoLine="0" autoPict="0">
                <anchor moveWithCells="1">
                  <from>
                    <xdr:col>3</xdr:col>
                    <xdr:colOff>215900</xdr:colOff>
                    <xdr:row>6</xdr:row>
                    <xdr:rowOff>25400</xdr:rowOff>
                  </from>
                  <to>
                    <xdr:col>3</xdr:col>
                    <xdr:colOff>520700</xdr:colOff>
                    <xdr:row>6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Fill="0" autoLine="0" autoPict="0">
                <anchor moveWithCells="1">
                  <from>
                    <xdr:col>3</xdr:col>
                    <xdr:colOff>215900</xdr:colOff>
                    <xdr:row>10</xdr:row>
                    <xdr:rowOff>711200</xdr:rowOff>
                  </from>
                  <to>
                    <xdr:col>3</xdr:col>
                    <xdr:colOff>520700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Fill="0" autoLine="0" autoPict="0">
                <anchor moveWithCells="1">
                  <from>
                    <xdr:col>3</xdr:col>
                    <xdr:colOff>215900</xdr:colOff>
                    <xdr:row>7</xdr:row>
                    <xdr:rowOff>889000</xdr:rowOff>
                  </from>
                  <to>
                    <xdr:col>3</xdr:col>
                    <xdr:colOff>520700</xdr:colOff>
                    <xdr:row>8</xdr:row>
                    <xdr:rowOff>774700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Fill="0" autoLine="0" autoPict="0">
                <anchor moveWithCells="1">
                  <from>
                    <xdr:col>3</xdr:col>
                    <xdr:colOff>203200</xdr:colOff>
                    <xdr:row>7</xdr:row>
                    <xdr:rowOff>38100</xdr:rowOff>
                  </from>
                  <to>
                    <xdr:col>3</xdr:col>
                    <xdr:colOff>508000</xdr:colOff>
                    <xdr:row>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307">
              <controlPr defaultSize="0" autoFill="0" autoLine="0" autoPict="0">
                <anchor moveWithCells="1">
                  <from>
                    <xdr:col>3</xdr:col>
                    <xdr:colOff>203200</xdr:colOff>
                    <xdr:row>9</xdr:row>
                    <xdr:rowOff>25400</xdr:rowOff>
                  </from>
                  <to>
                    <xdr:col>3</xdr:col>
                    <xdr:colOff>508000</xdr:colOff>
                    <xdr:row>9</xdr:row>
                    <xdr:rowOff>850900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Fill="0" autoLine="0" autoPict="0">
                <anchor moveWithCells="1">
                  <from>
                    <xdr:col>3</xdr:col>
                    <xdr:colOff>203200</xdr:colOff>
                    <xdr:row>9</xdr:row>
                    <xdr:rowOff>838200</xdr:rowOff>
                  </from>
                  <to>
                    <xdr:col>3</xdr:col>
                    <xdr:colOff>508000</xdr:colOff>
                    <xdr:row>11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B5" sqref="B5"/>
    </sheetView>
  </sheetViews>
  <sheetFormatPr baseColWidth="10" defaultColWidth="8.83203125" defaultRowHeight="13" x14ac:dyDescent="0.15"/>
  <cols>
    <col min="2" max="2" width="18.6640625" bestFit="1" customWidth="1"/>
    <col min="4" max="4" width="60" customWidth="1"/>
    <col min="6" max="6" width="13" customWidth="1"/>
    <col min="7" max="7" width="41.5" customWidth="1"/>
  </cols>
  <sheetData>
    <row r="1" spans="2:7" ht="4.5" customHeight="1" thickBot="1" x14ac:dyDescent="0.2"/>
    <row r="2" spans="2:7" ht="12.75" customHeight="1" x14ac:dyDescent="0.15">
      <c r="B2" s="167" t="s">
        <v>58</v>
      </c>
      <c r="C2" s="168"/>
      <c r="D2" s="168"/>
      <c r="E2" s="168"/>
      <c r="F2" s="168"/>
      <c r="G2" s="169"/>
    </row>
    <row r="3" spans="2:7" ht="14" thickBot="1" x14ac:dyDescent="0.2">
      <c r="B3" s="170"/>
      <c r="C3" s="171"/>
      <c r="D3" s="171"/>
      <c r="E3" s="171"/>
      <c r="F3" s="171"/>
      <c r="G3" s="172"/>
    </row>
    <row r="4" spans="2:7" ht="14" thickBot="1" x14ac:dyDescent="0.2">
      <c r="B4" s="85" t="s">
        <v>18</v>
      </c>
      <c r="C4" s="194" t="s">
        <v>17</v>
      </c>
      <c r="D4" s="194"/>
      <c r="E4" s="86" t="s">
        <v>19</v>
      </c>
      <c r="F4" s="86" t="s">
        <v>23</v>
      </c>
      <c r="G4" s="87" t="s">
        <v>28</v>
      </c>
    </row>
    <row r="5" spans="2:7" ht="57.75" customHeight="1" x14ac:dyDescent="0.2">
      <c r="B5" s="67" t="s">
        <v>68</v>
      </c>
      <c r="C5" s="179" t="s">
        <v>101</v>
      </c>
      <c r="D5" s="180"/>
      <c r="E5" s="36"/>
      <c r="F5" s="24"/>
      <c r="G5" s="39"/>
    </row>
    <row r="6" spans="2:7" ht="57.75" customHeight="1" x14ac:dyDescent="0.2">
      <c r="B6" s="38"/>
      <c r="C6" s="177"/>
      <c r="D6" s="178"/>
      <c r="E6" s="36"/>
      <c r="F6" s="24"/>
      <c r="G6" s="39"/>
    </row>
    <row r="7" spans="2:7" ht="57.75" customHeight="1" x14ac:dyDescent="0.2">
      <c r="B7" s="38"/>
      <c r="C7" s="177"/>
      <c r="D7" s="178"/>
      <c r="E7" s="36"/>
      <c r="F7" s="24"/>
      <c r="G7" s="39"/>
    </row>
    <row r="8" spans="2:7" ht="57.75" customHeight="1" x14ac:dyDescent="0.2">
      <c r="B8" s="40"/>
      <c r="C8" s="181"/>
      <c r="D8" s="182"/>
      <c r="E8" s="36"/>
      <c r="F8" s="25"/>
      <c r="G8" s="41"/>
    </row>
    <row r="9" spans="2:7" ht="57.75" customHeight="1" thickBot="1" x14ac:dyDescent="0.25">
      <c r="B9" s="42"/>
      <c r="C9" s="195"/>
      <c r="D9" s="196"/>
      <c r="E9" s="36"/>
      <c r="F9" s="28"/>
      <c r="G9" s="43"/>
    </row>
    <row r="10" spans="2:7" ht="4.5" customHeight="1" thickBot="1" x14ac:dyDescent="0.2"/>
    <row r="11" spans="2:7" ht="12.75" customHeight="1" x14ac:dyDescent="0.15">
      <c r="B11" s="183" t="s">
        <v>33</v>
      </c>
      <c r="C11" s="184"/>
      <c r="D11" s="184"/>
      <c r="E11" s="184"/>
      <c r="F11" s="184"/>
      <c r="G11" s="185"/>
    </row>
    <row r="12" spans="2:7" ht="14" thickBot="1" x14ac:dyDescent="0.2">
      <c r="B12" s="186"/>
      <c r="C12" s="187"/>
      <c r="D12" s="187"/>
      <c r="E12" s="187"/>
      <c r="F12" s="187"/>
      <c r="G12" s="188"/>
    </row>
    <row r="13" spans="2:7" ht="4.5" customHeight="1" thickBot="1" x14ac:dyDescent="0.2"/>
    <row r="14" spans="2:7" ht="26.25" customHeight="1" thickBot="1" x14ac:dyDescent="0.2">
      <c r="B14" s="189" t="s">
        <v>34</v>
      </c>
      <c r="C14" s="190"/>
      <c r="D14" s="190"/>
      <c r="E14" s="190"/>
      <c r="F14" s="190"/>
      <c r="G14" s="191"/>
    </row>
    <row r="15" spans="2:7" ht="19" thickBot="1" x14ac:dyDescent="0.2">
      <c r="B15" s="197" t="s">
        <v>35</v>
      </c>
      <c r="C15" s="198"/>
      <c r="D15" s="198"/>
      <c r="E15" s="198" t="s">
        <v>36</v>
      </c>
      <c r="F15" s="198"/>
      <c r="G15" s="47" t="s">
        <v>52</v>
      </c>
    </row>
    <row r="16" spans="2:7" ht="16" x14ac:dyDescent="0.15">
      <c r="B16" s="201"/>
      <c r="C16" s="202"/>
      <c r="D16" s="202"/>
      <c r="E16" s="200"/>
      <c r="F16" s="200"/>
      <c r="G16" s="46"/>
    </row>
    <row r="17" spans="2:7" ht="16" x14ac:dyDescent="0.15">
      <c r="B17" s="203"/>
      <c r="C17" s="204"/>
      <c r="D17" s="204"/>
      <c r="E17" s="176"/>
      <c r="F17" s="176"/>
      <c r="G17" s="44"/>
    </row>
    <row r="18" spans="2:7" ht="16" x14ac:dyDescent="0.15">
      <c r="B18" s="203"/>
      <c r="C18" s="204"/>
      <c r="D18" s="204"/>
      <c r="E18" s="176"/>
      <c r="F18" s="176"/>
      <c r="G18" s="44"/>
    </row>
    <row r="19" spans="2:7" ht="16" x14ac:dyDescent="0.15">
      <c r="B19" s="203"/>
      <c r="C19" s="204"/>
      <c r="D19" s="204"/>
      <c r="E19" s="176"/>
      <c r="F19" s="176"/>
      <c r="G19" s="44"/>
    </row>
    <row r="20" spans="2:7" ht="16" x14ac:dyDescent="0.15">
      <c r="B20" s="203"/>
      <c r="C20" s="204"/>
      <c r="D20" s="204"/>
      <c r="E20" s="176"/>
      <c r="F20" s="176"/>
      <c r="G20" s="44"/>
    </row>
    <row r="21" spans="2:7" ht="17" thickBot="1" x14ac:dyDescent="0.2">
      <c r="B21" s="192"/>
      <c r="C21" s="193"/>
      <c r="D21" s="193"/>
      <c r="E21" s="199"/>
      <c r="F21" s="199"/>
      <c r="G21" s="45"/>
    </row>
  </sheetData>
  <sheetProtection formatCells="0" formatColumns="0" formatRows="0" insertRows="0" insertHyperlinks="0" deleteRows="0" sort="0" autoFilter="0" pivotTables="0"/>
  <mergeCells count="23">
    <mergeCell ref="B2:G3"/>
    <mergeCell ref="B21:D21"/>
    <mergeCell ref="C4:D4"/>
    <mergeCell ref="C9:D9"/>
    <mergeCell ref="B15:D15"/>
    <mergeCell ref="E19:F19"/>
    <mergeCell ref="E20:F20"/>
    <mergeCell ref="E21:F21"/>
    <mergeCell ref="E15:F15"/>
    <mergeCell ref="E16:F16"/>
    <mergeCell ref="E17:F17"/>
    <mergeCell ref="B16:D16"/>
    <mergeCell ref="B17:D17"/>
    <mergeCell ref="B18:D18"/>
    <mergeCell ref="B19:D19"/>
    <mergeCell ref="B20:D20"/>
    <mergeCell ref="E18:F18"/>
    <mergeCell ref="C7:D7"/>
    <mergeCell ref="C6:D6"/>
    <mergeCell ref="C5:D5"/>
    <mergeCell ref="C8:D8"/>
    <mergeCell ref="B11:G12"/>
    <mergeCell ref="B14:G14"/>
  </mergeCells>
  <phoneticPr fontId="1" type="noConversion"/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Fill="0" autoLine="0" autoPict="0">
                <anchor moveWithCells="1">
                  <from>
                    <xdr:col>4</xdr:col>
                    <xdr:colOff>177800</xdr:colOff>
                    <xdr:row>4</xdr:row>
                    <xdr:rowOff>254000</xdr:rowOff>
                  </from>
                  <to>
                    <xdr:col>4</xdr:col>
                    <xdr:colOff>482600</xdr:colOff>
                    <xdr:row>4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Fill="0" autoLine="0" autoPict="0">
                <anchor moveWithCells="1">
                  <from>
                    <xdr:col>4</xdr:col>
                    <xdr:colOff>177800</xdr:colOff>
                    <xdr:row>5</xdr:row>
                    <xdr:rowOff>254000</xdr:rowOff>
                  </from>
                  <to>
                    <xdr:col>4</xdr:col>
                    <xdr:colOff>482600</xdr:colOff>
                    <xdr:row>5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Fill="0" autoLine="0" autoPict="0">
                <anchor moveWithCells="1">
                  <from>
                    <xdr:col>4</xdr:col>
                    <xdr:colOff>177800</xdr:colOff>
                    <xdr:row>6</xdr:row>
                    <xdr:rowOff>254000</xdr:rowOff>
                  </from>
                  <to>
                    <xdr:col>4</xdr:col>
                    <xdr:colOff>482600</xdr:colOff>
                    <xdr:row>6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Fill="0" autoLine="0" autoPict="0">
                <anchor moveWithCells="1">
                  <from>
                    <xdr:col>4</xdr:col>
                    <xdr:colOff>177800</xdr:colOff>
                    <xdr:row>7</xdr:row>
                    <xdr:rowOff>254000</xdr:rowOff>
                  </from>
                  <to>
                    <xdr:col>4</xdr:col>
                    <xdr:colOff>482600</xdr:colOff>
                    <xdr:row>7</xdr:row>
                    <xdr:rowOff>520700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Fill="0" autoLine="0" autoPict="0">
                <anchor moveWithCells="1">
                  <from>
                    <xdr:col>4</xdr:col>
                    <xdr:colOff>177800</xdr:colOff>
                    <xdr:row>8</xdr:row>
                    <xdr:rowOff>254000</xdr:rowOff>
                  </from>
                  <to>
                    <xdr:col>4</xdr:col>
                    <xdr:colOff>482600</xdr:colOff>
                    <xdr:row>8</xdr:row>
                    <xdr:rowOff>520700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zoomScale="94" workbookViewId="0">
      <selection activeCell="C5" sqref="C5"/>
    </sheetView>
  </sheetViews>
  <sheetFormatPr baseColWidth="10" defaultColWidth="8.83203125" defaultRowHeight="13" x14ac:dyDescent="0.15"/>
  <cols>
    <col min="1" max="1" width="8" customWidth="1"/>
    <col min="2" max="2" width="52.83203125" bestFit="1" customWidth="1"/>
    <col min="3" max="3" width="62.5" customWidth="1"/>
    <col min="4" max="4" width="25.1640625" bestFit="1" customWidth="1"/>
  </cols>
  <sheetData>
    <row r="1" spans="2:4" ht="5.25" customHeight="1" x14ac:dyDescent="0.15"/>
    <row r="2" spans="2:4" ht="4.5" customHeight="1" thickBot="1" x14ac:dyDescent="0.2"/>
    <row r="3" spans="2:4" ht="21" customHeight="1" thickBot="1" x14ac:dyDescent="0.2">
      <c r="B3" s="161" t="s">
        <v>53</v>
      </c>
      <c r="C3" s="162"/>
      <c r="D3" s="163"/>
    </row>
    <row r="4" spans="2:4" ht="15" thickBot="1" x14ac:dyDescent="0.2">
      <c r="B4" s="98" t="s">
        <v>38</v>
      </c>
      <c r="C4" s="102" t="s">
        <v>39</v>
      </c>
      <c r="D4" s="101" t="s">
        <v>65</v>
      </c>
    </row>
    <row r="5" spans="2:4" ht="48.75" customHeight="1" x14ac:dyDescent="0.15">
      <c r="B5" s="116" t="s">
        <v>70</v>
      </c>
      <c r="C5" s="68" t="s">
        <v>102</v>
      </c>
      <c r="D5" s="117"/>
    </row>
    <row r="6" spans="2:4" ht="48.75" customHeight="1" x14ac:dyDescent="0.15">
      <c r="B6" s="34"/>
      <c r="C6" s="35"/>
      <c r="D6" s="49"/>
    </row>
    <row r="7" spans="2:4" ht="48.75" customHeight="1" x14ac:dyDescent="0.15">
      <c r="B7" s="9"/>
      <c r="C7" s="50"/>
      <c r="D7" s="48"/>
    </row>
    <row r="8" spans="2:4" ht="48.75" customHeight="1" x14ac:dyDescent="0.15">
      <c r="B8" s="9"/>
      <c r="C8" s="50"/>
      <c r="D8" s="48"/>
    </row>
    <row r="9" spans="2:4" ht="48.75" customHeight="1" thickBot="1" x14ac:dyDescent="0.2">
      <c r="B9" s="4"/>
      <c r="C9" s="51"/>
      <c r="D9" s="5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E28"/>
  <sheetViews>
    <sheetView showGridLines="0" workbookViewId="0">
      <selection activeCell="B16" sqref="B16:D23"/>
    </sheetView>
  </sheetViews>
  <sheetFormatPr baseColWidth="10" defaultColWidth="8.83203125" defaultRowHeight="13" x14ac:dyDescent="0.15"/>
  <cols>
    <col min="2" max="2" width="13.33203125" customWidth="1"/>
    <col min="3" max="3" width="71" customWidth="1"/>
    <col min="4" max="4" width="14" bestFit="1" customWidth="1"/>
    <col min="6" max="6" width="3.6640625" customWidth="1"/>
  </cols>
  <sheetData>
    <row r="1" spans="2:5" ht="14" thickBot="1" x14ac:dyDescent="0.2"/>
    <row r="2" spans="2:5" ht="12.75" customHeight="1" x14ac:dyDescent="0.15">
      <c r="B2" s="167" t="s">
        <v>59</v>
      </c>
      <c r="C2" s="168"/>
      <c r="D2" s="168"/>
      <c r="E2" s="169"/>
    </row>
    <row r="3" spans="2:5" ht="12.75" customHeight="1" x14ac:dyDescent="0.15">
      <c r="B3" s="173"/>
      <c r="C3" s="174"/>
      <c r="D3" s="174"/>
      <c r="E3" s="175"/>
    </row>
    <row r="4" spans="2:5" ht="7.5" customHeight="1" thickBot="1" x14ac:dyDescent="0.2">
      <c r="B4" s="170"/>
      <c r="C4" s="171"/>
      <c r="D4" s="171"/>
      <c r="E4" s="172"/>
    </row>
    <row r="5" spans="2:5" ht="4.5" customHeight="1" thickBot="1" x14ac:dyDescent="0.2"/>
    <row r="6" spans="2:5" ht="13.5" customHeight="1" thickBot="1" x14ac:dyDescent="0.2">
      <c r="B6" s="85" t="s">
        <v>29</v>
      </c>
      <c r="C6" s="120"/>
      <c r="D6" s="120" t="s">
        <v>20</v>
      </c>
      <c r="E6" s="119" t="s">
        <v>19</v>
      </c>
    </row>
    <row r="7" spans="2:5" s="1" customFormat="1" ht="36" customHeight="1" x14ac:dyDescent="0.15">
      <c r="B7" s="128">
        <f>'Ckecklist Atividades'!E6</f>
        <v>44269.916666666664</v>
      </c>
      <c r="C7" s="129" t="str">
        <f>'Ckecklist Atividades'!D6</f>
        <v>Pausa dos sensores dos servidores (oogunpmeakmh02)</v>
      </c>
      <c r="D7" s="130" t="str">
        <f>'Ckecklist Atividades'!B6</f>
        <v>NOC</v>
      </c>
      <c r="E7" s="27"/>
    </row>
    <row r="8" spans="2:5" s="1" customFormat="1" ht="36" customHeight="1" x14ac:dyDescent="0.15">
      <c r="B8" s="128">
        <f>'Ckecklist Atividades'!E7</f>
        <v>44269.920138888883</v>
      </c>
      <c r="C8" s="129" t="str">
        <f>'Ckecklist Atividades'!D7</f>
        <v>Realizar o desligamento do servidor</v>
      </c>
      <c r="D8" s="130" t="str">
        <f>'Ckecklist Atividades'!B7</f>
        <v>Daniel Loureiro</v>
      </c>
      <c r="E8" s="27"/>
    </row>
    <row r="9" spans="2:5" s="1" customFormat="1" ht="36" customHeight="1" x14ac:dyDescent="0.15">
      <c r="B9" s="128">
        <f>'Ckecklist Atividades'!E8</f>
        <v>44269.923611111102</v>
      </c>
      <c r="C9" s="129" t="str">
        <f>'Ckecklist Atividades'!D8</f>
        <v>Movimentar o Disco do servidor para o Volume2</v>
      </c>
      <c r="D9" s="130" t="str">
        <f>'Ckecklist Atividades'!B8</f>
        <v>Daniel Loureiro</v>
      </c>
      <c r="E9" s="27"/>
    </row>
    <row r="10" spans="2:5" s="1" customFormat="1" ht="36" customHeight="1" x14ac:dyDescent="0.15">
      <c r="B10" s="128">
        <f>'Ckecklist Atividades'!E9</f>
        <v>44269.930555555547</v>
      </c>
      <c r="C10" s="129" t="str">
        <f>'Ckecklist Atividades'!D9</f>
        <v>Alterar o caminho do Disco dentro do servidor virtual no Hyperv</v>
      </c>
      <c r="D10" s="130" t="str">
        <f>'Ckecklist Atividades'!B9</f>
        <v>Daniel Loureiro</v>
      </c>
      <c r="E10" s="27"/>
    </row>
    <row r="11" spans="2:5" s="1" customFormat="1" ht="36" customHeight="1" x14ac:dyDescent="0.15">
      <c r="B11" s="128">
        <f>'Ckecklist Atividades'!E10</f>
        <v>44269.934027777766</v>
      </c>
      <c r="C11" s="129" t="str">
        <f>'Ckecklist Atividades'!D10</f>
        <v>Iniciar o Servidor</v>
      </c>
      <c r="D11" s="130" t="str">
        <f>'Ckecklist Atividades'!B10</f>
        <v>Daniel Loureiro</v>
      </c>
      <c r="E11" s="27"/>
    </row>
    <row r="12" spans="2:5" s="1" customFormat="1" ht="36" customHeight="1" x14ac:dyDescent="0.15">
      <c r="B12" s="128">
        <f>'Ckecklist Atividades'!E11</f>
        <v>44269.940972222212</v>
      </c>
      <c r="C12" s="129" t="str">
        <f>'Ckecklist Atividades'!D11</f>
        <v>Testar o funcionamento</v>
      </c>
      <c r="D12" s="130" t="str">
        <f>'Ckecklist Atividades'!B11</f>
        <v>Douglas Dias</v>
      </c>
      <c r="E12" s="27"/>
    </row>
    <row r="13" spans="2:5" s="1" customFormat="1" ht="36" customHeight="1" x14ac:dyDescent="0.15">
      <c r="B13" s="128">
        <f>'Ckecklist Atividades'!E12</f>
        <v>44269.947916666657</v>
      </c>
      <c r="C13" s="129" t="str">
        <f>'Ckecklist Atividades'!D12</f>
        <v>Liberar os 120Gb no Volume1</v>
      </c>
      <c r="D13" s="130" t="str">
        <f>'Ckecklist Atividades'!B12</f>
        <v>Daniel Loureiro</v>
      </c>
      <c r="E13" s="27"/>
    </row>
    <row r="14" spans="2:5" s="1" customFormat="1" ht="36" customHeight="1" x14ac:dyDescent="0.15">
      <c r="B14" s="128">
        <f>'Ckecklist Atividades'!E13</f>
        <v>44269.947916666657</v>
      </c>
      <c r="C14" s="129" t="str">
        <f>'Ckecklist Atividades'!D13</f>
        <v>Retirar pausa do monitoramento</v>
      </c>
      <c r="D14" s="130" t="str">
        <f>'Ckecklist Atividades'!B13</f>
        <v>NOC</v>
      </c>
      <c r="E14" s="27"/>
    </row>
    <row r="15" spans="2:5" s="1" customFormat="1" ht="36" customHeight="1" x14ac:dyDescent="0.15">
      <c r="B15" s="128">
        <f>'Ckecklist Atividades'!E14</f>
        <v>44269.951388888876</v>
      </c>
      <c r="C15" s="129" t="str">
        <f>'Ckecklist Atividades'!D14</f>
        <v>Fim da Salti</v>
      </c>
      <c r="D15" s="130" t="str">
        <f>'Ckecklist Atividades'!B14</f>
        <v>Daniel Loureiro</v>
      </c>
      <c r="E15" s="27"/>
    </row>
    <row r="16" spans="2:5" s="1" customFormat="1" ht="36" customHeight="1" x14ac:dyDescent="0.15">
      <c r="B16" s="128"/>
      <c r="C16" s="129"/>
      <c r="D16" s="130"/>
      <c r="E16" s="27"/>
    </row>
    <row r="17" spans="2:5" s="1" customFormat="1" ht="36" customHeight="1" x14ac:dyDescent="0.15">
      <c r="B17" s="128"/>
      <c r="C17" s="129"/>
      <c r="D17" s="130"/>
      <c r="E17" s="27"/>
    </row>
    <row r="18" spans="2:5" s="1" customFormat="1" ht="36" customHeight="1" x14ac:dyDescent="0.15">
      <c r="B18" s="128"/>
      <c r="C18" s="129"/>
      <c r="D18" s="130"/>
      <c r="E18" s="27"/>
    </row>
    <row r="19" spans="2:5" s="1" customFormat="1" ht="36" customHeight="1" x14ac:dyDescent="0.15">
      <c r="B19" s="128"/>
      <c r="C19" s="129"/>
      <c r="D19" s="130"/>
      <c r="E19" s="27"/>
    </row>
    <row r="20" spans="2:5" s="1" customFormat="1" ht="36" customHeight="1" x14ac:dyDescent="0.15">
      <c r="B20" s="128"/>
      <c r="C20" s="129"/>
      <c r="D20" s="130"/>
      <c r="E20" s="27"/>
    </row>
    <row r="21" spans="2:5" s="1" customFormat="1" ht="36" customHeight="1" x14ac:dyDescent="0.15">
      <c r="B21" s="128"/>
      <c r="C21" s="129"/>
      <c r="D21" s="130"/>
      <c r="E21" s="27"/>
    </row>
    <row r="22" spans="2:5" s="1" customFormat="1" ht="36" customHeight="1" x14ac:dyDescent="0.15">
      <c r="B22" s="128"/>
      <c r="C22" s="129"/>
      <c r="D22" s="130"/>
      <c r="E22" s="27"/>
    </row>
    <row r="23" spans="2:5" s="1" customFormat="1" ht="36" customHeight="1" x14ac:dyDescent="0.15">
      <c r="B23" s="128"/>
      <c r="C23" s="129"/>
      <c r="D23" s="130"/>
      <c r="E23" s="27"/>
    </row>
    <row r="24" spans="2:5" s="1" customFormat="1" ht="36" customHeight="1" thickBot="1" x14ac:dyDescent="0.2">
      <c r="B24" s="132"/>
      <c r="C24" s="54"/>
      <c r="D24" s="133"/>
      <c r="E24" s="30"/>
    </row>
    <row r="25" spans="2:5" ht="4.5" customHeight="1" thickBot="1" x14ac:dyDescent="0.2"/>
    <row r="26" spans="2:5" x14ac:dyDescent="0.15">
      <c r="B26" s="205" t="s">
        <v>63</v>
      </c>
      <c r="C26" s="206"/>
      <c r="D26" s="206"/>
      <c r="E26" s="207"/>
    </row>
    <row r="27" spans="2:5" x14ac:dyDescent="0.15">
      <c r="B27" s="208"/>
      <c r="C27" s="209"/>
      <c r="D27" s="209"/>
      <c r="E27" s="210"/>
    </row>
    <row r="28" spans="2:5" ht="14" thickBot="1" x14ac:dyDescent="0.2">
      <c r="B28" s="211"/>
      <c r="C28" s="212"/>
      <c r="D28" s="212"/>
      <c r="E28" s="213"/>
    </row>
  </sheetData>
  <sheetProtection formatCells="0" formatColumns="0" formatRows="0" insertRows="0" insertHyperlinks="0" deleteRows="0" sort="0" autoFilter="0" pivotTables="0"/>
  <mergeCells count="2">
    <mergeCell ref="B26:E28"/>
    <mergeCell ref="B2:E4"/>
  </mergeCells>
  <phoneticPr fontId="1" type="noConversion"/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Fill="0" autoLine="0" autoPict="0">
                <anchor moveWithCells="1">
                  <from>
                    <xdr:col>4</xdr:col>
                    <xdr:colOff>152400</xdr:colOff>
                    <xdr:row>6</xdr:row>
                    <xdr:rowOff>0</xdr:rowOff>
                  </from>
                  <to>
                    <xdr:col>4</xdr:col>
                    <xdr:colOff>457200</xdr:colOff>
                    <xdr:row>6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Fill="0" autoLin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Fill="0" autoLin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114300</xdr:rowOff>
                  </from>
                  <to>
                    <xdr:col>4</xdr:col>
                    <xdr:colOff>457200</xdr:colOff>
                    <xdr:row>20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114300</xdr:rowOff>
                  </from>
                  <to>
                    <xdr:col>4</xdr:col>
                    <xdr:colOff>457200</xdr:colOff>
                    <xdr:row>23</xdr:row>
                    <xdr:rowOff>330200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Daniel Loureiro</cp:lastModifiedBy>
  <cp:lastPrinted>2017-01-12T12:11:23Z</cp:lastPrinted>
  <dcterms:created xsi:type="dcterms:W3CDTF">2008-07-11T19:19:12Z</dcterms:created>
  <dcterms:modified xsi:type="dcterms:W3CDTF">2021-03-14T23:14:36Z</dcterms:modified>
</cp:coreProperties>
</file>