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3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drawings/drawing5.xml" ContentType="application/vnd.openxmlformats-officedocument.drawing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6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jovian.regis\Documents\MEGA\_PROJETOS\Odebrecht\Documentos\Gestão\GMUD\SALTI\SALTI EMERGENCIAL - Peoplesoft - Instalação Certificado e Agent OIC\"/>
    </mc:Choice>
  </mc:AlternateContent>
  <xr:revisionPtr revIDLastSave="0" documentId="13_ncr:1_{3BAE6CCA-58BF-424C-B6F9-4E233965EB8B}" xr6:coauthVersionLast="46" xr6:coauthVersionMax="46" xr10:uidLastSave="{00000000-0000-0000-0000-000000000000}"/>
  <bookViews>
    <workbookView xWindow="-120" yWindow="-120" windowWidth="29040" windowHeight="15840" tabRatio="811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Acompanhamento!$B$2:$E$39</definedName>
    <definedName name="_xlnm.Print_Area" localSheetId="2">'Ckecklist Atividades'!$B$2:$H$20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5" l="1"/>
  <c r="E9" i="5" s="1"/>
  <c r="E7" i="5"/>
  <c r="B8" i="2" s="1"/>
  <c r="D8" i="2"/>
  <c r="D9" i="2"/>
  <c r="D10" i="2"/>
  <c r="D11" i="2"/>
  <c r="D7" i="2"/>
  <c r="C8" i="2"/>
  <c r="C9" i="2"/>
  <c r="C10" i="2"/>
  <c r="C11" i="2"/>
  <c r="C7" i="2"/>
  <c r="B9" i="2"/>
  <c r="B7" i="2"/>
  <c r="B11" i="2" l="1"/>
  <c r="B10" i="2"/>
  <c r="F25" i="5"/>
  <c r="E25" i="6" s="1"/>
</calcChain>
</file>

<file path=xl/sharedStrings.xml><?xml version="1.0" encoding="utf-8"?>
<sst xmlns="http://schemas.openxmlformats.org/spreadsheetml/2006/main" count="118" uniqueCount="92">
  <si>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</si>
  <si>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</si>
  <si>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</si>
  <si>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</si>
  <si>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OD-PR-008 Gestão de Mudanças de TI - IT Change Management Rev.1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</si>
  <si>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</si>
  <si>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</si>
  <si>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</si>
  <si>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</si>
  <si>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</si>
  <si>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</si>
  <si>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</si>
  <si>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</si>
  <si>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</si>
  <si>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</si>
  <si>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</si>
  <si>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</si>
  <si>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</si>
  <si>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</si>
  <si>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</si>
  <si>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</si>
  <si>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</si>
  <si>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</si>
  <si>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</si>
  <si>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</si>
  <si>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</si>
  <si>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</si>
  <si>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</si>
  <si>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</si>
  <si>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</si>
  <si>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</si>
  <si>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</si>
  <si>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</si>
  <si>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</si>
  <si>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</si>
  <si>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</si>
  <si>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</si>
  <si>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</si>
  <si>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</si>
  <si>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</si>
  <si>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</si>
  <si>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</si>
  <si>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</si>
  <si>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</si>
  <si>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</si>
  <si>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</si>
  <si>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</si>
  <si>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</si>
  <si>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</si>
  <si>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</si>
  <si>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</si>
  <si>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</si>
  <si>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</si>
  <si>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</si>
  <si>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</si>
  <si>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</si>
  <si>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</si>
  <si>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</si>
  <si>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</si>
  <si>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</si>
  <si>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</si>
  <si>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</si>
  <si>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</si>
  <si>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</si>
  <si>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</si>
  <si>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</si>
  <si>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</si>
  <si>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</si>
  <si>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</si>
  <si>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</si>
  <si>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TI Sistemas</t>
  </si>
  <si>
    <t>N/A</t>
  </si>
  <si>
    <t>Alexandre Peçanha</t>
  </si>
  <si>
    <t>EBS-IT</t>
  </si>
  <si>
    <t>Início da atividade</t>
  </si>
  <si>
    <t>Jovian Regis Silva</t>
  </si>
  <si>
    <t>TOTAL</t>
  </si>
  <si>
    <t>Não haverá indisponibilidade no ambiente de PROD do Peoplesoft</t>
  </si>
  <si>
    <t>Acessar o servidor de aplicação de Produção para instalação
04srv0450.odebrecht.com</t>
  </si>
  <si>
    <t>Será atuado por Diego Sabino</t>
  </si>
  <si>
    <t>Middleware</t>
  </si>
  <si>
    <t>Validar no OIC se o Agent está exibindo a conexão ativa</t>
  </si>
  <si>
    <t>Jovian irá verificar</t>
  </si>
  <si>
    <t>Jovian irá validar</t>
  </si>
  <si>
    <t>Nova tentativa de instalação/configuração do AGENT OIC</t>
  </si>
  <si>
    <t>Instalação do Certificado e Agent OIC no servidor de aplicação do Peoplesoft</t>
  </si>
  <si>
    <t>Instalação do Certificado e Agent OIC no servidor de aplicação do Peoplesoft7</t>
  </si>
  <si>
    <t>De acordo com o comunicado da Oracle informando sobre a atualização do certificado no OIC, torna-se necessário a reinstalação do novo certificado e Agent OIC nos servidores de Produção do Peoplesoft</t>
  </si>
  <si>
    <t>Realizar download do AGENT OIC PROD diretamente do OIC</t>
  </si>
  <si>
    <t>Fim da atividade</t>
  </si>
  <si>
    <t>Realizar a instalação do certificado e AGENT OIC do download realizado no servidor mencionado acima utilizando as informações abaixo:
Identificador AGENT
          PEOPLESOFT_AGENT
     Usuário para conexão
          oicagents
     Senha de conexão
          *** Será enviada por e-mail para o analista atendente / peço que entrem em contato ***</t>
  </si>
  <si>
    <t>A não comunicação acarretará em falhas de integrações entre o Oracle HCM Cloud e o Peoplesoft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</si>
</sst>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00000"/>
    <numFmt numFmtId="166" formatCode="[$-F400]h:mm:ss\ AM/PM"/>
    <numFmt numFmtId="167" formatCode="d/m/yy\ h:mm;@"/>
  </numFmts>
  <fonts count="29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"/>
      <color rgb="FF000000"/>
      <name val="Calibri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14" fontId="9" fillId="0" borderId="43" xfId="0" applyNumberFormat="1" applyFont="1" applyBorder="1" applyAlignment="1">
      <alignment horizontal="center"/>
    </xf>
    <xf numFmtId="20" fontId="9" fillId="0" borderId="44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5" fillId="0" borderId="12" xfId="0" applyFont="1" applyBorder="1" applyAlignment="1" applyProtection="1">
      <alignment vertical="center" wrapText="1"/>
      <protection locked="0"/>
    </xf>
    <xf numFmtId="165" fontId="3" fillId="0" borderId="21" xfId="0" applyNumberFormat="1" applyFont="1" applyBorder="1" applyAlignment="1">
      <alignment horizontal="center" vertical="top" wrapText="1"/>
    </xf>
    <xf numFmtId="165" fontId="3" fillId="0" borderId="21" xfId="0" applyNumberFormat="1" applyFont="1" applyBorder="1" applyAlignment="1">
      <alignment horizontal="center" vertical="center" wrapText="1"/>
    </xf>
    <xf numFmtId="0" fontId="3" fillId="0" borderId="17" xfId="0" applyFont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>
      <alignment horizontal="left" vertical="center" wrapText="1"/>
    </xf>
    <xf numFmtId="165" fontId="24" fillId="3" borderId="12" xfId="0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0" fontId="28" fillId="0" borderId="12" xfId="0" applyFont="1" applyBorder="1" applyAlignment="1" applyProtection="1">
      <alignment vertical="center" wrapText="1"/>
      <protection locked="0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noThreeD="1"/>
</file>

<file path=xl/ctrlProps/ctrlProp113.xml><?xml version="1.0" encoding="utf-8"?>
<formControlPr xmlns="http://schemas.microsoft.com/office/spreadsheetml/2009/9/main" objectType="CheckBox" checked="Checked" noThreeD="1"/>
</file>

<file path=xl/ctrlProps/ctrlProp114.xml><?xml version="1.0" encoding="utf-8"?>
<formControlPr xmlns="http://schemas.microsoft.com/office/spreadsheetml/2009/9/main" objectType="CheckBox" checked="Checked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26.xml><?xml version="1.0" encoding="utf-8"?>
<formControlPr xmlns="http://schemas.microsoft.com/office/spreadsheetml/2009/9/main" objectType="CheckBox" noThreeD="1"/>
</file>

<file path=xl/ctrlProps/ctrlProp127.xml><?xml version="1.0" encoding="utf-8"?>
<formControlPr xmlns="http://schemas.microsoft.com/office/spreadsheetml/2009/9/main" objectType="CheckBox" noThreeD="1"/>
</file>

<file path=xl/ctrlProps/ctrlProp128.xml><?xml version="1.0" encoding="utf-8"?>
<formControlPr xmlns="http://schemas.microsoft.com/office/spreadsheetml/2009/9/main" objectType="CheckBox" noThreeD="1"/>
</file>

<file path=xl/ctrlProps/ctrlProp129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20</xdr:row>
          <xdr:rowOff>0</xdr:rowOff>
        </xdr:from>
        <xdr:to>
          <xdr:col>6</xdr:col>
          <xdr:colOff>533400</xdr:colOff>
          <xdr:row>20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85725</xdr:rowOff>
        </xdr:from>
        <xdr:to>
          <xdr:col>6</xdr:col>
          <xdr:colOff>523875</xdr:colOff>
          <xdr:row>22</xdr:row>
          <xdr:rowOff>304800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85725</xdr:rowOff>
        </xdr:from>
        <xdr:to>
          <xdr:col>6</xdr:col>
          <xdr:colOff>523875</xdr:colOff>
          <xdr:row>22</xdr:row>
          <xdr:rowOff>304800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14</xdr:row>
          <xdr:rowOff>76200</xdr:rowOff>
        </xdr:from>
        <xdr:to>
          <xdr:col>6</xdr:col>
          <xdr:colOff>533400</xdr:colOff>
          <xdr:row>14</xdr:row>
          <xdr:rowOff>295275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18</xdr:row>
          <xdr:rowOff>0</xdr:rowOff>
        </xdr:from>
        <xdr:to>
          <xdr:col>6</xdr:col>
          <xdr:colOff>533400</xdr:colOff>
          <xdr:row>18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85725</xdr:rowOff>
        </xdr:from>
        <xdr:to>
          <xdr:col>6</xdr:col>
          <xdr:colOff>523875</xdr:colOff>
          <xdr:row>23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24</xdr:row>
          <xdr:rowOff>85725</xdr:rowOff>
        </xdr:from>
        <xdr:to>
          <xdr:col>6</xdr:col>
          <xdr:colOff>523875</xdr:colOff>
          <xdr:row>24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19050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38100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228600</xdr:rowOff>
        </xdr:from>
        <xdr:to>
          <xdr:col>3</xdr:col>
          <xdr:colOff>523875</xdr:colOff>
          <xdr:row>9</xdr:row>
          <xdr:rowOff>28575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238125</xdr:rowOff>
        </xdr:from>
        <xdr:to>
          <xdr:col>3</xdr:col>
          <xdr:colOff>533400</xdr:colOff>
          <xdr:row>10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219075</xdr:rowOff>
        </xdr:from>
        <xdr:to>
          <xdr:col>3</xdr:col>
          <xdr:colOff>533400</xdr:colOff>
          <xdr:row>11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714375</xdr:rowOff>
        </xdr:from>
        <xdr:to>
          <xdr:col>3</xdr:col>
          <xdr:colOff>523875</xdr:colOff>
          <xdr:row>12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885825</xdr:rowOff>
        </xdr:from>
        <xdr:to>
          <xdr:col>3</xdr:col>
          <xdr:colOff>523875</xdr:colOff>
          <xdr:row>8</xdr:row>
          <xdr:rowOff>800100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38100</xdr:rowOff>
        </xdr:from>
        <xdr:to>
          <xdr:col>3</xdr:col>
          <xdr:colOff>504825</xdr:colOff>
          <xdr:row>7</xdr:row>
          <xdr:rowOff>866775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19050</xdr:rowOff>
        </xdr:from>
        <xdr:to>
          <xdr:col>3</xdr:col>
          <xdr:colOff>504825</xdr:colOff>
          <xdr:row>9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838200</xdr:rowOff>
        </xdr:from>
        <xdr:to>
          <xdr:col>3</xdr:col>
          <xdr:colOff>504825</xdr:colOff>
          <xdr:row>11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0</xdr:rowOff>
        </xdr:from>
        <xdr:to>
          <xdr:col>4</xdr:col>
          <xdr:colOff>457200</xdr:colOff>
          <xdr:row>7</xdr:row>
          <xdr:rowOff>219075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114300</xdr:rowOff>
        </xdr:from>
        <xdr:to>
          <xdr:col>4</xdr:col>
          <xdr:colOff>457200</xdr:colOff>
          <xdr:row>16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114300</xdr:rowOff>
        </xdr:from>
        <xdr:to>
          <xdr:col>4</xdr:col>
          <xdr:colOff>457200</xdr:colOff>
          <xdr:row>34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8.xml"/><Relationship Id="rId5" Type="http://schemas.openxmlformats.org/officeDocument/2006/relationships/ctrlProp" Target="../ctrlProps/ctrlProp97.xml"/><Relationship Id="rId4" Type="http://schemas.openxmlformats.org/officeDocument/2006/relationships/ctrlProp" Target="../ctrlProps/ctrlProp96.xml"/><Relationship Id="rId9" Type="http://schemas.openxmlformats.org/officeDocument/2006/relationships/ctrlProp" Target="../ctrlProps/ctrlProp10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5" Type="http://schemas.openxmlformats.org/officeDocument/2006/relationships/ctrlProp" Target="../ctrlProps/ctrlProp103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2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1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0.xml"/><Relationship Id="rId5" Type="http://schemas.openxmlformats.org/officeDocument/2006/relationships/ctrlProp" Target="../ctrlProps/ctrlProp109.xml"/><Relationship Id="rId4" Type="http://schemas.openxmlformats.org/officeDocument/2006/relationships/ctrlProp" Target="../ctrlProps/ctrlProp10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5.xml"/><Relationship Id="rId20" Type="http://schemas.openxmlformats.org/officeDocument/2006/relationships/ctrlProp" Target="../ctrlProps/ctrlProp12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abSelected="1" zoomScaleNormal="100" workbookViewId="0">
      <selection activeCell="C21" sqref="C21:E21"/>
    </sheetView>
  </sheetViews>
  <sheetFormatPr defaultColWidth="8.85546875" defaultRowHeight="12.75"/>
  <cols>
    <col min="1" max="1" width="3.85546875" style="73" customWidth="1"/>
    <col min="2" max="5" width="31.140625" customWidth="1"/>
  </cols>
  <sheetData>
    <row r="1" spans="1:12" ht="6.75" customHeight="1"/>
    <row r="2" spans="1:12" ht="15.75">
      <c r="A2" s="74"/>
      <c r="B2" s="75"/>
      <c r="C2" s="76" t="s">
        <v>0</v>
      </c>
      <c r="D2" s="77"/>
      <c r="E2" s="77"/>
      <c r="F2" s="77"/>
      <c r="G2" s="77"/>
      <c r="H2" s="77"/>
      <c r="I2" s="77"/>
      <c r="J2" s="77"/>
      <c r="K2" s="77"/>
    </row>
    <row r="3" spans="1:12" ht="15" customHeight="1">
      <c r="A3" s="74"/>
      <c r="B3" s="75"/>
      <c r="C3" s="76"/>
      <c r="D3" s="77"/>
      <c r="E3" s="77"/>
      <c r="F3" s="77"/>
      <c r="G3" s="77"/>
      <c r="H3" s="77"/>
      <c r="I3" s="77"/>
      <c r="J3" s="77"/>
      <c r="K3" s="77"/>
    </row>
    <row r="4" spans="1:12" ht="15" customHeight="1">
      <c r="A4" s="74"/>
      <c r="B4" s="75"/>
      <c r="C4" s="76"/>
      <c r="D4" s="77"/>
      <c r="E4" s="77"/>
      <c r="F4" s="77"/>
      <c r="G4" s="77"/>
      <c r="H4" s="77"/>
      <c r="I4" s="77"/>
      <c r="J4" s="77"/>
      <c r="K4" s="77"/>
    </row>
    <row r="5" spans="1:12" ht="22.5" customHeight="1">
      <c r="B5" s="78" t="s">
        <v>1</v>
      </c>
      <c r="C5" s="134" t="s">
        <v>2</v>
      </c>
      <c r="D5" s="134"/>
      <c r="E5" s="79"/>
      <c r="F5" s="80"/>
      <c r="G5" s="80"/>
      <c r="H5" s="80"/>
      <c r="I5" s="80"/>
      <c r="J5" s="80"/>
      <c r="K5" s="80"/>
      <c r="L5" s="80"/>
    </row>
    <row r="6" spans="1:12" ht="15.75" customHeight="1">
      <c r="B6" s="81" t="s">
        <v>3</v>
      </c>
      <c r="C6" s="135" t="s">
        <v>4</v>
      </c>
      <c r="D6" s="135"/>
      <c r="E6" s="135"/>
      <c r="F6" s="82"/>
      <c r="G6" s="82"/>
      <c r="H6" s="82"/>
      <c r="I6" s="82"/>
      <c r="J6" s="82"/>
      <c r="K6" s="82"/>
      <c r="L6" s="82"/>
    </row>
    <row r="7" spans="1:12" s="72" customFormat="1" ht="15" customHeight="1">
      <c r="A7" s="83"/>
      <c r="B7" s="84"/>
      <c r="C7" s="85"/>
      <c r="D7" s="86"/>
      <c r="E7" s="86"/>
    </row>
    <row r="9" spans="1:12" ht="15" customHeight="1">
      <c r="E9" s="87"/>
    </row>
    <row r="10" spans="1:12">
      <c r="B10" s="136" t="s">
        <v>5</v>
      </c>
      <c r="C10" s="137"/>
      <c r="D10" s="138"/>
      <c r="E10" s="88">
        <v>44319</v>
      </c>
    </row>
    <row r="11" spans="1:12" ht="15.75" customHeight="1">
      <c r="B11" s="139" t="s">
        <v>6</v>
      </c>
      <c r="C11" s="140"/>
      <c r="D11" s="141"/>
      <c r="E11" s="89" t="s">
        <v>75</v>
      </c>
    </row>
    <row r="12" spans="1:12" ht="15" customHeight="1"/>
    <row r="13" spans="1:12" ht="20.25" customHeight="1">
      <c r="B13" s="142" t="s">
        <v>7</v>
      </c>
      <c r="C13" s="143"/>
      <c r="D13" s="143"/>
      <c r="E13" s="144"/>
    </row>
    <row r="14" spans="1:12">
      <c r="B14" s="2" t="s">
        <v>8</v>
      </c>
      <c r="C14" s="22" t="s">
        <v>9</v>
      </c>
      <c r="D14" s="123" t="s">
        <v>10</v>
      </c>
      <c r="E14" s="124"/>
    </row>
    <row r="15" spans="1:12" ht="45.75" customHeight="1">
      <c r="B15" s="90" t="s">
        <v>31</v>
      </c>
      <c r="C15" s="91" t="s">
        <v>40</v>
      </c>
      <c r="D15" s="125" t="s">
        <v>85</v>
      </c>
      <c r="E15" s="126"/>
    </row>
    <row r="16" spans="1:12">
      <c r="B16" s="2" t="s">
        <v>13</v>
      </c>
      <c r="C16" s="22" t="s">
        <v>14</v>
      </c>
      <c r="D16" s="22" t="s">
        <v>15</v>
      </c>
      <c r="E16" s="4" t="s">
        <v>16</v>
      </c>
    </row>
    <row r="17" spans="2:5">
      <c r="B17" s="92">
        <v>44320</v>
      </c>
      <c r="C17" s="93">
        <v>6.9444444444444447E-4</v>
      </c>
      <c r="D17" s="94">
        <v>44322</v>
      </c>
      <c r="E17" s="95">
        <v>0.99998842592592585</v>
      </c>
    </row>
    <row r="18" spans="2:5" ht="4.5" customHeight="1"/>
    <row r="19" spans="2:5" ht="20.25" customHeight="1">
      <c r="B19" s="127" t="s">
        <v>17</v>
      </c>
      <c r="C19" s="128"/>
      <c r="D19" s="128"/>
      <c r="E19" s="129"/>
    </row>
    <row r="20" spans="2:5" ht="48" customHeight="1">
      <c r="B20" s="96" t="s">
        <v>18</v>
      </c>
      <c r="C20" s="130" t="s">
        <v>86</v>
      </c>
      <c r="D20" s="130"/>
      <c r="E20" s="131"/>
    </row>
    <row r="21" spans="2:5" ht="52.5" customHeight="1">
      <c r="B21" s="97" t="s">
        <v>19</v>
      </c>
      <c r="C21" s="132" t="s">
        <v>87</v>
      </c>
      <c r="D21" s="132"/>
      <c r="E21" s="133"/>
    </row>
    <row r="22" spans="2:5" ht="80.25" customHeight="1">
      <c r="B22" s="98" t="s">
        <v>20</v>
      </c>
      <c r="C22" s="119" t="s">
        <v>87</v>
      </c>
      <c r="D22" s="119"/>
      <c r="E22" s="120"/>
    </row>
    <row r="23" spans="2:5" ht="99" customHeight="1">
      <c r="B23" s="98" t="s">
        <v>21</v>
      </c>
      <c r="C23" s="119" t="s">
        <v>71</v>
      </c>
      <c r="D23" s="119"/>
      <c r="E23" s="120"/>
    </row>
    <row r="24" spans="2:5" ht="45.6" customHeight="1">
      <c r="B24" s="98" t="s">
        <v>22</v>
      </c>
      <c r="C24" s="121" t="s">
        <v>77</v>
      </c>
      <c r="D24" s="121"/>
      <c r="E24" s="122"/>
    </row>
    <row r="25" spans="2:5" ht="31.5" customHeight="1">
      <c r="B25" s="99" t="s">
        <v>23</v>
      </c>
      <c r="C25" s="100" t="s">
        <v>33</v>
      </c>
      <c r="D25" s="101" t="s">
        <v>25</v>
      </c>
      <c r="E25" s="102">
        <f>'Ckecklist Atividades'!F25</f>
        <v>5.5567129629629626E-2</v>
      </c>
    </row>
    <row r="26" spans="2:5" ht="31.5" customHeight="1">
      <c r="B26" s="103" t="s">
        <v>26</v>
      </c>
      <c r="C26" s="104" t="s">
        <v>72</v>
      </c>
      <c r="D26" s="105" t="s">
        <v>27</v>
      </c>
      <c r="E26" s="106">
        <v>44319</v>
      </c>
    </row>
  </sheetData>
  <sheetProtection formatCells="0" formatColumns="0" formatRows="0" insertRows="0" insertHyperlinks="0" deleteRows="0" sort="0" autoFilter="0" pivotTables="0"/>
  <mergeCells count="13">
    <mergeCell ref="C5:D5"/>
    <mergeCell ref="C6:E6"/>
    <mergeCell ref="B10:D10"/>
    <mergeCell ref="B11:D11"/>
    <mergeCell ref="B13:E13"/>
    <mergeCell ref="C22:E22"/>
    <mergeCell ref="C23:E23"/>
    <mergeCell ref="C24:E24"/>
    <mergeCell ref="D14:E14"/>
    <mergeCell ref="D15:E15"/>
    <mergeCell ref="B19:E19"/>
    <mergeCell ref="C20:E20"/>
    <mergeCell ref="C21:E21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Lista_de_valores!$D$2:$D$3</xm:f>
          </x14:formula1>
          <xm:sqref>C25</xm:sqref>
        </x14:dataValidation>
        <x14:dataValidation type="list" allowBlank="1" showInputMessage="1" showErrorMessage="1" xr:uid="{00000000-0002-0000-0000-000002000000}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70" t="s">
        <v>28</v>
      </c>
      <c r="C1" s="70" t="s">
        <v>9</v>
      </c>
      <c r="D1" s="70" t="s">
        <v>29</v>
      </c>
    </row>
    <row r="2" spans="2:4">
      <c r="B2" t="s">
        <v>11</v>
      </c>
      <c r="C2" s="70" t="s">
        <v>30</v>
      </c>
      <c r="D2" s="70" t="s">
        <v>24</v>
      </c>
    </row>
    <row r="3" spans="2:4">
      <c r="B3" t="s">
        <v>31</v>
      </c>
      <c r="C3" s="70" t="s">
        <v>32</v>
      </c>
      <c r="D3" s="70" t="s">
        <v>33</v>
      </c>
    </row>
    <row r="4" spans="2:4">
      <c r="C4" s="70" t="s">
        <v>34</v>
      </c>
    </row>
    <row r="5" spans="2:4">
      <c r="C5" s="70" t="s">
        <v>35</v>
      </c>
    </row>
    <row r="6" spans="2:4">
      <c r="C6" s="70" t="s">
        <v>36</v>
      </c>
    </row>
    <row r="7" spans="2:4">
      <c r="C7" s="70" t="s">
        <v>37</v>
      </c>
    </row>
    <row r="8" spans="2:4">
      <c r="C8" s="70" t="s">
        <v>38</v>
      </c>
    </row>
    <row r="9" spans="2:4">
      <c r="C9" s="70" t="s">
        <v>39</v>
      </c>
    </row>
    <row r="10" spans="2:4">
      <c r="C10" s="70" t="s">
        <v>12</v>
      </c>
    </row>
    <row r="11" spans="2:4">
      <c r="C11" s="70" t="s">
        <v>40</v>
      </c>
    </row>
    <row r="12" spans="2:4" ht="15">
      <c r="C12" s="7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25"/>
  <sheetViews>
    <sheetView showGridLines="0" zoomScale="80" zoomScaleNormal="80" workbookViewId="0">
      <pane xSplit="1" topLeftCell="B1" activePane="topRight" state="frozen"/>
      <selection activeCell="A4" sqref="A4"/>
      <selection pane="topRight" activeCell="B10" sqref="B10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60.85546875" customWidth="1"/>
    <col min="5" max="5" width="18.7109375" customWidth="1"/>
    <col min="6" max="6" width="17.140625" style="61" customWidth="1"/>
    <col min="7" max="7" width="9.85546875" style="1" customWidth="1"/>
    <col min="8" max="8" width="29.85546875" style="61" customWidth="1"/>
  </cols>
  <sheetData>
    <row r="2" spans="2:8" ht="28.5" customHeight="1">
      <c r="B2" s="145" t="s">
        <v>42</v>
      </c>
      <c r="C2" s="146"/>
      <c r="D2" s="146"/>
      <c r="E2" s="146"/>
      <c r="F2" s="146"/>
      <c r="G2" s="146"/>
      <c r="H2" s="147"/>
    </row>
    <row r="3" spans="2:8">
      <c r="B3" s="148" t="s">
        <v>43</v>
      </c>
      <c r="C3" s="149"/>
      <c r="D3" s="149"/>
      <c r="E3" s="149"/>
      <c r="F3" s="149"/>
      <c r="G3" s="149"/>
      <c r="H3" s="150"/>
    </row>
    <row r="4" spans="2:8" s="1" customFormat="1" ht="31.5" customHeight="1">
      <c r="B4" s="62" t="s">
        <v>44</v>
      </c>
      <c r="C4" s="62" t="s">
        <v>45</v>
      </c>
      <c r="D4" s="63" t="s">
        <v>46</v>
      </c>
      <c r="E4" s="64" t="s">
        <v>47</v>
      </c>
      <c r="F4" s="64" t="s">
        <v>48</v>
      </c>
      <c r="G4" s="62" t="s">
        <v>49</v>
      </c>
      <c r="H4" s="62" t="s">
        <v>50</v>
      </c>
    </row>
    <row r="5" spans="2:8" ht="4.5" customHeight="1">
      <c r="F5"/>
      <c r="G5"/>
      <c r="H5"/>
    </row>
    <row r="6" spans="2:8" ht="31.5" customHeight="1">
      <c r="B6" s="65" t="s">
        <v>73</v>
      </c>
      <c r="C6" s="65" t="s">
        <v>80</v>
      </c>
      <c r="D6" s="118" t="s">
        <v>74</v>
      </c>
      <c r="E6" s="5">
        <v>44320.000694444447</v>
      </c>
      <c r="F6" s="66">
        <v>1.1574074074074073E-5</v>
      </c>
      <c r="G6" s="67"/>
      <c r="H6" s="107" t="s">
        <v>79</v>
      </c>
    </row>
    <row r="7" spans="2:8" ht="70.5" customHeight="1">
      <c r="B7" s="65" t="s">
        <v>73</v>
      </c>
      <c r="C7" s="65" t="s">
        <v>80</v>
      </c>
      <c r="D7" s="107" t="s">
        <v>88</v>
      </c>
      <c r="E7" s="5">
        <f>E6+F6</f>
        <v>44320.000706018523</v>
      </c>
      <c r="F7" s="66">
        <v>1.0416666666666666E-2</v>
      </c>
      <c r="G7" s="67"/>
      <c r="H7" s="107"/>
    </row>
    <row r="8" spans="2:8" ht="47.25" customHeight="1">
      <c r="B8" s="65" t="s">
        <v>73</v>
      </c>
      <c r="C8" s="65" t="s">
        <v>80</v>
      </c>
      <c r="D8" s="107" t="s">
        <v>78</v>
      </c>
      <c r="E8" s="5">
        <f t="shared" ref="E8:E10" si="0">E7+F7</f>
        <v>44320.011122685188</v>
      </c>
      <c r="F8" s="66">
        <v>3.472222222222222E-3</v>
      </c>
      <c r="G8" s="67"/>
      <c r="H8" s="107"/>
    </row>
    <row r="9" spans="2:8" ht="182.25" customHeight="1">
      <c r="B9" s="65" t="s">
        <v>73</v>
      </c>
      <c r="C9" s="65" t="s">
        <v>80</v>
      </c>
      <c r="D9" s="107" t="s">
        <v>90</v>
      </c>
      <c r="E9" s="5">
        <f t="shared" si="0"/>
        <v>44320.014594907407</v>
      </c>
      <c r="F9" s="66">
        <v>4.1666666666666664E-2</v>
      </c>
      <c r="G9" s="67"/>
      <c r="H9" s="107"/>
    </row>
    <row r="10" spans="2:8" ht="31.5" customHeight="1">
      <c r="B10" s="65" t="s">
        <v>73</v>
      </c>
      <c r="C10" s="65" t="s">
        <v>80</v>
      </c>
      <c r="D10" s="118" t="s">
        <v>89</v>
      </c>
      <c r="E10" s="5">
        <v>44322.999988425923</v>
      </c>
      <c r="F10" s="68"/>
      <c r="G10" s="67"/>
      <c r="H10" s="111"/>
    </row>
    <row r="11" spans="2:8" ht="31.5" customHeight="1">
      <c r="B11" s="65"/>
      <c r="C11" s="69"/>
      <c r="D11" s="107"/>
      <c r="E11" s="5"/>
      <c r="F11" s="68"/>
      <c r="G11" s="67"/>
      <c r="H11" s="111"/>
    </row>
    <row r="12" spans="2:8" ht="31.5" customHeight="1">
      <c r="B12" s="65"/>
      <c r="C12" s="69"/>
      <c r="D12" s="107"/>
      <c r="E12" s="5"/>
      <c r="F12" s="68"/>
      <c r="G12" s="67"/>
      <c r="H12" s="111"/>
    </row>
    <row r="13" spans="2:8" ht="31.5" customHeight="1">
      <c r="B13" s="65"/>
      <c r="C13" s="65"/>
      <c r="D13" s="112"/>
      <c r="E13" s="5"/>
      <c r="F13" s="68"/>
      <c r="G13" s="67"/>
      <c r="H13" s="111"/>
    </row>
    <row r="14" spans="2:8" ht="31.5" customHeight="1">
      <c r="B14" s="65"/>
      <c r="C14" s="65"/>
      <c r="D14" s="107"/>
      <c r="E14" s="5"/>
      <c r="F14" s="68"/>
      <c r="G14" s="67"/>
      <c r="H14" s="111"/>
    </row>
    <row r="15" spans="2:8" ht="31.5" customHeight="1">
      <c r="B15" s="65"/>
      <c r="C15" s="69"/>
      <c r="D15" s="107"/>
      <c r="E15" s="5"/>
      <c r="F15" s="68"/>
      <c r="G15" s="67"/>
      <c r="H15" s="111"/>
    </row>
    <row r="16" spans="2:8" ht="31.5" customHeight="1">
      <c r="B16" s="65"/>
      <c r="C16" s="69"/>
      <c r="D16" s="107"/>
      <c r="E16" s="5"/>
      <c r="F16" s="68"/>
      <c r="G16" s="67"/>
      <c r="H16" s="111"/>
    </row>
    <row r="17" spans="2:8" ht="31.5" customHeight="1">
      <c r="B17" s="65"/>
      <c r="C17" s="69"/>
      <c r="D17" s="107"/>
      <c r="E17" s="5"/>
      <c r="F17" s="68"/>
      <c r="G17" s="67"/>
      <c r="H17" s="111"/>
    </row>
    <row r="18" spans="2:8" ht="31.5" customHeight="1">
      <c r="B18" s="65"/>
      <c r="C18" s="69"/>
      <c r="D18" s="107"/>
      <c r="E18" s="5"/>
      <c r="F18" s="68"/>
      <c r="G18" s="69"/>
      <c r="H18" s="111"/>
    </row>
    <row r="19" spans="2:8" ht="31.5" customHeight="1">
      <c r="B19" s="65"/>
      <c r="C19" s="69"/>
      <c r="D19" s="107"/>
      <c r="E19" s="5"/>
      <c r="F19" s="68"/>
      <c r="G19" s="69"/>
      <c r="H19" s="111"/>
    </row>
    <row r="20" spans="2:8" ht="31.5" customHeight="1">
      <c r="B20" s="65"/>
      <c r="C20" s="69"/>
      <c r="D20" s="107"/>
      <c r="E20" s="5"/>
      <c r="F20" s="68"/>
      <c r="G20" s="69"/>
      <c r="H20" s="111"/>
    </row>
    <row r="21" spans="2:8" ht="31.5" customHeight="1">
      <c r="B21" s="65"/>
      <c r="C21" s="69"/>
      <c r="D21" s="107"/>
      <c r="E21" s="5"/>
      <c r="F21" s="68"/>
      <c r="G21" s="69"/>
      <c r="H21" s="111"/>
    </row>
    <row r="22" spans="2:8" ht="31.5" customHeight="1">
      <c r="B22" s="65"/>
      <c r="C22" s="69"/>
      <c r="D22" s="107"/>
      <c r="E22" s="5"/>
      <c r="F22" s="68"/>
      <c r="G22" s="69"/>
      <c r="H22" s="111"/>
    </row>
    <row r="23" spans="2:8" ht="31.5" customHeight="1">
      <c r="B23" s="65"/>
      <c r="C23" s="65"/>
      <c r="D23" s="107"/>
      <c r="E23" s="5"/>
      <c r="F23" s="68"/>
      <c r="G23" s="66"/>
      <c r="H23" s="111"/>
    </row>
    <row r="24" spans="2:8" ht="31.5" customHeight="1">
      <c r="B24" s="65"/>
      <c r="C24" s="65"/>
      <c r="D24" s="107"/>
      <c r="E24" s="5"/>
      <c r="F24" s="68"/>
      <c r="G24" s="66"/>
      <c r="H24" s="111"/>
    </row>
    <row r="25" spans="2:8" ht="31.5" customHeight="1">
      <c r="B25" s="113" t="s">
        <v>76</v>
      </c>
      <c r="C25" s="113"/>
      <c r="D25" s="113"/>
      <c r="E25" s="114"/>
      <c r="F25" s="115">
        <f>SUM(F6:F24)</f>
        <v>5.5567129629629626E-2</v>
      </c>
      <c r="G25" s="116"/>
      <c r="H25" s="117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20</xdr:row>
                    <xdr:rowOff>0</xdr:rowOff>
                  </from>
                  <to>
                    <xdr:col>6</xdr:col>
                    <xdr:colOff>533400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85725</xdr:rowOff>
                  </from>
                  <to>
                    <xdr:col>6</xdr:col>
                    <xdr:colOff>523875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85725</xdr:rowOff>
                  </from>
                  <to>
                    <xdr:col>6</xdr:col>
                    <xdr:colOff>523875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21</xdr:row>
                    <xdr:rowOff>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14</xdr:row>
                    <xdr:rowOff>76200</xdr:rowOff>
                  </from>
                  <to>
                    <xdr:col>6</xdr:col>
                    <xdr:colOff>533400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18</xdr:row>
                    <xdr:rowOff>0</xdr:rowOff>
                  </from>
                  <to>
                    <xdr:col>6</xdr:col>
                    <xdr:colOff>533400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85725</xdr:rowOff>
                  </from>
                  <to>
                    <xdr:col>6</xdr:col>
                    <xdr:colOff>523875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24</xdr:row>
                    <xdr:rowOff>85725</xdr:rowOff>
                  </from>
                  <to>
                    <xdr:col>6</xdr:col>
                    <xdr:colOff>523875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74" name="Check Box 532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75" name="Check Box 533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76" name="Check Box 534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77" name="Check Box 535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78" name="Check Box 536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79" name="Check Box 537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80" name="Check Box 538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81" name="Check Box 539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82" name="Check Box 540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83" name="Check Box 541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84" name="Check Box 542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85" name="Check Box 543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86" name="Check Box 544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87" name="Check Box 545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88" name="Check Box 546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89" name="Check Box 547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90" name="Check Box 548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91" name="Check Box 549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92" name="Check Box 55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93" name="Check Box 55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94" name="Check Box 55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95" name="Check Box 55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96" name="Check Box 55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97" name="Check Box 55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98" name="Check Box 55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2"/>
  <sheetViews>
    <sheetView showGridLines="0" workbookViewId="0">
      <selection activeCell="C5" sqref="C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51" t="s">
        <v>51</v>
      </c>
      <c r="C2" s="152"/>
      <c r="D2" s="152"/>
      <c r="E2" s="153"/>
    </row>
    <row r="3" spans="2:5" ht="13.5" customHeight="1">
      <c r="B3" s="154"/>
      <c r="C3" s="155"/>
      <c r="D3" s="155"/>
      <c r="E3" s="156"/>
    </row>
    <row r="4" spans="2:5">
      <c r="B4" s="41" t="s">
        <v>44</v>
      </c>
      <c r="C4" s="50" t="s">
        <v>46</v>
      </c>
      <c r="D4" s="40" t="s">
        <v>49</v>
      </c>
      <c r="E4" s="41" t="s">
        <v>52</v>
      </c>
    </row>
    <row r="5" spans="2:5" ht="20.25">
      <c r="B5" s="42" t="s">
        <v>70</v>
      </c>
      <c r="C5" s="108" t="s">
        <v>81</v>
      </c>
      <c r="D5" s="43"/>
      <c r="E5" s="44" t="s">
        <v>82</v>
      </c>
    </row>
    <row r="6" spans="2:5" ht="20.25">
      <c r="B6" s="52"/>
      <c r="C6" s="51"/>
      <c r="D6" s="23"/>
      <c r="E6" s="53"/>
    </row>
    <row r="7" spans="2:5" ht="20.25">
      <c r="B7" s="52"/>
      <c r="C7" s="51"/>
      <c r="D7" s="45"/>
      <c r="E7" s="46"/>
    </row>
    <row r="8" spans="2:5" ht="20.25">
      <c r="B8" s="52"/>
      <c r="C8" s="54"/>
      <c r="D8" s="55"/>
      <c r="E8" s="56"/>
    </row>
    <row r="9" spans="2:5" ht="20.25">
      <c r="B9" s="52"/>
      <c r="C9" s="54"/>
      <c r="D9" s="55"/>
      <c r="E9" s="56"/>
    </row>
    <row r="10" spans="2:5" ht="20.25">
      <c r="B10" s="57"/>
      <c r="C10" s="32"/>
      <c r="D10" s="58"/>
      <c r="E10" s="59"/>
    </row>
    <row r="11" spans="2:5">
      <c r="C11" s="60"/>
      <c r="D11" s="60"/>
    </row>
    <row r="12" spans="2:5">
      <c r="C12" s="60"/>
      <c r="D12" s="60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228600</xdr:rowOff>
                  </from>
                  <to>
                    <xdr:col>3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238125</xdr:rowOff>
                  </from>
                  <to>
                    <xdr:col>3</xdr:col>
                    <xdr:colOff>533400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Pict="0">
                <anchor moveWithCells="1">
                  <from>
                    <xdr:col>3</xdr:col>
                    <xdr:colOff>228600</xdr:colOff>
                    <xdr:row>7</xdr:row>
                    <xdr:rowOff>219075</xdr:rowOff>
                  </from>
                  <to>
                    <xdr:col>3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2"/>
  <sheetViews>
    <sheetView showGridLines="0" zoomScale="95" zoomScaleNormal="95" workbookViewId="0">
      <selection activeCell="C7" sqref="C7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51" t="s">
        <v>53</v>
      </c>
      <c r="C2" s="152"/>
      <c r="D2" s="152"/>
      <c r="E2" s="153"/>
    </row>
    <row r="3" spans="2:5" ht="12.75" customHeight="1">
      <c r="B3" s="157"/>
      <c r="C3" s="158"/>
      <c r="D3" s="158"/>
      <c r="E3" s="159"/>
    </row>
    <row r="4" spans="2:5" ht="8.25" customHeight="1">
      <c r="B4" s="154"/>
      <c r="C4" s="155"/>
      <c r="D4" s="155"/>
      <c r="E4" s="156"/>
    </row>
    <row r="5" spans="2:5" ht="4.5" customHeight="1">
      <c r="B5" s="39"/>
      <c r="C5" s="39"/>
      <c r="D5" s="39"/>
      <c r="E5" s="39"/>
    </row>
    <row r="6" spans="2:5" ht="13.5" customHeight="1">
      <c r="B6" s="8" t="s">
        <v>44</v>
      </c>
      <c r="C6" s="40"/>
      <c r="D6" s="10" t="s">
        <v>49</v>
      </c>
      <c r="E6" s="41" t="s">
        <v>50</v>
      </c>
    </row>
    <row r="7" spans="2:5" ht="69.75" customHeight="1">
      <c r="B7" s="42" t="s">
        <v>70</v>
      </c>
      <c r="C7" s="109" t="s">
        <v>81</v>
      </c>
      <c r="D7" s="43"/>
      <c r="E7" s="44" t="s">
        <v>83</v>
      </c>
    </row>
    <row r="8" spans="2:5" ht="72" customHeight="1">
      <c r="B8" s="42"/>
      <c r="C8" s="15"/>
      <c r="D8" s="45"/>
      <c r="E8" s="46"/>
    </row>
    <row r="9" spans="2:5" ht="72" customHeight="1">
      <c r="B9" s="14"/>
      <c r="C9" s="15"/>
      <c r="D9" s="45"/>
      <c r="E9" s="46"/>
    </row>
    <row r="10" spans="2:5" ht="72" customHeight="1">
      <c r="B10" s="14"/>
      <c r="C10" s="15"/>
      <c r="D10" s="45"/>
      <c r="E10" s="46"/>
    </row>
    <row r="11" spans="2:5" ht="57.75" customHeight="1">
      <c r="B11" s="16"/>
      <c r="C11" s="28"/>
      <c r="D11" s="45"/>
      <c r="E11" s="46"/>
    </row>
    <row r="12" spans="2:5" ht="63" customHeight="1">
      <c r="B12" s="19"/>
      <c r="C12" s="47"/>
      <c r="D12" s="48"/>
      <c r="E12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10</xdr:row>
                    <xdr:rowOff>714375</xdr:rowOff>
                  </from>
                  <to>
                    <xdr:col>3</xdr:col>
                    <xdr:colOff>523875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885825</xdr:rowOff>
                  </from>
                  <to>
                    <xdr:col>3</xdr:col>
                    <xdr:colOff>523875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38100</xdr:rowOff>
                  </from>
                  <to>
                    <xdr:col>3</xdr:col>
                    <xdr:colOff>504825</xdr:colOff>
                    <xdr:row>7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19050</xdr:rowOff>
                  </from>
                  <to>
                    <xdr:col>3</xdr:col>
                    <xdr:colOff>504825</xdr:colOff>
                    <xdr:row>9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838200</xdr:rowOff>
                  </from>
                  <to>
                    <xdr:col>3</xdr:col>
                    <xdr:colOff>504825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B5" sqref="B5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51" t="s">
        <v>54</v>
      </c>
      <c r="C2" s="152"/>
      <c r="D2" s="152"/>
      <c r="E2" s="152"/>
      <c r="F2" s="152"/>
      <c r="G2" s="153"/>
    </row>
    <row r="3" spans="2:7">
      <c r="B3" s="154"/>
      <c r="C3" s="155"/>
      <c r="D3" s="155"/>
      <c r="E3" s="155"/>
      <c r="F3" s="155"/>
      <c r="G3" s="156"/>
    </row>
    <row r="4" spans="2:7">
      <c r="B4" s="2" t="s">
        <v>44</v>
      </c>
      <c r="C4" s="182" t="s">
        <v>46</v>
      </c>
      <c r="D4" s="182"/>
      <c r="E4" s="22" t="s">
        <v>55</v>
      </c>
      <c r="F4" s="22" t="s">
        <v>56</v>
      </c>
      <c r="G4" s="4" t="s">
        <v>50</v>
      </c>
    </row>
    <row r="5" spans="2:7" ht="72.95" customHeight="1">
      <c r="B5" s="110"/>
      <c r="C5" s="183"/>
      <c r="D5" s="184"/>
      <c r="E5" s="23"/>
      <c r="F5" s="24"/>
      <c r="G5" s="25"/>
    </row>
    <row r="6" spans="2:7" ht="57.75" customHeight="1">
      <c r="B6" s="26"/>
      <c r="C6" s="185"/>
      <c r="D6" s="186"/>
      <c r="E6" s="23"/>
      <c r="F6" s="24"/>
      <c r="G6" s="25"/>
    </row>
    <row r="7" spans="2:7" ht="57.75" customHeight="1">
      <c r="B7" s="26"/>
      <c r="C7" s="185"/>
      <c r="D7" s="186"/>
      <c r="E7" s="23"/>
      <c r="F7" s="24"/>
      <c r="G7" s="25"/>
    </row>
    <row r="8" spans="2:7" ht="57.75" customHeight="1">
      <c r="B8" s="27"/>
      <c r="C8" s="187"/>
      <c r="D8" s="188"/>
      <c r="E8" s="23"/>
      <c r="F8" s="29"/>
      <c r="G8" s="30"/>
    </row>
    <row r="9" spans="2:7" ht="57.75" customHeight="1">
      <c r="B9" s="31"/>
      <c r="C9" s="172"/>
      <c r="D9" s="173"/>
      <c r="E9" s="23"/>
      <c r="F9" s="33"/>
      <c r="G9" s="34"/>
    </row>
    <row r="10" spans="2:7" ht="4.5" customHeight="1"/>
    <row r="11" spans="2:7" ht="12.75" customHeight="1">
      <c r="B11" s="166" t="s">
        <v>57</v>
      </c>
      <c r="C11" s="167"/>
      <c r="D11" s="167"/>
      <c r="E11" s="167"/>
      <c r="F11" s="167"/>
      <c r="G11" s="168"/>
    </row>
    <row r="12" spans="2:7">
      <c r="B12" s="169"/>
      <c r="C12" s="170"/>
      <c r="D12" s="170"/>
      <c r="E12" s="170"/>
      <c r="F12" s="170"/>
      <c r="G12" s="171"/>
    </row>
    <row r="13" spans="2:7" ht="4.5" customHeight="1"/>
    <row r="14" spans="2:7" ht="26.25" customHeight="1">
      <c r="B14" s="174" t="s">
        <v>58</v>
      </c>
      <c r="C14" s="175"/>
      <c r="D14" s="175"/>
      <c r="E14" s="175"/>
      <c r="F14" s="175"/>
      <c r="G14" s="176"/>
    </row>
    <row r="15" spans="2:7" ht="18">
      <c r="B15" s="177" t="s">
        <v>59</v>
      </c>
      <c r="C15" s="178"/>
      <c r="D15" s="178"/>
      <c r="E15" s="178" t="s">
        <v>60</v>
      </c>
      <c r="F15" s="178"/>
      <c r="G15" s="35" t="s">
        <v>61</v>
      </c>
    </row>
    <row r="16" spans="2:7" ht="15">
      <c r="B16" s="179"/>
      <c r="C16" s="180"/>
      <c r="D16" s="180"/>
      <c r="E16" s="181"/>
      <c r="F16" s="181"/>
      <c r="G16" s="36"/>
    </row>
    <row r="17" spans="2:7" ht="15">
      <c r="B17" s="160"/>
      <c r="C17" s="161"/>
      <c r="D17" s="161"/>
      <c r="E17" s="162"/>
      <c r="F17" s="162"/>
      <c r="G17" s="37"/>
    </row>
    <row r="18" spans="2:7" ht="15">
      <c r="B18" s="160"/>
      <c r="C18" s="161"/>
      <c r="D18" s="161"/>
      <c r="E18" s="162"/>
      <c r="F18" s="162"/>
      <c r="G18" s="37"/>
    </row>
    <row r="19" spans="2:7" ht="15">
      <c r="B19" s="160"/>
      <c r="C19" s="161"/>
      <c r="D19" s="161"/>
      <c r="E19" s="162"/>
      <c r="F19" s="162"/>
      <c r="G19" s="37"/>
    </row>
    <row r="20" spans="2:7" ht="15">
      <c r="B20" s="160"/>
      <c r="C20" s="161"/>
      <c r="D20" s="161"/>
      <c r="E20" s="162"/>
      <c r="F20" s="162"/>
      <c r="G20" s="37"/>
    </row>
    <row r="21" spans="2:7" ht="15">
      <c r="B21" s="163"/>
      <c r="C21" s="164"/>
      <c r="D21" s="164"/>
      <c r="E21" s="165"/>
      <c r="F21" s="165"/>
      <c r="G21" s="38"/>
    </row>
  </sheetData>
  <sheetProtection formatCells="0" formatColumns="0" formatRows="0" insertRows="0" insertHyperlinks="0" deleteRows="0" sort="0" autoFilter="0" pivotTables="0"/>
  <mergeCells count="23">
    <mergeCell ref="B16:D16"/>
    <mergeCell ref="E16:F16"/>
    <mergeCell ref="C4:D4"/>
    <mergeCell ref="C5:D5"/>
    <mergeCell ref="C6:D6"/>
    <mergeCell ref="C7:D7"/>
    <mergeCell ref="C8:D8"/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C5" sqref="C5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45" t="s">
        <v>62</v>
      </c>
      <c r="C3" s="146"/>
      <c r="D3" s="147"/>
    </row>
    <row r="4" spans="2:4">
      <c r="B4" s="8" t="s">
        <v>63</v>
      </c>
      <c r="C4" s="9" t="s">
        <v>64</v>
      </c>
      <c r="D4" s="10" t="s">
        <v>65</v>
      </c>
    </row>
    <row r="5" spans="2:4" ht="48.75" customHeight="1" thickBot="1">
      <c r="B5" s="11" t="s">
        <v>91</v>
      </c>
      <c r="C5" s="12" t="s">
        <v>84</v>
      </c>
      <c r="D5" s="13" t="s">
        <v>73</v>
      </c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E39"/>
  <sheetViews>
    <sheetView showGridLines="0" workbookViewId="0">
      <selection activeCell="D7" sqref="D7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51" t="s">
        <v>66</v>
      </c>
      <c r="C2" s="152"/>
      <c r="D2" s="152"/>
      <c r="E2" s="153"/>
    </row>
    <row r="3" spans="2:5" ht="12.75" customHeight="1">
      <c r="B3" s="157"/>
      <c r="C3" s="158"/>
      <c r="D3" s="158"/>
      <c r="E3" s="159"/>
    </row>
    <row r="4" spans="2:5" ht="7.5" customHeight="1">
      <c r="B4" s="154"/>
      <c r="C4" s="155"/>
      <c r="D4" s="155"/>
      <c r="E4" s="156"/>
    </row>
    <row r="5" spans="2:5" ht="4.5" customHeight="1"/>
    <row r="6" spans="2:5" ht="13.5" customHeight="1">
      <c r="B6" s="2" t="s">
        <v>67</v>
      </c>
      <c r="C6" s="3"/>
      <c r="D6" s="3" t="s">
        <v>68</v>
      </c>
      <c r="E6" s="4" t="s">
        <v>55</v>
      </c>
    </row>
    <row r="7" spans="2:5" s="1" customFormat="1" ht="36" customHeight="1">
      <c r="B7" s="5">
        <f>'Ckecklist Atividades'!E6</f>
        <v>44320.000694444447</v>
      </c>
      <c r="C7" s="6" t="str">
        <f>'Ckecklist Atividades'!D6</f>
        <v>Início da atividade</v>
      </c>
      <c r="D7" s="5" t="str">
        <f>'Ckecklist Atividades'!B6</f>
        <v>EBS-IT</v>
      </c>
      <c r="E7" s="7"/>
    </row>
    <row r="8" spans="2:5" s="1" customFormat="1" ht="36" customHeight="1">
      <c r="B8" s="5">
        <f>'Ckecklist Atividades'!E7</f>
        <v>44320.000706018523</v>
      </c>
      <c r="C8" s="6" t="str">
        <f>'Ckecklist Atividades'!D7</f>
        <v>Realizar download do AGENT OIC PROD diretamente do OIC</v>
      </c>
      <c r="D8" s="5" t="str">
        <f>'Ckecklist Atividades'!B7</f>
        <v>EBS-IT</v>
      </c>
      <c r="E8" s="7"/>
    </row>
    <row r="9" spans="2:5" s="1" customFormat="1" ht="36" customHeight="1">
      <c r="B9" s="5">
        <f>'Ckecklist Atividades'!E8</f>
        <v>44320.011122685188</v>
      </c>
      <c r="C9" s="6" t="str">
        <f>'Ckecklist Atividades'!D8</f>
        <v>Acessar o servidor de aplicação de Produção para instalação
04srv0450.odebrecht.com</v>
      </c>
      <c r="D9" s="5" t="str">
        <f>'Ckecklist Atividades'!B8</f>
        <v>EBS-IT</v>
      </c>
      <c r="E9" s="7"/>
    </row>
    <row r="10" spans="2:5" s="1" customFormat="1" ht="36" customHeight="1">
      <c r="B10" s="5">
        <f>'Ckecklist Atividades'!E9</f>
        <v>44320.014594907407</v>
      </c>
      <c r="C10" s="6" t="str">
        <f>'Ckecklist Atividades'!D9</f>
        <v>Realizar a instalação do certificado e AGENT OIC do download realizado no servidor mencionado acima utilizando as informações abaixo:
Identificador AGENT
          PEOPLESOFT_AGENT
     Usuário para conexão
          oicagents
     Senha de conexão
          *** Será enviada por e-mail para o analista atendente / peço que entrem em contato ***</v>
      </c>
      <c r="D10" s="5" t="str">
        <f>'Ckecklist Atividades'!B9</f>
        <v>EBS-IT</v>
      </c>
      <c r="E10" s="7"/>
    </row>
    <row r="11" spans="2:5" s="1" customFormat="1" ht="36" customHeight="1">
      <c r="B11" s="5">
        <f>'Ckecklist Atividades'!E10</f>
        <v>44322.999988425923</v>
      </c>
      <c r="C11" s="6" t="str">
        <f>'Ckecklist Atividades'!D10</f>
        <v>Fim da atividade</v>
      </c>
      <c r="D11" s="5" t="str">
        <f>'Ckecklist Atividades'!B10</f>
        <v>EBS-IT</v>
      </c>
      <c r="E11" s="7"/>
    </row>
    <row r="12" spans="2:5" s="1" customFormat="1" ht="36" customHeight="1">
      <c r="B12" s="5"/>
      <c r="C12" s="6"/>
      <c r="D12" s="5"/>
      <c r="E12" s="7"/>
    </row>
    <row r="13" spans="2:5" s="1" customFormat="1" ht="36" customHeight="1">
      <c r="B13" s="5"/>
      <c r="C13" s="6"/>
      <c r="D13" s="5"/>
      <c r="E13" s="7"/>
    </row>
    <row r="14" spans="2:5" s="1" customFormat="1" ht="36" customHeight="1">
      <c r="B14" s="5"/>
      <c r="C14" s="6"/>
      <c r="D14" s="5"/>
      <c r="E14" s="7"/>
    </row>
    <row r="15" spans="2:5" s="1" customFormat="1" ht="36" customHeight="1">
      <c r="B15" s="5"/>
      <c r="C15" s="6"/>
      <c r="D15" s="5"/>
      <c r="E15" s="7"/>
    </row>
    <row r="16" spans="2:5" s="1" customFormat="1" ht="36" customHeight="1">
      <c r="B16" s="5"/>
      <c r="C16" s="6"/>
      <c r="D16" s="5"/>
      <c r="E16" s="7"/>
    </row>
    <row r="17" spans="2:5" s="1" customFormat="1" ht="36" customHeight="1">
      <c r="B17" s="5"/>
      <c r="C17" s="6"/>
      <c r="D17" s="5"/>
      <c r="E17" s="7"/>
    </row>
    <row r="18" spans="2:5" s="1" customFormat="1" ht="36" customHeight="1">
      <c r="B18" s="5"/>
      <c r="C18" s="6"/>
      <c r="D18" s="5"/>
      <c r="E18" s="7"/>
    </row>
    <row r="19" spans="2:5" s="1" customFormat="1" ht="36" customHeight="1">
      <c r="B19" s="5"/>
      <c r="C19" s="6"/>
      <c r="D19" s="5"/>
      <c r="E19" s="7"/>
    </row>
    <row r="20" spans="2:5" s="1" customFormat="1" ht="36" customHeight="1">
      <c r="B20" s="5"/>
      <c r="C20" s="6"/>
      <c r="D20" s="5"/>
      <c r="E20" s="7"/>
    </row>
    <row r="21" spans="2:5" s="1" customFormat="1" ht="36" customHeight="1">
      <c r="B21" s="5"/>
      <c r="C21" s="6"/>
      <c r="D21" s="5"/>
      <c r="E21" s="7"/>
    </row>
    <row r="22" spans="2:5" s="1" customFormat="1" ht="36" customHeight="1">
      <c r="B22" s="5"/>
      <c r="C22" s="6"/>
      <c r="D22" s="5"/>
      <c r="E22" s="7"/>
    </row>
    <row r="23" spans="2:5" s="1" customFormat="1" ht="36" customHeight="1">
      <c r="B23" s="5"/>
      <c r="C23" s="6"/>
      <c r="D23" s="5"/>
      <c r="E23" s="7"/>
    </row>
    <row r="24" spans="2:5" s="1" customFormat="1" ht="36" customHeight="1">
      <c r="B24" s="5"/>
      <c r="C24" s="6"/>
      <c r="D24" s="5"/>
      <c r="E24" s="7"/>
    </row>
    <row r="25" spans="2:5" s="1" customFormat="1" ht="36" customHeight="1">
      <c r="B25" s="5"/>
      <c r="C25" s="6"/>
      <c r="D25" s="5"/>
      <c r="E25" s="7"/>
    </row>
    <row r="26" spans="2:5" s="1" customFormat="1" ht="36" customHeight="1">
      <c r="B26" s="5"/>
      <c r="C26" s="6"/>
      <c r="D26" s="5"/>
      <c r="E26" s="7"/>
    </row>
    <row r="27" spans="2:5" s="1" customFormat="1" ht="36" customHeight="1">
      <c r="B27" s="5"/>
      <c r="C27" s="6"/>
      <c r="D27" s="5"/>
      <c r="E27" s="7"/>
    </row>
    <row r="28" spans="2:5" s="1" customFormat="1" ht="36" customHeight="1">
      <c r="B28" s="5"/>
      <c r="C28" s="6"/>
      <c r="D28" s="5"/>
      <c r="E28" s="7"/>
    </row>
    <row r="29" spans="2:5" s="1" customFormat="1" ht="36" customHeight="1">
      <c r="B29" s="5"/>
      <c r="C29" s="6"/>
      <c r="D29" s="5"/>
      <c r="E29" s="7"/>
    </row>
    <row r="30" spans="2:5" s="1" customFormat="1" ht="36" customHeight="1">
      <c r="B30" s="5"/>
      <c r="C30" s="6"/>
      <c r="D30" s="5"/>
      <c r="E30" s="7"/>
    </row>
    <row r="31" spans="2:5" s="1" customFormat="1" ht="36" customHeight="1">
      <c r="B31" s="5"/>
      <c r="C31" s="6"/>
      <c r="D31" s="5"/>
      <c r="E31" s="7"/>
    </row>
    <row r="32" spans="2:5" s="1" customFormat="1" ht="36" customHeight="1">
      <c r="B32" s="5"/>
      <c r="C32" s="6"/>
      <c r="D32" s="5"/>
      <c r="E32" s="7"/>
    </row>
    <row r="33" spans="2:5" s="1" customFormat="1" ht="36" customHeight="1">
      <c r="B33" s="5"/>
      <c r="C33" s="6"/>
      <c r="D33" s="5"/>
      <c r="E33" s="7"/>
    </row>
    <row r="34" spans="2:5" s="1" customFormat="1" ht="36" customHeight="1">
      <c r="B34" s="5"/>
      <c r="C34" s="6"/>
      <c r="D34" s="5"/>
      <c r="E34" s="7"/>
    </row>
    <row r="35" spans="2:5" s="1" customFormat="1" ht="36" customHeight="1">
      <c r="B35" s="5"/>
      <c r="C35" s="6"/>
      <c r="D35" s="5"/>
      <c r="E35" s="7"/>
    </row>
    <row r="36" spans="2:5" ht="4.5" customHeight="1"/>
    <row r="37" spans="2:5">
      <c r="B37" s="189" t="s">
        <v>69</v>
      </c>
      <c r="C37" s="190"/>
      <c r="D37" s="190"/>
      <c r="E37" s="191"/>
    </row>
    <row r="38" spans="2:5">
      <c r="B38" s="192"/>
      <c r="C38" s="193"/>
      <c r="D38" s="193"/>
      <c r="E38" s="194"/>
    </row>
    <row r="39" spans="2:5">
      <c r="B39" s="195"/>
      <c r="C39" s="196"/>
      <c r="D39" s="196"/>
      <c r="E39" s="197"/>
    </row>
  </sheetData>
  <sheetProtection formatCells="0" formatColumns="0" formatRows="0" insertRows="0" insertHyperlinks="0" deleteRows="0" sort="0" autoFilter="0" pivotTables="0"/>
  <mergeCells count="2">
    <mergeCell ref="B2:E4"/>
    <mergeCell ref="B37:E39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0</xdr:rowOff>
                  </from>
                  <to>
                    <xdr:col>4</xdr:col>
                    <xdr:colOff>457200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16</xdr:row>
                    <xdr:rowOff>114300</xdr:rowOff>
                  </from>
                  <to>
                    <xdr:col>4</xdr:col>
                    <xdr:colOff>457200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34</xdr:row>
                    <xdr:rowOff>114300</xdr:rowOff>
                  </from>
                  <to>
                    <xdr:col>4</xdr:col>
                    <xdr:colOff>457200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Jovian Regis Silva</cp:lastModifiedBy>
  <cp:lastPrinted>2017-01-12T12:11:00Z</cp:lastPrinted>
  <dcterms:created xsi:type="dcterms:W3CDTF">2008-07-11T19:19:00Z</dcterms:created>
  <dcterms:modified xsi:type="dcterms:W3CDTF">2021-05-03T22:36:10Z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