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galante\Desktop\"/>
    </mc:Choice>
  </mc:AlternateContent>
  <xr:revisionPtr revIDLastSave="0" documentId="8_{E0DCC874-6E24-4C64-B533-F1199CE31C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2" sheetId="3" r:id="rId1"/>
    <sheet name="Sheet1" sheetId="1" r:id="rId2"/>
    <sheet name="Planilha1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D7" i="3"/>
  <c r="D4" i="3" l="1"/>
  <c r="C4" i="3"/>
  <c r="C5" i="3"/>
  <c r="D5" i="3"/>
  <c r="C6" i="3"/>
  <c r="D6" i="3"/>
</calcChain>
</file>

<file path=xl/sharedStrings.xml><?xml version="1.0" encoding="utf-8"?>
<sst xmlns="http://schemas.openxmlformats.org/spreadsheetml/2006/main" count="9852" uniqueCount="884">
  <si>
    <t>9009025226</t>
  </si>
  <si>
    <t>5906</t>
  </si>
  <si>
    <t>20</t>
  </si>
  <si>
    <t>11050201</t>
  </si>
  <si>
    <t>FO AR_General</t>
  </si>
  <si>
    <t>YFF2</t>
  </si>
  <si>
    <t>M</t>
  </si>
  <si>
    <t>M3UL</t>
  </si>
  <si>
    <t>Latin America</t>
  </si>
  <si>
    <t>1131886</t>
  </si>
  <si>
    <t>Sotractor Del Paraguay S.R.L.</t>
  </si>
  <si>
    <t>11</t>
  </si>
  <si>
    <t>800103-00054</t>
  </si>
  <si>
    <t>DIPSTICK</t>
  </si>
  <si>
    <t>PY</t>
  </si>
  <si>
    <t>Paraguay</t>
  </si>
  <si>
    <t/>
  </si>
  <si>
    <t>EA</t>
  </si>
  <si>
    <t>01</t>
  </si>
  <si>
    <t>AltoParaguay,PY</t>
  </si>
  <si>
    <t>USD</t>
  </si>
  <si>
    <t>PS05-2020</t>
  </si>
  <si>
    <t>DP_M03</t>
  </si>
  <si>
    <t>3002513624</t>
  </si>
  <si>
    <t>YFSO</t>
  </si>
  <si>
    <t>B161</t>
  </si>
  <si>
    <t>YFSN</t>
  </si>
  <si>
    <t>30</t>
  </si>
  <si>
    <t>5,43290</t>
  </si>
  <si>
    <t>5,64640</t>
  </si>
  <si>
    <t>10</t>
  </si>
  <si>
    <t>110</t>
  </si>
  <si>
    <t>800103</t>
  </si>
  <si>
    <t>YBCG03</t>
  </si>
  <si>
    <t>0020501311</t>
  </si>
  <si>
    <t>SP1GN2MISC3MISC099</t>
  </si>
  <si>
    <t>F</t>
  </si>
  <si>
    <t>MID STABLE DEMAND &amp; LOW AMT</t>
  </si>
  <si>
    <t>4505543</t>
  </si>
  <si>
    <t>8009266923</t>
  </si>
  <si>
    <t>Parts</t>
  </si>
  <si>
    <t>CIP</t>
  </si>
  <si>
    <t>KR</t>
  </si>
  <si>
    <t>S0565466</t>
  </si>
  <si>
    <t>BOLT,HEX;M16X2.0X60</t>
  </si>
  <si>
    <t>CB13TA</t>
  </si>
  <si>
    <t>KG</t>
  </si>
  <si>
    <t>100</t>
  </si>
  <si>
    <t>120106</t>
  </si>
  <si>
    <t>SP1GN200HW300HW003</t>
  </si>
  <si>
    <t>N</t>
  </si>
  <si>
    <t>NO DEMAND HISTORY(12M)</t>
  </si>
  <si>
    <t>401-00449</t>
  </si>
  <si>
    <t>PUMP,FUEL TRANSFER</t>
  </si>
  <si>
    <t>400909</t>
  </si>
  <si>
    <t>SP1EG2FUSY3FUSY001</t>
  </si>
  <si>
    <t>A</t>
  </si>
  <si>
    <t>HIGH STABLE DEMAND &amp; HIGH AMT</t>
  </si>
  <si>
    <t>40</t>
  </si>
  <si>
    <t>301005-00132</t>
  </si>
  <si>
    <t>LAMP ASSY,WORKING</t>
  </si>
  <si>
    <t>301005</t>
  </si>
  <si>
    <t>SP1GN2ELEC3ELEC023</t>
  </si>
  <si>
    <t>FR</t>
  </si>
  <si>
    <t>51</t>
  </si>
  <si>
    <t>K9007960</t>
  </si>
  <si>
    <t>DISK,BRAKE</t>
  </si>
  <si>
    <t>CE000</t>
  </si>
  <si>
    <t>130106</t>
  </si>
  <si>
    <t>SP1DT2BRAK3BRAK002</t>
  </si>
  <si>
    <t>B</t>
  </si>
  <si>
    <t>HIGH STABLE DEMAND &amp; MID AMT</t>
  </si>
  <si>
    <t>CN</t>
  </si>
  <si>
    <t>60</t>
  </si>
  <si>
    <t>K1040980B</t>
  </si>
  <si>
    <t>PANEL,CONTROL</t>
  </si>
  <si>
    <t>300427</t>
  </si>
  <si>
    <t>SP1OT2MISC3MISC101</t>
  </si>
  <si>
    <t>E</t>
  </si>
  <si>
    <t>MID STABLE DEMAND &amp; MID AMT</t>
  </si>
  <si>
    <t>70</t>
  </si>
  <si>
    <t>K9009486</t>
  </si>
  <si>
    <t>WHEEL</t>
  </si>
  <si>
    <t>900141</t>
  </si>
  <si>
    <t>SP1DT2MISC3MISC163</t>
  </si>
  <si>
    <t>I</t>
  </si>
  <si>
    <t>NON-CONSTANT DEMAND &amp; LOW AMT</t>
  </si>
  <si>
    <t>80</t>
  </si>
  <si>
    <t>301005-01417</t>
  </si>
  <si>
    <t>LAMP;WORK</t>
  </si>
  <si>
    <t>90</t>
  </si>
  <si>
    <t>401003-00087</t>
  </si>
  <si>
    <t>RING,CIRCLIP</t>
  </si>
  <si>
    <t>401003</t>
  </si>
  <si>
    <t>SP1GN200HW300HW011</t>
  </si>
  <si>
    <t>150123-00015</t>
  </si>
  <si>
    <t>PUSHROD</t>
  </si>
  <si>
    <t>150123</t>
  </si>
  <si>
    <t>SP1EG2MISC3MISC114</t>
  </si>
  <si>
    <t>111</t>
  </si>
  <si>
    <t>400408-00049</t>
  </si>
  <si>
    <t>FILTER,SUCTION</t>
  </si>
  <si>
    <t>HLAQ0</t>
  </si>
  <si>
    <t>2474-9016A</t>
  </si>
  <si>
    <t>400408</t>
  </si>
  <si>
    <t>SP1FT2HOFT3HOFT005</t>
  </si>
  <si>
    <t>121</t>
  </si>
  <si>
    <t>400409-00006</t>
  </si>
  <si>
    <t>FILTER,TRANSMISSION</t>
  </si>
  <si>
    <t>K1029612</t>
  </si>
  <si>
    <t>160</t>
  </si>
  <si>
    <t>400409</t>
  </si>
  <si>
    <t>SP1FT2TMFT3TMFT001</t>
  </si>
  <si>
    <t>DE</t>
  </si>
  <si>
    <t>131</t>
  </si>
  <si>
    <t>400402-00001</t>
  </si>
  <si>
    <t>FILTER,AIRCON</t>
  </si>
  <si>
    <t>400402</t>
  </si>
  <si>
    <t>SP1FT2AFLT3AFLT003</t>
  </si>
  <si>
    <t>141</t>
  </si>
  <si>
    <t>400406-00685</t>
  </si>
  <si>
    <t>FILTER</t>
  </si>
  <si>
    <t>471-00107</t>
  </si>
  <si>
    <t>400406</t>
  </si>
  <si>
    <t>SP1FT2MISC3MISC099</t>
  </si>
  <si>
    <t>151</t>
  </si>
  <si>
    <t>400508-00091</t>
  </si>
  <si>
    <t>CARTRIDGE,OIL FILTER</t>
  </si>
  <si>
    <t>65.05510-5032</t>
  </si>
  <si>
    <t>150</t>
  </si>
  <si>
    <t>400508</t>
  </si>
  <si>
    <t>SP1FT2EOFT3EOFT001</t>
  </si>
  <si>
    <t>NO DEMAND - SUBSTITUTED MAT.</t>
  </si>
  <si>
    <t>IN</t>
  </si>
  <si>
    <t>400504-00005</t>
  </si>
  <si>
    <t>ELEMENT SET</t>
  </si>
  <si>
    <t>400504</t>
  </si>
  <si>
    <t>170</t>
  </si>
  <si>
    <t>400403-00056</t>
  </si>
  <si>
    <t>FILTER,FUEL</t>
  </si>
  <si>
    <t>400403</t>
  </si>
  <si>
    <t>SP1FT2FUFT3FUFT001</t>
  </si>
  <si>
    <t>180</t>
  </si>
  <si>
    <t>400401-00304</t>
  </si>
  <si>
    <t>FILTER,AIR</t>
  </si>
  <si>
    <t>400401</t>
  </si>
  <si>
    <t>SP1GN200HW300HW004</t>
  </si>
  <si>
    <t>190</t>
  </si>
  <si>
    <t>130202-00107</t>
  </si>
  <si>
    <t>BELT</t>
  </si>
  <si>
    <t>130202</t>
  </si>
  <si>
    <t>SP1GN2BELT3BELT004</t>
  </si>
  <si>
    <t>200</t>
  </si>
  <si>
    <t>2106-1019D11</t>
  </si>
  <si>
    <t>BELT,V</t>
  </si>
  <si>
    <t>130205</t>
  </si>
  <si>
    <t>210</t>
  </si>
  <si>
    <t>400102-00072</t>
  </si>
  <si>
    <t>COMPRESSOR,AIR</t>
  </si>
  <si>
    <t>400102</t>
  </si>
  <si>
    <t>SP1EG2ACOM3ACOM002</t>
  </si>
  <si>
    <t>220</t>
  </si>
  <si>
    <t>400916-00002B</t>
  </si>
  <si>
    <t>PUMP,BRAKE</t>
  </si>
  <si>
    <t>400915</t>
  </si>
  <si>
    <t>SP1DT2MISC3MISC099</t>
  </si>
  <si>
    <t>230</t>
  </si>
  <si>
    <t>K1050127A</t>
  </si>
  <si>
    <t>CONDENSER,AIR CONDITIONER</t>
  </si>
  <si>
    <t>440204</t>
  </si>
  <si>
    <t>SP1OT2ACON3MISC099</t>
  </si>
  <si>
    <t>241</t>
  </si>
  <si>
    <t>400815-00021A</t>
  </si>
  <si>
    <t>EVAPORATOR UNIT</t>
  </si>
  <si>
    <t>K1040970C</t>
  </si>
  <si>
    <t>400815</t>
  </si>
  <si>
    <t>SP1OT2ACON3ACON004</t>
  </si>
  <si>
    <t>251</t>
  </si>
  <si>
    <t>120808-01042</t>
  </si>
  <si>
    <t>WASHER;CYLINDER HEAD COVER</t>
  </si>
  <si>
    <t>120808</t>
  </si>
  <si>
    <t>SP1GN200HW300HW016</t>
  </si>
  <si>
    <t>260</t>
  </si>
  <si>
    <t>101559-00001</t>
  </si>
  <si>
    <t>PILLAR</t>
  </si>
  <si>
    <t>101559</t>
  </si>
  <si>
    <t>SP1EG2MISC3MISC099</t>
  </si>
  <si>
    <t>281</t>
  </si>
  <si>
    <t>120501-00121A</t>
  </si>
  <si>
    <t>PIN,TRACK</t>
  </si>
  <si>
    <t>K1038369</t>
  </si>
  <si>
    <t>120501</t>
  </si>
  <si>
    <t>SP1GN200HW300HW009</t>
  </si>
  <si>
    <t>290</t>
  </si>
  <si>
    <t>180308-00277</t>
  </si>
  <si>
    <t>RUBBER</t>
  </si>
  <si>
    <t>180308</t>
  </si>
  <si>
    <t>SP1OT2MISC3MISC124</t>
  </si>
  <si>
    <t>300</t>
  </si>
  <si>
    <t>500119-00243</t>
  </si>
  <si>
    <t>GLASS</t>
  </si>
  <si>
    <t>500119</t>
  </si>
  <si>
    <t>SP1OT2CABN3CABN011</t>
  </si>
  <si>
    <t>310</t>
  </si>
  <si>
    <t>K1007665B</t>
  </si>
  <si>
    <t>PIPE,GREASE</t>
  </si>
  <si>
    <t>420205</t>
  </si>
  <si>
    <t>SP1HD2HSPP3HSPP009</t>
  </si>
  <si>
    <t>330</t>
  </si>
  <si>
    <t>301317-00103</t>
  </si>
  <si>
    <t>SENSOR,TEMPERATURE</t>
  </si>
  <si>
    <t>301317</t>
  </si>
  <si>
    <t>SP1OT2ELEC3ELEC037</t>
  </si>
  <si>
    <t>341</t>
  </si>
  <si>
    <t>850904-00002</t>
  </si>
  <si>
    <t>TUBE,CONDUCT</t>
  </si>
  <si>
    <t>850904</t>
  </si>
  <si>
    <t>351</t>
  </si>
  <si>
    <t>850904-00003</t>
  </si>
  <si>
    <t>360</t>
  </si>
  <si>
    <t>150117-00003</t>
  </si>
  <si>
    <t>LINER,CYLINDER</t>
  </si>
  <si>
    <t>150117</t>
  </si>
  <si>
    <t>SP1EG2CYHB3CYHB009</t>
  </si>
  <si>
    <t>H</t>
  </si>
  <si>
    <t>NON-CONSTANT DEMAND &amp; MID AMT</t>
  </si>
  <si>
    <t>371</t>
  </si>
  <si>
    <t>2.222-00002</t>
  </si>
  <si>
    <t>DISK</t>
  </si>
  <si>
    <t>400813</t>
  </si>
  <si>
    <t>SP1DT2CLUT3CLUT002</t>
  </si>
  <si>
    <t>SK</t>
  </si>
  <si>
    <t>381</t>
  </si>
  <si>
    <t>K9005928</t>
  </si>
  <si>
    <t>FILTER,RETURN</t>
  </si>
  <si>
    <t>BCT00</t>
  </si>
  <si>
    <t>474-00055</t>
  </si>
  <si>
    <t>SP1FT2HOFT3HOFT002</t>
  </si>
  <si>
    <t>391</t>
  </si>
  <si>
    <t>400504-00218</t>
  </si>
  <si>
    <t>ELEMENT,FUEL FILTER</t>
  </si>
  <si>
    <t>65.12503-5016B</t>
  </si>
  <si>
    <t>401</t>
  </si>
  <si>
    <t>65.05510-5028A</t>
  </si>
  <si>
    <t>ELEMENT,OIL FILTER</t>
  </si>
  <si>
    <t>140</t>
  </si>
  <si>
    <t>MX</t>
  </si>
  <si>
    <t>411</t>
  </si>
  <si>
    <t>2474-9041S</t>
  </si>
  <si>
    <t>ELEMENT,FILTER;PILOT</t>
  </si>
  <si>
    <t>2471-1154</t>
  </si>
  <si>
    <t>421</t>
  </si>
  <si>
    <t>K1030288</t>
  </si>
  <si>
    <t>K1002210</t>
  </si>
  <si>
    <t>431</t>
  </si>
  <si>
    <t>400401-00357</t>
  </si>
  <si>
    <t>FILTER,FRESH AIR</t>
  </si>
  <si>
    <t>471-00119</t>
  </si>
  <si>
    <t>441</t>
  </si>
  <si>
    <t>400401-00090</t>
  </si>
  <si>
    <t>FILTER,AIR;INNER</t>
  </si>
  <si>
    <t>474-00039</t>
  </si>
  <si>
    <t>SP1FT2AFLT3AFLT001</t>
  </si>
  <si>
    <t>451</t>
  </si>
  <si>
    <t>400401-00091</t>
  </si>
  <si>
    <t>FILTER,AIR;OUTER</t>
  </si>
  <si>
    <t>474-00040</t>
  </si>
  <si>
    <t>461</t>
  </si>
  <si>
    <t>K9005929</t>
  </si>
  <si>
    <t>ELEMENT,RETURN FILTER</t>
  </si>
  <si>
    <t>474-00056</t>
  </si>
  <si>
    <t>471</t>
  </si>
  <si>
    <t>2471-9401A</t>
  </si>
  <si>
    <t>481</t>
  </si>
  <si>
    <t>400403-00126</t>
  </si>
  <si>
    <t>65.12503-5026</t>
  </si>
  <si>
    <t>490</t>
  </si>
  <si>
    <t>65.02503-8058</t>
  </si>
  <si>
    <t>RING KIT,PISTON</t>
  </si>
  <si>
    <t>401004</t>
  </si>
  <si>
    <t>SP1EG2PIST3PIST002</t>
  </si>
  <si>
    <t>501</t>
  </si>
  <si>
    <t>DS5502024</t>
  </si>
  <si>
    <t>SEAL,DUST</t>
  </si>
  <si>
    <t>CEBCD</t>
  </si>
  <si>
    <t>2180-1106BD24</t>
  </si>
  <si>
    <t>401103</t>
  </si>
  <si>
    <t>SP1HD2SEAL3SEAL003</t>
  </si>
  <si>
    <t>511</t>
  </si>
  <si>
    <t>S8030165</t>
  </si>
  <si>
    <t>RING,O</t>
  </si>
  <si>
    <t>CD100A</t>
  </si>
  <si>
    <t>S8030161</t>
  </si>
  <si>
    <t>401002</t>
  </si>
  <si>
    <t>531</t>
  </si>
  <si>
    <t>S8010251</t>
  </si>
  <si>
    <t>TW</t>
  </si>
  <si>
    <t>541</t>
  </si>
  <si>
    <t>4549-9080</t>
  </si>
  <si>
    <t>SWITCH,ROCKER;T/M CUT OFF</t>
  </si>
  <si>
    <t>301423</t>
  </si>
  <si>
    <t>SP1GN2ELEC3ELEC039</t>
  </si>
  <si>
    <t>550</t>
  </si>
  <si>
    <t>422-00055</t>
  </si>
  <si>
    <t>VALVE,GREASE</t>
  </si>
  <si>
    <t>410143</t>
  </si>
  <si>
    <t>SP1HD2VALV3VALV023</t>
  </si>
  <si>
    <t>560</t>
  </si>
  <si>
    <t>K1018108</t>
  </si>
  <si>
    <t>HOSE,WATER;FOAMED</t>
  </si>
  <si>
    <t>420109</t>
  </si>
  <si>
    <t>SP1EG2CSYS3CSYS006</t>
  </si>
  <si>
    <t>571</t>
  </si>
  <si>
    <t>230111-00073</t>
  </si>
  <si>
    <t>TOOTH;RH</t>
  </si>
  <si>
    <t>4713-4005B</t>
  </si>
  <si>
    <t>230111</t>
  </si>
  <si>
    <t>SP1GT2TOOT3TOOT003</t>
  </si>
  <si>
    <t>591</t>
  </si>
  <si>
    <t>4713-4004B</t>
  </si>
  <si>
    <t>POINT,TOOTH</t>
  </si>
  <si>
    <t>CEBBS</t>
  </si>
  <si>
    <t>592</t>
  </si>
  <si>
    <t>230111-00075</t>
  </si>
  <si>
    <t>600</t>
  </si>
  <si>
    <t>S4012933</t>
  </si>
  <si>
    <t>NUT</t>
  </si>
  <si>
    <t>120307</t>
  </si>
  <si>
    <t>SP1GN200HW300HW007</t>
  </si>
  <si>
    <t>C</t>
  </si>
  <si>
    <t>HIGH STABLE DEMAND &amp; LOW AMT</t>
  </si>
  <si>
    <t>630</t>
  </si>
  <si>
    <t>DS7752013</t>
  </si>
  <si>
    <t>SHIM</t>
  </si>
  <si>
    <t>110947</t>
  </si>
  <si>
    <t>SP1GN200HW300HW014</t>
  </si>
  <si>
    <t>640</t>
  </si>
  <si>
    <t>65.10301-6203</t>
  </si>
  <si>
    <t>PIPE ASSY,INJECTION</t>
  </si>
  <si>
    <t>420208</t>
  </si>
  <si>
    <t>SP1EG2FUSY3FUSY003</t>
  </si>
  <si>
    <t>650</t>
  </si>
  <si>
    <t>65.10301-6202</t>
  </si>
  <si>
    <t>660</t>
  </si>
  <si>
    <t>K1000911</t>
  </si>
  <si>
    <t>SPACER</t>
  </si>
  <si>
    <t>110951</t>
  </si>
  <si>
    <t>SP1GN200HW300HW015</t>
  </si>
  <si>
    <t>D</t>
  </si>
  <si>
    <t>MID STABLE DEMAND &amp; HIGH AMT</t>
  </si>
  <si>
    <t>670</t>
  </si>
  <si>
    <t>DS0001084</t>
  </si>
  <si>
    <t>BOLT,HEX;M16X2.0X140</t>
  </si>
  <si>
    <t>680</t>
  </si>
  <si>
    <t>2114-1059D117</t>
  </si>
  <si>
    <t>691</t>
  </si>
  <si>
    <t>200112-00073B</t>
  </si>
  <si>
    <t>GUARD,TRACK;SINGLE</t>
  </si>
  <si>
    <t>200112-00076</t>
  </si>
  <si>
    <t>200112</t>
  </si>
  <si>
    <t>SP1UC2TRGD3TRGD001</t>
  </si>
  <si>
    <t>700</t>
  </si>
  <si>
    <t>K1000912B</t>
  </si>
  <si>
    <t>CEBBI</t>
  </si>
  <si>
    <t>711</t>
  </si>
  <si>
    <t>131004-00023A</t>
  </si>
  <si>
    <t>BUSHING,STEEL;EM CARBURIZING</t>
  </si>
  <si>
    <t>131004</t>
  </si>
  <si>
    <t>SP1GN2BUSH3BUSH002</t>
  </si>
  <si>
    <t>730</t>
  </si>
  <si>
    <t>DS0001083</t>
  </si>
  <si>
    <t>BOLT,HEX;M16X2.0X130</t>
  </si>
  <si>
    <t>CEBCE</t>
  </si>
  <si>
    <t>740</t>
  </si>
  <si>
    <t>401002-01431</t>
  </si>
  <si>
    <t>750</t>
  </si>
  <si>
    <t>401107-01523</t>
  </si>
  <si>
    <t>SEAL,RETAINER</t>
  </si>
  <si>
    <t>401107</t>
  </si>
  <si>
    <t>SP1HD2SEAL3SEAL002</t>
  </si>
  <si>
    <t>760</t>
  </si>
  <si>
    <t>K9007390</t>
  </si>
  <si>
    <t>GEAR,DRIVE</t>
  </si>
  <si>
    <t>130412</t>
  </si>
  <si>
    <t>SP1HD2MISC3MISC099</t>
  </si>
  <si>
    <t>771</t>
  </si>
  <si>
    <t>120501-01065</t>
  </si>
  <si>
    <t>PIN;ARM TO LINK</t>
  </si>
  <si>
    <t>780</t>
  </si>
  <si>
    <t>K9007415A</t>
  </si>
  <si>
    <t>SHAFT,DRIVE</t>
  </si>
  <si>
    <t>130712</t>
  </si>
  <si>
    <t>SP1HD2MISC3MISC130</t>
  </si>
  <si>
    <t>791</t>
  </si>
  <si>
    <t>131002-00085B</t>
  </si>
  <si>
    <t>BUSHING ASSY</t>
  </si>
  <si>
    <t>131002-00085A</t>
  </si>
  <si>
    <t>131002</t>
  </si>
  <si>
    <t>SP1GN2BUSH3BUSH005</t>
  </si>
  <si>
    <t>800</t>
  </si>
  <si>
    <t>110921-00091</t>
  </si>
  <si>
    <t>GUARD,LAMP</t>
  </si>
  <si>
    <t>110921</t>
  </si>
  <si>
    <t>SP1OT2MISC3MISC064</t>
  </si>
  <si>
    <t>810</t>
  </si>
  <si>
    <t>420-00127</t>
  </si>
  <si>
    <t>VALVE,EPPR</t>
  </si>
  <si>
    <t>410116</t>
  </si>
  <si>
    <t>SP1HD2MISC3MISC002</t>
  </si>
  <si>
    <t>820</t>
  </si>
  <si>
    <t>65.01201-0069</t>
  </si>
  <si>
    <t>840</t>
  </si>
  <si>
    <t>65.01110-6092B</t>
  </si>
  <si>
    <t>BEARING,MAIN;CRANK SHAFT</t>
  </si>
  <si>
    <t>140103</t>
  </si>
  <si>
    <t>SP1EG2BRNG3BRNG002</t>
  </si>
  <si>
    <t>850</t>
  </si>
  <si>
    <t>528-00036</t>
  </si>
  <si>
    <t>GAUGE,OIL LEVEL;TRANSMISSION</t>
  </si>
  <si>
    <t>800108</t>
  </si>
  <si>
    <t>SP1EG2MISC3MISC059</t>
  </si>
  <si>
    <t>US</t>
  </si>
  <si>
    <t>860</t>
  </si>
  <si>
    <t>400908-00004</t>
  </si>
  <si>
    <t>PUMP,FEED</t>
  </si>
  <si>
    <t>400908</t>
  </si>
  <si>
    <t>AT</t>
  </si>
  <si>
    <t>870</t>
  </si>
  <si>
    <t>K1047304</t>
  </si>
  <si>
    <t>PIPE</t>
  </si>
  <si>
    <t>420207</t>
  </si>
  <si>
    <t>SP1HD2HSPP3HSPP011</t>
  </si>
  <si>
    <t>911</t>
  </si>
  <si>
    <t>131002-01370</t>
  </si>
  <si>
    <t>BUSHING,CONNECTING ROD</t>
  </si>
  <si>
    <t>65.02405-0006</t>
  </si>
  <si>
    <t>930</t>
  </si>
  <si>
    <t>K1010519</t>
  </si>
  <si>
    <t>CONTROL PANEL;AIR CON</t>
  </si>
  <si>
    <t>300611</t>
  </si>
  <si>
    <t>SP1OT2ELEC3ELEC014</t>
  </si>
  <si>
    <t>950</t>
  </si>
  <si>
    <t>DS2802029</t>
  </si>
  <si>
    <t>CLIP</t>
  </si>
  <si>
    <t>120402</t>
  </si>
  <si>
    <t>SP1GN200HW3MISC099</t>
  </si>
  <si>
    <t>960</t>
  </si>
  <si>
    <t>2474-7009K</t>
  </si>
  <si>
    <t>ELEMENT KIT,COUPLING</t>
  </si>
  <si>
    <t>130801</t>
  </si>
  <si>
    <t>SP1OT2MISC3MISC030</t>
  </si>
  <si>
    <t>970</t>
  </si>
  <si>
    <t>65.04101-0032</t>
  </si>
  <si>
    <t>VALVE,INTAKE</t>
  </si>
  <si>
    <t>410112</t>
  </si>
  <si>
    <t>SP1EG2VALV3VALV022</t>
  </si>
  <si>
    <t>981</t>
  </si>
  <si>
    <t>65.04101-0025A</t>
  </si>
  <si>
    <t>VALVE,EXHAUST</t>
  </si>
  <si>
    <t>990</t>
  </si>
  <si>
    <t>420205-00393A</t>
  </si>
  <si>
    <t>1001</t>
  </si>
  <si>
    <t>65.03201-1063</t>
  </si>
  <si>
    <t>GUIDE,VALVE</t>
  </si>
  <si>
    <t>110922</t>
  </si>
  <si>
    <t>1011</t>
  </si>
  <si>
    <t>65.04410-0006C</t>
  </si>
  <si>
    <t>BUSHING;CAMSHAFT</t>
  </si>
  <si>
    <t>130702</t>
  </si>
  <si>
    <t>SP1GN2BUSH3BUSH007</t>
  </si>
  <si>
    <t>1021</t>
  </si>
  <si>
    <t>K9000645</t>
  </si>
  <si>
    <t>SEAL;SHAFT</t>
  </si>
  <si>
    <t>1031</t>
  </si>
  <si>
    <t>400908-00026</t>
  </si>
  <si>
    <t>1040</t>
  </si>
  <si>
    <t>401107-00623</t>
  </si>
  <si>
    <t>SEAL KIT,CYLINDER;BOOM</t>
  </si>
  <si>
    <t>1050</t>
  </si>
  <si>
    <t>420108-00008</t>
  </si>
  <si>
    <t>HOSE</t>
  </si>
  <si>
    <t>420108</t>
  </si>
  <si>
    <t>SP1HD2HSPP3HSPP001</t>
  </si>
  <si>
    <t>1061</t>
  </si>
  <si>
    <t>400602-00643</t>
  </si>
  <si>
    <t>GASKET,PUMP</t>
  </si>
  <si>
    <t>K1040872</t>
  </si>
  <si>
    <t>400602</t>
  </si>
  <si>
    <t>SP1EG2GSKT3GSKT003</t>
  </si>
  <si>
    <t>1081</t>
  </si>
  <si>
    <t>K1040975A</t>
  </si>
  <si>
    <t>DRYER,RECEIVER;AIR CON.</t>
  </si>
  <si>
    <t>300720</t>
  </si>
  <si>
    <t>SP1OT2ACON3ACON003</t>
  </si>
  <si>
    <t>1090</t>
  </si>
  <si>
    <t>401004-00075</t>
  </si>
  <si>
    <t>1100</t>
  </si>
  <si>
    <t>110951-00304</t>
  </si>
  <si>
    <t>SPACER,BEARING;HINGE</t>
  </si>
  <si>
    <t>1110</t>
  </si>
  <si>
    <t>120501-00124</t>
  </si>
  <si>
    <t>PIN,HINGE;UPPER</t>
  </si>
  <si>
    <t>1121</t>
  </si>
  <si>
    <t>190202-00069</t>
  </si>
  <si>
    <t>STEERING UNIT</t>
  </si>
  <si>
    <t>190202</t>
  </si>
  <si>
    <t>SP1HD2MISC3MISC139</t>
  </si>
  <si>
    <t>1130</t>
  </si>
  <si>
    <t>DS5501047</t>
  </si>
  <si>
    <t>SP1HD2SEAL3SEAL004</t>
  </si>
  <si>
    <t>1140</t>
  </si>
  <si>
    <t>DS5501048</t>
  </si>
  <si>
    <t>1150</t>
  </si>
  <si>
    <t>K1043778B</t>
  </si>
  <si>
    <t>PIN,HINGE;LOWER</t>
  </si>
  <si>
    <t>1160</t>
  </si>
  <si>
    <t>K1043781</t>
  </si>
  <si>
    <t>COVER</t>
  </si>
  <si>
    <t>110508</t>
  </si>
  <si>
    <t>SP1OT2MISC3MISC032</t>
  </si>
  <si>
    <t>1171</t>
  </si>
  <si>
    <t>140105-00807</t>
  </si>
  <si>
    <t>BEARING,SPHERICAL</t>
  </si>
  <si>
    <t>K1043815</t>
  </si>
  <si>
    <t>140105</t>
  </si>
  <si>
    <t>SP1GN200HW300HW002</t>
  </si>
  <si>
    <t>1180</t>
  </si>
  <si>
    <t>400804-00019</t>
  </si>
  <si>
    <t>ACCUMULATOR</t>
  </si>
  <si>
    <t>400804</t>
  </si>
  <si>
    <t>SP1OT2MISC3MISC003</t>
  </si>
  <si>
    <t>1190</t>
  </si>
  <si>
    <t>K1054646</t>
  </si>
  <si>
    <t>VALVE,CONTROL</t>
  </si>
  <si>
    <t>410105</t>
  </si>
  <si>
    <t>SP1HD20MCV30MCV001</t>
  </si>
  <si>
    <t>1200</t>
  </si>
  <si>
    <t>K9009494</t>
  </si>
  <si>
    <t>WASHER;PLANET WHEEL</t>
  </si>
  <si>
    <t>1210</t>
  </si>
  <si>
    <t>400602-00841</t>
  </si>
  <si>
    <t>GASKET</t>
  </si>
  <si>
    <t>1220</t>
  </si>
  <si>
    <t>420102-00018A</t>
  </si>
  <si>
    <t>HOSE,AIR CONDITIONER</t>
  </si>
  <si>
    <t>420102</t>
  </si>
  <si>
    <t>SP1HD2HSPP3HSPP003</t>
  </si>
  <si>
    <t>1230</t>
  </si>
  <si>
    <t>301308-01006</t>
  </si>
  <si>
    <t>SENSOR;PRESSURE AND TEMPERATURE</t>
  </si>
  <si>
    <t>301308</t>
  </si>
  <si>
    <t>SP1OT2ELEC3ELEC038</t>
  </si>
  <si>
    <t>1240</t>
  </si>
  <si>
    <t>301317-00104A</t>
  </si>
  <si>
    <t>1250</t>
  </si>
  <si>
    <t>301413-00342A</t>
  </si>
  <si>
    <t>SWITCH,PRESSURE</t>
  </si>
  <si>
    <t>301413</t>
  </si>
  <si>
    <t>1260</t>
  </si>
  <si>
    <t>130104-00297</t>
  </si>
  <si>
    <t>BRAKE,PARKING</t>
  </si>
  <si>
    <t>130104</t>
  </si>
  <si>
    <t>SP1DT2BRAK3MISC099</t>
  </si>
  <si>
    <t>1280</t>
  </si>
  <si>
    <t>400602-00123</t>
  </si>
  <si>
    <t>SP1OT2GSKT3GSKT003</t>
  </si>
  <si>
    <t>1290</t>
  </si>
  <si>
    <t>150105-00177</t>
  </si>
  <si>
    <t>CHARGER,TURBO</t>
  </si>
  <si>
    <t>150105</t>
  </si>
  <si>
    <t>SP1EG2TBCG3TBCG001</t>
  </si>
  <si>
    <t>1301</t>
  </si>
  <si>
    <t>401106-00217</t>
  </si>
  <si>
    <t>SEAL,OIL-FRONT</t>
  </si>
  <si>
    <t>65.01510-0157</t>
  </si>
  <si>
    <t>401106</t>
  </si>
  <si>
    <t>SP1HD2SEAL3SEAL005</t>
  </si>
  <si>
    <t>JP</t>
  </si>
  <si>
    <t>1320</t>
  </si>
  <si>
    <t>K1006973</t>
  </si>
  <si>
    <t>BOWL</t>
  </si>
  <si>
    <t>110964</t>
  </si>
  <si>
    <t>CZ</t>
  </si>
  <si>
    <t>1330</t>
  </si>
  <si>
    <t>K1046350</t>
  </si>
  <si>
    <t>SENSOR,WATER TEMPERATURE</t>
  </si>
  <si>
    <t>CEWAO</t>
  </si>
  <si>
    <t>SP1EG2ELEC3ELEC040</t>
  </si>
  <si>
    <t>1340</t>
  </si>
  <si>
    <t>400624-00003</t>
  </si>
  <si>
    <t>GASKET,OIL SEAL</t>
  </si>
  <si>
    <t>400624</t>
  </si>
  <si>
    <t>SP1EG2GSKT3GSKT017</t>
  </si>
  <si>
    <t>1350</t>
  </si>
  <si>
    <t>K9009040</t>
  </si>
  <si>
    <t>SEALRING</t>
  </si>
  <si>
    <t>401109</t>
  </si>
  <si>
    <t>1360</t>
  </si>
  <si>
    <t>K1044605</t>
  </si>
  <si>
    <t>SEPARATOR,WATER;SHORT W/ SENSOR</t>
  </si>
  <si>
    <t>240304</t>
  </si>
  <si>
    <t>9009025234</t>
  </si>
  <si>
    <t>400915-00038</t>
  </si>
  <si>
    <t>PUMP,OIL</t>
  </si>
  <si>
    <t>PS06-2020</t>
  </si>
  <si>
    <t>3002513626</t>
  </si>
  <si>
    <t>0020501312</t>
  </si>
  <si>
    <t>SP1EG2LUBS3LUBS001</t>
  </si>
  <si>
    <t>4505544</t>
  </si>
  <si>
    <t>8009266924</t>
  </si>
  <si>
    <t>120810-00070</t>
  </si>
  <si>
    <t>WASHER,PLAIN</t>
  </si>
  <si>
    <t>120810</t>
  </si>
  <si>
    <t>120810-00069</t>
  </si>
  <si>
    <t>420204-00104</t>
  </si>
  <si>
    <t>PIPE,FUEL</t>
  </si>
  <si>
    <t>420204</t>
  </si>
  <si>
    <t>401107-00540</t>
  </si>
  <si>
    <t>SEAL,O-RING</t>
  </si>
  <si>
    <t>401101-00006</t>
  </si>
  <si>
    <t>WASHER,SEALRING</t>
  </si>
  <si>
    <t>401101</t>
  </si>
  <si>
    <t>65.10102-6055A</t>
  </si>
  <si>
    <t>NOZZLE,INJECTION</t>
  </si>
  <si>
    <t>65.10102-6069</t>
  </si>
  <si>
    <t>150118</t>
  </si>
  <si>
    <t>130</t>
  </si>
  <si>
    <t>130206-00005</t>
  </si>
  <si>
    <t>TENSIONER</t>
  </si>
  <si>
    <t>130206</t>
  </si>
  <si>
    <t>SP1EG2MISC3MISC148</t>
  </si>
  <si>
    <t>410116-00193</t>
  </si>
  <si>
    <t>VALVE,MAGNETIC;STOP</t>
  </si>
  <si>
    <t>400906-00001</t>
  </si>
  <si>
    <t>PUMP,CENTRIFUGAL</t>
  </si>
  <si>
    <t>400906</t>
  </si>
  <si>
    <t>161</t>
  </si>
  <si>
    <t>410207-00521</t>
  </si>
  <si>
    <t>SPOOL KIT;2,4</t>
  </si>
  <si>
    <t>410207-00176</t>
  </si>
  <si>
    <t>410207</t>
  </si>
  <si>
    <t>SP1HD2VALV3VALV006</t>
  </si>
  <si>
    <t>181</t>
  </si>
  <si>
    <t>401107-00934</t>
  </si>
  <si>
    <t>SEAL KIT;TRACK SPRING</t>
  </si>
  <si>
    <t>K9005356</t>
  </si>
  <si>
    <t>191</t>
  </si>
  <si>
    <t>2.180-00209</t>
  </si>
  <si>
    <t>IT</t>
  </si>
  <si>
    <t>201</t>
  </si>
  <si>
    <t>2.180-00214</t>
  </si>
  <si>
    <t>211</t>
  </si>
  <si>
    <t>1.180-00144</t>
  </si>
  <si>
    <t>231</t>
  </si>
  <si>
    <t>120501-01062</t>
  </si>
  <si>
    <t>PIN;ARM CYL</t>
  </si>
  <si>
    <t>2123-2187E</t>
  </si>
  <si>
    <t>240</t>
  </si>
  <si>
    <t>65.27114-5002</t>
  </si>
  <si>
    <t>SENSOR,PRESSURE;RAIL</t>
  </si>
  <si>
    <t>301309</t>
  </si>
  <si>
    <t>SP1EG2ELEC3ELEC037</t>
  </si>
  <si>
    <t>250</t>
  </si>
  <si>
    <t>2523-9016</t>
  </si>
  <si>
    <t>MOTOR,ENGINE STOP</t>
  </si>
  <si>
    <t>300511</t>
  </si>
  <si>
    <t>261</t>
  </si>
  <si>
    <t>120112-01630</t>
  </si>
  <si>
    <t>BOLT,CYLINDER HEAD</t>
  </si>
  <si>
    <t>120112</t>
  </si>
  <si>
    <t>271</t>
  </si>
  <si>
    <t>120112-01631</t>
  </si>
  <si>
    <t>120112-00165</t>
  </si>
  <si>
    <t>280</t>
  </si>
  <si>
    <t>401107-00533</t>
  </si>
  <si>
    <t>401107-00532</t>
  </si>
  <si>
    <t>120810-00091</t>
  </si>
  <si>
    <t>340</t>
  </si>
  <si>
    <t>401003-00623</t>
  </si>
  <si>
    <t>RING,THRUST</t>
  </si>
  <si>
    <t>350</t>
  </si>
  <si>
    <t>401003-00622</t>
  </si>
  <si>
    <t>140103-00062</t>
  </si>
  <si>
    <t>BEARING,MAIN</t>
  </si>
  <si>
    <t>370</t>
  </si>
  <si>
    <t>130422-00029</t>
  </si>
  <si>
    <t>GEAR,RING</t>
  </si>
  <si>
    <t>130422</t>
  </si>
  <si>
    <t>SP1EG2GEAR3GEAR009</t>
  </si>
  <si>
    <t>101539-00565</t>
  </si>
  <si>
    <t>LINK KIT</t>
  </si>
  <si>
    <t>101539-00528</t>
  </si>
  <si>
    <t>101539</t>
  </si>
  <si>
    <t>SP1OT2MISC3MISC099</t>
  </si>
  <si>
    <t>410</t>
  </si>
  <si>
    <t>130601-00028</t>
  </si>
  <si>
    <t>PIN,PISTON</t>
  </si>
  <si>
    <t>130601</t>
  </si>
  <si>
    <t>430</t>
  </si>
  <si>
    <t>110946-00039</t>
  </si>
  <si>
    <t>SEAT,SPRING</t>
  </si>
  <si>
    <t>110946</t>
  </si>
  <si>
    <t>SP1GN200HW300HW013</t>
  </si>
  <si>
    <t>460</t>
  </si>
  <si>
    <t>110946-00038</t>
  </si>
  <si>
    <t>470</t>
  </si>
  <si>
    <t>110508-00790</t>
  </si>
  <si>
    <t>SP1EG2MISC3MISC032</t>
  </si>
  <si>
    <t>482</t>
  </si>
  <si>
    <t>850904-00071</t>
  </si>
  <si>
    <t>491</t>
  </si>
  <si>
    <t>492</t>
  </si>
  <si>
    <t>850904-00072</t>
  </si>
  <si>
    <t>410206-00028</t>
  </si>
  <si>
    <t>SEAT,INTAKE VALVE</t>
  </si>
  <si>
    <t>410206-00015</t>
  </si>
  <si>
    <t>410206</t>
  </si>
  <si>
    <t>410206-00016</t>
  </si>
  <si>
    <t>SEAT,VALVE</t>
  </si>
  <si>
    <t>512</t>
  </si>
  <si>
    <t>410206-00160</t>
  </si>
  <si>
    <t>520</t>
  </si>
  <si>
    <t>410112-00013</t>
  </si>
  <si>
    <t>530</t>
  </si>
  <si>
    <t>410112-00014</t>
  </si>
  <si>
    <t>540</t>
  </si>
  <si>
    <t>110424-00013</t>
  </si>
  <si>
    <t>BRACKET ASSY,ROCKER ARM</t>
  </si>
  <si>
    <t>110424</t>
  </si>
  <si>
    <t>SP1EG2CYHB3CYHB010</t>
  </si>
  <si>
    <t>551</t>
  </si>
  <si>
    <t>65.96507-0044B</t>
  </si>
  <si>
    <t>SEALRING;NOZZLE HOLDER</t>
  </si>
  <si>
    <t>K9009029</t>
  </si>
  <si>
    <t>580</t>
  </si>
  <si>
    <t>120501-00961A</t>
  </si>
  <si>
    <t>PIN;LEVER TO LINK</t>
  </si>
  <si>
    <t>590</t>
  </si>
  <si>
    <t>534-00085</t>
  </si>
  <si>
    <t>LAMP,HEAD</t>
  </si>
  <si>
    <t>601</t>
  </si>
  <si>
    <t>DS5502013</t>
  </si>
  <si>
    <t>CWLBR</t>
  </si>
  <si>
    <t>2180-1106BD13</t>
  </si>
  <si>
    <t>611</t>
  </si>
  <si>
    <t>2180-1106BD5</t>
  </si>
  <si>
    <t>621</t>
  </si>
  <si>
    <t>401107-00299A</t>
  </si>
  <si>
    <t>SEAL KIT</t>
  </si>
  <si>
    <t>K9004589</t>
  </si>
  <si>
    <t>K9009495</t>
  </si>
  <si>
    <t>SLEEVE,SPACER</t>
  </si>
  <si>
    <t>110949</t>
  </si>
  <si>
    <t>641</t>
  </si>
  <si>
    <t>401107-00392A</t>
  </si>
  <si>
    <t>SEAL KIT;LIFT CYLINDER</t>
  </si>
  <si>
    <t>K9004590</t>
  </si>
  <si>
    <t>671</t>
  </si>
  <si>
    <t>65.04410-0007D</t>
  </si>
  <si>
    <t>9009025236</t>
  </si>
  <si>
    <t>420108-00373</t>
  </si>
  <si>
    <t>PS01-2020</t>
  </si>
  <si>
    <t>3002402567</t>
  </si>
  <si>
    <t>4,67380</t>
  </si>
  <si>
    <t>270</t>
  </si>
  <si>
    <t>0020501313</t>
  </si>
  <si>
    <t>SP1AT2PART3PART001</t>
  </si>
  <si>
    <t>4505549</t>
  </si>
  <si>
    <t>8009136525</t>
  </si>
  <si>
    <t>Attachment</t>
  </si>
  <si>
    <t>781</t>
  </si>
  <si>
    <t>PSO13-2019</t>
  </si>
  <si>
    <t>3002329995</t>
  </si>
  <si>
    <t>4,20120</t>
  </si>
  <si>
    <t>8009173928</t>
  </si>
  <si>
    <t>782</t>
  </si>
  <si>
    <t>300710-00004</t>
  </si>
  <si>
    <t>BULB;HALOGEN</t>
  </si>
  <si>
    <t>500</t>
  </si>
  <si>
    <t>300710</t>
  </si>
  <si>
    <t>8009173987</t>
  </si>
  <si>
    <t>783</t>
  </si>
  <si>
    <t>300710-00005</t>
  </si>
  <si>
    <t>510</t>
  </si>
  <si>
    <t>784</t>
  </si>
  <si>
    <t>785</t>
  </si>
  <si>
    <t>420204-00105</t>
  </si>
  <si>
    <t>786</t>
  </si>
  <si>
    <t>690</t>
  </si>
  <si>
    <t>787</t>
  </si>
  <si>
    <t>2.403-00106</t>
  </si>
  <si>
    <t>GEAR,DIFFERENTIAL SIDE</t>
  </si>
  <si>
    <t>400</t>
  </si>
  <si>
    <t>130411</t>
  </si>
  <si>
    <t>SP1DT2GEAR3GEAR002</t>
  </si>
  <si>
    <t>8009226202</t>
  </si>
  <si>
    <t>788</t>
  </si>
  <si>
    <t>400804-00029</t>
  </si>
  <si>
    <t>Bill.Doc.</t>
  </si>
  <si>
    <t>Date</t>
  </si>
  <si>
    <t>SOrg</t>
  </si>
  <si>
    <t>DC</t>
  </si>
  <si>
    <t>Account</t>
  </si>
  <si>
    <t>Acct. Desc</t>
  </si>
  <si>
    <t>Acct. Doc</t>
  </si>
  <si>
    <t>Bill</t>
  </si>
  <si>
    <t>SD Document Category</t>
  </si>
  <si>
    <t>Sales District</t>
  </si>
  <si>
    <t>District name</t>
  </si>
  <si>
    <t>Sold-to</t>
  </si>
  <si>
    <t>Name</t>
  </si>
  <si>
    <t>C/I</t>
  </si>
  <si>
    <t>Item</t>
  </si>
  <si>
    <t>Material</t>
  </si>
  <si>
    <t>Description</t>
  </si>
  <si>
    <t>DCor</t>
  </si>
  <si>
    <t>DCor Name</t>
  </si>
  <si>
    <t>Model</t>
  </si>
  <si>
    <t>Shippping Condition</t>
  </si>
  <si>
    <t>Billed Quantity</t>
  </si>
  <si>
    <t>SU</t>
  </si>
  <si>
    <t>G. Cost</t>
  </si>
  <si>
    <t>Net value</t>
  </si>
  <si>
    <t>Condition Amount</t>
  </si>
  <si>
    <t>Condition currency</t>
  </si>
  <si>
    <t>Subtotal 2</t>
  </si>
  <si>
    <t>Net Value</t>
  </si>
  <si>
    <t>Net Price(Sum)</t>
  </si>
  <si>
    <t>Freight-CC</t>
  </si>
  <si>
    <t>Insurance-CC</t>
  </si>
  <si>
    <t>Surcharge</t>
  </si>
  <si>
    <t>Net Item Price</t>
  </si>
  <si>
    <t>ICMS</t>
  </si>
  <si>
    <t>IPI</t>
  </si>
  <si>
    <t>PIS</t>
  </si>
  <si>
    <t>COFINS</t>
  </si>
  <si>
    <t>ICMSST</t>
  </si>
  <si>
    <t>ISS</t>
  </si>
  <si>
    <t>Ship-to Region</t>
  </si>
  <si>
    <t>Ship-to Region Desc.</t>
  </si>
  <si>
    <t>Cur</t>
  </si>
  <si>
    <t>Purchase order no.</t>
  </si>
  <si>
    <t>Create Id.</t>
  </si>
  <si>
    <t>Sales Doc.</t>
  </si>
  <si>
    <t>Sales Document Item</t>
  </si>
  <si>
    <t>Doc Type</t>
  </si>
  <si>
    <t>BusA</t>
  </si>
  <si>
    <t>Created on</t>
  </si>
  <si>
    <t>ItCa</t>
  </si>
  <si>
    <t>PG</t>
  </si>
  <si>
    <t>Ordered Material</t>
  </si>
  <si>
    <t>Exch.Rate</t>
  </si>
  <si>
    <t>Exch.Rate(H)</t>
  </si>
  <si>
    <t>Grp</t>
  </si>
  <si>
    <t>MG</t>
  </si>
  <si>
    <t>Matl Grou</t>
  </si>
  <si>
    <t>Sales Date</t>
  </si>
  <si>
    <t>Sales Org. of Order</t>
  </si>
  <si>
    <t>Pricing Procedure</t>
  </si>
  <si>
    <t>Doc. Condition No.</t>
  </si>
  <si>
    <t>Product Hierarchy</t>
  </si>
  <si>
    <t>ABC Indicator</t>
  </si>
  <si>
    <t>ABC Indicator Des</t>
  </si>
  <si>
    <t>Ship to Party</t>
  </si>
  <si>
    <t>A. Standard D/Net</t>
  </si>
  <si>
    <t>Order Class SP DC</t>
  </si>
  <si>
    <t>B. Discount</t>
  </si>
  <si>
    <t>C. Freight</t>
  </si>
  <si>
    <t>D. Insurance</t>
  </si>
  <si>
    <t>E. SC(Order Class/St</t>
  </si>
  <si>
    <t>F. Net Value</t>
  </si>
  <si>
    <t>H. Profit Margin</t>
  </si>
  <si>
    <t>Shipment Number</t>
  </si>
  <si>
    <t>Reference document</t>
  </si>
  <si>
    <t>BIZ.Type</t>
  </si>
  <si>
    <t>Supplement</t>
  </si>
  <si>
    <t>HS Code</t>
  </si>
  <si>
    <t>Incoterms</t>
  </si>
  <si>
    <t>Country of origin</t>
  </si>
  <si>
    <t>Doc.</t>
  </si>
  <si>
    <t>Total Geral</t>
  </si>
  <si>
    <t>Soma de Net Item Price</t>
  </si>
  <si>
    <t>Frete USD</t>
  </si>
  <si>
    <t>Seguro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</si>
</sst>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vertical="top"/>
    </xf>
    <xf numFmtId="4" fontId="1" fillId="4" borderId="2" xfId="0" applyNumberFormat="1" applyFont="1" applyFill="1" applyBorder="1" applyAlignment="1">
      <alignment vertical="top"/>
    </xf>
    <xf numFmtId="4" fontId="1" fillId="4" borderId="3" xfId="0" applyNumberFormat="1" applyFont="1" applyFill="1" applyBorder="1" applyAlignment="1">
      <alignment vertical="top"/>
    </xf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bata Galante" refreshedDate="44109.447422569443" createdVersion="6" refreshedVersion="6" minRefreshableVersion="3" recordCount="183" xr:uid="{A303A3AD-7FDC-49DA-963C-866DCB7546EB}">
  <cacheSource type="worksheet">
    <worksheetSource ref="A1:CG184" sheet="Sheet1"/>
  </cacheSource>
  <cacheFields count="85">
    <cacheField name="Bill.Doc." numFmtId="0">
      <sharedItems/>
    </cacheField>
    <cacheField name="Doc." numFmtId="0">
      <sharedItems containsSemiMixedTypes="0" containsString="0" containsNumber="1" containsInteger="1" minValue="71294" maxValue="71296" count="3">
        <n v="71294"/>
        <n v="71295"/>
        <n v="71296"/>
      </sharedItems>
    </cacheField>
    <cacheField name="Date" numFmtId="14">
      <sharedItems containsSemiMixedTypes="0" containsNonDate="0" containsDate="1" containsString="0" minDate="2020-10-02T00:00:00" maxDate="2020-10-06T00:00:00"/>
    </cacheField>
    <cacheField name="SOrg" numFmtId="0">
      <sharedItems/>
    </cacheField>
    <cacheField name="DC" numFmtId="0">
      <sharedItems/>
    </cacheField>
    <cacheField name="Account" numFmtId="0">
      <sharedItems/>
    </cacheField>
    <cacheField name="Acct. Desc" numFmtId="0">
      <sharedItems/>
    </cacheField>
    <cacheField name="Acct. Doc" numFmtId="0">
      <sharedItems/>
    </cacheField>
    <cacheField name="Bill" numFmtId="0">
      <sharedItems/>
    </cacheField>
    <cacheField name="SD Document Category" numFmtId="0">
      <sharedItems/>
    </cacheField>
    <cacheField name="Sales District" numFmtId="0">
      <sharedItems/>
    </cacheField>
    <cacheField name="District name" numFmtId="0">
      <sharedItems/>
    </cacheField>
    <cacheField name="Sold-to" numFmtId="0">
      <sharedItems/>
    </cacheField>
    <cacheField name="Name" numFmtId="0">
      <sharedItems/>
    </cacheField>
    <cacheField name="C/I" numFmtId="0">
      <sharedItems/>
    </cacheField>
    <cacheField name="Item" numFmtId="0">
      <sharedItems/>
    </cacheField>
    <cacheField name="Material" numFmtId="0">
      <sharedItems/>
    </cacheField>
    <cacheField name="Description" numFmtId="0">
      <sharedItems/>
    </cacheField>
    <cacheField name="DCor" numFmtId="0">
      <sharedItems/>
    </cacheField>
    <cacheField name="DCor Name" numFmtId="0">
      <sharedItems/>
    </cacheField>
    <cacheField name="Model" numFmtId="0">
      <sharedItems/>
    </cacheField>
    <cacheField name="Shippping Condition" numFmtId="0">
      <sharedItems/>
    </cacheField>
    <cacheField name="Billed Quantity" numFmtId="0">
      <sharedItems containsSemiMixedTypes="0" containsString="0" containsNumber="1" minValue="4.0000000000000001E-3" maxValue="120"/>
    </cacheField>
    <cacheField name="SU" numFmtId="0">
      <sharedItems/>
    </cacheField>
    <cacheField name="G. Cost" numFmtId="4">
      <sharedItems containsSemiMixedTypes="0" containsString="0" containsNumber="1" minValue="0.06" maxValue="636.67999999999995"/>
    </cacheField>
    <cacheField name="Net value" numFmtId="4">
      <sharedItems containsSemiMixedTypes="0" containsString="0" containsNumber="1" minValue="0.22" maxValue="1065.75"/>
    </cacheField>
    <cacheField name="Condition Amount" numFmtId="4">
      <sharedItems containsSemiMixedTypes="0" containsString="0" containsNumber="1" containsInteger="1" minValue="0" maxValue="0"/>
    </cacheField>
    <cacheField name="Condition currency" numFmtId="0">
      <sharedItems/>
    </cacheField>
    <cacheField name="Subtotal 2" numFmtId="4">
      <sharedItems containsSemiMixedTypes="0" containsString="0" containsNumber="1" minValue="0.22" maxValue="1065.75"/>
    </cacheField>
    <cacheField name="Subtotal 22" numFmtId="4">
      <sharedItems containsSemiMixedTypes="0" containsString="0" containsNumber="1" containsInteger="1" minValue="0" maxValue="0"/>
    </cacheField>
    <cacheField name="Subtotal 23" numFmtId="4">
      <sharedItems containsSemiMixedTypes="0" containsString="0" containsNumber="1" containsInteger="1" minValue="0" maxValue="0"/>
    </cacheField>
    <cacheField name="Subtotal 24" numFmtId="4">
      <sharedItems containsSemiMixedTypes="0" containsString="0" containsNumber="1" containsInteger="1" minValue="0" maxValue="0"/>
    </cacheField>
    <cacheField name="Net Value2" numFmtId="4">
      <sharedItems containsSemiMixedTypes="0" containsString="0" containsNumber="1" containsInteger="1" minValue="0" maxValue="0"/>
    </cacheField>
    <cacheField name="Net Price(Sum)" numFmtId="4">
      <sharedItems containsSemiMixedTypes="0" containsString="0" containsNumber="1" minValue="0.22" maxValue="1065.75"/>
    </cacheField>
    <cacheField name="Freight-CC" numFmtId="4">
      <sharedItems containsSemiMixedTypes="0" containsString="0" containsNumber="1" containsInteger="1" minValue="0" maxValue="0"/>
    </cacheField>
    <cacheField name="Insurance-CC" numFmtId="4">
      <sharedItems containsSemiMixedTypes="0" containsString="0" containsNumber="1" containsInteger="1" minValue="0" maxValue="0"/>
    </cacheField>
    <cacheField name="Surcharge" numFmtId="4">
      <sharedItems containsSemiMixedTypes="0" containsString="0" containsNumber="1" containsInteger="1" minValue="0" maxValue="0"/>
    </cacheField>
    <cacheField name="Net Item Price" numFmtId="4">
      <sharedItems containsSemiMixedTypes="0" containsString="0" containsNumber="1" minValue="0.22" maxValue="1065.75"/>
    </cacheField>
    <cacheField name="ICMS" numFmtId="4">
      <sharedItems containsSemiMixedTypes="0" containsString="0" containsNumber="1" containsInteger="1" minValue="0" maxValue="0"/>
    </cacheField>
    <cacheField name="IPI" numFmtId="4">
      <sharedItems containsSemiMixedTypes="0" containsString="0" containsNumber="1" containsInteger="1" minValue="0" maxValue="0"/>
    </cacheField>
    <cacheField name="PIS" numFmtId="4">
      <sharedItems containsSemiMixedTypes="0" containsString="0" containsNumber="1" containsInteger="1" minValue="0" maxValue="0"/>
    </cacheField>
    <cacheField name="COFINS" numFmtId="4">
      <sharedItems containsSemiMixedTypes="0" containsString="0" containsNumber="1" containsInteger="1" minValue="0" maxValue="0"/>
    </cacheField>
    <cacheField name="ICMSST" numFmtId="4">
      <sharedItems containsSemiMixedTypes="0" containsString="0" containsNumber="1" containsInteger="1" minValue="0" maxValue="0"/>
    </cacheField>
    <cacheField name="ISS" numFmtId="4">
      <sharedItems containsSemiMixedTypes="0" containsString="0" containsNumber="1" containsInteger="1" minValue="0" maxValue="0"/>
    </cacheField>
    <cacheField name="Ship-to Region" numFmtId="0">
      <sharedItems/>
    </cacheField>
    <cacheField name="Ship-to Region Desc." numFmtId="0">
      <sharedItems/>
    </cacheField>
    <cacheField name="Cur" numFmtId="0">
      <sharedItems/>
    </cacheField>
    <cacheField name="Purchase order no." numFmtId="0">
      <sharedItems/>
    </cacheField>
    <cacheField name="Create Id." numFmtId="0">
      <sharedItems/>
    </cacheField>
    <cacheField name="Sales Doc." numFmtId="0">
      <sharedItems/>
    </cacheField>
    <cacheField name="Sales Document Item" numFmtId="0">
      <sharedItems/>
    </cacheField>
    <cacheField name="Doc Type" numFmtId="0">
      <sharedItems/>
    </cacheField>
    <cacheField name="BusA" numFmtId="0">
      <sharedItems/>
    </cacheField>
    <cacheField name="Created on" numFmtId="14">
      <sharedItems containsSemiMixedTypes="0" containsNonDate="0" containsDate="1" containsString="0" minDate="2020-10-05T00:00:00" maxDate="2020-10-06T00:00:00"/>
    </cacheField>
    <cacheField name="ItCa" numFmtId="0">
      <sharedItems/>
    </cacheField>
    <cacheField name="PG" numFmtId="0">
      <sharedItems/>
    </cacheField>
    <cacheField name="Ordered Material" numFmtId="0">
      <sharedItems/>
    </cacheField>
    <cacheField name="Exch.Rate" numFmtId="0">
      <sharedItems/>
    </cacheField>
    <cacheField name="Exch.Rate(H)" numFmtId="0">
      <sharedItems/>
    </cacheField>
    <cacheField name="Grp" numFmtId="0">
      <sharedItems/>
    </cacheField>
    <cacheField name="MG" numFmtId="0">
      <sharedItems/>
    </cacheField>
    <cacheField name="Matl Grou" numFmtId="0">
      <sharedItems/>
    </cacheField>
    <cacheField name="Sales Date" numFmtId="14">
      <sharedItems containsSemiMixedTypes="0" containsNonDate="0" containsDate="1" containsString="0" minDate="2019-11-22T00:00:00" maxDate="2020-09-24T00:00:00"/>
    </cacheField>
    <cacheField name="Sales Org. of Order" numFmtId="0">
      <sharedItems/>
    </cacheField>
    <cacheField name="Pricing Procedure" numFmtId="0">
      <sharedItems/>
    </cacheField>
    <cacheField name="Doc. Condition No." numFmtId="0">
      <sharedItems/>
    </cacheField>
    <cacheField name="Product Hierarchy" numFmtId="0">
      <sharedItems/>
    </cacheField>
    <cacheField name="ABC Indicator" numFmtId="0">
      <sharedItems/>
    </cacheField>
    <cacheField name="ABC Indicator Des" numFmtId="0">
      <sharedItems/>
    </cacheField>
    <cacheField name="Ship to Party" numFmtId="0">
      <sharedItems/>
    </cacheField>
    <cacheField name="A. Standard D/Net" numFmtId="4">
      <sharedItems containsSemiMixedTypes="0" containsString="0" containsNumber="1" minValue="0.22" maxValue="1065.75"/>
    </cacheField>
    <cacheField name="Order Class SP DC" numFmtId="4">
      <sharedItems containsSemiMixedTypes="0" containsString="0" containsNumber="1" containsInteger="1" minValue="0" maxValue="0"/>
    </cacheField>
    <cacheField name="B. Discount" numFmtId="4">
      <sharedItems containsSemiMixedTypes="0" containsString="0" containsNumber="1" minValue="-1065.75" maxValue="-0.22"/>
    </cacheField>
    <cacheField name="C. Freight" numFmtId="4">
      <sharedItems containsSemiMixedTypes="0" containsString="0" containsNumber="1" containsInteger="1" minValue="0" maxValue="0"/>
    </cacheField>
    <cacheField name="D. Insurance" numFmtId="4">
      <sharedItems containsSemiMixedTypes="0" containsString="0" containsNumber="1" containsInteger="1" minValue="0" maxValue="0"/>
    </cacheField>
    <cacheField name="E. SC(Order Class/St" numFmtId="4">
      <sharedItems containsSemiMixedTypes="0" containsString="0" containsNumber="1" containsInteger="1" minValue="0" maxValue="0"/>
    </cacheField>
    <cacheField name="F. Net Value" numFmtId="4">
      <sharedItems containsSemiMixedTypes="0" containsString="0" containsNumber="1" containsInteger="1" minValue="0" maxValue="0"/>
    </cacheField>
    <cacheField name="H. Profit Margin" numFmtId="4">
      <sharedItems containsSemiMixedTypes="0" containsString="0" containsNumber="1" minValue="-636.67999999999995" maxValue="-0.06"/>
    </cacheField>
    <cacheField name="Shipment Number" numFmtId="0">
      <sharedItems/>
    </cacheField>
    <cacheField name="Reference document" numFmtId="0">
      <sharedItems/>
    </cacheField>
    <cacheField name="BIZ.Type" numFmtId="0">
      <sharedItems/>
    </cacheField>
    <cacheField name="Supplement" numFmtId="0">
      <sharedItems/>
    </cacheField>
    <cacheField name="HS Code" numFmtId="0">
      <sharedItems/>
    </cacheField>
    <cacheField name="Incoterms" numFmtId="0">
      <sharedItems/>
    </cacheField>
    <cacheField name="Country of 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"/>
    <s v="800103-00054"/>
    <s v="DIPSTICK"/>
    <s v="PY"/>
    <s v="Paraguay"/>
    <s v=""/>
    <s v="20"/>
    <n v="2"/>
    <s v="EA"/>
    <n v="26.76"/>
    <n v="72"/>
    <n v="0"/>
    <s v=""/>
    <n v="72"/>
    <n v="0"/>
    <n v="0"/>
    <n v="0"/>
    <n v="0"/>
    <n v="72"/>
    <n v="0"/>
    <n v="0"/>
    <n v="0"/>
    <n v="72"/>
    <n v="0"/>
    <n v="0"/>
    <n v="0"/>
    <n v="0"/>
    <n v="0"/>
    <n v="0"/>
    <s v="01"/>
    <s v="AltoParaguay,PY"/>
    <s v="USD"/>
    <s v="PS05-2020"/>
    <s v="DP_M03"/>
    <s v="3002513624"/>
    <s v="11"/>
    <s v="YFSO"/>
    <s v="B161"/>
    <d v="2020-10-05T00:00:00"/>
    <s v="YFSN"/>
    <s v="30"/>
    <s v="800103-00054"/>
    <s v="5,43290"/>
    <s v="5,64640"/>
    <s v="10"/>
    <s v="110"/>
    <s v="800103"/>
    <d v="2020-09-23T00:00:00"/>
    <s v="5906"/>
    <s v="YBCG03"/>
    <s v="0020501311"/>
    <s v="SP1GN2MISC3MISC099"/>
    <s v="F"/>
    <s v="MID STABLE DEMAND &amp; LOW AMT"/>
    <s v="1131886"/>
    <n v="72"/>
    <n v="0"/>
    <n v="-72"/>
    <n v="0"/>
    <n v="0"/>
    <n v="0"/>
    <n v="0"/>
    <n v="-26.7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0"/>
    <s v="S0565466"/>
    <s v="BOLT,HEX;M16X2.0X60"/>
    <s v="PY"/>
    <s v="Paraguay"/>
    <s v="CB13TA"/>
    <s v="20"/>
    <n v="1.18"/>
    <s v="KG"/>
    <n v="3.69"/>
    <n v="14"/>
    <n v="0"/>
    <s v=""/>
    <n v="14"/>
    <n v="0"/>
    <n v="0"/>
    <n v="0"/>
    <n v="0"/>
    <n v="14"/>
    <n v="0"/>
    <n v="0"/>
    <n v="0"/>
    <n v="14"/>
    <n v="0"/>
    <n v="0"/>
    <n v="0"/>
    <n v="0"/>
    <n v="0"/>
    <n v="0"/>
    <s v="01"/>
    <s v="AltoParaguay,PY"/>
    <s v="USD"/>
    <s v="PS05-2020"/>
    <s v="DP_M03"/>
    <s v="3002513624"/>
    <s v="20"/>
    <s v="YFSO"/>
    <s v="B161"/>
    <d v="2020-10-05T00:00:00"/>
    <s v="YFSN"/>
    <s v="30"/>
    <s v="S0565466"/>
    <s v="5,43290"/>
    <s v="5,64640"/>
    <s v="10"/>
    <s v="100"/>
    <s v="120106"/>
    <d v="2020-09-23T00:00:00"/>
    <s v="5906"/>
    <s v="YBCG03"/>
    <s v="0020501311"/>
    <s v="SP1GN200HW300HW003"/>
    <s v="N"/>
    <s v="NO DEMAND HISTORY(12M)"/>
    <s v="1131886"/>
    <n v="14"/>
    <n v="0"/>
    <n v="-14"/>
    <n v="0"/>
    <n v="0"/>
    <n v="0"/>
    <n v="0"/>
    <n v="-3.6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0"/>
    <s v="401-00449"/>
    <s v="PUMP,FUEL TRANSFER"/>
    <s v="PY"/>
    <s v="Paraguay"/>
    <s v=""/>
    <s v="20"/>
    <n v="1"/>
    <s v="EA"/>
    <n v="69.239999999999995"/>
    <n v="153.37"/>
    <n v="0"/>
    <s v=""/>
    <n v="153.37"/>
    <n v="0"/>
    <n v="0"/>
    <n v="0"/>
    <n v="0"/>
    <n v="153.37"/>
    <n v="0"/>
    <n v="0"/>
    <n v="0"/>
    <n v="153.37"/>
    <n v="0"/>
    <n v="0"/>
    <n v="0"/>
    <n v="0"/>
    <n v="0"/>
    <n v="0"/>
    <s v="01"/>
    <s v="AltoParaguay,PY"/>
    <s v="USD"/>
    <s v="PS05-2020"/>
    <s v="DP_M03"/>
    <s v="3002513624"/>
    <s v="30"/>
    <s v="YFSO"/>
    <s v="B161"/>
    <d v="2020-10-05T00:00:00"/>
    <s v="YFSN"/>
    <s v="30"/>
    <s v="401-00449"/>
    <s v="5,43290"/>
    <s v="5,64640"/>
    <s v="10"/>
    <s v="100"/>
    <s v="400909"/>
    <d v="2020-09-23T00:00:00"/>
    <s v="5906"/>
    <s v="YBCG03"/>
    <s v="0020501311"/>
    <s v="SP1EG2FUSY3FUSY001"/>
    <s v="A"/>
    <s v="HIGH STABLE DEMAND &amp; HIGH AMT"/>
    <s v="1131886"/>
    <n v="153.37"/>
    <n v="0"/>
    <n v="-153.37"/>
    <n v="0"/>
    <n v="0"/>
    <n v="0"/>
    <n v="0"/>
    <n v="-69.23999999999999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0"/>
    <s v="301005-00132"/>
    <s v="LAMP ASSY,WORKING"/>
    <s v="PY"/>
    <s v="Paraguay"/>
    <s v=""/>
    <s v="20"/>
    <n v="2"/>
    <s v="EA"/>
    <n v="33.159999999999997"/>
    <n v="98.72"/>
    <n v="0"/>
    <s v=""/>
    <n v="98.72"/>
    <n v="0"/>
    <n v="0"/>
    <n v="0"/>
    <n v="0"/>
    <n v="98.72"/>
    <n v="0"/>
    <n v="0"/>
    <n v="0"/>
    <n v="98.72"/>
    <n v="0"/>
    <n v="0"/>
    <n v="0"/>
    <n v="0"/>
    <n v="0"/>
    <n v="0"/>
    <s v="01"/>
    <s v="AltoParaguay,PY"/>
    <s v="USD"/>
    <s v="PS05-2020"/>
    <s v="DP_M03"/>
    <s v="3002513624"/>
    <s v="40"/>
    <s v="YFSO"/>
    <s v="B161"/>
    <d v="2020-10-05T00:00:00"/>
    <s v="YFSN"/>
    <s v="30"/>
    <s v="301005-00132"/>
    <s v="5,43290"/>
    <s v="5,64640"/>
    <s v="10"/>
    <s v="100"/>
    <s v="301005"/>
    <d v="2020-09-23T00:00:00"/>
    <s v="5906"/>
    <s v="YBCG03"/>
    <s v="0020501311"/>
    <s v="SP1GN2ELEC3ELEC023"/>
    <s v="N"/>
    <s v="NO DEMAND HISTORY(12M)"/>
    <s v="1131886"/>
    <n v="98.72"/>
    <n v="0"/>
    <n v="-98.72"/>
    <n v="0"/>
    <n v="0"/>
    <n v="0"/>
    <n v="0"/>
    <n v="-33.159999999999997"/>
    <s v="4505543"/>
    <s v="8009266923"/>
    <s v="Parts"/>
    <s v=""/>
    <s v=""/>
    <s v="CIP"/>
    <s v="F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1"/>
    <s v="K9007960"/>
    <s v="DISK,BRAKE"/>
    <s v="PY"/>
    <s v="Paraguay"/>
    <s v="CE000"/>
    <s v="20"/>
    <n v="14.76"/>
    <s v="KG"/>
    <n v="83.82"/>
    <n v="43.3"/>
    <n v="0"/>
    <s v=""/>
    <n v="43.3"/>
    <n v="0"/>
    <n v="0"/>
    <n v="0"/>
    <n v="0"/>
    <n v="43.3"/>
    <n v="0"/>
    <n v="0"/>
    <n v="0"/>
    <n v="43.3"/>
    <n v="0"/>
    <n v="0"/>
    <n v="0"/>
    <n v="0"/>
    <n v="0"/>
    <n v="0"/>
    <s v="01"/>
    <s v="AltoParaguay,PY"/>
    <s v="USD"/>
    <s v="PS05-2020"/>
    <s v="DP_M03"/>
    <s v="3002513624"/>
    <s v="51"/>
    <s v="YFSO"/>
    <s v="B161"/>
    <d v="2020-10-05T00:00:00"/>
    <s v="YFSN"/>
    <s v="30"/>
    <s v="K9007960"/>
    <s v="5,43290"/>
    <s v="5,64640"/>
    <s v="10"/>
    <s v="110"/>
    <s v="130106"/>
    <d v="2020-09-23T00:00:00"/>
    <s v="5906"/>
    <s v="YBCG03"/>
    <s v="0020501311"/>
    <s v="SP1DT2BRAK3BRAK002"/>
    <s v="B"/>
    <s v="HIGH STABLE DEMAND &amp; MID AMT"/>
    <s v="1131886"/>
    <n v="43.3"/>
    <n v="0"/>
    <n v="-43.3"/>
    <n v="0"/>
    <n v="0"/>
    <n v="0"/>
    <n v="0"/>
    <n v="-83.8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0"/>
    <s v="K1040980B"/>
    <s v="PANEL,CONTROL"/>
    <s v="PY"/>
    <s v="Paraguay"/>
    <s v="CE000"/>
    <s v="20"/>
    <n v="2"/>
    <s v="EA"/>
    <n v="49.01"/>
    <n v="37.520000000000003"/>
    <n v="0"/>
    <s v=""/>
    <n v="37.520000000000003"/>
    <n v="0"/>
    <n v="0"/>
    <n v="0"/>
    <n v="0"/>
    <n v="37.520000000000003"/>
    <n v="0"/>
    <n v="0"/>
    <n v="0"/>
    <n v="37.520000000000003"/>
    <n v="0"/>
    <n v="0"/>
    <n v="0"/>
    <n v="0"/>
    <n v="0"/>
    <n v="0"/>
    <s v="01"/>
    <s v="AltoParaguay,PY"/>
    <s v="USD"/>
    <s v="PS05-2020"/>
    <s v="DP_M03"/>
    <s v="3002513624"/>
    <s v="60"/>
    <s v="YFSO"/>
    <s v="B161"/>
    <d v="2020-10-05T00:00:00"/>
    <s v="YFSN"/>
    <s v="30"/>
    <s v="K1040980B"/>
    <s v="5,43290"/>
    <s v="5,64640"/>
    <s v="10"/>
    <s v="110"/>
    <s v="300427"/>
    <d v="2020-09-23T00:00:00"/>
    <s v="5906"/>
    <s v="YBCG03"/>
    <s v="0020501311"/>
    <s v="SP1OT2MISC3MISC101"/>
    <s v="E"/>
    <s v="MID STABLE DEMAND &amp; MID AMT"/>
    <s v="1131886"/>
    <n v="37.520000000000003"/>
    <n v="0"/>
    <n v="-37.520000000000003"/>
    <n v="0"/>
    <n v="0"/>
    <n v="0"/>
    <n v="0"/>
    <n v="-49.01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0"/>
    <s v="K9009486"/>
    <s v="WHEEL"/>
    <s v="PY"/>
    <s v="Paraguay"/>
    <s v="CE000"/>
    <s v="20"/>
    <n v="2"/>
    <s v="EA"/>
    <n v="28.84"/>
    <n v="38.700000000000003"/>
    <n v="0"/>
    <s v=""/>
    <n v="38.700000000000003"/>
    <n v="0"/>
    <n v="0"/>
    <n v="0"/>
    <n v="0"/>
    <n v="38.700000000000003"/>
    <n v="0"/>
    <n v="0"/>
    <n v="0"/>
    <n v="38.700000000000003"/>
    <n v="0"/>
    <n v="0"/>
    <n v="0"/>
    <n v="0"/>
    <n v="0"/>
    <n v="0"/>
    <s v="01"/>
    <s v="AltoParaguay,PY"/>
    <s v="USD"/>
    <s v="PS05-2020"/>
    <s v="DP_M03"/>
    <s v="3002513624"/>
    <s v="70"/>
    <s v="YFSO"/>
    <s v="B161"/>
    <d v="2020-10-05T00:00:00"/>
    <s v="YFSN"/>
    <s v="30"/>
    <s v="K9009486"/>
    <s v="5,43290"/>
    <s v="5,64640"/>
    <s v="10"/>
    <s v="110"/>
    <s v="900141"/>
    <d v="2020-09-23T00:00:00"/>
    <s v="5906"/>
    <s v="YBCG03"/>
    <s v="0020501311"/>
    <s v="SP1DT2MISC3MISC163"/>
    <s v="I"/>
    <s v="NON-CONSTANT DEMAND &amp; LOW AMT"/>
    <s v="1131886"/>
    <n v="38.700000000000003"/>
    <n v="0"/>
    <n v="-38.700000000000003"/>
    <n v="0"/>
    <n v="0"/>
    <n v="0"/>
    <n v="0"/>
    <n v="-28.84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0"/>
    <s v="301005-01417"/>
    <s v="LAMP;WORK"/>
    <s v="PY"/>
    <s v="Paraguay"/>
    <s v=""/>
    <s v="20"/>
    <n v="1"/>
    <s v="EA"/>
    <n v="13.59"/>
    <n v="28.77"/>
    <n v="0"/>
    <s v=""/>
    <n v="28.77"/>
    <n v="0"/>
    <n v="0"/>
    <n v="0"/>
    <n v="0"/>
    <n v="28.77"/>
    <n v="0"/>
    <n v="0"/>
    <n v="0"/>
    <n v="28.77"/>
    <n v="0"/>
    <n v="0"/>
    <n v="0"/>
    <n v="0"/>
    <n v="0"/>
    <n v="0"/>
    <s v="01"/>
    <s v="AltoParaguay,PY"/>
    <s v="USD"/>
    <s v="PS05-2020"/>
    <s v="DP_M03"/>
    <s v="3002513624"/>
    <s v="80"/>
    <s v="YFSO"/>
    <s v="B161"/>
    <d v="2020-10-05T00:00:00"/>
    <s v="YFSN"/>
    <s v="30"/>
    <s v="301005-01417"/>
    <s v="5,43290"/>
    <s v="5,64640"/>
    <s v="10"/>
    <s v="110"/>
    <s v="301005"/>
    <d v="2020-09-23T00:00:00"/>
    <s v="5906"/>
    <s v="YBCG03"/>
    <s v="0020501311"/>
    <s v="SP1GN2ELEC3ELEC023"/>
    <s v="I"/>
    <s v="NON-CONSTANT DEMAND &amp; LOW AMT"/>
    <s v="1131886"/>
    <n v="28.77"/>
    <n v="0"/>
    <n v="-28.77"/>
    <n v="0"/>
    <n v="0"/>
    <n v="0"/>
    <n v="0"/>
    <n v="-13.59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0"/>
    <s v="401003-00087"/>
    <s v="RING,CIRCLIP"/>
    <s v="PY"/>
    <s v="Paraguay"/>
    <s v=""/>
    <s v="20"/>
    <n v="0.14399999999999999"/>
    <s v="KG"/>
    <n v="2.1800000000000002"/>
    <n v="3.96"/>
    <n v="0"/>
    <s v=""/>
    <n v="3.96"/>
    <n v="0"/>
    <n v="0"/>
    <n v="0"/>
    <n v="0"/>
    <n v="3.96"/>
    <n v="0"/>
    <n v="0"/>
    <n v="0"/>
    <n v="3.96"/>
    <n v="0"/>
    <n v="0"/>
    <n v="0"/>
    <n v="0"/>
    <n v="0"/>
    <n v="0"/>
    <s v="01"/>
    <s v="AltoParaguay,PY"/>
    <s v="USD"/>
    <s v="PS05-2020"/>
    <s v="DP_M03"/>
    <s v="3002513624"/>
    <s v="90"/>
    <s v="YFSO"/>
    <s v="B161"/>
    <d v="2020-10-05T00:00:00"/>
    <s v="YFSN"/>
    <s v="30"/>
    <s v="401003-00087"/>
    <s v="5,43290"/>
    <s v="5,64640"/>
    <s v="10"/>
    <s v="110"/>
    <s v="401003"/>
    <d v="2020-09-23T00:00:00"/>
    <s v="5906"/>
    <s v="YBCG03"/>
    <s v="0020501311"/>
    <s v="SP1GN200HW300HW011"/>
    <s v="I"/>
    <s v="NON-CONSTANT DEMAND &amp; LOW AMT"/>
    <s v="1131886"/>
    <n v="3.96"/>
    <n v="0"/>
    <n v="-3.96"/>
    <n v="0"/>
    <n v="0"/>
    <n v="0"/>
    <n v="0"/>
    <n v="-2.180000000000000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0"/>
    <s v="150123-00015"/>
    <s v="PUSHROD"/>
    <s v="PY"/>
    <s v="Paraguay"/>
    <s v=""/>
    <s v="20"/>
    <n v="0.37"/>
    <s v="KG"/>
    <n v="7.87"/>
    <n v="8.4"/>
    <n v="0"/>
    <s v=""/>
    <n v="8.4"/>
    <n v="0"/>
    <n v="0"/>
    <n v="0"/>
    <n v="0"/>
    <n v="8.4"/>
    <n v="0"/>
    <n v="0"/>
    <n v="0"/>
    <n v="8.4"/>
    <n v="0"/>
    <n v="0"/>
    <n v="0"/>
    <n v="0"/>
    <n v="0"/>
    <n v="0"/>
    <s v="01"/>
    <s v="AltoParaguay,PY"/>
    <s v="USD"/>
    <s v="PS05-2020"/>
    <s v="DP_M03"/>
    <s v="3002513624"/>
    <s v="100"/>
    <s v="YFSO"/>
    <s v="B161"/>
    <d v="2020-10-05T00:00:00"/>
    <s v="YFSN"/>
    <s v="30"/>
    <s v="150123-00015"/>
    <s v="5,43290"/>
    <s v="5,64640"/>
    <s v="10"/>
    <s v="110"/>
    <s v="150123"/>
    <d v="2020-09-23T00:00:00"/>
    <s v="5906"/>
    <s v="YBCG03"/>
    <s v="0020501311"/>
    <s v="SP1EG2MISC3MISC114"/>
    <s v="I"/>
    <s v="NON-CONSTANT DEMAND &amp; LOW AMT"/>
    <s v="1131886"/>
    <n v="8.4"/>
    <n v="0"/>
    <n v="-8.4"/>
    <n v="0"/>
    <n v="0"/>
    <n v="0"/>
    <n v="0"/>
    <n v="-7.8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1"/>
    <s v="400408-00049"/>
    <s v="FILTER,SUCTION"/>
    <s v="PY"/>
    <s v="Paraguay"/>
    <s v="HLAQ0"/>
    <s v="20"/>
    <n v="3"/>
    <s v="EA"/>
    <n v="26.04"/>
    <n v="40.950000000000003"/>
    <n v="0"/>
    <s v=""/>
    <n v="40.950000000000003"/>
    <n v="0"/>
    <n v="0"/>
    <n v="0"/>
    <n v="0"/>
    <n v="40.950000000000003"/>
    <n v="0"/>
    <n v="0"/>
    <n v="0"/>
    <n v="40.950000000000003"/>
    <n v="0"/>
    <n v="0"/>
    <n v="0"/>
    <n v="0"/>
    <n v="0"/>
    <n v="0"/>
    <s v="01"/>
    <s v="AltoParaguay,PY"/>
    <s v="USD"/>
    <s v="PS05-2020"/>
    <s v="DP_M03"/>
    <s v="3002513624"/>
    <s v="111"/>
    <s v="YFSO"/>
    <s v="B161"/>
    <d v="2020-10-05T00:00:00"/>
    <s v="YFSN"/>
    <s v="30"/>
    <s v="2474-9016A"/>
    <s v="5,43290"/>
    <s v="5,64640"/>
    <s v="10"/>
    <s v="100"/>
    <s v="400408"/>
    <d v="2020-09-23T00:00:00"/>
    <s v="5906"/>
    <s v="YBCG03"/>
    <s v="0020501311"/>
    <s v="SP1FT2HOFT3HOFT005"/>
    <s v="A"/>
    <s v="HIGH STABLE DEMAND &amp; HIGH AMT"/>
    <s v="1131886"/>
    <n v="40.950000000000003"/>
    <n v="0"/>
    <n v="-40.950000000000003"/>
    <n v="0"/>
    <n v="0"/>
    <n v="0"/>
    <n v="0"/>
    <n v="-26.0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1"/>
    <s v="400409-00006"/>
    <s v="FILTER,TRANSMISSION"/>
    <s v="PY"/>
    <s v="Paraguay"/>
    <s v="HLAQ0"/>
    <s v="20"/>
    <n v="5"/>
    <s v="EA"/>
    <n v="146"/>
    <n v="306.8"/>
    <n v="0"/>
    <s v=""/>
    <n v="306.8"/>
    <n v="0"/>
    <n v="0"/>
    <n v="0"/>
    <n v="0"/>
    <n v="306.8"/>
    <n v="0"/>
    <n v="0"/>
    <n v="0"/>
    <n v="306.8"/>
    <n v="0"/>
    <n v="0"/>
    <n v="0"/>
    <n v="0"/>
    <n v="0"/>
    <n v="0"/>
    <s v="01"/>
    <s v="AltoParaguay,PY"/>
    <s v="USD"/>
    <s v="PS05-2020"/>
    <s v="DP_M03"/>
    <s v="3002513624"/>
    <s v="121"/>
    <s v="YFSO"/>
    <s v="B161"/>
    <d v="2020-10-05T00:00:00"/>
    <s v="YFSN"/>
    <s v="30"/>
    <s v="K1029612"/>
    <s v="5,43290"/>
    <s v="5,64640"/>
    <s v="10"/>
    <s v="160"/>
    <s v="400409"/>
    <d v="2020-09-23T00:00:00"/>
    <s v="5906"/>
    <s v="YBCG03"/>
    <s v="0020501311"/>
    <s v="SP1FT2TMFT3TMFT001"/>
    <s v="A"/>
    <s v="HIGH STABLE DEMAND &amp; HIGH AMT"/>
    <s v="1131886"/>
    <n v="306.8"/>
    <n v="0"/>
    <n v="-306.8"/>
    <n v="0"/>
    <n v="0"/>
    <n v="0"/>
    <n v="0"/>
    <n v="-146"/>
    <s v="4505543"/>
    <s v="8009266923"/>
    <s v="Parts"/>
    <s v=""/>
    <s v=""/>
    <s v="CIP"/>
    <s v="DE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1"/>
    <s v="400402-00001"/>
    <s v="FILTER,AIRCON"/>
    <s v="PY"/>
    <s v="Paraguay"/>
    <s v="HLAQ0"/>
    <s v="20"/>
    <n v="10"/>
    <s v="EA"/>
    <n v="77.8"/>
    <n v="100.8"/>
    <n v="0"/>
    <s v=""/>
    <n v="100.8"/>
    <n v="0"/>
    <n v="0"/>
    <n v="0"/>
    <n v="0"/>
    <n v="100.8"/>
    <n v="0"/>
    <n v="0"/>
    <n v="0"/>
    <n v="100.8"/>
    <n v="0"/>
    <n v="0"/>
    <n v="0"/>
    <n v="0"/>
    <n v="0"/>
    <n v="0"/>
    <s v="01"/>
    <s v="AltoParaguay,PY"/>
    <s v="USD"/>
    <s v="PS05-2020"/>
    <s v="DP_M03"/>
    <s v="3002513624"/>
    <s v="131"/>
    <s v="YFSO"/>
    <s v="B161"/>
    <d v="2020-10-05T00:00:00"/>
    <s v="YFSN"/>
    <s v="30"/>
    <s v="400402-00001"/>
    <s v="5,43290"/>
    <s v="5,64640"/>
    <s v="10"/>
    <s v="110"/>
    <s v="400402"/>
    <d v="2020-09-23T00:00:00"/>
    <s v="5906"/>
    <s v="YBCG03"/>
    <s v="0020501311"/>
    <s v="SP1FT2AFLT3AFLT003"/>
    <s v="A"/>
    <s v="HIGH STABLE DEMAND &amp; HIGH AMT"/>
    <s v="1131886"/>
    <n v="100.8"/>
    <n v="0"/>
    <n v="-100.8"/>
    <n v="0"/>
    <n v="0"/>
    <n v="0"/>
    <n v="0"/>
    <n v="-77.8"/>
    <s v="4505543"/>
    <s v="8009266923"/>
    <s v="Parts"/>
    <s v=""/>
    <s v=""/>
    <s v="CIP"/>
    <s v="DE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41"/>
    <s v="400406-00685"/>
    <s v="FILTER"/>
    <s v="PY"/>
    <s v="Paraguay"/>
    <s v=""/>
    <s v="20"/>
    <n v="10"/>
    <s v="EA"/>
    <n v="81.38"/>
    <n v="165.3"/>
    <n v="0"/>
    <s v=""/>
    <n v="165.3"/>
    <n v="0"/>
    <n v="0"/>
    <n v="0"/>
    <n v="0"/>
    <n v="165.3"/>
    <n v="0"/>
    <n v="0"/>
    <n v="0"/>
    <n v="165.3"/>
    <n v="0"/>
    <n v="0"/>
    <n v="0"/>
    <n v="0"/>
    <n v="0"/>
    <n v="0"/>
    <s v="01"/>
    <s v="AltoParaguay,PY"/>
    <s v="USD"/>
    <s v="PS05-2020"/>
    <s v="DP_M03"/>
    <s v="3002513624"/>
    <s v="141"/>
    <s v="YFSO"/>
    <s v="B161"/>
    <d v="2020-10-05T00:00:00"/>
    <s v="YFSN"/>
    <s v="30"/>
    <s v="471-00107"/>
    <s v="5,43290"/>
    <s v="5,64640"/>
    <s v="10"/>
    <s v="110"/>
    <s v="400406"/>
    <d v="2020-09-23T00:00:00"/>
    <s v="5906"/>
    <s v="YBCG03"/>
    <s v="0020501311"/>
    <s v="SP1FT2MISC3MISC099"/>
    <s v="A"/>
    <s v="HIGH STABLE DEMAND &amp; HIGH AMT"/>
    <s v="1131886"/>
    <n v="165.3"/>
    <n v="0"/>
    <n v="-165.3"/>
    <n v="0"/>
    <n v="0"/>
    <n v="0"/>
    <n v="0"/>
    <n v="-81.38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51"/>
    <s v="400508-00091"/>
    <s v="CARTRIDGE,OIL FILTER"/>
    <s v="PY"/>
    <s v="Paraguay"/>
    <s v=""/>
    <s v="20"/>
    <n v="10"/>
    <s v="EA"/>
    <n v="248.58"/>
    <n v="335.4"/>
    <n v="0"/>
    <s v=""/>
    <n v="335.4"/>
    <n v="0"/>
    <n v="0"/>
    <n v="0"/>
    <n v="0"/>
    <n v="335.4"/>
    <n v="0"/>
    <n v="0"/>
    <n v="0"/>
    <n v="335.4"/>
    <n v="0"/>
    <n v="0"/>
    <n v="0"/>
    <n v="0"/>
    <n v="0"/>
    <n v="0"/>
    <s v="01"/>
    <s v="AltoParaguay,PY"/>
    <s v="USD"/>
    <s v="PS05-2020"/>
    <s v="DP_M03"/>
    <s v="3002513624"/>
    <s v="151"/>
    <s v="YFSO"/>
    <s v="B161"/>
    <d v="2020-10-05T00:00:00"/>
    <s v="YFSN"/>
    <s v="30"/>
    <s v="65.05510-5032"/>
    <s v="5,43290"/>
    <s v="5,64640"/>
    <s v="10"/>
    <s v="150"/>
    <s v="400508"/>
    <d v="2020-09-23T00:00:00"/>
    <s v="5906"/>
    <s v="YBCG03"/>
    <s v="0020501311"/>
    <s v="SP1FT2EOFT3EOFT001"/>
    <s v="M"/>
    <s v="NO DEMAND - SUBSTITUTED MAT."/>
    <s v="1131886"/>
    <n v="335.4"/>
    <n v="0"/>
    <n v="-335.4"/>
    <n v="0"/>
    <n v="0"/>
    <n v="0"/>
    <n v="0"/>
    <n v="-248.58"/>
    <s v="4505543"/>
    <s v="8009266923"/>
    <s v="Parts"/>
    <s v=""/>
    <s v=""/>
    <s v="CIP"/>
    <s v="I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60"/>
    <s v="400504-00005"/>
    <s v="ELEMENT SET"/>
    <s v="PY"/>
    <s v="Paraguay"/>
    <s v=""/>
    <s v="20"/>
    <n v="25"/>
    <s v="EA"/>
    <n v="134.65"/>
    <n v="111.5"/>
    <n v="0"/>
    <s v=""/>
    <n v="111.5"/>
    <n v="0"/>
    <n v="0"/>
    <n v="0"/>
    <n v="0"/>
    <n v="111.5"/>
    <n v="0"/>
    <n v="0"/>
    <n v="0"/>
    <n v="111.5"/>
    <n v="0"/>
    <n v="0"/>
    <n v="0"/>
    <n v="0"/>
    <n v="0"/>
    <n v="0"/>
    <s v="01"/>
    <s v="AltoParaguay,PY"/>
    <s v="USD"/>
    <s v="PS05-2020"/>
    <s v="DP_M03"/>
    <s v="3002513624"/>
    <s v="160"/>
    <s v="YFSO"/>
    <s v="B161"/>
    <d v="2020-10-05T00:00:00"/>
    <s v="YFSN"/>
    <s v="30"/>
    <s v="400504-00005"/>
    <s v="5,43290"/>
    <s v="5,64640"/>
    <s v="10"/>
    <s v="110"/>
    <s v="400504"/>
    <d v="2020-09-23T00:00:00"/>
    <s v="5906"/>
    <s v="YBCG03"/>
    <s v="0020501311"/>
    <s v="SP1FT2EOFT3EOFT001"/>
    <s v="E"/>
    <s v="MID STABLE DEMAND &amp; MID AMT"/>
    <s v="1131886"/>
    <n v="111.5"/>
    <n v="0"/>
    <n v="-111.5"/>
    <n v="0"/>
    <n v="0"/>
    <n v="0"/>
    <n v="0"/>
    <n v="-134.6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70"/>
    <s v="400403-00056"/>
    <s v="FILTER,FUEL"/>
    <s v="PY"/>
    <s v="Paraguay"/>
    <s v=""/>
    <s v="20"/>
    <n v="40"/>
    <s v="EA"/>
    <n v="173.17"/>
    <n v="174.4"/>
    <n v="0"/>
    <s v=""/>
    <n v="174.4"/>
    <n v="0"/>
    <n v="0"/>
    <n v="0"/>
    <n v="0"/>
    <n v="174.4"/>
    <n v="0"/>
    <n v="0"/>
    <n v="0"/>
    <n v="174.4"/>
    <n v="0"/>
    <n v="0"/>
    <n v="0"/>
    <n v="0"/>
    <n v="0"/>
    <n v="0"/>
    <s v="01"/>
    <s v="AltoParaguay,PY"/>
    <s v="USD"/>
    <s v="PS05-2020"/>
    <s v="DP_M03"/>
    <s v="3002513624"/>
    <s v="170"/>
    <s v="YFSO"/>
    <s v="B161"/>
    <d v="2020-10-05T00:00:00"/>
    <s v="YFSN"/>
    <s v="30"/>
    <s v="400403-00056"/>
    <s v="5,43290"/>
    <s v="5,64640"/>
    <s v="10"/>
    <s v="110"/>
    <s v="400403"/>
    <d v="2020-09-23T00:00:00"/>
    <s v="5906"/>
    <s v="YBCG03"/>
    <s v="0020501311"/>
    <s v="SP1FT2FUFT3FUFT001"/>
    <s v="B"/>
    <s v="HIGH STABLE DEMAND &amp; MID AMT"/>
    <s v="1131886"/>
    <n v="174.4"/>
    <n v="0"/>
    <n v="-174.4"/>
    <n v="0"/>
    <n v="0"/>
    <n v="0"/>
    <n v="0"/>
    <n v="-173.1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80"/>
    <s v="400401-00304"/>
    <s v="FILTER,AIR"/>
    <s v="PY"/>
    <s v="Paraguay"/>
    <s v=""/>
    <s v="20"/>
    <n v="11"/>
    <s v="EA"/>
    <n v="289.12"/>
    <n v="301.51"/>
    <n v="0"/>
    <s v=""/>
    <n v="301.51"/>
    <n v="0"/>
    <n v="0"/>
    <n v="0"/>
    <n v="0"/>
    <n v="301.51"/>
    <n v="0"/>
    <n v="0"/>
    <n v="0"/>
    <n v="301.51"/>
    <n v="0"/>
    <n v="0"/>
    <n v="0"/>
    <n v="0"/>
    <n v="0"/>
    <n v="0"/>
    <s v="01"/>
    <s v="AltoParaguay,PY"/>
    <s v="USD"/>
    <s v="PS05-2020"/>
    <s v="DP_M03"/>
    <s v="3002513624"/>
    <s v="180"/>
    <s v="YFSO"/>
    <s v="B161"/>
    <d v="2020-10-05T00:00:00"/>
    <s v="YFSN"/>
    <s v="30"/>
    <s v="400401-00304"/>
    <s v="5,43290"/>
    <s v="5,64640"/>
    <s v="10"/>
    <s v="100"/>
    <s v="400401"/>
    <d v="2020-09-23T00:00:00"/>
    <s v="5906"/>
    <s v="YBCG03"/>
    <s v="0020501311"/>
    <s v="SP1GN200HW300HW004"/>
    <s v="A"/>
    <s v="HIGH STABLE DEMAND &amp; HIGH AMT"/>
    <s v="1131886"/>
    <n v="301.51"/>
    <n v="0"/>
    <n v="-301.51"/>
    <n v="0"/>
    <n v="0"/>
    <n v="0"/>
    <n v="0"/>
    <n v="-289.1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90"/>
    <s v="130202-00107"/>
    <s v="BELT"/>
    <s v="PY"/>
    <s v="Paraguay"/>
    <s v=""/>
    <s v="20"/>
    <n v="0.36799999999999999"/>
    <s v="KG"/>
    <n v="9.07"/>
    <n v="13.7"/>
    <n v="0"/>
    <s v=""/>
    <n v="13.7"/>
    <n v="0"/>
    <n v="0"/>
    <n v="0"/>
    <n v="0"/>
    <n v="13.7"/>
    <n v="0"/>
    <n v="0"/>
    <n v="0"/>
    <n v="13.7"/>
    <n v="0"/>
    <n v="0"/>
    <n v="0"/>
    <n v="0"/>
    <n v="0"/>
    <n v="0"/>
    <s v="01"/>
    <s v="AltoParaguay,PY"/>
    <s v="USD"/>
    <s v="PS05-2020"/>
    <s v="DP_M03"/>
    <s v="3002513624"/>
    <s v="190"/>
    <s v="YFSO"/>
    <s v="B161"/>
    <d v="2020-10-05T00:00:00"/>
    <s v="YFSN"/>
    <s v="30"/>
    <s v="130202-00107"/>
    <s v="5,43290"/>
    <s v="5,64640"/>
    <s v="10"/>
    <s v="110"/>
    <s v="130202"/>
    <d v="2020-09-23T00:00:00"/>
    <s v="5906"/>
    <s v="YBCG03"/>
    <s v="0020501311"/>
    <s v="SP1GN2BELT3BELT004"/>
    <s v="F"/>
    <s v="MID STABLE DEMAND &amp; LOW AMT"/>
    <s v="1131886"/>
    <n v="13.7"/>
    <n v="0"/>
    <n v="-13.7"/>
    <n v="0"/>
    <n v="0"/>
    <n v="0"/>
    <n v="0"/>
    <n v="-9.0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00"/>
    <s v="2106-1019D11"/>
    <s v="BELT,V"/>
    <s v="PY"/>
    <s v="Paraguay"/>
    <s v=""/>
    <s v="20"/>
    <n v="0.34399999999999997"/>
    <s v="KG"/>
    <n v="12.77"/>
    <n v="18.72"/>
    <n v="0"/>
    <s v=""/>
    <n v="18.72"/>
    <n v="0"/>
    <n v="0"/>
    <n v="0"/>
    <n v="0"/>
    <n v="18.72"/>
    <n v="0"/>
    <n v="0"/>
    <n v="0"/>
    <n v="18.72"/>
    <n v="0"/>
    <n v="0"/>
    <n v="0"/>
    <n v="0"/>
    <n v="0"/>
    <n v="0"/>
    <s v="01"/>
    <s v="AltoParaguay,PY"/>
    <s v="USD"/>
    <s v="PS05-2020"/>
    <s v="DP_M03"/>
    <s v="3002513624"/>
    <s v="200"/>
    <s v="YFSO"/>
    <s v="B161"/>
    <d v="2020-10-05T00:00:00"/>
    <s v="YFSN"/>
    <s v="30"/>
    <s v="2106-1019D11"/>
    <s v="5,43290"/>
    <s v="5,64640"/>
    <s v="10"/>
    <s v="110"/>
    <s v="130205"/>
    <d v="2020-09-23T00:00:00"/>
    <s v="5906"/>
    <s v="YBCG03"/>
    <s v="0020501311"/>
    <s v="SP1GN2BELT3BELT004"/>
    <s v="E"/>
    <s v="MID STABLE DEMAND &amp; MID AMT"/>
    <s v="1131886"/>
    <n v="18.72"/>
    <n v="0"/>
    <n v="-18.72"/>
    <n v="0"/>
    <n v="0"/>
    <n v="0"/>
    <n v="0"/>
    <n v="-12.77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10"/>
    <s v="400102-00072"/>
    <s v="COMPRESSOR,AIR"/>
    <s v="PY"/>
    <s v="Paraguay"/>
    <s v=""/>
    <s v="20"/>
    <n v="2"/>
    <s v="EA"/>
    <n v="182.41"/>
    <n v="315.14"/>
    <n v="0"/>
    <s v=""/>
    <n v="315.14"/>
    <n v="0"/>
    <n v="0"/>
    <n v="0"/>
    <n v="0"/>
    <n v="315.14"/>
    <n v="0"/>
    <n v="0"/>
    <n v="0"/>
    <n v="315.14"/>
    <n v="0"/>
    <n v="0"/>
    <n v="0"/>
    <n v="0"/>
    <n v="0"/>
    <n v="0"/>
    <s v="01"/>
    <s v="AltoParaguay,PY"/>
    <s v="USD"/>
    <s v="PS05-2020"/>
    <s v="DP_M03"/>
    <s v="3002513624"/>
    <s v="210"/>
    <s v="YFSO"/>
    <s v="B161"/>
    <d v="2020-10-05T00:00:00"/>
    <s v="YFSN"/>
    <s v="30"/>
    <s v="400102-00072"/>
    <s v="5,43290"/>
    <s v="5,64640"/>
    <s v="10"/>
    <s v="110"/>
    <s v="400102"/>
    <d v="2020-09-23T00:00:00"/>
    <s v="5906"/>
    <s v="YBCG03"/>
    <s v="0020501311"/>
    <s v="SP1EG2ACOM3ACOM002"/>
    <s v="I"/>
    <s v="NON-CONSTANT DEMAND &amp; LOW AMT"/>
    <s v="1131886"/>
    <n v="315.14"/>
    <n v="0"/>
    <n v="-315.14"/>
    <n v="0"/>
    <n v="0"/>
    <n v="0"/>
    <n v="0"/>
    <n v="-182.41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20"/>
    <s v="400916-00002B"/>
    <s v="PUMP,BRAKE"/>
    <s v="PY"/>
    <s v="Paraguay"/>
    <s v=""/>
    <s v="20"/>
    <n v="4"/>
    <s v="EA"/>
    <n v="184.15"/>
    <n v="201.56"/>
    <n v="0"/>
    <s v=""/>
    <n v="201.56"/>
    <n v="0"/>
    <n v="0"/>
    <n v="0"/>
    <n v="0"/>
    <n v="201.56"/>
    <n v="0"/>
    <n v="0"/>
    <n v="0"/>
    <n v="201.56"/>
    <n v="0"/>
    <n v="0"/>
    <n v="0"/>
    <n v="0"/>
    <n v="0"/>
    <n v="0"/>
    <s v="01"/>
    <s v="AltoParaguay,PY"/>
    <s v="USD"/>
    <s v="PS05-2020"/>
    <s v="DP_M03"/>
    <s v="3002513624"/>
    <s v="220"/>
    <s v="YFSO"/>
    <s v="B161"/>
    <d v="2020-10-05T00:00:00"/>
    <s v="YFSN"/>
    <s v="30"/>
    <s v="400916-00002B"/>
    <s v="5,43290"/>
    <s v="5,64640"/>
    <s v="10"/>
    <s v="110"/>
    <s v="400915"/>
    <d v="2020-09-23T00:00:00"/>
    <s v="5906"/>
    <s v="YBCG03"/>
    <s v="0020501311"/>
    <s v="SP1DT2MISC3MISC099"/>
    <s v="E"/>
    <s v="MID STABLE DEMAND &amp; MID AMT"/>
    <s v="1131886"/>
    <n v="201.56"/>
    <n v="0"/>
    <n v="-201.56"/>
    <n v="0"/>
    <n v="0"/>
    <n v="0"/>
    <n v="0"/>
    <n v="-184.1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30"/>
    <s v="K1050127A"/>
    <s v="CONDENSER,AIR CONDITIONER"/>
    <s v="PY"/>
    <s v="Paraguay"/>
    <s v="CE000"/>
    <s v="20"/>
    <n v="11.436"/>
    <s v="KG"/>
    <n v="224.27"/>
    <n v="202.6"/>
    <n v="0"/>
    <s v=""/>
    <n v="202.6"/>
    <n v="0"/>
    <n v="0"/>
    <n v="0"/>
    <n v="0"/>
    <n v="202.6"/>
    <n v="0"/>
    <n v="0"/>
    <n v="0"/>
    <n v="202.6"/>
    <n v="0"/>
    <n v="0"/>
    <n v="0"/>
    <n v="0"/>
    <n v="0"/>
    <n v="0"/>
    <s v="01"/>
    <s v="AltoParaguay,PY"/>
    <s v="USD"/>
    <s v="PS05-2020"/>
    <s v="DP_M03"/>
    <s v="3002513624"/>
    <s v="230"/>
    <s v="YFSO"/>
    <s v="B161"/>
    <d v="2020-10-05T00:00:00"/>
    <s v="YFSN"/>
    <s v="30"/>
    <s v="K1050127A"/>
    <s v="5,43290"/>
    <s v="5,64640"/>
    <s v="10"/>
    <s v="110"/>
    <s v="440204"/>
    <d v="2020-09-23T00:00:00"/>
    <s v="5906"/>
    <s v="YBCG03"/>
    <s v="0020501311"/>
    <s v="SP1OT2ACON3MISC099"/>
    <s v="E"/>
    <s v="MID STABLE DEMAND &amp; MID AMT"/>
    <s v="1131886"/>
    <n v="202.6"/>
    <n v="0"/>
    <n v="-202.6"/>
    <n v="0"/>
    <n v="0"/>
    <n v="0"/>
    <n v="0"/>
    <n v="-224.2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41"/>
    <s v="400815-00021A"/>
    <s v="EVAPORATOR UNIT"/>
    <s v="PY"/>
    <s v="Paraguay"/>
    <s v=""/>
    <s v="20"/>
    <n v="32"/>
    <s v="KG"/>
    <n v="634"/>
    <n v="466.26"/>
    <n v="0"/>
    <s v=""/>
    <n v="466.26"/>
    <n v="0"/>
    <n v="0"/>
    <n v="0"/>
    <n v="0"/>
    <n v="466.26"/>
    <n v="0"/>
    <n v="0"/>
    <n v="0"/>
    <n v="466.26"/>
    <n v="0"/>
    <n v="0"/>
    <n v="0"/>
    <n v="0"/>
    <n v="0"/>
    <n v="0"/>
    <s v="01"/>
    <s v="AltoParaguay,PY"/>
    <s v="USD"/>
    <s v="PS05-2020"/>
    <s v="DP_M03"/>
    <s v="3002513624"/>
    <s v="241"/>
    <s v="YFSO"/>
    <s v="B161"/>
    <d v="2020-10-05T00:00:00"/>
    <s v="YFSN"/>
    <s v="30"/>
    <s v="K1040970C"/>
    <s v="5,43290"/>
    <s v="5,64640"/>
    <s v="10"/>
    <s v="110"/>
    <s v="400815"/>
    <d v="2020-09-23T00:00:00"/>
    <s v="5906"/>
    <s v="YBCG03"/>
    <s v="0020501311"/>
    <s v="SP1OT2ACON3ACON004"/>
    <s v="E"/>
    <s v="MID STABLE DEMAND &amp; MID AMT"/>
    <s v="1131886"/>
    <n v="466.26"/>
    <n v="0"/>
    <n v="-466.26"/>
    <n v="0"/>
    <n v="0"/>
    <n v="0"/>
    <n v="0"/>
    <n v="-634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51"/>
    <s v="120808-01042"/>
    <s v="WASHER;CYLINDER HEAD COVER"/>
    <s v="PY"/>
    <s v="Paraguay"/>
    <s v=""/>
    <s v="20"/>
    <n v="7.1999999999999995E-2"/>
    <s v="KG"/>
    <n v="45.65"/>
    <n v="64.319999999999993"/>
    <n v="0"/>
    <s v=""/>
    <n v="64.319999999999993"/>
    <n v="0"/>
    <n v="0"/>
    <n v="0"/>
    <n v="0"/>
    <n v="64.319999999999993"/>
    <n v="0"/>
    <n v="0"/>
    <n v="0"/>
    <n v="64.319999999999993"/>
    <n v="0"/>
    <n v="0"/>
    <n v="0"/>
    <n v="0"/>
    <n v="0"/>
    <n v="0"/>
    <s v="01"/>
    <s v="AltoParaguay,PY"/>
    <s v="USD"/>
    <s v="PS05-2020"/>
    <s v="DP_M03"/>
    <s v="3002513624"/>
    <s v="251"/>
    <s v="YFSO"/>
    <s v="B161"/>
    <d v="2020-10-05T00:00:00"/>
    <s v="YFSN"/>
    <s v="30"/>
    <s v="120808-01042"/>
    <s v="5,43290"/>
    <s v="5,64640"/>
    <s v="10"/>
    <s v="110"/>
    <s v="120808"/>
    <d v="2020-09-23T00:00:00"/>
    <s v="5906"/>
    <s v="YBCG03"/>
    <s v="0020501311"/>
    <s v="SP1GN200HW300HW016"/>
    <s v="M"/>
    <s v="NO DEMAND - SUBSTITUTED MAT."/>
    <s v="1131886"/>
    <n v="64.319999999999993"/>
    <n v="0"/>
    <n v="-64.319999999999993"/>
    <n v="0"/>
    <n v="0"/>
    <n v="0"/>
    <n v="0"/>
    <n v="-45.65"/>
    <s v="4505543"/>
    <s v="8009266923"/>
    <s v="Parts"/>
    <s v=""/>
    <s v=""/>
    <s v="CIP"/>
    <s v="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60"/>
    <s v="101559-00001"/>
    <s v="PILLAR"/>
    <s v="PY"/>
    <s v="Paraguay"/>
    <s v=""/>
    <s v="20"/>
    <n v="2"/>
    <s v="EA"/>
    <n v="5.0199999999999996"/>
    <n v="9.74"/>
    <n v="0"/>
    <s v=""/>
    <n v="9.74"/>
    <n v="0"/>
    <n v="0"/>
    <n v="0"/>
    <n v="0"/>
    <n v="9.74"/>
    <n v="0"/>
    <n v="0"/>
    <n v="0"/>
    <n v="9.74"/>
    <n v="0"/>
    <n v="0"/>
    <n v="0"/>
    <n v="0"/>
    <n v="0"/>
    <n v="0"/>
    <s v="01"/>
    <s v="AltoParaguay,PY"/>
    <s v="USD"/>
    <s v="PS05-2020"/>
    <s v="DP_M03"/>
    <s v="3002513624"/>
    <s v="260"/>
    <s v="YFSO"/>
    <s v="B161"/>
    <d v="2020-10-05T00:00:00"/>
    <s v="YFSN"/>
    <s v="30"/>
    <s v="101559-00001"/>
    <s v="5,43290"/>
    <s v="5,64640"/>
    <s v="10"/>
    <s v="110"/>
    <s v="101559"/>
    <d v="2020-09-23T00:00:00"/>
    <s v="5906"/>
    <s v="YBCG03"/>
    <s v="0020501311"/>
    <s v="SP1EG2MISC3MISC099"/>
    <s v="I"/>
    <s v="NON-CONSTANT DEMAND &amp; LOW AMT"/>
    <s v="1131886"/>
    <n v="9.74"/>
    <n v="0"/>
    <n v="-9.74"/>
    <n v="0"/>
    <n v="0"/>
    <n v="0"/>
    <n v="0"/>
    <n v="-5.0199999999999996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81"/>
    <s v="120501-00121A"/>
    <s v="PIN,TRACK"/>
    <s v="PY"/>
    <s v="Paraguay"/>
    <s v=""/>
    <s v="20"/>
    <n v="7.6"/>
    <s v="KG"/>
    <n v="15.91"/>
    <n v="44.56"/>
    <n v="0"/>
    <s v=""/>
    <n v="44.56"/>
    <n v="0"/>
    <n v="0"/>
    <n v="0"/>
    <n v="0"/>
    <n v="44.56"/>
    <n v="0"/>
    <n v="0"/>
    <n v="0"/>
    <n v="44.56"/>
    <n v="0"/>
    <n v="0"/>
    <n v="0"/>
    <n v="0"/>
    <n v="0"/>
    <n v="0"/>
    <s v="01"/>
    <s v="AltoParaguay,PY"/>
    <s v="USD"/>
    <s v="PS05-2020"/>
    <s v="DP_M03"/>
    <s v="3002513624"/>
    <s v="281"/>
    <s v="YFSO"/>
    <s v="B161"/>
    <d v="2020-10-05T00:00:00"/>
    <s v="YFSN"/>
    <s v="30"/>
    <s v="K1038369"/>
    <s v="5,43290"/>
    <s v="5,64640"/>
    <s v="10"/>
    <s v="100"/>
    <s v="120501"/>
    <d v="2020-09-23T00:00:00"/>
    <s v="5906"/>
    <s v="YBCG03"/>
    <s v="0020501311"/>
    <s v="SP1GN200HW300HW009"/>
    <s v="E"/>
    <s v="MID STABLE DEMAND &amp; MID AMT"/>
    <s v="1131886"/>
    <n v="44.56"/>
    <n v="0"/>
    <n v="-44.56"/>
    <n v="0"/>
    <n v="0"/>
    <n v="0"/>
    <n v="0"/>
    <n v="-15.91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290"/>
    <s v="180308-00277"/>
    <s v="RUBBER"/>
    <s v="PY"/>
    <s v="Paraguay"/>
    <s v=""/>
    <s v="20"/>
    <n v="2.5"/>
    <s v="KG"/>
    <n v="26.07"/>
    <n v="36.61"/>
    <n v="0"/>
    <s v=""/>
    <n v="36.61"/>
    <n v="0"/>
    <n v="0"/>
    <n v="0"/>
    <n v="0"/>
    <n v="36.61"/>
    <n v="0"/>
    <n v="0"/>
    <n v="0"/>
    <n v="36.61"/>
    <n v="0"/>
    <n v="0"/>
    <n v="0"/>
    <n v="0"/>
    <n v="0"/>
    <n v="0"/>
    <s v="01"/>
    <s v="AltoParaguay,PY"/>
    <s v="USD"/>
    <s v="PS05-2020"/>
    <s v="DP_M03"/>
    <s v="3002513624"/>
    <s v="290"/>
    <s v="YFSO"/>
    <s v="B161"/>
    <d v="2020-10-05T00:00:00"/>
    <s v="YFSN"/>
    <s v="30"/>
    <s v="180308-00277"/>
    <s v="5,43290"/>
    <s v="5,64640"/>
    <s v="10"/>
    <s v="110"/>
    <s v="180308"/>
    <d v="2020-09-23T00:00:00"/>
    <s v="5906"/>
    <s v="YBCG03"/>
    <s v="0020501311"/>
    <s v="SP1OT2MISC3MISC124"/>
    <s v="N"/>
    <s v="NO DEMAND HISTORY(12M)"/>
    <s v="1131886"/>
    <n v="36.61"/>
    <n v="0"/>
    <n v="-36.61"/>
    <n v="0"/>
    <n v="0"/>
    <n v="0"/>
    <n v="0"/>
    <n v="-26.0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00"/>
    <s v="500119-00243"/>
    <s v="GLASS"/>
    <s v="PY"/>
    <s v="Paraguay"/>
    <s v=""/>
    <s v="20"/>
    <n v="4"/>
    <s v="EA"/>
    <n v="66.66"/>
    <n v="96.36"/>
    <n v="0"/>
    <s v=""/>
    <n v="96.36"/>
    <n v="0"/>
    <n v="0"/>
    <n v="0"/>
    <n v="0"/>
    <n v="96.36"/>
    <n v="0"/>
    <n v="0"/>
    <n v="0"/>
    <n v="96.36"/>
    <n v="0"/>
    <n v="0"/>
    <n v="0"/>
    <n v="0"/>
    <n v="0"/>
    <n v="0"/>
    <s v="01"/>
    <s v="AltoParaguay,PY"/>
    <s v="USD"/>
    <s v="PS05-2020"/>
    <s v="DP_M03"/>
    <s v="3002513624"/>
    <s v="300"/>
    <s v="YFSO"/>
    <s v="B161"/>
    <d v="2020-10-05T00:00:00"/>
    <s v="YFSN"/>
    <s v="30"/>
    <s v="500119-00243"/>
    <s v="5,43290"/>
    <s v="5,64640"/>
    <s v="10"/>
    <s v="110"/>
    <s v="500119"/>
    <d v="2020-09-23T00:00:00"/>
    <s v="5906"/>
    <s v="YBCG03"/>
    <s v="0020501311"/>
    <s v="SP1OT2CABN3CABN011"/>
    <s v="N"/>
    <s v="NO DEMAND HISTORY(12M)"/>
    <s v="1131886"/>
    <n v="96.36"/>
    <n v="0"/>
    <n v="-96.36"/>
    <n v="0"/>
    <n v="0"/>
    <n v="0"/>
    <n v="0"/>
    <n v="-66.66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10"/>
    <s v="K1007665B"/>
    <s v="PIPE,GREASE"/>
    <s v="PY"/>
    <s v="Paraguay"/>
    <s v="CE000"/>
    <s v="20"/>
    <n v="0.30599999999999999"/>
    <s v="KG"/>
    <n v="1.71"/>
    <n v="13.6"/>
    <n v="0"/>
    <s v=""/>
    <n v="13.6"/>
    <n v="0"/>
    <n v="0"/>
    <n v="0"/>
    <n v="0"/>
    <n v="13.6"/>
    <n v="0"/>
    <n v="0"/>
    <n v="0"/>
    <n v="13.6"/>
    <n v="0"/>
    <n v="0"/>
    <n v="0"/>
    <n v="0"/>
    <n v="0"/>
    <n v="0"/>
    <s v="01"/>
    <s v="AltoParaguay,PY"/>
    <s v="USD"/>
    <s v="PS05-2020"/>
    <s v="DP_M03"/>
    <s v="3002513624"/>
    <s v="310"/>
    <s v="YFSO"/>
    <s v="B161"/>
    <d v="2020-10-05T00:00:00"/>
    <s v="YFSN"/>
    <s v="30"/>
    <s v="K1007665B"/>
    <s v="5,43290"/>
    <s v="5,64640"/>
    <s v="10"/>
    <s v="100"/>
    <s v="420205"/>
    <d v="2020-09-23T00:00:00"/>
    <s v="5906"/>
    <s v="YBCG03"/>
    <s v="0020501311"/>
    <s v="SP1HD2HSPP3HSPP009"/>
    <s v="I"/>
    <s v="NON-CONSTANT DEMAND &amp; LOW AMT"/>
    <s v="1131886"/>
    <n v="13.6"/>
    <n v="0"/>
    <n v="-13.6"/>
    <n v="0"/>
    <n v="0"/>
    <n v="0"/>
    <n v="0"/>
    <n v="-1.71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30"/>
    <s v="301317-00103"/>
    <s v="SENSOR,TEMPERATURE"/>
    <s v="PY"/>
    <s v="Paraguay"/>
    <s v=""/>
    <s v="20"/>
    <n v="1"/>
    <s v="EA"/>
    <n v="2.65"/>
    <n v="5.91"/>
    <n v="0"/>
    <s v=""/>
    <n v="5.91"/>
    <n v="0"/>
    <n v="0"/>
    <n v="0"/>
    <n v="0"/>
    <n v="5.91"/>
    <n v="0"/>
    <n v="0"/>
    <n v="0"/>
    <n v="5.91"/>
    <n v="0"/>
    <n v="0"/>
    <n v="0"/>
    <n v="0"/>
    <n v="0"/>
    <n v="0"/>
    <s v="01"/>
    <s v="AltoParaguay,PY"/>
    <s v="USD"/>
    <s v="PS05-2020"/>
    <s v="DP_M03"/>
    <s v="3002513624"/>
    <s v="330"/>
    <s v="YFSO"/>
    <s v="B161"/>
    <d v="2020-10-05T00:00:00"/>
    <s v="YFSN"/>
    <s v="30"/>
    <s v="301317-00103"/>
    <s v="5,43290"/>
    <s v="5,64640"/>
    <s v="10"/>
    <s v="110"/>
    <s v="301317"/>
    <d v="2020-09-23T00:00:00"/>
    <s v="5906"/>
    <s v="YBCG03"/>
    <s v="0020501311"/>
    <s v="SP1OT2ELEC3ELEC037"/>
    <s v="I"/>
    <s v="NON-CONSTANT DEMAND &amp; LOW AMT"/>
    <s v="1131886"/>
    <n v="5.91"/>
    <n v="0"/>
    <n v="-5.91"/>
    <n v="0"/>
    <n v="0"/>
    <n v="0"/>
    <n v="0"/>
    <n v="-2.6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41"/>
    <s v="850904-00002"/>
    <s v="TUBE,CONDUCT"/>
    <s v="PY"/>
    <s v="Paraguay"/>
    <s v=""/>
    <s v="20"/>
    <n v="6"/>
    <s v="EA"/>
    <n v="3.73"/>
    <n v="6.06"/>
    <n v="0"/>
    <s v=""/>
    <n v="6.06"/>
    <n v="0"/>
    <n v="0"/>
    <n v="0"/>
    <n v="0"/>
    <n v="6.06"/>
    <n v="0"/>
    <n v="0"/>
    <n v="0"/>
    <n v="6.06"/>
    <n v="0"/>
    <n v="0"/>
    <n v="0"/>
    <n v="0"/>
    <n v="0"/>
    <n v="0"/>
    <s v="01"/>
    <s v="AltoParaguay,PY"/>
    <s v="USD"/>
    <s v="PS05-2020"/>
    <s v="DP_M03"/>
    <s v="3002513624"/>
    <s v="341"/>
    <s v="YFSO"/>
    <s v="B161"/>
    <d v="2020-10-05T00:00:00"/>
    <s v="YFSN"/>
    <s v="30"/>
    <s v="850904-00002"/>
    <s v="5,43290"/>
    <s v="5,64640"/>
    <s v="10"/>
    <s v="110"/>
    <s v="850904"/>
    <d v="2020-09-23T00:00:00"/>
    <s v="5906"/>
    <s v="YBCG03"/>
    <s v="0020501311"/>
    <s v="SP1EG2MISC3MISC099"/>
    <s v="M"/>
    <s v="NO DEMAND - SUBSTITUTED MAT."/>
    <s v="1131886"/>
    <n v="6.06"/>
    <n v="0"/>
    <n v="-6.06"/>
    <n v="0"/>
    <n v="0"/>
    <n v="0"/>
    <n v="0"/>
    <n v="-3.7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51"/>
    <s v="850904-00003"/>
    <s v="TUBE,CONDUCT"/>
    <s v="PY"/>
    <s v="Paraguay"/>
    <s v=""/>
    <s v="20"/>
    <n v="6"/>
    <s v="EA"/>
    <n v="4.0599999999999996"/>
    <n v="6.06"/>
    <n v="0"/>
    <s v=""/>
    <n v="6.06"/>
    <n v="0"/>
    <n v="0"/>
    <n v="0"/>
    <n v="0"/>
    <n v="6.06"/>
    <n v="0"/>
    <n v="0"/>
    <n v="0"/>
    <n v="6.06"/>
    <n v="0"/>
    <n v="0"/>
    <n v="0"/>
    <n v="0"/>
    <n v="0"/>
    <n v="0"/>
    <s v="01"/>
    <s v="AltoParaguay,PY"/>
    <s v="USD"/>
    <s v="PS05-2020"/>
    <s v="DP_M03"/>
    <s v="3002513624"/>
    <s v="351"/>
    <s v="YFSO"/>
    <s v="B161"/>
    <d v="2020-10-05T00:00:00"/>
    <s v="YFSN"/>
    <s v="30"/>
    <s v="850904-00003"/>
    <s v="5,43290"/>
    <s v="5,64640"/>
    <s v="10"/>
    <s v="110"/>
    <s v="850904"/>
    <d v="2020-09-23T00:00:00"/>
    <s v="5906"/>
    <s v="YBCG03"/>
    <s v="0020501311"/>
    <s v="SP1EG2MISC3MISC099"/>
    <s v="M"/>
    <s v="NO DEMAND - SUBSTITUTED MAT."/>
    <s v="1131886"/>
    <n v="6.06"/>
    <n v="0"/>
    <n v="-6.06"/>
    <n v="0"/>
    <n v="0"/>
    <n v="0"/>
    <n v="0"/>
    <n v="-4.0599999999999996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60"/>
    <s v="150117-00003"/>
    <s v="LINER,CYLINDER"/>
    <s v="PY"/>
    <s v="Paraguay"/>
    <s v=""/>
    <s v="20"/>
    <n v="13"/>
    <s v="EA"/>
    <n v="164.93"/>
    <n v="222.17"/>
    <n v="0"/>
    <s v=""/>
    <n v="222.17"/>
    <n v="0"/>
    <n v="0"/>
    <n v="0"/>
    <n v="0"/>
    <n v="222.17"/>
    <n v="0"/>
    <n v="0"/>
    <n v="0"/>
    <n v="222.17"/>
    <n v="0"/>
    <n v="0"/>
    <n v="0"/>
    <n v="0"/>
    <n v="0"/>
    <n v="0"/>
    <s v="01"/>
    <s v="AltoParaguay,PY"/>
    <s v="USD"/>
    <s v="PS05-2020"/>
    <s v="DP_M03"/>
    <s v="3002513624"/>
    <s v="360"/>
    <s v="YFSO"/>
    <s v="B161"/>
    <d v="2020-10-05T00:00:00"/>
    <s v="YFSN"/>
    <s v="30"/>
    <s v="150117-00003"/>
    <s v="5,43290"/>
    <s v="5,64640"/>
    <s v="10"/>
    <s v="110"/>
    <s v="150117"/>
    <d v="2020-09-23T00:00:00"/>
    <s v="5906"/>
    <s v="YBCG03"/>
    <s v="0020501311"/>
    <s v="SP1EG2CYHB3CYHB009"/>
    <s v="H"/>
    <s v="NON-CONSTANT DEMAND &amp; MID AMT"/>
    <s v="1131886"/>
    <n v="222.17"/>
    <n v="0"/>
    <n v="-222.17"/>
    <n v="0"/>
    <n v="0"/>
    <n v="0"/>
    <n v="0"/>
    <n v="-164.9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71"/>
    <s v="2.222-00002"/>
    <s v="DISK"/>
    <s v="PY"/>
    <s v="Paraguay"/>
    <s v=""/>
    <s v="20"/>
    <n v="0.53200000000000003"/>
    <s v="KG"/>
    <n v="57.42"/>
    <n v="96.39"/>
    <n v="0"/>
    <s v=""/>
    <n v="96.39"/>
    <n v="0"/>
    <n v="0"/>
    <n v="0"/>
    <n v="0"/>
    <n v="96.39"/>
    <n v="0"/>
    <n v="0"/>
    <n v="0"/>
    <n v="96.39"/>
    <n v="0"/>
    <n v="0"/>
    <n v="0"/>
    <n v="0"/>
    <n v="0"/>
    <n v="0"/>
    <s v="01"/>
    <s v="AltoParaguay,PY"/>
    <s v="USD"/>
    <s v="PS05-2020"/>
    <s v="DP_M03"/>
    <s v="3002513624"/>
    <s v="371"/>
    <s v="YFSO"/>
    <s v="B161"/>
    <d v="2020-10-05T00:00:00"/>
    <s v="YFSN"/>
    <s v="30"/>
    <s v="2.222-00002"/>
    <s v="5,43290"/>
    <s v="5,64640"/>
    <s v="10"/>
    <s v="110"/>
    <s v="400813"/>
    <d v="2020-09-23T00:00:00"/>
    <s v="5906"/>
    <s v="YBCG03"/>
    <s v="0020501311"/>
    <s v="SP1DT2CLUT3CLUT002"/>
    <s v="N"/>
    <s v="NO DEMAND HISTORY(12M)"/>
    <s v="1131886"/>
    <n v="96.39"/>
    <n v="0"/>
    <n v="-96.39"/>
    <n v="0"/>
    <n v="0"/>
    <n v="0"/>
    <n v="0"/>
    <n v="-57.42"/>
    <s v="4505543"/>
    <s v="8009266923"/>
    <s v="Parts"/>
    <s v=""/>
    <s v=""/>
    <s v="CIP"/>
    <s v="SK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81"/>
    <s v="K9005928"/>
    <s v="FILTER,RETURN"/>
    <s v="PY"/>
    <s v="Paraguay"/>
    <s v="BCT00"/>
    <s v="20"/>
    <n v="12"/>
    <s v="EA"/>
    <n v="363.94"/>
    <n v="522.96"/>
    <n v="0"/>
    <s v=""/>
    <n v="522.96"/>
    <n v="0"/>
    <n v="0"/>
    <n v="0"/>
    <n v="0"/>
    <n v="522.96"/>
    <n v="0"/>
    <n v="0"/>
    <n v="0"/>
    <n v="522.96"/>
    <n v="0"/>
    <n v="0"/>
    <n v="0"/>
    <n v="0"/>
    <n v="0"/>
    <n v="0"/>
    <s v="01"/>
    <s v="AltoParaguay,PY"/>
    <s v="USD"/>
    <s v="PS05-2020"/>
    <s v="DP_M03"/>
    <s v="3002513624"/>
    <s v="381"/>
    <s v="YFSO"/>
    <s v="B161"/>
    <d v="2020-10-05T00:00:00"/>
    <s v="YFSN"/>
    <s v="30"/>
    <s v="474-00055"/>
    <s v="5,43290"/>
    <s v="5,64640"/>
    <s v="10"/>
    <s v="100"/>
    <s v="400406"/>
    <d v="2020-09-23T00:00:00"/>
    <s v="5906"/>
    <s v="YBCG03"/>
    <s v="0020501311"/>
    <s v="SP1FT2HOFT3HOFT002"/>
    <s v="A"/>
    <s v="HIGH STABLE DEMAND &amp; HIGH AMT"/>
    <s v="1131886"/>
    <n v="522.96"/>
    <n v="0"/>
    <n v="-522.96"/>
    <n v="0"/>
    <n v="0"/>
    <n v="0"/>
    <n v="0"/>
    <n v="-363.9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391"/>
    <s v="400504-00218"/>
    <s v="ELEMENT,FUEL FILTER"/>
    <s v="PY"/>
    <s v="Paraguay"/>
    <s v="HLAQ0"/>
    <s v="20"/>
    <n v="28.64"/>
    <s v="KG"/>
    <n v="224.23"/>
    <n v="279.60000000000002"/>
    <n v="0"/>
    <s v=""/>
    <n v="279.60000000000002"/>
    <n v="0"/>
    <n v="0"/>
    <n v="0"/>
    <n v="0"/>
    <n v="279.60000000000002"/>
    <n v="0"/>
    <n v="0"/>
    <n v="0"/>
    <n v="279.60000000000002"/>
    <n v="0"/>
    <n v="0"/>
    <n v="0"/>
    <n v="0"/>
    <n v="0"/>
    <n v="0"/>
    <s v="01"/>
    <s v="AltoParaguay,PY"/>
    <s v="USD"/>
    <s v="PS05-2020"/>
    <s v="DP_M03"/>
    <s v="3002513624"/>
    <s v="391"/>
    <s v="YFSO"/>
    <s v="B161"/>
    <d v="2020-10-05T00:00:00"/>
    <s v="YFSN"/>
    <s v="30"/>
    <s v="65.12503-5016B"/>
    <s v="5,43290"/>
    <s v="5,64640"/>
    <s v="10"/>
    <s v="150"/>
    <s v="400504"/>
    <d v="2020-09-23T00:00:00"/>
    <s v="5906"/>
    <s v="YBCG03"/>
    <s v="0020501311"/>
    <s v="SP1FT2FUFT3FUFT001"/>
    <s v="A"/>
    <s v="HIGH STABLE DEMAND &amp; HIGH AMT"/>
    <s v="1131886"/>
    <n v="279.60000000000002"/>
    <n v="0"/>
    <n v="-279.60000000000002"/>
    <n v="0"/>
    <n v="0"/>
    <n v="0"/>
    <n v="0"/>
    <n v="-224.23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01"/>
    <s v="65.05510-5028A"/>
    <s v="ELEMENT,OIL FILTER"/>
    <s v="PY"/>
    <s v="Paraguay"/>
    <s v=""/>
    <s v="20"/>
    <n v="35"/>
    <s v="EA"/>
    <n v="286.18"/>
    <n v="390.25"/>
    <n v="0"/>
    <s v=""/>
    <n v="390.25"/>
    <n v="0"/>
    <n v="0"/>
    <n v="0"/>
    <n v="0"/>
    <n v="390.25"/>
    <n v="0"/>
    <n v="0"/>
    <n v="0"/>
    <n v="390.25"/>
    <n v="0"/>
    <n v="0"/>
    <n v="0"/>
    <n v="0"/>
    <n v="0"/>
    <n v="0"/>
    <s v="01"/>
    <s v="AltoParaguay,PY"/>
    <s v="USD"/>
    <s v="PS05-2020"/>
    <s v="DP_M03"/>
    <s v="3002513624"/>
    <s v="401"/>
    <s v="YFSO"/>
    <s v="B161"/>
    <d v="2020-10-05T00:00:00"/>
    <s v="YFSN"/>
    <s v="30"/>
    <s v="65.05510-5028A"/>
    <s v="5,43290"/>
    <s v="5,64640"/>
    <s v="10"/>
    <s v="140"/>
    <s v="400504"/>
    <d v="2020-09-23T00:00:00"/>
    <s v="5906"/>
    <s v="YBCG03"/>
    <s v="0020501311"/>
    <s v="SP1FT2EOFT3EOFT001"/>
    <s v="M"/>
    <s v="NO DEMAND - SUBSTITUTED MAT."/>
    <s v="1131886"/>
    <n v="390.25"/>
    <n v="0"/>
    <n v="-390.25"/>
    <n v="0"/>
    <n v="0"/>
    <n v="0"/>
    <n v="0"/>
    <n v="-286.18"/>
    <s v="4505543"/>
    <s v="8009266923"/>
    <s v="Parts"/>
    <s v=""/>
    <s v=""/>
    <s v="CIP"/>
    <s v="MX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11"/>
    <s v="2474-9041S"/>
    <s v="ELEMENT,FILTER;PILOT"/>
    <s v="PY"/>
    <s v="Paraguay"/>
    <s v=""/>
    <s v="20"/>
    <n v="0.308"/>
    <s v="KG"/>
    <n v="14.6"/>
    <n v="17.57"/>
    <n v="0"/>
    <s v=""/>
    <n v="17.57"/>
    <n v="0"/>
    <n v="0"/>
    <n v="0"/>
    <n v="0"/>
    <n v="17.57"/>
    <n v="0"/>
    <n v="0"/>
    <n v="0"/>
    <n v="17.57"/>
    <n v="0"/>
    <n v="0"/>
    <n v="0"/>
    <n v="0"/>
    <n v="0"/>
    <n v="0"/>
    <s v="01"/>
    <s v="AltoParaguay,PY"/>
    <s v="USD"/>
    <s v="PS05-2020"/>
    <s v="DP_M03"/>
    <s v="3002513624"/>
    <s v="411"/>
    <s v="YFSO"/>
    <s v="B161"/>
    <d v="2020-10-05T00:00:00"/>
    <s v="YFSN"/>
    <s v="30"/>
    <s v="2471-1154"/>
    <s v="5,43290"/>
    <s v="5,64640"/>
    <s v="10"/>
    <s v="100"/>
    <s v="400504"/>
    <d v="2020-09-23T00:00:00"/>
    <s v="5906"/>
    <s v="YBCG03"/>
    <s v="0020501311"/>
    <s v="SP1FT2HOFT3HOFT002"/>
    <s v="A"/>
    <s v="HIGH STABLE DEMAND &amp; HIGH AMT"/>
    <s v="1131886"/>
    <n v="17.57"/>
    <n v="0"/>
    <n v="-17.57"/>
    <n v="0"/>
    <n v="0"/>
    <n v="0"/>
    <n v="0"/>
    <n v="-14.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21"/>
    <s v="K1030288"/>
    <s v="FILTER,AIRCON"/>
    <s v="PY"/>
    <s v="Paraguay"/>
    <s v="BCT00"/>
    <s v="20"/>
    <n v="40"/>
    <s v="EA"/>
    <n v="155.96"/>
    <n v="288.39999999999998"/>
    <n v="0"/>
    <s v=""/>
    <n v="288.39999999999998"/>
    <n v="0"/>
    <n v="0"/>
    <n v="0"/>
    <n v="0"/>
    <n v="288.39999999999998"/>
    <n v="0"/>
    <n v="0"/>
    <n v="0"/>
    <n v="288.39999999999998"/>
    <n v="0"/>
    <n v="0"/>
    <n v="0"/>
    <n v="0"/>
    <n v="0"/>
    <n v="0"/>
    <s v="01"/>
    <s v="AltoParaguay,PY"/>
    <s v="USD"/>
    <s v="PS05-2020"/>
    <s v="DP_M03"/>
    <s v="3002513624"/>
    <s v="421"/>
    <s v="YFSO"/>
    <s v="B161"/>
    <d v="2020-10-05T00:00:00"/>
    <s v="YFSN"/>
    <s v="30"/>
    <s v="K1002210"/>
    <s v="5,43290"/>
    <s v="5,64640"/>
    <s v="10"/>
    <s v="100"/>
    <s v="400402"/>
    <d v="2020-09-23T00:00:00"/>
    <s v="5906"/>
    <s v="YBCG03"/>
    <s v="0020501311"/>
    <s v="SP1FT2AFLT3AFLT003"/>
    <s v="A"/>
    <s v="HIGH STABLE DEMAND &amp; HIGH AMT"/>
    <s v="1131886"/>
    <n v="288.39999999999998"/>
    <n v="0"/>
    <n v="-288.39999999999998"/>
    <n v="0"/>
    <n v="0"/>
    <n v="0"/>
    <n v="0"/>
    <n v="-155.9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31"/>
    <s v="400401-00357"/>
    <s v="FILTER,FRESH AIR"/>
    <s v="PY"/>
    <s v="Paraguay"/>
    <s v=""/>
    <s v="20"/>
    <n v="40"/>
    <s v="EA"/>
    <n v="171.54"/>
    <n v="280"/>
    <n v="0"/>
    <s v=""/>
    <n v="280"/>
    <n v="0"/>
    <n v="0"/>
    <n v="0"/>
    <n v="0"/>
    <n v="280"/>
    <n v="0"/>
    <n v="0"/>
    <n v="0"/>
    <n v="280"/>
    <n v="0"/>
    <n v="0"/>
    <n v="0"/>
    <n v="0"/>
    <n v="0"/>
    <n v="0"/>
    <s v="01"/>
    <s v="AltoParaguay,PY"/>
    <s v="USD"/>
    <s v="PS05-2020"/>
    <s v="DP_M03"/>
    <s v="3002513624"/>
    <s v="431"/>
    <s v="YFSO"/>
    <s v="B161"/>
    <d v="2020-10-05T00:00:00"/>
    <s v="YFSN"/>
    <s v="30"/>
    <s v="471-00119"/>
    <s v="5,43290"/>
    <s v="5,64640"/>
    <s v="10"/>
    <s v="100"/>
    <s v="400401"/>
    <d v="2020-09-23T00:00:00"/>
    <s v="5906"/>
    <s v="YBCG03"/>
    <s v="0020501311"/>
    <s v="SP1GN200HW300HW004"/>
    <s v="A"/>
    <s v="HIGH STABLE DEMAND &amp; HIGH AMT"/>
    <s v="1131886"/>
    <n v="280"/>
    <n v="0"/>
    <n v="-280"/>
    <n v="0"/>
    <n v="0"/>
    <n v="0"/>
    <n v="0"/>
    <n v="-171.5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41"/>
    <s v="400401-00090"/>
    <s v="FILTER,AIR;INNER"/>
    <s v="PY"/>
    <s v="Paraguay"/>
    <s v=""/>
    <s v="20"/>
    <n v="8.4499999999999993"/>
    <s v="KG"/>
    <n v="117.62"/>
    <n v="208.91"/>
    <n v="0"/>
    <s v=""/>
    <n v="208.91"/>
    <n v="0"/>
    <n v="0"/>
    <n v="0"/>
    <n v="0"/>
    <n v="208.91"/>
    <n v="0"/>
    <n v="0"/>
    <n v="0"/>
    <n v="208.91"/>
    <n v="0"/>
    <n v="0"/>
    <n v="0"/>
    <n v="0"/>
    <n v="0"/>
    <n v="0"/>
    <s v="01"/>
    <s v="AltoParaguay,PY"/>
    <s v="USD"/>
    <s v="PS05-2020"/>
    <s v="DP_M03"/>
    <s v="3002513624"/>
    <s v="441"/>
    <s v="YFSO"/>
    <s v="B161"/>
    <d v="2020-10-05T00:00:00"/>
    <s v="YFSN"/>
    <s v="30"/>
    <s v="474-00039"/>
    <s v="5,43290"/>
    <s v="5,64640"/>
    <s v="10"/>
    <s v="100"/>
    <s v="400401"/>
    <d v="2020-09-23T00:00:00"/>
    <s v="5906"/>
    <s v="YBCG03"/>
    <s v="0020501311"/>
    <s v="SP1FT2AFLT3AFLT001"/>
    <s v="A"/>
    <s v="HIGH STABLE DEMAND &amp; HIGH AMT"/>
    <s v="1131886"/>
    <n v="208.91"/>
    <n v="0"/>
    <n v="-208.91"/>
    <n v="0"/>
    <n v="0"/>
    <n v="0"/>
    <n v="0"/>
    <n v="-117.62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51"/>
    <s v="400401-00091"/>
    <s v="FILTER,AIR;OUTER"/>
    <s v="PY"/>
    <s v="Paraguay"/>
    <s v=""/>
    <s v="20"/>
    <n v="68.95"/>
    <s v="KG"/>
    <n v="636.67999999999995"/>
    <n v="1065.75"/>
    <n v="0"/>
    <s v=""/>
    <n v="1065.75"/>
    <n v="0"/>
    <n v="0"/>
    <n v="0"/>
    <n v="0"/>
    <n v="1065.75"/>
    <n v="0"/>
    <n v="0"/>
    <n v="0"/>
    <n v="1065.75"/>
    <n v="0"/>
    <n v="0"/>
    <n v="0"/>
    <n v="0"/>
    <n v="0"/>
    <n v="0"/>
    <s v="01"/>
    <s v="AltoParaguay,PY"/>
    <s v="USD"/>
    <s v="PS05-2020"/>
    <s v="DP_M03"/>
    <s v="3002513624"/>
    <s v="451"/>
    <s v="YFSO"/>
    <s v="B161"/>
    <d v="2020-10-05T00:00:00"/>
    <s v="YFSN"/>
    <s v="30"/>
    <s v="474-00040"/>
    <s v="5,43290"/>
    <s v="5,64640"/>
    <s v="10"/>
    <s v="100"/>
    <s v="400401"/>
    <d v="2020-09-23T00:00:00"/>
    <s v="5906"/>
    <s v="YBCG03"/>
    <s v="0020501311"/>
    <s v="SP1FT2AFLT3AFLT001"/>
    <s v="A"/>
    <s v="HIGH STABLE DEMAND &amp; HIGH AMT"/>
    <s v="1131886"/>
    <n v="1065.75"/>
    <n v="0"/>
    <n v="-1065.75"/>
    <n v="0"/>
    <n v="0"/>
    <n v="0"/>
    <n v="0"/>
    <n v="-636.6799999999999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61"/>
    <s v="K9005929"/>
    <s v="ELEMENT,RETURN FILTER"/>
    <s v="PY"/>
    <s v="Paraguay"/>
    <s v="CE000"/>
    <s v="20"/>
    <n v="6.2919999999999998"/>
    <s v="KG"/>
    <n v="77.790000000000006"/>
    <n v="106.06"/>
    <n v="0"/>
    <s v=""/>
    <n v="106.06"/>
    <n v="0"/>
    <n v="0"/>
    <n v="0"/>
    <n v="0"/>
    <n v="106.06"/>
    <n v="0"/>
    <n v="0"/>
    <n v="0"/>
    <n v="106.06"/>
    <n v="0"/>
    <n v="0"/>
    <n v="0"/>
    <n v="0"/>
    <n v="0"/>
    <n v="0"/>
    <s v="01"/>
    <s v="AltoParaguay,PY"/>
    <s v="USD"/>
    <s v="PS05-2020"/>
    <s v="DP_M03"/>
    <s v="3002513624"/>
    <s v="461"/>
    <s v="YFSO"/>
    <s v="B161"/>
    <d v="2020-10-05T00:00:00"/>
    <s v="YFSN"/>
    <s v="30"/>
    <s v="474-00056"/>
    <s v="5,43290"/>
    <s v="5,64640"/>
    <s v="10"/>
    <s v="100"/>
    <s v="400504"/>
    <d v="2020-09-23T00:00:00"/>
    <s v="5906"/>
    <s v="YBCG03"/>
    <s v="0020501311"/>
    <s v="SP1FT2HOFT3HOFT002"/>
    <s v="A"/>
    <s v="HIGH STABLE DEMAND &amp; HIGH AMT"/>
    <s v="1131886"/>
    <n v="106.06"/>
    <n v="0"/>
    <n v="-106.06"/>
    <n v="0"/>
    <n v="0"/>
    <n v="0"/>
    <n v="0"/>
    <n v="-77.79000000000000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71"/>
    <s v="2471-9401A"/>
    <s v="FILTER,SUCTION"/>
    <s v="PY"/>
    <s v="Paraguay"/>
    <s v=""/>
    <s v="20"/>
    <n v="2"/>
    <s v="EA"/>
    <n v="18.149999999999999"/>
    <n v="49.62"/>
    <n v="0"/>
    <s v=""/>
    <n v="49.62"/>
    <n v="0"/>
    <n v="0"/>
    <n v="0"/>
    <n v="0"/>
    <n v="49.62"/>
    <n v="0"/>
    <n v="0"/>
    <n v="0"/>
    <n v="49.62"/>
    <n v="0"/>
    <n v="0"/>
    <n v="0"/>
    <n v="0"/>
    <n v="0"/>
    <n v="0"/>
    <s v="01"/>
    <s v="AltoParaguay,PY"/>
    <s v="USD"/>
    <s v="PS05-2020"/>
    <s v="DP_M03"/>
    <s v="3002513624"/>
    <s v="471"/>
    <s v="YFSO"/>
    <s v="B161"/>
    <d v="2020-10-05T00:00:00"/>
    <s v="YFSN"/>
    <s v="30"/>
    <s v="2471-9401A"/>
    <s v="5,43290"/>
    <s v="5,64640"/>
    <s v="10"/>
    <s v="100"/>
    <s v="400408"/>
    <d v="2020-09-23T00:00:00"/>
    <s v="5906"/>
    <s v="YBCG03"/>
    <s v="0020501311"/>
    <s v="SP1FT2HOFT3HOFT005"/>
    <s v="M"/>
    <s v="NO DEMAND - SUBSTITUTED MAT."/>
    <s v="1131886"/>
    <n v="49.62"/>
    <n v="0"/>
    <n v="-49.62"/>
    <n v="0"/>
    <n v="0"/>
    <n v="0"/>
    <n v="0"/>
    <n v="-18.14999999999999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81"/>
    <s v="400403-00126"/>
    <s v="FILTER,FUEL"/>
    <s v="PY"/>
    <s v="Paraguay"/>
    <s v=""/>
    <s v="20"/>
    <n v="30"/>
    <s v="EA"/>
    <n v="194.08"/>
    <n v="309"/>
    <n v="0"/>
    <s v=""/>
    <n v="309"/>
    <n v="0"/>
    <n v="0"/>
    <n v="0"/>
    <n v="0"/>
    <n v="309"/>
    <n v="0"/>
    <n v="0"/>
    <n v="0"/>
    <n v="309"/>
    <n v="0"/>
    <n v="0"/>
    <n v="0"/>
    <n v="0"/>
    <n v="0"/>
    <n v="0"/>
    <s v="01"/>
    <s v="AltoParaguay,PY"/>
    <s v="USD"/>
    <s v="PS05-2020"/>
    <s v="DP_M03"/>
    <s v="3002513624"/>
    <s v="481"/>
    <s v="YFSO"/>
    <s v="B161"/>
    <d v="2020-10-05T00:00:00"/>
    <s v="YFSN"/>
    <s v="30"/>
    <s v="65.12503-5026"/>
    <s v="5,43290"/>
    <s v="5,64640"/>
    <s v="10"/>
    <s v="150"/>
    <s v="400403"/>
    <d v="2020-09-23T00:00:00"/>
    <s v="5906"/>
    <s v="YBCG03"/>
    <s v="0020501311"/>
    <s v="SP1FT2FUFT3FUFT001"/>
    <s v="A"/>
    <s v="HIGH STABLE DEMAND &amp; HIGH AMT"/>
    <s v="1131886"/>
    <n v="309"/>
    <n v="0"/>
    <n v="-309"/>
    <n v="0"/>
    <n v="0"/>
    <n v="0"/>
    <n v="0"/>
    <n v="-194.08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490"/>
    <s v="65.02503-8058"/>
    <s v="RING KIT,PISTON"/>
    <s v="PY"/>
    <s v="Paraguay"/>
    <s v=""/>
    <s v="20"/>
    <n v="2"/>
    <s v="EA"/>
    <n v="119.62"/>
    <n v="197.42"/>
    <n v="0"/>
    <s v=""/>
    <n v="197.42"/>
    <n v="0"/>
    <n v="0"/>
    <n v="0"/>
    <n v="0"/>
    <n v="197.42"/>
    <n v="0"/>
    <n v="0"/>
    <n v="0"/>
    <n v="197.42"/>
    <n v="0"/>
    <n v="0"/>
    <n v="0"/>
    <n v="0"/>
    <n v="0"/>
    <n v="0"/>
    <s v="01"/>
    <s v="AltoParaguay,PY"/>
    <s v="USD"/>
    <s v="PS05-2020"/>
    <s v="DP_M03"/>
    <s v="3002513624"/>
    <s v="490"/>
    <s v="YFSO"/>
    <s v="B161"/>
    <d v="2020-10-05T00:00:00"/>
    <s v="YFSN"/>
    <s v="30"/>
    <s v="65.02503-8058"/>
    <s v="5,43290"/>
    <s v="5,64640"/>
    <s v="10"/>
    <s v="150"/>
    <s v="401004"/>
    <d v="2020-09-23T00:00:00"/>
    <s v="5906"/>
    <s v="YBCG03"/>
    <s v="0020501311"/>
    <s v="SP1EG2PIST3PIST002"/>
    <s v="A"/>
    <s v="HIGH STABLE DEMAND &amp; HIGH AMT"/>
    <s v="1131886"/>
    <n v="197.42"/>
    <n v="0"/>
    <n v="-197.42"/>
    <n v="0"/>
    <n v="0"/>
    <n v="0"/>
    <n v="0"/>
    <n v="-119.62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01"/>
    <s v="DS5502024"/>
    <s v="SEAL,DUST"/>
    <s v="PY"/>
    <s v="Paraguay"/>
    <s v="CEBCD"/>
    <s v="20"/>
    <n v="0.9"/>
    <s v="KG"/>
    <n v="40.46"/>
    <n v="45.6"/>
    <n v="0"/>
    <s v=""/>
    <n v="45.6"/>
    <n v="0"/>
    <n v="0"/>
    <n v="0"/>
    <n v="0"/>
    <n v="45.6"/>
    <n v="0"/>
    <n v="0"/>
    <n v="0"/>
    <n v="45.6"/>
    <n v="0"/>
    <n v="0"/>
    <n v="0"/>
    <n v="0"/>
    <n v="0"/>
    <n v="0"/>
    <s v="01"/>
    <s v="AltoParaguay,PY"/>
    <s v="USD"/>
    <s v="PS05-2020"/>
    <s v="DP_M03"/>
    <s v="3002513624"/>
    <s v="501"/>
    <s v="YFSO"/>
    <s v="B161"/>
    <d v="2020-10-05T00:00:00"/>
    <s v="YFSN"/>
    <s v="30"/>
    <s v="2180-1106BD24"/>
    <s v="5,43290"/>
    <s v="5,64640"/>
    <s v="10"/>
    <s v="100"/>
    <s v="401103"/>
    <d v="2020-09-23T00:00:00"/>
    <s v="5906"/>
    <s v="YBCG03"/>
    <s v="0020501311"/>
    <s v="SP1HD2SEAL3SEAL003"/>
    <s v="B"/>
    <s v="HIGH STABLE DEMAND &amp; MID AMT"/>
    <s v="1131886"/>
    <n v="45.6"/>
    <n v="0"/>
    <n v="-45.6"/>
    <n v="0"/>
    <n v="0"/>
    <n v="0"/>
    <n v="0"/>
    <n v="-40.4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11"/>
    <s v="S8030165"/>
    <s v="RING,O"/>
    <s v="PY"/>
    <s v="Paraguay"/>
    <s v="CD100A"/>
    <s v="20"/>
    <n v="0.02"/>
    <s v="KG"/>
    <n v="2.38"/>
    <n v="6.1"/>
    <n v="0"/>
    <s v=""/>
    <n v="6.1"/>
    <n v="0"/>
    <n v="0"/>
    <n v="0"/>
    <n v="0"/>
    <n v="6.1"/>
    <n v="0"/>
    <n v="0"/>
    <n v="0"/>
    <n v="6.1"/>
    <n v="0"/>
    <n v="0"/>
    <n v="0"/>
    <n v="0"/>
    <n v="0"/>
    <n v="0"/>
    <s v="01"/>
    <s v="AltoParaguay,PY"/>
    <s v="USD"/>
    <s v="PS05-2020"/>
    <s v="DP_M03"/>
    <s v="3002513624"/>
    <s v="511"/>
    <s v="YFSO"/>
    <s v="B161"/>
    <d v="2020-10-05T00:00:00"/>
    <s v="YFSN"/>
    <s v="30"/>
    <s v="S8030161"/>
    <s v="5,43290"/>
    <s v="5,64640"/>
    <s v="10"/>
    <s v="100"/>
    <s v="401002"/>
    <d v="2020-09-23T00:00:00"/>
    <s v="5906"/>
    <s v="YBCG03"/>
    <s v="0020501311"/>
    <s v="SP1HD2SEAL3SEAL003"/>
    <s v="I"/>
    <s v="NON-CONSTANT DEMAND &amp; LOW AMT"/>
    <s v="1131886"/>
    <n v="6.1"/>
    <n v="0"/>
    <n v="-6.1"/>
    <n v="0"/>
    <n v="0"/>
    <n v="0"/>
    <n v="0"/>
    <n v="-2.38"/>
    <s v="4505543"/>
    <s v="8009266923"/>
    <s v="Parts"/>
    <s v=""/>
    <s v=""/>
    <s v="CIP"/>
    <s v="DE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31"/>
    <s v="S8010251"/>
    <s v="RING,O"/>
    <s v="PY"/>
    <s v="Paraguay"/>
    <s v="BCT00"/>
    <s v="20"/>
    <n v="0.01"/>
    <s v="KG"/>
    <n v="0.83"/>
    <n v="2.2000000000000002"/>
    <n v="0"/>
    <s v=""/>
    <n v="2.2000000000000002"/>
    <n v="0"/>
    <n v="0"/>
    <n v="0"/>
    <n v="0"/>
    <n v="2.2000000000000002"/>
    <n v="0"/>
    <n v="0"/>
    <n v="0"/>
    <n v="2.2000000000000002"/>
    <n v="0"/>
    <n v="0"/>
    <n v="0"/>
    <n v="0"/>
    <n v="0"/>
    <n v="0"/>
    <s v="01"/>
    <s v="AltoParaguay,PY"/>
    <s v="USD"/>
    <s v="PS05-2020"/>
    <s v="DP_M03"/>
    <s v="3002513624"/>
    <s v="531"/>
    <s v="YFSO"/>
    <s v="B161"/>
    <d v="2020-10-05T00:00:00"/>
    <s v="YFSN"/>
    <s v="30"/>
    <s v="S8010251"/>
    <s v="5,43290"/>
    <s v="5,64640"/>
    <s v="10"/>
    <s v="100"/>
    <s v="401002"/>
    <d v="2020-09-23T00:00:00"/>
    <s v="5906"/>
    <s v="YBCG03"/>
    <s v="0020501311"/>
    <s v="SP1HD2SEAL3SEAL003"/>
    <s v="M"/>
    <s v="NO DEMAND - SUBSTITUTED MAT."/>
    <s v="1131886"/>
    <n v="2.2000000000000002"/>
    <n v="0"/>
    <n v="-2.2000000000000002"/>
    <n v="0"/>
    <n v="0"/>
    <n v="0"/>
    <n v="0"/>
    <n v="-0.83"/>
    <s v="4505543"/>
    <s v="8009266923"/>
    <s v="Parts"/>
    <s v=""/>
    <s v=""/>
    <s v="CIP"/>
    <s v="TW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41"/>
    <s v="4549-9080"/>
    <s v="SWITCH,ROCKER;T/M CUT OFF"/>
    <s v="PY"/>
    <s v="Paraguay"/>
    <s v="HLAQ0"/>
    <s v="20"/>
    <n v="1"/>
    <s v="EA"/>
    <n v="9.8000000000000007"/>
    <n v="26.01"/>
    <n v="0"/>
    <s v=""/>
    <n v="26.01"/>
    <n v="0"/>
    <n v="0"/>
    <n v="0"/>
    <n v="0"/>
    <n v="26.01"/>
    <n v="0"/>
    <n v="0"/>
    <n v="0"/>
    <n v="26.01"/>
    <n v="0"/>
    <n v="0"/>
    <n v="0"/>
    <n v="0"/>
    <n v="0"/>
    <n v="0"/>
    <s v="01"/>
    <s v="AltoParaguay,PY"/>
    <s v="USD"/>
    <s v="PS05-2020"/>
    <s v="DP_M03"/>
    <s v="3002513624"/>
    <s v="541"/>
    <s v="YFSO"/>
    <s v="B161"/>
    <d v="2020-10-05T00:00:00"/>
    <s v="YFSN"/>
    <s v="30"/>
    <s v="4549-9080"/>
    <s v="5,43290"/>
    <s v="5,64640"/>
    <s v="10"/>
    <s v="110"/>
    <s v="301423"/>
    <d v="2020-09-23T00:00:00"/>
    <s v="5906"/>
    <s v="YBCG03"/>
    <s v="0020501311"/>
    <s v="SP1GN2ELEC3ELEC039"/>
    <s v="I"/>
    <s v="NON-CONSTANT DEMAND &amp; LOW AMT"/>
    <s v="1131886"/>
    <n v="26.01"/>
    <n v="0"/>
    <n v="-26.01"/>
    <n v="0"/>
    <n v="0"/>
    <n v="0"/>
    <n v="0"/>
    <n v="-9.8000000000000007"/>
    <s v="4505543"/>
    <s v="8009266923"/>
    <s v="Parts"/>
    <s v=""/>
    <s v=""/>
    <s v="CIP"/>
    <s v="DE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50"/>
    <s v="422-00055"/>
    <s v="VALVE,GREASE"/>
    <s v="PY"/>
    <s v="Paraguay"/>
    <s v=""/>
    <s v="20"/>
    <n v="10"/>
    <s v="EA"/>
    <n v="53.65"/>
    <n v="148.5"/>
    <n v="0"/>
    <s v=""/>
    <n v="148.5"/>
    <n v="0"/>
    <n v="0"/>
    <n v="0"/>
    <n v="0"/>
    <n v="148.5"/>
    <n v="0"/>
    <n v="0"/>
    <n v="0"/>
    <n v="148.5"/>
    <n v="0"/>
    <n v="0"/>
    <n v="0"/>
    <n v="0"/>
    <n v="0"/>
    <n v="0"/>
    <s v="01"/>
    <s v="AltoParaguay,PY"/>
    <s v="USD"/>
    <s v="PS05-2020"/>
    <s v="DP_M03"/>
    <s v="3002513624"/>
    <s v="550"/>
    <s v="YFSO"/>
    <s v="B161"/>
    <d v="2020-10-05T00:00:00"/>
    <s v="YFSN"/>
    <s v="30"/>
    <s v="422-00055"/>
    <s v="5,43290"/>
    <s v="5,64640"/>
    <s v="10"/>
    <s v="100"/>
    <s v="410143"/>
    <d v="2020-09-23T00:00:00"/>
    <s v="5906"/>
    <s v="YBCG03"/>
    <s v="0020501311"/>
    <s v="SP1HD2VALV3VALV023"/>
    <s v="A"/>
    <s v="HIGH STABLE DEMAND &amp; HIGH AMT"/>
    <s v="1131886"/>
    <n v="148.5"/>
    <n v="0"/>
    <n v="-148.5"/>
    <n v="0"/>
    <n v="0"/>
    <n v="0"/>
    <n v="0"/>
    <n v="-53.6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60"/>
    <s v="K1018108"/>
    <s v="HOSE,WATER;FOAMED"/>
    <s v="PY"/>
    <s v="Paraguay"/>
    <s v="CE000"/>
    <s v="20"/>
    <n v="0.26"/>
    <s v="KG"/>
    <n v="3.04"/>
    <n v="8.56"/>
    <n v="0"/>
    <s v=""/>
    <n v="8.56"/>
    <n v="0"/>
    <n v="0"/>
    <n v="0"/>
    <n v="0"/>
    <n v="8.56"/>
    <n v="0"/>
    <n v="0"/>
    <n v="0"/>
    <n v="8.56"/>
    <n v="0"/>
    <n v="0"/>
    <n v="0"/>
    <n v="0"/>
    <n v="0"/>
    <n v="0"/>
    <s v="01"/>
    <s v="AltoParaguay,PY"/>
    <s v="USD"/>
    <s v="PS05-2020"/>
    <s v="DP_M03"/>
    <s v="3002513624"/>
    <s v="560"/>
    <s v="YFSO"/>
    <s v="B161"/>
    <d v="2020-10-05T00:00:00"/>
    <s v="YFSN"/>
    <s v="30"/>
    <s v="K1018108"/>
    <s v="5,43290"/>
    <s v="5,64640"/>
    <s v="10"/>
    <s v="110"/>
    <s v="420109"/>
    <d v="2020-09-23T00:00:00"/>
    <s v="5906"/>
    <s v="YBCG03"/>
    <s v="0020501311"/>
    <s v="SP1EG2CSYS3CSYS006"/>
    <s v="N"/>
    <s v="NO DEMAND HISTORY(12M)"/>
    <s v="1131886"/>
    <n v="8.56"/>
    <n v="0"/>
    <n v="-8.56"/>
    <n v="0"/>
    <n v="0"/>
    <n v="0"/>
    <n v="0"/>
    <n v="-3.0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71"/>
    <s v="230111-00073"/>
    <s v="TOOTH;RH"/>
    <s v="PY"/>
    <s v="Paraguay"/>
    <s v=""/>
    <s v="20"/>
    <n v="1"/>
    <s v="EA"/>
    <n v="25.36"/>
    <n v="27.32"/>
    <n v="0"/>
    <s v=""/>
    <n v="27.32"/>
    <n v="0"/>
    <n v="0"/>
    <n v="0"/>
    <n v="0"/>
    <n v="27.32"/>
    <n v="0"/>
    <n v="0"/>
    <n v="0"/>
    <n v="27.32"/>
    <n v="0"/>
    <n v="0"/>
    <n v="0"/>
    <n v="0"/>
    <n v="0"/>
    <n v="0"/>
    <s v="01"/>
    <s v="AltoParaguay,PY"/>
    <s v="USD"/>
    <s v="PS05-2020"/>
    <s v="DP_M03"/>
    <s v="3002513624"/>
    <s v="571"/>
    <s v="YFSO"/>
    <s v="B161"/>
    <d v="2020-10-05T00:00:00"/>
    <s v="YFSN"/>
    <s v="30"/>
    <s v="4713-4005B"/>
    <s v="5,43290"/>
    <s v="5,64640"/>
    <s v="10"/>
    <s v="110"/>
    <s v="230111"/>
    <d v="2020-09-23T00:00:00"/>
    <s v="5906"/>
    <s v="YBCG03"/>
    <s v="0020501311"/>
    <s v="SP1GT2TOOT3TOOT003"/>
    <s v="N"/>
    <s v="NO DEMAND HISTORY(12M)"/>
    <s v="1131886"/>
    <n v="27.32"/>
    <n v="0"/>
    <n v="-27.32"/>
    <n v="0"/>
    <n v="0"/>
    <n v="0"/>
    <n v="0"/>
    <n v="-25.36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91"/>
    <s v="4713-4004B"/>
    <s v="POINT,TOOTH"/>
    <s v="PY"/>
    <s v="Paraguay"/>
    <s v="CEBBS"/>
    <s v="20"/>
    <n v="27.04"/>
    <s v="KG"/>
    <n v="33.700000000000003"/>
    <n v="83.2"/>
    <n v="0"/>
    <s v=""/>
    <n v="83.2"/>
    <n v="0"/>
    <n v="0"/>
    <n v="0"/>
    <n v="0"/>
    <n v="83.2"/>
    <n v="0"/>
    <n v="0"/>
    <n v="0"/>
    <n v="83.2"/>
    <n v="0"/>
    <n v="0"/>
    <n v="0"/>
    <n v="0"/>
    <n v="0"/>
    <n v="0"/>
    <s v="01"/>
    <s v="AltoParaguay,PY"/>
    <s v="USD"/>
    <s v="PS05-2020"/>
    <s v="DP_M03"/>
    <s v="3002513624"/>
    <s v="591"/>
    <s v="YFSO"/>
    <s v="B161"/>
    <d v="2020-10-05T00:00:00"/>
    <s v="YFSN"/>
    <s v="30"/>
    <s v="4713-4004B"/>
    <s v="5,43290"/>
    <s v="5,64640"/>
    <s v="10"/>
    <s v="100"/>
    <s v="230111"/>
    <d v="2020-09-23T00:00:00"/>
    <s v="5906"/>
    <s v="YBCG03"/>
    <s v="0020501311"/>
    <s v="SP1GT2TOOT3TOOT003"/>
    <s v="M"/>
    <s v="NO DEMAND - SUBSTITUTED MAT."/>
    <s v="1131886"/>
    <n v="83.2"/>
    <n v="0"/>
    <n v="-83.2"/>
    <n v="0"/>
    <n v="0"/>
    <n v="0"/>
    <n v="0"/>
    <n v="-33.700000000000003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592"/>
    <s v="230111-00075"/>
    <s v="POINT,TOOTH"/>
    <s v="PY"/>
    <s v="Paraguay"/>
    <s v=""/>
    <s v="20"/>
    <n v="120"/>
    <s v="KG"/>
    <n v="187"/>
    <n v="203.64"/>
    <n v="0"/>
    <s v=""/>
    <n v="203.64"/>
    <n v="0"/>
    <n v="0"/>
    <n v="0"/>
    <n v="0"/>
    <n v="203.64"/>
    <n v="0"/>
    <n v="0"/>
    <n v="0"/>
    <n v="203.64"/>
    <n v="0"/>
    <n v="0"/>
    <n v="0"/>
    <n v="0"/>
    <n v="0"/>
    <n v="0"/>
    <s v="01"/>
    <s v="AltoParaguay,PY"/>
    <s v="USD"/>
    <s v="PS05-2020"/>
    <s v="DP_M03"/>
    <s v="3002513624"/>
    <s v="592"/>
    <s v="YFSO"/>
    <s v="B161"/>
    <d v="2020-10-05T00:00:00"/>
    <s v="YFSN"/>
    <s v="30"/>
    <s v="4713-4004B"/>
    <s v="5,43290"/>
    <s v="5,64640"/>
    <s v="10"/>
    <s v="100"/>
    <s v="230111"/>
    <d v="2020-09-23T00:00:00"/>
    <s v="5906"/>
    <s v="YBCG03"/>
    <s v="0020501311"/>
    <s v="SP1GT2TOOT3TOOT003"/>
    <s v="N"/>
    <s v="NO DEMAND HISTORY(12M)"/>
    <s v="1131886"/>
    <n v="203.64"/>
    <n v="0"/>
    <n v="-203.64"/>
    <n v="0"/>
    <n v="0"/>
    <n v="0"/>
    <n v="0"/>
    <n v="-18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00"/>
    <s v="S4012933"/>
    <s v="NUT"/>
    <s v="PY"/>
    <s v="Paraguay"/>
    <s v="BCT00"/>
    <s v="20"/>
    <n v="0.9"/>
    <s v="KG"/>
    <n v="6.44"/>
    <n v="39.299999999999997"/>
    <n v="0"/>
    <s v=""/>
    <n v="39.299999999999997"/>
    <n v="0"/>
    <n v="0"/>
    <n v="0"/>
    <n v="0"/>
    <n v="39.299999999999997"/>
    <n v="0"/>
    <n v="0"/>
    <n v="0"/>
    <n v="39.299999999999997"/>
    <n v="0"/>
    <n v="0"/>
    <n v="0"/>
    <n v="0"/>
    <n v="0"/>
    <n v="0"/>
    <s v="01"/>
    <s v="AltoParaguay,PY"/>
    <s v="USD"/>
    <s v="PS05-2020"/>
    <s v="DP_M03"/>
    <s v="3002513624"/>
    <s v="600"/>
    <s v="YFSO"/>
    <s v="B161"/>
    <d v="2020-10-05T00:00:00"/>
    <s v="YFSN"/>
    <s v="30"/>
    <s v="S4012933"/>
    <s v="5,43290"/>
    <s v="5,64640"/>
    <s v="10"/>
    <s v="100"/>
    <s v="120307"/>
    <d v="2020-09-23T00:00:00"/>
    <s v="5906"/>
    <s v="YBCG03"/>
    <s v="0020501311"/>
    <s v="SP1GN200HW300HW007"/>
    <s v="C"/>
    <s v="HIGH STABLE DEMAND &amp; LOW AMT"/>
    <s v="1131886"/>
    <n v="39.299999999999997"/>
    <n v="0"/>
    <n v="-39.299999999999997"/>
    <n v="0"/>
    <n v="0"/>
    <n v="0"/>
    <n v="0"/>
    <n v="-6.4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30"/>
    <s v="DS7752013"/>
    <s v="SHIM"/>
    <s v="PY"/>
    <s v="Paraguay"/>
    <s v="CE000"/>
    <s v="20"/>
    <n v="0.22"/>
    <s v="KG"/>
    <n v="8.18"/>
    <n v="24.9"/>
    <n v="0"/>
    <s v=""/>
    <n v="24.9"/>
    <n v="0"/>
    <n v="0"/>
    <n v="0"/>
    <n v="0"/>
    <n v="24.9"/>
    <n v="0"/>
    <n v="0"/>
    <n v="0"/>
    <n v="24.9"/>
    <n v="0"/>
    <n v="0"/>
    <n v="0"/>
    <n v="0"/>
    <n v="0"/>
    <n v="0"/>
    <s v="01"/>
    <s v="AltoParaguay,PY"/>
    <s v="USD"/>
    <s v="PS05-2020"/>
    <s v="DP_M03"/>
    <s v="3002513624"/>
    <s v="630"/>
    <s v="YFSO"/>
    <s v="B161"/>
    <d v="2020-10-05T00:00:00"/>
    <s v="YFSN"/>
    <s v="30"/>
    <s v="DS7752013"/>
    <s v="5,43290"/>
    <s v="5,64640"/>
    <s v="10"/>
    <s v="100"/>
    <s v="110947"/>
    <d v="2020-09-23T00:00:00"/>
    <s v="5906"/>
    <s v="YBCG03"/>
    <s v="0020501311"/>
    <s v="SP1GN200HW300HW014"/>
    <s v="B"/>
    <s v="HIGH STABLE DEMAND &amp; MID AMT"/>
    <s v="1131886"/>
    <n v="24.9"/>
    <n v="0"/>
    <n v="-24.9"/>
    <n v="0"/>
    <n v="0"/>
    <n v="0"/>
    <n v="0"/>
    <n v="-8.18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40"/>
    <s v="65.10301-6203"/>
    <s v="PIPE ASSY,INJECTION"/>
    <s v="PY"/>
    <s v="Paraguay"/>
    <s v=""/>
    <s v="20"/>
    <n v="1.784"/>
    <s v="KG"/>
    <n v="53.96"/>
    <n v="92.92"/>
    <n v="0"/>
    <s v=""/>
    <n v="92.92"/>
    <n v="0"/>
    <n v="0"/>
    <n v="0"/>
    <n v="0"/>
    <n v="92.92"/>
    <n v="0"/>
    <n v="0"/>
    <n v="0"/>
    <n v="92.92"/>
    <n v="0"/>
    <n v="0"/>
    <n v="0"/>
    <n v="0"/>
    <n v="0"/>
    <n v="0"/>
    <s v="01"/>
    <s v="AltoParaguay,PY"/>
    <s v="USD"/>
    <s v="PS05-2020"/>
    <s v="DP_M03"/>
    <s v="3002513624"/>
    <s v="640"/>
    <s v="YFSO"/>
    <s v="B161"/>
    <d v="2020-10-05T00:00:00"/>
    <s v="YFSN"/>
    <s v="30"/>
    <s v="65.10301-6203"/>
    <s v="5,43290"/>
    <s v="5,64640"/>
    <s v="10"/>
    <s v="150"/>
    <s v="420208"/>
    <d v="2020-09-23T00:00:00"/>
    <s v="5906"/>
    <s v="YBCG03"/>
    <s v="0020501311"/>
    <s v="SP1EG2FUSY3FUSY003"/>
    <s v="B"/>
    <s v="HIGH STABLE DEMAND &amp; MID AMT"/>
    <s v="1131886"/>
    <n v="92.92"/>
    <n v="0"/>
    <n v="-92.92"/>
    <n v="0"/>
    <n v="0"/>
    <n v="0"/>
    <n v="0"/>
    <n v="-53.9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50"/>
    <s v="65.10301-6202"/>
    <s v="PIPE ASSY,INJECTION"/>
    <s v="PY"/>
    <s v="Paraguay"/>
    <s v=""/>
    <s v="20"/>
    <n v="1.8879999999999999"/>
    <s v="KG"/>
    <n v="49.78"/>
    <n v="95.66"/>
    <n v="0"/>
    <s v=""/>
    <n v="95.66"/>
    <n v="0"/>
    <n v="0"/>
    <n v="0"/>
    <n v="0"/>
    <n v="95.66"/>
    <n v="0"/>
    <n v="0"/>
    <n v="0"/>
    <n v="95.66"/>
    <n v="0"/>
    <n v="0"/>
    <n v="0"/>
    <n v="0"/>
    <n v="0"/>
    <n v="0"/>
    <s v="01"/>
    <s v="AltoParaguay,PY"/>
    <s v="USD"/>
    <s v="PS05-2020"/>
    <s v="DP_M03"/>
    <s v="3002513624"/>
    <s v="650"/>
    <s v="YFSO"/>
    <s v="B161"/>
    <d v="2020-10-05T00:00:00"/>
    <s v="YFSN"/>
    <s v="30"/>
    <s v="65.10301-6202"/>
    <s v="5,43290"/>
    <s v="5,64640"/>
    <s v="10"/>
    <s v="150"/>
    <s v="420208"/>
    <d v="2020-09-23T00:00:00"/>
    <s v="5906"/>
    <s v="YBCG03"/>
    <s v="0020501311"/>
    <s v="SP1EG2FUSY3FUSY003"/>
    <s v="B"/>
    <s v="HIGH STABLE DEMAND &amp; MID AMT"/>
    <s v="1131886"/>
    <n v="95.66"/>
    <n v="0"/>
    <n v="-95.66"/>
    <n v="0"/>
    <n v="0"/>
    <n v="0"/>
    <n v="0"/>
    <n v="-49.78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60"/>
    <s v="K1000911"/>
    <s v="SPACER"/>
    <s v="PY"/>
    <s v="Paraguay"/>
    <s v="CE000"/>
    <s v="20"/>
    <n v="5.7359999999999998"/>
    <s v="KG"/>
    <n v="137.38999999999999"/>
    <n v="591.79999999999995"/>
    <n v="0"/>
    <s v=""/>
    <n v="591.79999999999995"/>
    <n v="0"/>
    <n v="0"/>
    <n v="0"/>
    <n v="0"/>
    <n v="591.79999999999995"/>
    <n v="0"/>
    <n v="0"/>
    <n v="0"/>
    <n v="591.79999999999995"/>
    <n v="0"/>
    <n v="0"/>
    <n v="0"/>
    <n v="0"/>
    <n v="0"/>
    <n v="0"/>
    <s v="01"/>
    <s v="AltoParaguay,PY"/>
    <s v="USD"/>
    <s v="PS05-2020"/>
    <s v="DP_M03"/>
    <s v="3002513624"/>
    <s v="660"/>
    <s v="YFSO"/>
    <s v="B161"/>
    <d v="2020-10-05T00:00:00"/>
    <s v="YFSN"/>
    <s v="30"/>
    <s v="K1000911"/>
    <s v="5,43290"/>
    <s v="5,64640"/>
    <s v="10"/>
    <s v="100"/>
    <s v="110951"/>
    <d v="2020-09-23T00:00:00"/>
    <s v="5906"/>
    <s v="YBCG03"/>
    <s v="0020501311"/>
    <s v="SP1GN200HW300HW015"/>
    <s v="D"/>
    <s v="MID STABLE DEMAND &amp; HIGH AMT"/>
    <s v="1131886"/>
    <n v="591.79999999999995"/>
    <n v="0"/>
    <n v="-591.79999999999995"/>
    <n v="0"/>
    <n v="0"/>
    <n v="0"/>
    <n v="0"/>
    <n v="-137.3899999999999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70"/>
    <s v="DS0001084"/>
    <s v="BOLT,HEX;M16X2.0X140"/>
    <s v="PY"/>
    <s v="Paraguay"/>
    <s v="CEBBS"/>
    <s v="20"/>
    <n v="0.98399999999999999"/>
    <s v="KG"/>
    <n v="4.71"/>
    <n v="10.08"/>
    <n v="0"/>
    <s v=""/>
    <n v="10.08"/>
    <n v="0"/>
    <n v="0"/>
    <n v="0"/>
    <n v="0"/>
    <n v="10.08"/>
    <n v="0"/>
    <n v="0"/>
    <n v="0"/>
    <n v="10.08"/>
    <n v="0"/>
    <n v="0"/>
    <n v="0"/>
    <n v="0"/>
    <n v="0"/>
    <n v="0"/>
    <s v="01"/>
    <s v="AltoParaguay,PY"/>
    <s v="USD"/>
    <s v="PS05-2020"/>
    <s v="DP_M03"/>
    <s v="3002513624"/>
    <s v="670"/>
    <s v="YFSO"/>
    <s v="B161"/>
    <d v="2020-10-05T00:00:00"/>
    <s v="YFSN"/>
    <s v="30"/>
    <s v="DS0001084"/>
    <s v="5,43290"/>
    <s v="5,64640"/>
    <s v="10"/>
    <s v="100"/>
    <s v="120106"/>
    <d v="2020-09-23T00:00:00"/>
    <s v="5906"/>
    <s v="YBCG03"/>
    <s v="0020501311"/>
    <s v="SP1GN200HW300HW003"/>
    <s v="C"/>
    <s v="HIGH STABLE DEMAND &amp; LOW AMT"/>
    <s v="1131886"/>
    <n v="10.08"/>
    <n v="0"/>
    <n v="-10.08"/>
    <n v="0"/>
    <n v="0"/>
    <n v="0"/>
    <n v="0"/>
    <n v="-4.71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80"/>
    <s v="2114-1059D117"/>
    <s v="SHIM"/>
    <s v="PY"/>
    <s v="Paraguay"/>
    <s v=""/>
    <s v="20"/>
    <n v="0.624"/>
    <s v="KG"/>
    <n v="4.84"/>
    <n v="7.74"/>
    <n v="0"/>
    <s v=""/>
    <n v="7.74"/>
    <n v="0"/>
    <n v="0"/>
    <n v="0"/>
    <n v="0"/>
    <n v="7.74"/>
    <n v="0"/>
    <n v="0"/>
    <n v="0"/>
    <n v="7.74"/>
    <n v="0"/>
    <n v="0"/>
    <n v="0"/>
    <n v="0"/>
    <n v="0"/>
    <n v="0"/>
    <s v="01"/>
    <s v="AltoParaguay,PY"/>
    <s v="USD"/>
    <s v="PS05-2020"/>
    <s v="DP_M03"/>
    <s v="3002513624"/>
    <s v="680"/>
    <s v="YFSO"/>
    <s v="B161"/>
    <d v="2020-10-05T00:00:00"/>
    <s v="YFSN"/>
    <s v="30"/>
    <s v="2114-1059D117"/>
    <s v="5,43290"/>
    <s v="5,64640"/>
    <s v="10"/>
    <s v="110"/>
    <s v="110947"/>
    <d v="2020-09-23T00:00:00"/>
    <s v="5906"/>
    <s v="YBCG03"/>
    <s v="0020501311"/>
    <s v="SP1GN200HW300HW014"/>
    <s v="N"/>
    <s v="NO DEMAND HISTORY(12M)"/>
    <s v="1131886"/>
    <n v="7.74"/>
    <n v="0"/>
    <n v="-7.74"/>
    <n v="0"/>
    <n v="0"/>
    <n v="0"/>
    <n v="0"/>
    <n v="-4.8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691"/>
    <s v="200112-00073B"/>
    <s v="GUARD,TRACK;SINGLE"/>
    <s v="PY"/>
    <s v="Paraguay"/>
    <s v=""/>
    <s v="20"/>
    <n v="81.599999999999994"/>
    <s v="KG"/>
    <n v="325.11"/>
    <n v="393.3"/>
    <n v="0"/>
    <s v=""/>
    <n v="393.3"/>
    <n v="0"/>
    <n v="0"/>
    <n v="0"/>
    <n v="0"/>
    <n v="393.3"/>
    <n v="0"/>
    <n v="0"/>
    <n v="0"/>
    <n v="393.3"/>
    <n v="0"/>
    <n v="0"/>
    <n v="0"/>
    <n v="0"/>
    <n v="0"/>
    <n v="0"/>
    <s v="01"/>
    <s v="AltoParaguay,PY"/>
    <s v="USD"/>
    <s v="PS05-2020"/>
    <s v="DP_M03"/>
    <s v="3002513624"/>
    <s v="691"/>
    <s v="YFSO"/>
    <s v="B161"/>
    <d v="2020-10-05T00:00:00"/>
    <s v="YFSN"/>
    <s v="30"/>
    <s v="200112-00076"/>
    <s v="5,43290"/>
    <s v="5,64640"/>
    <s v="10"/>
    <s v="100"/>
    <s v="200112"/>
    <d v="2020-09-23T00:00:00"/>
    <s v="5906"/>
    <s v="YBCG03"/>
    <s v="0020501311"/>
    <s v="SP1UC2TRGD3TRGD001"/>
    <s v="E"/>
    <s v="MID STABLE DEMAND &amp; MID AMT"/>
    <s v="1131886"/>
    <n v="393.3"/>
    <n v="0"/>
    <n v="-393.3"/>
    <n v="0"/>
    <n v="0"/>
    <n v="0"/>
    <n v="0"/>
    <n v="-325.11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00"/>
    <s v="K1000912B"/>
    <s v="SPACER"/>
    <s v="PY"/>
    <s v="Paraguay"/>
    <s v="CEBBI"/>
    <s v="20"/>
    <n v="1.88"/>
    <s v="KG"/>
    <n v="34.49"/>
    <n v="68.78"/>
    <n v="0"/>
    <s v=""/>
    <n v="68.78"/>
    <n v="0"/>
    <n v="0"/>
    <n v="0"/>
    <n v="0"/>
    <n v="68.78"/>
    <n v="0"/>
    <n v="0"/>
    <n v="0"/>
    <n v="68.78"/>
    <n v="0"/>
    <n v="0"/>
    <n v="0"/>
    <n v="0"/>
    <n v="0"/>
    <n v="0"/>
    <s v="01"/>
    <s v="AltoParaguay,PY"/>
    <s v="USD"/>
    <s v="PS05-2020"/>
    <s v="DP_M03"/>
    <s v="3002513624"/>
    <s v="700"/>
    <s v="YFSO"/>
    <s v="B161"/>
    <d v="2020-10-05T00:00:00"/>
    <s v="YFSN"/>
    <s v="30"/>
    <s v="K1000912B"/>
    <s v="5,43290"/>
    <s v="5,64640"/>
    <s v="10"/>
    <s v="100"/>
    <s v="110951"/>
    <d v="2020-09-23T00:00:00"/>
    <s v="5906"/>
    <s v="YBCG03"/>
    <s v="0020501311"/>
    <s v="SP1GN200HW300HW015"/>
    <s v="E"/>
    <s v="MID STABLE DEMAND &amp; MID AMT"/>
    <s v="1131886"/>
    <n v="68.78"/>
    <n v="0"/>
    <n v="-68.78"/>
    <n v="0"/>
    <n v="0"/>
    <n v="0"/>
    <n v="0"/>
    <n v="-34.4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11"/>
    <s v="131004-00023A"/>
    <s v="BUSHING,STEEL;EM CARBURIZING"/>
    <s v="PY"/>
    <s v="Paraguay"/>
    <s v=""/>
    <s v="20"/>
    <n v="2.7839999999999998"/>
    <s v="KG"/>
    <n v="39.5"/>
    <n v="120.38"/>
    <n v="0"/>
    <s v=""/>
    <n v="120.38"/>
    <n v="0"/>
    <n v="0"/>
    <n v="0"/>
    <n v="0"/>
    <n v="120.38"/>
    <n v="0"/>
    <n v="0"/>
    <n v="0"/>
    <n v="120.38"/>
    <n v="0"/>
    <n v="0"/>
    <n v="0"/>
    <n v="0"/>
    <n v="0"/>
    <n v="0"/>
    <s v="01"/>
    <s v="AltoParaguay,PY"/>
    <s v="USD"/>
    <s v="PS05-2020"/>
    <s v="DP_M03"/>
    <s v="3002513624"/>
    <s v="711"/>
    <s v="YFSO"/>
    <s v="B161"/>
    <d v="2020-10-05T00:00:00"/>
    <s v="YFSN"/>
    <s v="30"/>
    <s v="131004-00023A"/>
    <s v="5,43290"/>
    <s v="5,64640"/>
    <s v="10"/>
    <s v="100"/>
    <s v="131004"/>
    <d v="2020-09-23T00:00:00"/>
    <s v="5906"/>
    <s v="YBCG03"/>
    <s v="0020501311"/>
    <s v="SP1GN2BUSH3BUSH002"/>
    <s v="A"/>
    <s v="HIGH STABLE DEMAND &amp; HIGH AMT"/>
    <s v="1131886"/>
    <n v="120.38"/>
    <n v="0"/>
    <n v="-120.38"/>
    <n v="0"/>
    <n v="0"/>
    <n v="0"/>
    <n v="0"/>
    <n v="-39.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30"/>
    <s v="DS0001083"/>
    <s v="BOLT,HEX;M16X2.0X130"/>
    <s v="PY"/>
    <s v="Paraguay"/>
    <s v="CEBCE"/>
    <s v="20"/>
    <n v="0.46400000000000002"/>
    <s v="KG"/>
    <n v="2.25"/>
    <n v="5.36"/>
    <n v="0"/>
    <s v=""/>
    <n v="5.36"/>
    <n v="0"/>
    <n v="0"/>
    <n v="0"/>
    <n v="0"/>
    <n v="5.36"/>
    <n v="0"/>
    <n v="0"/>
    <n v="0"/>
    <n v="5.36"/>
    <n v="0"/>
    <n v="0"/>
    <n v="0"/>
    <n v="0"/>
    <n v="0"/>
    <n v="0"/>
    <s v="01"/>
    <s v="AltoParaguay,PY"/>
    <s v="USD"/>
    <s v="PS05-2020"/>
    <s v="DP_M03"/>
    <s v="3002513624"/>
    <s v="730"/>
    <s v="YFSO"/>
    <s v="B161"/>
    <d v="2020-10-05T00:00:00"/>
    <s v="YFSN"/>
    <s v="30"/>
    <s v="DS0001083"/>
    <s v="5,43290"/>
    <s v="5,64640"/>
    <s v="10"/>
    <s v="100"/>
    <s v="120106"/>
    <d v="2020-09-23T00:00:00"/>
    <s v="5906"/>
    <s v="YBCG03"/>
    <s v="0020501311"/>
    <s v="SP1GN200HW300HW003"/>
    <s v="I"/>
    <s v="NON-CONSTANT DEMAND &amp; LOW AMT"/>
    <s v="1131886"/>
    <n v="5.36"/>
    <n v="0"/>
    <n v="-5.36"/>
    <n v="0"/>
    <n v="0"/>
    <n v="0"/>
    <n v="0"/>
    <n v="-2.2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40"/>
    <s v="401002-01431"/>
    <s v="RING,O"/>
    <s v="PY"/>
    <s v="Paraguay"/>
    <s v=""/>
    <s v="20"/>
    <n v="4.3999999999999997E-2"/>
    <s v="KG"/>
    <n v="12.38"/>
    <n v="55.16"/>
    <n v="0"/>
    <s v=""/>
    <n v="55.16"/>
    <n v="0"/>
    <n v="0"/>
    <n v="0"/>
    <n v="0"/>
    <n v="55.16"/>
    <n v="0"/>
    <n v="0"/>
    <n v="0"/>
    <n v="55.16"/>
    <n v="0"/>
    <n v="0"/>
    <n v="0"/>
    <n v="0"/>
    <n v="0"/>
    <n v="0"/>
    <s v="01"/>
    <s v="AltoParaguay,PY"/>
    <s v="USD"/>
    <s v="PS05-2020"/>
    <s v="DP_M03"/>
    <s v="3002513624"/>
    <s v="740"/>
    <s v="YFSO"/>
    <s v="B161"/>
    <d v="2020-10-05T00:00:00"/>
    <s v="YFSN"/>
    <s v="30"/>
    <s v="401002-01431"/>
    <s v="5,43290"/>
    <s v="5,64640"/>
    <s v="10"/>
    <s v="100"/>
    <s v="401002"/>
    <d v="2020-09-23T00:00:00"/>
    <s v="5906"/>
    <s v="YBCG03"/>
    <s v="0020501311"/>
    <s v="SP1HD2SEAL3SEAL003"/>
    <s v="F"/>
    <s v="MID STABLE DEMAND &amp; LOW AMT"/>
    <s v="1131886"/>
    <n v="55.16"/>
    <n v="0"/>
    <n v="-55.16"/>
    <n v="0"/>
    <n v="0"/>
    <n v="0"/>
    <n v="0"/>
    <n v="-12.38"/>
    <s v="4505543"/>
    <s v="8009266923"/>
    <s v="Parts"/>
    <s v=""/>
    <s v=""/>
    <s v="CIP"/>
    <s v="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50"/>
    <s v="401107-01523"/>
    <s v="SEAL,RETAINER"/>
    <s v="PY"/>
    <s v="Paraguay"/>
    <s v=""/>
    <s v="20"/>
    <n v="3.5999999999999997E-2"/>
    <s v="KG"/>
    <n v="1.49"/>
    <n v="28.36"/>
    <n v="0"/>
    <s v=""/>
    <n v="28.36"/>
    <n v="0"/>
    <n v="0"/>
    <n v="0"/>
    <n v="0"/>
    <n v="28.36"/>
    <n v="0"/>
    <n v="0"/>
    <n v="0"/>
    <n v="28.36"/>
    <n v="0"/>
    <n v="0"/>
    <n v="0"/>
    <n v="0"/>
    <n v="0"/>
    <n v="0"/>
    <s v="01"/>
    <s v="AltoParaguay,PY"/>
    <s v="USD"/>
    <s v="PS05-2020"/>
    <s v="DP_M03"/>
    <s v="3002513624"/>
    <s v="750"/>
    <s v="YFSO"/>
    <s v="B161"/>
    <d v="2020-10-05T00:00:00"/>
    <s v="YFSN"/>
    <s v="30"/>
    <s v="401107-01523"/>
    <s v="5,43290"/>
    <s v="5,64640"/>
    <s v="10"/>
    <s v="100"/>
    <s v="401107"/>
    <d v="2020-09-23T00:00:00"/>
    <s v="5906"/>
    <s v="YBCG03"/>
    <s v="0020501311"/>
    <s v="SP1HD2SEAL3SEAL002"/>
    <s v="F"/>
    <s v="MID STABLE DEMAND &amp; LOW AMT"/>
    <s v="1131886"/>
    <n v="28.36"/>
    <n v="0"/>
    <n v="-28.36"/>
    <n v="0"/>
    <n v="0"/>
    <n v="0"/>
    <n v="0"/>
    <n v="-1.49"/>
    <s v="4505543"/>
    <s v="8009266923"/>
    <s v="Parts"/>
    <s v=""/>
    <s v=""/>
    <s v="CIP"/>
    <s v="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60"/>
    <s v="K9007390"/>
    <s v="GEAR,DRIVE"/>
    <s v="PY"/>
    <s v="Paraguay"/>
    <s v="CE000"/>
    <s v="20"/>
    <n v="2"/>
    <s v="EA"/>
    <n v="47.69"/>
    <n v="85.96"/>
    <n v="0"/>
    <s v=""/>
    <n v="85.96"/>
    <n v="0"/>
    <n v="0"/>
    <n v="0"/>
    <n v="0"/>
    <n v="85.96"/>
    <n v="0"/>
    <n v="0"/>
    <n v="0"/>
    <n v="85.96"/>
    <n v="0"/>
    <n v="0"/>
    <n v="0"/>
    <n v="0"/>
    <n v="0"/>
    <n v="0"/>
    <s v="01"/>
    <s v="AltoParaguay,PY"/>
    <s v="USD"/>
    <s v="PS05-2020"/>
    <s v="DP_M03"/>
    <s v="3002513624"/>
    <s v="760"/>
    <s v="YFSO"/>
    <s v="B161"/>
    <d v="2020-10-05T00:00:00"/>
    <s v="YFSN"/>
    <s v="30"/>
    <s v="K9007390"/>
    <s v="5,43290"/>
    <s v="5,64640"/>
    <s v="10"/>
    <s v="100"/>
    <s v="130412"/>
    <d v="2020-09-23T00:00:00"/>
    <s v="5906"/>
    <s v="YBCG03"/>
    <s v="0020501311"/>
    <s v="SP1HD2MISC3MISC099"/>
    <s v="A"/>
    <s v="HIGH STABLE DEMAND &amp; HIGH AMT"/>
    <s v="1131886"/>
    <n v="85.96"/>
    <n v="0"/>
    <n v="-85.96"/>
    <n v="0"/>
    <n v="0"/>
    <n v="0"/>
    <n v="0"/>
    <n v="-47.6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71"/>
    <s v="120501-01065"/>
    <s v="PIN;ARM TO LINK"/>
    <s v="PY"/>
    <s v="Paraguay"/>
    <s v=""/>
    <s v="20"/>
    <n v="26.66"/>
    <s v="KG"/>
    <n v="67.739999999999995"/>
    <n v="189.64"/>
    <n v="0"/>
    <s v=""/>
    <n v="189.64"/>
    <n v="0"/>
    <n v="0"/>
    <n v="0"/>
    <n v="0"/>
    <n v="189.64"/>
    <n v="0"/>
    <n v="0"/>
    <n v="0"/>
    <n v="189.64"/>
    <n v="0"/>
    <n v="0"/>
    <n v="0"/>
    <n v="0"/>
    <n v="0"/>
    <n v="0"/>
    <s v="01"/>
    <s v="AltoParaguay,PY"/>
    <s v="USD"/>
    <s v="PS05-2020"/>
    <s v="DP_M03"/>
    <s v="3002513624"/>
    <s v="771"/>
    <s v="YFSO"/>
    <s v="B161"/>
    <d v="2020-10-05T00:00:00"/>
    <s v="YFSN"/>
    <s v="30"/>
    <s v="120501-01065"/>
    <s v="5,43290"/>
    <s v="5,64640"/>
    <s v="10"/>
    <s v="100"/>
    <s v="120501"/>
    <d v="2020-09-23T00:00:00"/>
    <s v="5906"/>
    <s v="YBCG03"/>
    <s v="0020501311"/>
    <s v="SP1GN200HW300HW009"/>
    <s v="E"/>
    <s v="MID STABLE DEMAND &amp; MID AMT"/>
    <s v="1131886"/>
    <n v="189.64"/>
    <n v="0"/>
    <n v="-189.64"/>
    <n v="0"/>
    <n v="0"/>
    <n v="0"/>
    <n v="0"/>
    <n v="-67.73999999999999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80"/>
    <s v="K9007415A"/>
    <s v="SHAFT,DRIVE"/>
    <s v="PY"/>
    <s v="Paraguay"/>
    <s v="CE000"/>
    <s v="20"/>
    <n v="6"/>
    <s v="EA"/>
    <n v="249.78"/>
    <n v="438"/>
    <n v="0"/>
    <s v=""/>
    <n v="438"/>
    <n v="0"/>
    <n v="0"/>
    <n v="0"/>
    <n v="0"/>
    <n v="438"/>
    <n v="0"/>
    <n v="0"/>
    <n v="0"/>
    <n v="438"/>
    <n v="0"/>
    <n v="0"/>
    <n v="0"/>
    <n v="0"/>
    <n v="0"/>
    <n v="0"/>
    <s v="01"/>
    <s v="AltoParaguay,PY"/>
    <s v="USD"/>
    <s v="PS05-2020"/>
    <s v="DP_M03"/>
    <s v="3002513624"/>
    <s v="780"/>
    <s v="YFSO"/>
    <s v="B161"/>
    <d v="2020-10-05T00:00:00"/>
    <s v="YFSN"/>
    <s v="30"/>
    <s v="K9007415A"/>
    <s v="5,43290"/>
    <s v="5,64640"/>
    <s v="10"/>
    <s v="100"/>
    <s v="130712"/>
    <d v="2020-09-23T00:00:00"/>
    <s v="5906"/>
    <s v="YBCG03"/>
    <s v="0020501311"/>
    <s v="SP1HD2MISC3MISC130"/>
    <s v="A"/>
    <s v="HIGH STABLE DEMAND &amp; HIGH AMT"/>
    <s v="1131886"/>
    <n v="438"/>
    <n v="0"/>
    <n v="-438"/>
    <n v="0"/>
    <n v="0"/>
    <n v="0"/>
    <n v="0"/>
    <n v="-249.78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791"/>
    <s v="131002-00085B"/>
    <s v="BUSHING ASSY"/>
    <s v="PY"/>
    <s v="Paraguay"/>
    <s v=""/>
    <s v="20"/>
    <n v="0.37"/>
    <s v="KG"/>
    <n v="13.19"/>
    <n v="24.02"/>
    <n v="0"/>
    <s v=""/>
    <n v="24.02"/>
    <n v="0"/>
    <n v="0"/>
    <n v="0"/>
    <n v="0"/>
    <n v="24.02"/>
    <n v="0"/>
    <n v="0"/>
    <n v="0"/>
    <n v="24.02"/>
    <n v="0"/>
    <n v="0"/>
    <n v="0"/>
    <n v="0"/>
    <n v="0"/>
    <n v="0"/>
    <s v="01"/>
    <s v="AltoParaguay,PY"/>
    <s v="USD"/>
    <s v="PS05-2020"/>
    <s v="DP_M03"/>
    <s v="3002513624"/>
    <s v="791"/>
    <s v="YFSO"/>
    <s v="B161"/>
    <d v="2020-10-05T00:00:00"/>
    <s v="YFSN"/>
    <s v="30"/>
    <s v="131002-00085A"/>
    <s v="5,43290"/>
    <s v="5,64640"/>
    <s v="10"/>
    <s v="110"/>
    <s v="131002"/>
    <d v="2020-09-23T00:00:00"/>
    <s v="5906"/>
    <s v="YBCG03"/>
    <s v="0020501311"/>
    <s v="SP1GN2BUSH3BUSH005"/>
    <s v="N"/>
    <s v="NO DEMAND HISTORY(12M)"/>
    <s v="1131886"/>
    <n v="24.02"/>
    <n v="0"/>
    <n v="-24.02"/>
    <n v="0"/>
    <n v="0"/>
    <n v="0"/>
    <n v="0"/>
    <n v="-13.1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00"/>
    <s v="110921-00091"/>
    <s v="GUARD,LAMP"/>
    <s v="PY"/>
    <s v="Paraguay"/>
    <s v=""/>
    <s v="20"/>
    <n v="2.7"/>
    <s v="KG"/>
    <n v="22.07"/>
    <n v="30.95"/>
    <n v="0"/>
    <s v=""/>
    <n v="30.95"/>
    <n v="0"/>
    <n v="0"/>
    <n v="0"/>
    <n v="0"/>
    <n v="30.95"/>
    <n v="0"/>
    <n v="0"/>
    <n v="0"/>
    <n v="30.95"/>
    <n v="0"/>
    <n v="0"/>
    <n v="0"/>
    <n v="0"/>
    <n v="0"/>
    <n v="0"/>
    <s v="01"/>
    <s v="AltoParaguay,PY"/>
    <s v="USD"/>
    <s v="PS05-2020"/>
    <s v="DP_M03"/>
    <s v="3002513624"/>
    <s v="800"/>
    <s v="YFSO"/>
    <s v="B161"/>
    <d v="2020-10-05T00:00:00"/>
    <s v="YFSN"/>
    <s v="30"/>
    <s v="110921-00091"/>
    <s v="5,43290"/>
    <s v="5,64640"/>
    <s v="10"/>
    <s v="100"/>
    <s v="110921"/>
    <d v="2020-09-23T00:00:00"/>
    <s v="5906"/>
    <s v="YBCG03"/>
    <s v="0020501311"/>
    <s v="SP1OT2MISC3MISC064"/>
    <s v="E"/>
    <s v="MID STABLE DEMAND &amp; MID AMT"/>
    <s v="1131886"/>
    <n v="30.95"/>
    <n v="0"/>
    <n v="-30.95"/>
    <n v="0"/>
    <n v="0"/>
    <n v="0"/>
    <n v="0"/>
    <n v="-22.07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10"/>
    <s v="420-00127"/>
    <s v="VALVE,EPPR"/>
    <s v="PY"/>
    <s v="Paraguay"/>
    <s v=""/>
    <s v="20"/>
    <n v="2"/>
    <s v="EA"/>
    <n v="424.17"/>
    <n v="795.44"/>
    <n v="0"/>
    <s v=""/>
    <n v="795.44"/>
    <n v="0"/>
    <n v="0"/>
    <n v="0"/>
    <n v="0"/>
    <n v="795.44"/>
    <n v="0"/>
    <n v="0"/>
    <n v="0"/>
    <n v="795.44"/>
    <n v="0"/>
    <n v="0"/>
    <n v="0"/>
    <n v="0"/>
    <n v="0"/>
    <n v="0"/>
    <s v="01"/>
    <s v="AltoParaguay,PY"/>
    <s v="USD"/>
    <s v="PS05-2020"/>
    <s v="DP_M03"/>
    <s v="3002513624"/>
    <s v="810"/>
    <s v="YFSO"/>
    <s v="B161"/>
    <d v="2020-10-05T00:00:00"/>
    <s v="YFSN"/>
    <s v="30"/>
    <s v="420-00127"/>
    <s v="5,43290"/>
    <s v="5,64640"/>
    <s v="10"/>
    <s v="100"/>
    <s v="410116"/>
    <d v="2020-09-23T00:00:00"/>
    <s v="5906"/>
    <s v="YBCG03"/>
    <s v="0020501311"/>
    <s v="SP1HD2MISC3MISC002"/>
    <s v="A"/>
    <s v="HIGH STABLE DEMAND &amp; HIGH AMT"/>
    <s v="1131886"/>
    <n v="795.44"/>
    <n v="0"/>
    <n v="-795.44"/>
    <n v="0"/>
    <n v="0"/>
    <n v="0"/>
    <n v="0"/>
    <n v="-424.17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20"/>
    <s v="65.01201-0069"/>
    <s v="LINER,CYLINDER"/>
    <s v="PY"/>
    <s v="Paraguay"/>
    <s v=""/>
    <s v="20"/>
    <n v="6"/>
    <s v="EA"/>
    <n v="100.6"/>
    <n v="235.86"/>
    <n v="0"/>
    <s v=""/>
    <n v="235.86"/>
    <n v="0"/>
    <n v="0"/>
    <n v="0"/>
    <n v="0"/>
    <n v="235.86"/>
    <n v="0"/>
    <n v="0"/>
    <n v="0"/>
    <n v="235.86"/>
    <n v="0"/>
    <n v="0"/>
    <n v="0"/>
    <n v="0"/>
    <n v="0"/>
    <n v="0"/>
    <s v="01"/>
    <s v="AltoParaguay,PY"/>
    <s v="USD"/>
    <s v="PS05-2020"/>
    <s v="DP_M03"/>
    <s v="3002513624"/>
    <s v="820"/>
    <s v="YFSO"/>
    <s v="B161"/>
    <d v="2020-10-05T00:00:00"/>
    <s v="YFSN"/>
    <s v="30"/>
    <s v="65.01201-0069"/>
    <s v="5,43290"/>
    <s v="5,64640"/>
    <s v="10"/>
    <s v="150"/>
    <s v="150117"/>
    <d v="2020-09-23T00:00:00"/>
    <s v="5906"/>
    <s v="YBCG03"/>
    <s v="0020501311"/>
    <s v="SP1EG2CYHB3CYHB009"/>
    <s v="A"/>
    <s v="HIGH STABLE DEMAND &amp; HIGH AMT"/>
    <s v="1131886"/>
    <n v="235.86"/>
    <n v="0"/>
    <n v="-235.86"/>
    <n v="0"/>
    <n v="0"/>
    <n v="0"/>
    <n v="0"/>
    <n v="-100.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40"/>
    <s v="65.01110-6092B"/>
    <s v="BEARING,MAIN;CRANK SHAFT"/>
    <s v="PY"/>
    <s v="Paraguay"/>
    <s v=""/>
    <s v="20"/>
    <n v="7"/>
    <s v="EA"/>
    <n v="26.05"/>
    <n v="72.52"/>
    <n v="0"/>
    <s v=""/>
    <n v="72.52"/>
    <n v="0"/>
    <n v="0"/>
    <n v="0"/>
    <n v="0"/>
    <n v="72.52"/>
    <n v="0"/>
    <n v="0"/>
    <n v="0"/>
    <n v="72.52"/>
    <n v="0"/>
    <n v="0"/>
    <n v="0"/>
    <n v="0"/>
    <n v="0"/>
    <n v="0"/>
    <s v="01"/>
    <s v="AltoParaguay,PY"/>
    <s v="USD"/>
    <s v="PS05-2020"/>
    <s v="DP_M03"/>
    <s v="3002513624"/>
    <s v="840"/>
    <s v="YFSO"/>
    <s v="B161"/>
    <d v="2020-10-05T00:00:00"/>
    <s v="YFSN"/>
    <s v="30"/>
    <s v="65.01110-6092B"/>
    <s v="5,43290"/>
    <s v="5,64640"/>
    <s v="10"/>
    <s v="150"/>
    <s v="140103"/>
    <d v="2020-09-23T00:00:00"/>
    <s v="5906"/>
    <s v="YBCG03"/>
    <s v="0020501311"/>
    <s v="SP1EG2BRNG3BRNG002"/>
    <s v="I"/>
    <s v="NON-CONSTANT DEMAND &amp; LOW AMT"/>
    <s v="1131886"/>
    <n v="72.52"/>
    <n v="0"/>
    <n v="-72.52"/>
    <n v="0"/>
    <n v="0"/>
    <n v="0"/>
    <n v="0"/>
    <n v="-26.05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50"/>
    <s v="528-00036"/>
    <s v="GAUGE,OIL LEVEL;TRANSMISSION"/>
    <s v="PY"/>
    <s v="Paraguay"/>
    <s v=""/>
    <s v="20"/>
    <n v="1"/>
    <s v="EA"/>
    <n v="20.09"/>
    <n v="22.65"/>
    <n v="0"/>
    <s v=""/>
    <n v="22.65"/>
    <n v="0"/>
    <n v="0"/>
    <n v="0"/>
    <n v="0"/>
    <n v="22.65"/>
    <n v="0"/>
    <n v="0"/>
    <n v="0"/>
    <n v="22.65"/>
    <n v="0"/>
    <n v="0"/>
    <n v="0"/>
    <n v="0"/>
    <n v="0"/>
    <n v="0"/>
    <s v="01"/>
    <s v="AltoParaguay,PY"/>
    <s v="USD"/>
    <s v="PS05-2020"/>
    <s v="DP_M03"/>
    <s v="3002513624"/>
    <s v="850"/>
    <s v="YFSO"/>
    <s v="B161"/>
    <d v="2020-10-05T00:00:00"/>
    <s v="YFSN"/>
    <s v="30"/>
    <s v="528-00036"/>
    <s v="5,43290"/>
    <s v="5,64640"/>
    <s v="10"/>
    <s v="110"/>
    <s v="800108"/>
    <d v="2020-09-23T00:00:00"/>
    <s v="5906"/>
    <s v="YBCG03"/>
    <s v="0020501311"/>
    <s v="SP1EG2MISC3MISC059"/>
    <s v="I"/>
    <s v="NON-CONSTANT DEMAND &amp; LOW AMT"/>
    <s v="1131886"/>
    <n v="22.65"/>
    <n v="0"/>
    <n v="-22.65"/>
    <n v="0"/>
    <n v="0"/>
    <n v="0"/>
    <n v="0"/>
    <n v="-20.09"/>
    <s v="4505543"/>
    <s v="8009266923"/>
    <s v="Parts"/>
    <s v=""/>
    <s v=""/>
    <s v="CIP"/>
    <s v="US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60"/>
    <s v="400908-00004"/>
    <s v="PUMP,FEED"/>
    <s v="PY"/>
    <s v="Paraguay"/>
    <s v=""/>
    <s v="20"/>
    <n v="2"/>
    <s v="EA"/>
    <n v="21.33"/>
    <n v="23.94"/>
    <n v="0"/>
    <s v=""/>
    <n v="23.94"/>
    <n v="0"/>
    <n v="0"/>
    <n v="0"/>
    <n v="0"/>
    <n v="23.94"/>
    <n v="0"/>
    <n v="0"/>
    <n v="0"/>
    <n v="23.94"/>
    <n v="0"/>
    <n v="0"/>
    <n v="0"/>
    <n v="0"/>
    <n v="0"/>
    <n v="0"/>
    <s v="01"/>
    <s v="AltoParaguay,PY"/>
    <s v="USD"/>
    <s v="PS05-2020"/>
    <s v="DP_M03"/>
    <s v="3002513624"/>
    <s v="860"/>
    <s v="YFSO"/>
    <s v="B161"/>
    <d v="2020-10-05T00:00:00"/>
    <s v="YFSN"/>
    <s v="30"/>
    <s v="400908-00004"/>
    <s v="5,43290"/>
    <s v="5,64640"/>
    <s v="10"/>
    <s v="150"/>
    <s v="400908"/>
    <d v="2020-09-23T00:00:00"/>
    <s v="5906"/>
    <s v="YBCG03"/>
    <s v="0020501311"/>
    <s v="SP1EG2FUSY3FUSY001"/>
    <s v="E"/>
    <s v="MID STABLE DEMAND &amp; MID AMT"/>
    <s v="1131886"/>
    <n v="23.94"/>
    <n v="0"/>
    <n v="-23.94"/>
    <n v="0"/>
    <n v="0"/>
    <n v="0"/>
    <n v="0"/>
    <n v="-21.33"/>
    <s v="4505543"/>
    <s v="8009266923"/>
    <s v="Parts"/>
    <s v=""/>
    <s v=""/>
    <s v="CIP"/>
    <s v="AT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870"/>
    <s v="K1047304"/>
    <s v="PIPE"/>
    <s v="PY"/>
    <s v="Paraguay"/>
    <s v="CE000"/>
    <s v="20"/>
    <n v="0.28000000000000003"/>
    <s v="KG"/>
    <n v="4.46"/>
    <n v="11.82"/>
    <n v="0"/>
    <s v=""/>
    <n v="11.82"/>
    <n v="0"/>
    <n v="0"/>
    <n v="0"/>
    <n v="0"/>
    <n v="11.82"/>
    <n v="0"/>
    <n v="0"/>
    <n v="0"/>
    <n v="11.82"/>
    <n v="0"/>
    <n v="0"/>
    <n v="0"/>
    <n v="0"/>
    <n v="0"/>
    <n v="0"/>
    <s v="01"/>
    <s v="AltoParaguay,PY"/>
    <s v="USD"/>
    <s v="PS05-2020"/>
    <s v="DP_M03"/>
    <s v="3002513624"/>
    <s v="870"/>
    <s v="YFSO"/>
    <s v="B161"/>
    <d v="2020-10-05T00:00:00"/>
    <s v="YFSN"/>
    <s v="30"/>
    <s v="K1047304"/>
    <s v="5,43290"/>
    <s v="5,64640"/>
    <s v="10"/>
    <s v="100"/>
    <s v="420207"/>
    <d v="2020-09-23T00:00:00"/>
    <s v="5906"/>
    <s v="YBCG03"/>
    <s v="0020501311"/>
    <s v="SP1HD2HSPP3HSPP011"/>
    <s v="I"/>
    <s v="NON-CONSTANT DEMAND &amp; LOW AMT"/>
    <s v="1131886"/>
    <n v="11.82"/>
    <n v="0"/>
    <n v="-11.82"/>
    <n v="0"/>
    <n v="0"/>
    <n v="0"/>
    <n v="0"/>
    <n v="-4.46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11"/>
    <s v="131002-01370"/>
    <s v="BUSHING,CONNECTING ROD"/>
    <s v="PY"/>
    <s v="Paraguay"/>
    <s v=""/>
    <s v="20"/>
    <n v="12"/>
    <s v="EA"/>
    <n v="28.14"/>
    <n v="58.8"/>
    <n v="0"/>
    <s v=""/>
    <n v="58.8"/>
    <n v="0"/>
    <n v="0"/>
    <n v="0"/>
    <n v="0"/>
    <n v="58.8"/>
    <n v="0"/>
    <n v="0"/>
    <n v="0"/>
    <n v="58.8"/>
    <n v="0"/>
    <n v="0"/>
    <n v="0"/>
    <n v="0"/>
    <n v="0"/>
    <n v="0"/>
    <s v="01"/>
    <s v="AltoParaguay,PY"/>
    <s v="USD"/>
    <s v="PS05-2020"/>
    <s v="DP_M03"/>
    <s v="3002513624"/>
    <s v="911"/>
    <s v="YFSO"/>
    <s v="B161"/>
    <d v="2020-10-05T00:00:00"/>
    <s v="YFSN"/>
    <s v="30"/>
    <s v="65.02405-0006"/>
    <s v="5,43290"/>
    <s v="5,64640"/>
    <s v="10"/>
    <s v="150"/>
    <s v="131002"/>
    <d v="2020-09-23T00:00:00"/>
    <s v="5906"/>
    <s v="YBCG03"/>
    <s v="0020501311"/>
    <s v="SP1GN2BUSH3BUSH005"/>
    <s v="B"/>
    <s v="HIGH STABLE DEMAND &amp; MID AMT"/>
    <s v="1131886"/>
    <n v="58.8"/>
    <n v="0"/>
    <n v="-58.8"/>
    <n v="0"/>
    <n v="0"/>
    <n v="0"/>
    <n v="0"/>
    <n v="-28.14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30"/>
    <s v="K1010519"/>
    <s v="CONTROL PANEL;AIR CON"/>
    <s v="PY"/>
    <s v="Paraguay"/>
    <s v="CE000"/>
    <s v="20"/>
    <n v="1"/>
    <s v="EA"/>
    <n v="77.98"/>
    <n v="186.8"/>
    <n v="0"/>
    <s v=""/>
    <n v="186.8"/>
    <n v="0"/>
    <n v="0"/>
    <n v="0"/>
    <n v="0"/>
    <n v="186.8"/>
    <n v="0"/>
    <n v="0"/>
    <n v="0"/>
    <n v="186.8"/>
    <n v="0"/>
    <n v="0"/>
    <n v="0"/>
    <n v="0"/>
    <n v="0"/>
    <n v="0"/>
    <s v="01"/>
    <s v="AltoParaguay,PY"/>
    <s v="USD"/>
    <s v="PS05-2020"/>
    <s v="DP_M03"/>
    <s v="3002513624"/>
    <s v="930"/>
    <s v="YFSO"/>
    <s v="B161"/>
    <d v="2020-10-05T00:00:00"/>
    <s v="YFSN"/>
    <s v="30"/>
    <s v="K1010519"/>
    <s v="5,43290"/>
    <s v="5,64640"/>
    <s v="10"/>
    <s v="110"/>
    <s v="300611"/>
    <d v="2020-09-23T00:00:00"/>
    <s v="5906"/>
    <s v="YBCG03"/>
    <s v="0020501311"/>
    <s v="SP1OT2ELEC3ELEC014"/>
    <s v="N"/>
    <s v="NO DEMAND HISTORY(12M)"/>
    <s v="1131886"/>
    <n v="186.8"/>
    <n v="0"/>
    <n v="-186.8"/>
    <n v="0"/>
    <n v="0"/>
    <n v="0"/>
    <n v="0"/>
    <n v="-77.98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50"/>
    <s v="DS2802029"/>
    <s v="CLIP"/>
    <s v="PY"/>
    <s v="Paraguay"/>
    <s v=""/>
    <s v="20"/>
    <n v="0.06"/>
    <s v="KG"/>
    <n v="1.99"/>
    <n v="4.8600000000000003"/>
    <n v="0"/>
    <s v=""/>
    <n v="4.8600000000000003"/>
    <n v="0"/>
    <n v="0"/>
    <n v="0"/>
    <n v="0"/>
    <n v="4.8600000000000003"/>
    <n v="0"/>
    <n v="0"/>
    <n v="0"/>
    <n v="4.8600000000000003"/>
    <n v="0"/>
    <n v="0"/>
    <n v="0"/>
    <n v="0"/>
    <n v="0"/>
    <n v="0"/>
    <s v="01"/>
    <s v="AltoParaguay,PY"/>
    <s v="USD"/>
    <s v="PS05-2020"/>
    <s v="DP_M03"/>
    <s v="3002513624"/>
    <s v="950"/>
    <s v="YFSO"/>
    <s v="B161"/>
    <d v="2020-10-05T00:00:00"/>
    <s v="YFSN"/>
    <s v="30"/>
    <s v="DS2802029"/>
    <s v="5,43290"/>
    <s v="5,64640"/>
    <s v="10"/>
    <s v="100"/>
    <s v="120402"/>
    <d v="2020-09-23T00:00:00"/>
    <s v="5906"/>
    <s v="YBCG03"/>
    <s v="0020501311"/>
    <s v="SP1GN200HW3MISC099"/>
    <s v="F"/>
    <s v="MID STABLE DEMAND &amp; LOW AMT"/>
    <s v="1131886"/>
    <n v="4.8600000000000003"/>
    <n v="0"/>
    <n v="-4.8600000000000003"/>
    <n v="0"/>
    <n v="0"/>
    <n v="0"/>
    <n v="0"/>
    <n v="-1.9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60"/>
    <s v="2474-7009K"/>
    <s v="ELEMENT KIT,COUPLING"/>
    <s v="PY"/>
    <s v="Paraguay"/>
    <s v=""/>
    <s v="20"/>
    <n v="3.8"/>
    <s v="KG"/>
    <n v="33.1"/>
    <n v="85.9"/>
    <n v="0"/>
    <s v=""/>
    <n v="85.9"/>
    <n v="0"/>
    <n v="0"/>
    <n v="0"/>
    <n v="0"/>
    <n v="85.9"/>
    <n v="0"/>
    <n v="0"/>
    <n v="0"/>
    <n v="85.9"/>
    <n v="0"/>
    <n v="0"/>
    <n v="0"/>
    <n v="0"/>
    <n v="0"/>
    <n v="0"/>
    <s v="01"/>
    <s v="AltoParaguay,PY"/>
    <s v="USD"/>
    <s v="PS05-2020"/>
    <s v="DP_M03"/>
    <s v="3002513624"/>
    <s v="960"/>
    <s v="YFSO"/>
    <s v="B161"/>
    <d v="2020-10-05T00:00:00"/>
    <s v="YFSN"/>
    <s v="30"/>
    <s v="2474-7009K"/>
    <s v="5,43290"/>
    <s v="5,64640"/>
    <s v="10"/>
    <s v="100"/>
    <s v="130801"/>
    <d v="2020-09-23T00:00:00"/>
    <s v="5906"/>
    <s v="YBCG03"/>
    <s v="0020501311"/>
    <s v="SP1OT2MISC3MISC030"/>
    <s v="A"/>
    <s v="HIGH STABLE DEMAND &amp; HIGH AMT"/>
    <s v="1131886"/>
    <n v="85.9"/>
    <n v="0"/>
    <n v="-85.9"/>
    <n v="0"/>
    <n v="0"/>
    <n v="0"/>
    <n v="0"/>
    <n v="-33.1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70"/>
    <s v="65.04101-0032"/>
    <s v="VALVE,INTAKE"/>
    <s v="PY"/>
    <s v="Paraguay"/>
    <s v=""/>
    <s v="20"/>
    <n v="12"/>
    <s v="EA"/>
    <n v="34.409999999999997"/>
    <n v="76.680000000000007"/>
    <n v="0"/>
    <s v=""/>
    <n v="76.680000000000007"/>
    <n v="0"/>
    <n v="0"/>
    <n v="0"/>
    <n v="0"/>
    <n v="76.680000000000007"/>
    <n v="0"/>
    <n v="0"/>
    <n v="0"/>
    <n v="76.680000000000007"/>
    <n v="0"/>
    <n v="0"/>
    <n v="0"/>
    <n v="0"/>
    <n v="0"/>
    <n v="0"/>
    <s v="01"/>
    <s v="AltoParaguay,PY"/>
    <s v="USD"/>
    <s v="PS05-2020"/>
    <s v="DP_M03"/>
    <s v="3002513624"/>
    <s v="970"/>
    <s v="YFSO"/>
    <s v="B161"/>
    <d v="2020-10-05T00:00:00"/>
    <s v="YFSN"/>
    <s v="30"/>
    <s v="65.04101-0032"/>
    <s v="5,43290"/>
    <s v="5,64640"/>
    <s v="10"/>
    <s v="150"/>
    <s v="410112"/>
    <d v="2020-09-23T00:00:00"/>
    <s v="5906"/>
    <s v="YBCG03"/>
    <s v="0020501311"/>
    <s v="SP1EG2VALV3VALV022"/>
    <s v="B"/>
    <s v="HIGH STABLE DEMAND &amp; MID AMT"/>
    <s v="1131886"/>
    <n v="76.680000000000007"/>
    <n v="0"/>
    <n v="-76.680000000000007"/>
    <n v="0"/>
    <n v="0"/>
    <n v="0"/>
    <n v="0"/>
    <n v="-34.409999999999997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81"/>
    <s v="65.04101-0025A"/>
    <s v="VALVE,EXHAUST"/>
    <s v="PY"/>
    <s v="Paraguay"/>
    <s v=""/>
    <s v="20"/>
    <n v="12"/>
    <s v="EA"/>
    <n v="26.49"/>
    <n v="52.44"/>
    <n v="0"/>
    <s v=""/>
    <n v="52.44"/>
    <n v="0"/>
    <n v="0"/>
    <n v="0"/>
    <n v="0"/>
    <n v="52.44"/>
    <n v="0"/>
    <n v="0"/>
    <n v="0"/>
    <n v="52.44"/>
    <n v="0"/>
    <n v="0"/>
    <n v="0"/>
    <n v="0"/>
    <n v="0"/>
    <n v="0"/>
    <s v="01"/>
    <s v="AltoParaguay,PY"/>
    <s v="USD"/>
    <s v="PS05-2020"/>
    <s v="DP_M03"/>
    <s v="3002513624"/>
    <s v="981"/>
    <s v="YFSO"/>
    <s v="B161"/>
    <d v="2020-10-05T00:00:00"/>
    <s v="YFSN"/>
    <s v="30"/>
    <s v="65.04101-0025A"/>
    <s v="5,43290"/>
    <s v="5,64640"/>
    <s v="10"/>
    <s v="150"/>
    <s v="410112"/>
    <d v="2020-09-23T00:00:00"/>
    <s v="5906"/>
    <s v="YBCG03"/>
    <s v="0020501311"/>
    <s v="SP1EG2VALV3VALV022"/>
    <s v="B"/>
    <s v="HIGH STABLE DEMAND &amp; MID AMT"/>
    <s v="1131886"/>
    <n v="52.44"/>
    <n v="0"/>
    <n v="-52.44"/>
    <n v="0"/>
    <n v="0"/>
    <n v="0"/>
    <n v="0"/>
    <n v="-26.49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990"/>
    <s v="420205-00393A"/>
    <s v="PIPE,GREASE"/>
    <s v="PY"/>
    <s v="Paraguay"/>
    <s v=""/>
    <s v="20"/>
    <n v="0.3"/>
    <s v="KG"/>
    <n v="7.97"/>
    <n v="12.18"/>
    <n v="0"/>
    <s v=""/>
    <n v="12.18"/>
    <n v="0"/>
    <n v="0"/>
    <n v="0"/>
    <n v="0"/>
    <n v="12.18"/>
    <n v="0"/>
    <n v="0"/>
    <n v="0"/>
    <n v="12.18"/>
    <n v="0"/>
    <n v="0"/>
    <n v="0"/>
    <n v="0"/>
    <n v="0"/>
    <n v="0"/>
    <s v="01"/>
    <s v="AltoParaguay,PY"/>
    <s v="USD"/>
    <s v="PS05-2020"/>
    <s v="DP_M03"/>
    <s v="3002513624"/>
    <s v="990"/>
    <s v="YFSO"/>
    <s v="B161"/>
    <d v="2020-10-05T00:00:00"/>
    <s v="YFSN"/>
    <s v="30"/>
    <s v="420205-00393A"/>
    <s v="5,43290"/>
    <s v="5,64640"/>
    <s v="10"/>
    <s v="100"/>
    <s v="420205"/>
    <d v="2020-09-23T00:00:00"/>
    <s v="5906"/>
    <s v="YBCG03"/>
    <s v="0020501311"/>
    <s v="SP1HD2HSPP3HSPP009"/>
    <s v="F"/>
    <s v="MID STABLE DEMAND &amp; LOW AMT"/>
    <s v="1131886"/>
    <n v="12.18"/>
    <n v="0"/>
    <n v="-12.18"/>
    <n v="0"/>
    <n v="0"/>
    <n v="0"/>
    <n v="0"/>
    <n v="-7.97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01"/>
    <s v="65.03201-1063"/>
    <s v="GUIDE,VALVE"/>
    <s v="PY"/>
    <s v="Paraguay"/>
    <s v=""/>
    <s v="20"/>
    <n v="24"/>
    <s v="EA"/>
    <n v="16.82"/>
    <n v="39.6"/>
    <n v="0"/>
    <s v=""/>
    <n v="39.6"/>
    <n v="0"/>
    <n v="0"/>
    <n v="0"/>
    <n v="0"/>
    <n v="39.6"/>
    <n v="0"/>
    <n v="0"/>
    <n v="0"/>
    <n v="39.6"/>
    <n v="0"/>
    <n v="0"/>
    <n v="0"/>
    <n v="0"/>
    <n v="0"/>
    <n v="0"/>
    <s v="01"/>
    <s v="AltoParaguay,PY"/>
    <s v="USD"/>
    <s v="PS05-2020"/>
    <s v="DP_M03"/>
    <s v="3002513624"/>
    <s v="1001"/>
    <s v="YFSO"/>
    <s v="B161"/>
    <d v="2020-10-05T00:00:00"/>
    <s v="YFSN"/>
    <s v="30"/>
    <s v="65.03201-1063"/>
    <s v="5,43290"/>
    <s v="5,64640"/>
    <s v="10"/>
    <s v="150"/>
    <s v="110922"/>
    <d v="2020-09-23T00:00:00"/>
    <s v="5906"/>
    <s v="YBCG03"/>
    <s v="0020501311"/>
    <s v="SP1EG2MISC3MISC099"/>
    <s v="B"/>
    <s v="HIGH STABLE DEMAND &amp; MID AMT"/>
    <s v="1131886"/>
    <n v="39.6"/>
    <n v="0"/>
    <n v="-39.6"/>
    <n v="0"/>
    <n v="0"/>
    <n v="0"/>
    <n v="0"/>
    <n v="-16.82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11"/>
    <s v="65.04410-0006C"/>
    <s v="BUSHING;CAMSHAFT"/>
    <s v="PY"/>
    <s v="Paraguay"/>
    <s v=""/>
    <s v="20"/>
    <n v="10"/>
    <s v="EA"/>
    <n v="17.36"/>
    <n v="27.6"/>
    <n v="0"/>
    <s v=""/>
    <n v="27.6"/>
    <n v="0"/>
    <n v="0"/>
    <n v="0"/>
    <n v="0"/>
    <n v="27.6"/>
    <n v="0"/>
    <n v="0"/>
    <n v="0"/>
    <n v="27.6"/>
    <n v="0"/>
    <n v="0"/>
    <n v="0"/>
    <n v="0"/>
    <n v="0"/>
    <n v="0"/>
    <s v="01"/>
    <s v="AltoParaguay,PY"/>
    <s v="USD"/>
    <s v="PS05-2020"/>
    <s v="DP_M03"/>
    <s v="3002513624"/>
    <s v="1011"/>
    <s v="YFSO"/>
    <s v="B161"/>
    <d v="2020-10-05T00:00:00"/>
    <s v="YFSN"/>
    <s v="30"/>
    <s v="65.04410-0006C"/>
    <s v="5,43290"/>
    <s v="5,64640"/>
    <s v="10"/>
    <s v="150"/>
    <s v="130702"/>
    <d v="2020-09-23T00:00:00"/>
    <s v="5906"/>
    <s v="YBCG03"/>
    <s v="0020501311"/>
    <s v="SP1GN2BUSH3BUSH007"/>
    <s v="M"/>
    <s v="NO DEMAND - SUBSTITUTED MAT."/>
    <s v="1131886"/>
    <n v="27.6"/>
    <n v="0"/>
    <n v="-27.6"/>
    <n v="0"/>
    <n v="0"/>
    <n v="0"/>
    <n v="0"/>
    <n v="-17.36"/>
    <s v="4505543"/>
    <s v="8009266923"/>
    <s v="Parts"/>
    <s v=""/>
    <s v=""/>
    <s v="CIP"/>
    <s v="I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21"/>
    <s v="K9000645"/>
    <s v="SEAL;SHAFT"/>
    <s v="PY"/>
    <s v="Paraguay"/>
    <s v="CE000"/>
    <s v="20"/>
    <n v="0.26"/>
    <s v="KG"/>
    <n v="40.340000000000003"/>
    <n v="47.98"/>
    <n v="0"/>
    <s v=""/>
    <n v="47.98"/>
    <n v="0"/>
    <n v="0"/>
    <n v="0"/>
    <n v="0"/>
    <n v="47.98"/>
    <n v="0"/>
    <n v="0"/>
    <n v="0"/>
    <n v="47.98"/>
    <n v="0"/>
    <n v="0"/>
    <n v="0"/>
    <n v="0"/>
    <n v="0"/>
    <n v="0"/>
    <s v="01"/>
    <s v="AltoParaguay,PY"/>
    <s v="USD"/>
    <s v="PS05-2020"/>
    <s v="DP_M03"/>
    <s v="3002513624"/>
    <s v="1021"/>
    <s v="YFSO"/>
    <s v="B161"/>
    <d v="2020-10-05T00:00:00"/>
    <s v="YFSN"/>
    <s v="30"/>
    <s v="K9000645"/>
    <s v="5,43290"/>
    <s v="5,64640"/>
    <s v="10"/>
    <s v="110"/>
    <s v="401107"/>
    <d v="2020-09-23T00:00:00"/>
    <s v="5906"/>
    <s v="YBCG03"/>
    <s v="0020501311"/>
    <s v="SP1HD2SEAL3SEAL003"/>
    <s v="E"/>
    <s v="MID STABLE DEMAND &amp; MID AMT"/>
    <s v="1131886"/>
    <n v="47.98"/>
    <n v="0"/>
    <n v="-47.98"/>
    <n v="0"/>
    <n v="0"/>
    <n v="0"/>
    <n v="0"/>
    <n v="-40.340000000000003"/>
    <s v="4505543"/>
    <s v="8009266923"/>
    <s v="Parts"/>
    <s v=""/>
    <s v=""/>
    <s v="CIP"/>
    <s v="DE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31"/>
    <s v="400908-00026"/>
    <s v="PUMP,FEED"/>
    <s v="PY"/>
    <s v="Paraguay"/>
    <s v="HLAQ0"/>
    <s v="20"/>
    <n v="2"/>
    <s v="EA"/>
    <n v="144.01"/>
    <n v="173.48"/>
    <n v="0"/>
    <s v=""/>
    <n v="173.48"/>
    <n v="0"/>
    <n v="0"/>
    <n v="0"/>
    <n v="0"/>
    <n v="173.48"/>
    <n v="0"/>
    <n v="0"/>
    <n v="0"/>
    <n v="173.48"/>
    <n v="0"/>
    <n v="0"/>
    <n v="0"/>
    <n v="0"/>
    <n v="0"/>
    <n v="0"/>
    <s v="01"/>
    <s v="AltoParaguay,PY"/>
    <s v="USD"/>
    <s v="PS05-2020"/>
    <s v="DP_M03"/>
    <s v="3002513624"/>
    <s v="1031"/>
    <s v="YFSO"/>
    <s v="B161"/>
    <d v="2020-10-05T00:00:00"/>
    <s v="YFSN"/>
    <s v="30"/>
    <s v="400908-00026"/>
    <s v="5,43290"/>
    <s v="5,64640"/>
    <s v="10"/>
    <s v="150"/>
    <s v="400908"/>
    <d v="2020-09-23T00:00:00"/>
    <s v="5906"/>
    <s v="YBCG03"/>
    <s v="0020501311"/>
    <s v="SP1EG2FUSY3FUSY001"/>
    <s v="B"/>
    <s v="HIGH STABLE DEMAND &amp; MID AMT"/>
    <s v="1131886"/>
    <n v="173.48"/>
    <n v="0"/>
    <n v="-173.48"/>
    <n v="0"/>
    <n v="0"/>
    <n v="0"/>
    <n v="0"/>
    <n v="-144.01"/>
    <s v="4505543"/>
    <s v="8009266923"/>
    <s v="Parts"/>
    <s v=""/>
    <s v=""/>
    <s v="CIP"/>
    <s v="KR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40"/>
    <s v="401107-00623"/>
    <s v="SEAL KIT,CYLINDER;BOOM"/>
    <s v="PY"/>
    <s v="Paraguay"/>
    <s v=""/>
    <s v="20"/>
    <n v="2.5"/>
    <s v="KG"/>
    <n v="141.86000000000001"/>
    <n v="225.65"/>
    <n v="0"/>
    <s v=""/>
    <n v="225.65"/>
    <n v="0"/>
    <n v="0"/>
    <n v="0"/>
    <n v="0"/>
    <n v="225.65"/>
    <n v="0"/>
    <n v="0"/>
    <n v="0"/>
    <n v="225.65"/>
    <n v="0"/>
    <n v="0"/>
    <n v="0"/>
    <n v="0"/>
    <n v="0"/>
    <n v="0"/>
    <s v="01"/>
    <s v="AltoParaguay,PY"/>
    <s v="USD"/>
    <s v="PS05-2020"/>
    <s v="DP_M03"/>
    <s v="3002513624"/>
    <s v="1040"/>
    <s v="YFSO"/>
    <s v="B161"/>
    <d v="2020-10-05T00:00:00"/>
    <s v="YFSN"/>
    <s v="30"/>
    <s v="401107-00623"/>
    <s v="5,43290"/>
    <s v="5,64640"/>
    <s v="10"/>
    <s v="110"/>
    <s v="401107"/>
    <d v="2020-09-23T00:00:00"/>
    <s v="5906"/>
    <s v="YBCG03"/>
    <s v="0020501311"/>
    <s v="SP1HD2SEAL3SEAL002"/>
    <s v="I"/>
    <s v="NON-CONSTANT DEMAND &amp; LOW AMT"/>
    <s v="1131886"/>
    <n v="225.65"/>
    <n v="0"/>
    <n v="-225.65"/>
    <n v="0"/>
    <n v="0"/>
    <n v="0"/>
    <n v="0"/>
    <n v="-141.86000000000001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50"/>
    <s v="420108-00008"/>
    <s v="HOSE"/>
    <s v="PY"/>
    <s v="Paraguay"/>
    <s v=""/>
    <s v="20"/>
    <n v="1.288"/>
    <s v="KG"/>
    <n v="17.57"/>
    <n v="27.12"/>
    <n v="0"/>
    <s v=""/>
    <n v="27.12"/>
    <n v="0"/>
    <n v="0"/>
    <n v="0"/>
    <n v="0"/>
    <n v="27.12"/>
    <n v="0"/>
    <n v="0"/>
    <n v="0"/>
    <n v="27.12"/>
    <n v="0"/>
    <n v="0"/>
    <n v="0"/>
    <n v="0"/>
    <n v="0"/>
    <n v="0"/>
    <s v="01"/>
    <s v="AltoParaguay,PY"/>
    <s v="USD"/>
    <s v="PS05-2020"/>
    <s v="DP_M03"/>
    <s v="3002513624"/>
    <s v="1050"/>
    <s v="YFSO"/>
    <s v="B161"/>
    <d v="2020-10-05T00:00:00"/>
    <s v="YFSN"/>
    <s v="30"/>
    <s v="420108-00008"/>
    <s v="5,43290"/>
    <s v="5,64640"/>
    <s v="10"/>
    <s v="110"/>
    <s v="420108"/>
    <d v="2020-09-23T00:00:00"/>
    <s v="5906"/>
    <s v="YBCG03"/>
    <s v="0020501311"/>
    <s v="SP1HD2HSPP3HSPP001"/>
    <s v="N"/>
    <s v="NO DEMAND HISTORY(12M)"/>
    <s v="1131886"/>
    <n v="27.12"/>
    <n v="0"/>
    <n v="-27.12"/>
    <n v="0"/>
    <n v="0"/>
    <n v="0"/>
    <n v="0"/>
    <n v="-17.57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61"/>
    <s v="400602-00643"/>
    <s v="GASKET,PUMP"/>
    <s v="PY"/>
    <s v="Paraguay"/>
    <s v=""/>
    <s v="20"/>
    <n v="6.4000000000000001E-2"/>
    <s v="KG"/>
    <n v="6.25"/>
    <n v="6.24"/>
    <n v="0"/>
    <s v=""/>
    <n v="6.24"/>
    <n v="0"/>
    <n v="0"/>
    <n v="0"/>
    <n v="0"/>
    <n v="6.24"/>
    <n v="0"/>
    <n v="0"/>
    <n v="0"/>
    <n v="6.24"/>
    <n v="0"/>
    <n v="0"/>
    <n v="0"/>
    <n v="0"/>
    <n v="0"/>
    <n v="0"/>
    <s v="01"/>
    <s v="AltoParaguay,PY"/>
    <s v="USD"/>
    <s v="PS05-2020"/>
    <s v="DP_M03"/>
    <s v="3002513624"/>
    <s v="1061"/>
    <s v="YFSO"/>
    <s v="B161"/>
    <d v="2020-10-05T00:00:00"/>
    <s v="YFSN"/>
    <s v="30"/>
    <s v="K1040872"/>
    <s v="5,43290"/>
    <s v="5,64640"/>
    <s v="10"/>
    <s v="110"/>
    <s v="400602"/>
    <d v="2020-09-23T00:00:00"/>
    <s v="5906"/>
    <s v="YBCG03"/>
    <s v="0020501311"/>
    <s v="SP1EG2GSKT3GSKT003"/>
    <s v="I"/>
    <s v="NON-CONSTANT DEMAND &amp; LOW AMT"/>
    <s v="1131886"/>
    <n v="6.24"/>
    <n v="0"/>
    <n v="-6.24"/>
    <n v="0"/>
    <n v="0"/>
    <n v="0"/>
    <n v="0"/>
    <n v="-6.2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81"/>
    <s v="K1040975A"/>
    <s v="DRYER,RECEIVER;AIR CON."/>
    <s v="PY"/>
    <s v="Paraguay"/>
    <s v="CE000"/>
    <s v="20"/>
    <n v="3"/>
    <s v="EA"/>
    <n v="33.15"/>
    <n v="62.79"/>
    <n v="0"/>
    <s v=""/>
    <n v="62.79"/>
    <n v="0"/>
    <n v="0"/>
    <n v="0"/>
    <n v="0"/>
    <n v="62.79"/>
    <n v="0"/>
    <n v="0"/>
    <n v="0"/>
    <n v="62.79"/>
    <n v="0"/>
    <n v="0"/>
    <n v="0"/>
    <n v="0"/>
    <n v="0"/>
    <n v="0"/>
    <s v="01"/>
    <s v="AltoParaguay,PY"/>
    <s v="USD"/>
    <s v="PS05-2020"/>
    <s v="DP_M03"/>
    <s v="3002513624"/>
    <s v="1081"/>
    <s v="YFSO"/>
    <s v="B161"/>
    <d v="2020-10-05T00:00:00"/>
    <s v="YFSN"/>
    <s v="30"/>
    <s v="K1040975A"/>
    <s v="5,43290"/>
    <s v="5,64640"/>
    <s v="10"/>
    <s v="110"/>
    <s v="300720"/>
    <d v="2020-09-23T00:00:00"/>
    <s v="5906"/>
    <s v="YBCG03"/>
    <s v="0020501311"/>
    <s v="SP1OT2ACON3ACON003"/>
    <s v="I"/>
    <s v="NON-CONSTANT DEMAND &amp; LOW AMT"/>
    <s v="1131886"/>
    <n v="62.79"/>
    <n v="0"/>
    <n v="-62.79"/>
    <n v="0"/>
    <n v="0"/>
    <n v="0"/>
    <n v="0"/>
    <n v="-33.1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090"/>
    <s v="401004-00075"/>
    <s v="RING KIT,PISTON"/>
    <s v="PY"/>
    <s v="Paraguay"/>
    <s v=""/>
    <s v="20"/>
    <n v="2.2919999999999998"/>
    <s v="KG"/>
    <n v="51.3"/>
    <n v="377.28"/>
    <n v="0"/>
    <s v=""/>
    <n v="377.28"/>
    <n v="0"/>
    <n v="0"/>
    <n v="0"/>
    <n v="0"/>
    <n v="377.28"/>
    <n v="0"/>
    <n v="0"/>
    <n v="0"/>
    <n v="377.28"/>
    <n v="0"/>
    <n v="0"/>
    <n v="0"/>
    <n v="0"/>
    <n v="0"/>
    <n v="0"/>
    <s v="01"/>
    <s v="AltoParaguay,PY"/>
    <s v="USD"/>
    <s v="PS05-2020"/>
    <s v="DP_M03"/>
    <s v="3002513624"/>
    <s v="1090"/>
    <s v="YFSO"/>
    <s v="B161"/>
    <d v="2020-10-05T00:00:00"/>
    <s v="YFSN"/>
    <s v="30"/>
    <s v="401004-00075"/>
    <s v="5,43290"/>
    <s v="5,64640"/>
    <s v="10"/>
    <s v="110"/>
    <s v="401004"/>
    <d v="2020-09-23T00:00:00"/>
    <s v="5906"/>
    <s v="YBCG03"/>
    <s v="0020501311"/>
    <s v="SP1EG2PIST3PIST002"/>
    <s v="N"/>
    <s v="NO DEMAND HISTORY(12M)"/>
    <s v="1131886"/>
    <n v="377.28"/>
    <n v="0"/>
    <n v="-377.28"/>
    <n v="0"/>
    <n v="0"/>
    <n v="0"/>
    <n v="0"/>
    <n v="-51.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00"/>
    <s v="110951-00304"/>
    <s v="SPACER,BEARING;HINGE"/>
    <s v="PY"/>
    <s v="Paraguay"/>
    <s v=""/>
    <s v="20"/>
    <n v="0.20799999999999999"/>
    <s v="KG"/>
    <n v="4.95"/>
    <n v="3.82"/>
    <n v="0"/>
    <s v=""/>
    <n v="3.82"/>
    <n v="0"/>
    <n v="0"/>
    <n v="0"/>
    <n v="0"/>
    <n v="3.82"/>
    <n v="0"/>
    <n v="0"/>
    <n v="0"/>
    <n v="3.82"/>
    <n v="0"/>
    <n v="0"/>
    <n v="0"/>
    <n v="0"/>
    <n v="0"/>
    <n v="0"/>
    <s v="01"/>
    <s v="AltoParaguay,PY"/>
    <s v="USD"/>
    <s v="PS05-2020"/>
    <s v="DP_M03"/>
    <s v="3002513624"/>
    <s v="1100"/>
    <s v="YFSO"/>
    <s v="B161"/>
    <d v="2020-10-05T00:00:00"/>
    <s v="YFSN"/>
    <s v="30"/>
    <s v="110951-00304"/>
    <s v="5,43290"/>
    <s v="5,64640"/>
    <s v="10"/>
    <s v="110"/>
    <s v="110951"/>
    <d v="2020-09-23T00:00:00"/>
    <s v="5906"/>
    <s v="YBCG03"/>
    <s v="0020501311"/>
    <s v="SP1GN200HW300HW015"/>
    <s v="F"/>
    <s v="MID STABLE DEMAND &amp; LOW AMT"/>
    <s v="1131886"/>
    <n v="3.82"/>
    <n v="0"/>
    <n v="-3.82"/>
    <n v="0"/>
    <n v="0"/>
    <n v="0"/>
    <n v="0"/>
    <n v="-4.9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10"/>
    <s v="120501-00124"/>
    <s v="PIN,HINGE;UPPER"/>
    <s v="PY"/>
    <s v="Paraguay"/>
    <s v=""/>
    <s v="20"/>
    <n v="17"/>
    <s v="KG"/>
    <n v="77.22"/>
    <n v="52.32"/>
    <n v="0"/>
    <s v=""/>
    <n v="52.32"/>
    <n v="0"/>
    <n v="0"/>
    <n v="0"/>
    <n v="0"/>
    <n v="52.32"/>
    <n v="0"/>
    <n v="0"/>
    <n v="0"/>
    <n v="52.32"/>
    <n v="0"/>
    <n v="0"/>
    <n v="0"/>
    <n v="0"/>
    <n v="0"/>
    <n v="0"/>
    <s v="01"/>
    <s v="AltoParaguay,PY"/>
    <s v="USD"/>
    <s v="PS05-2020"/>
    <s v="DP_M03"/>
    <s v="3002513624"/>
    <s v="1110"/>
    <s v="YFSO"/>
    <s v="B161"/>
    <d v="2020-10-05T00:00:00"/>
    <s v="YFSN"/>
    <s v="30"/>
    <s v="120501-00124"/>
    <s v="5,43290"/>
    <s v="5,64640"/>
    <s v="10"/>
    <s v="110"/>
    <s v="120501"/>
    <d v="2020-09-23T00:00:00"/>
    <s v="5906"/>
    <s v="YBCG03"/>
    <s v="0020501311"/>
    <s v="SP1GN200HW300HW009"/>
    <s v="I"/>
    <s v="NON-CONSTANT DEMAND &amp; LOW AMT"/>
    <s v="1131886"/>
    <n v="52.32"/>
    <n v="0"/>
    <n v="-52.32"/>
    <n v="0"/>
    <n v="0"/>
    <n v="0"/>
    <n v="0"/>
    <n v="-77.2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21"/>
    <s v="190202-00069"/>
    <s v="STEERING UNIT"/>
    <s v="PY"/>
    <s v="Paraguay"/>
    <s v=""/>
    <s v="20"/>
    <n v="1"/>
    <s v="EA"/>
    <n v="118.51"/>
    <n v="233.53"/>
    <n v="0"/>
    <s v=""/>
    <n v="233.53"/>
    <n v="0"/>
    <n v="0"/>
    <n v="0"/>
    <n v="0"/>
    <n v="233.53"/>
    <n v="0"/>
    <n v="0"/>
    <n v="0"/>
    <n v="233.53"/>
    <n v="0"/>
    <n v="0"/>
    <n v="0"/>
    <n v="0"/>
    <n v="0"/>
    <n v="0"/>
    <s v="01"/>
    <s v="AltoParaguay,PY"/>
    <s v="USD"/>
    <s v="PS05-2020"/>
    <s v="DP_M03"/>
    <s v="3002513624"/>
    <s v="1121"/>
    <s v="YFSO"/>
    <s v="B161"/>
    <d v="2020-10-05T00:00:00"/>
    <s v="YFSN"/>
    <s v="30"/>
    <s v="190202-00069"/>
    <s v="5,43290"/>
    <s v="5,64640"/>
    <s v="10"/>
    <s v="110"/>
    <s v="190202"/>
    <d v="2020-09-23T00:00:00"/>
    <s v="5906"/>
    <s v="YBCG03"/>
    <s v="0020501311"/>
    <s v="SP1HD2MISC3MISC139"/>
    <s v="M"/>
    <s v="NO DEMAND - SUBSTITUTED MAT."/>
    <s v="1131886"/>
    <n v="233.53"/>
    <n v="0"/>
    <n v="-233.53"/>
    <n v="0"/>
    <n v="0"/>
    <n v="0"/>
    <n v="0"/>
    <n v="-118.51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30"/>
    <s v="DS5501047"/>
    <s v="SEAL,DUST"/>
    <s v="PY"/>
    <s v="Paraguay"/>
    <s v=""/>
    <s v="20"/>
    <n v="0.34"/>
    <s v="KG"/>
    <n v="7.03"/>
    <n v="6.7"/>
    <n v="0"/>
    <s v=""/>
    <n v="6.7"/>
    <n v="0"/>
    <n v="0"/>
    <n v="0"/>
    <n v="0"/>
    <n v="6.7"/>
    <n v="0"/>
    <n v="0"/>
    <n v="0"/>
    <n v="6.7"/>
    <n v="0"/>
    <n v="0"/>
    <n v="0"/>
    <n v="0"/>
    <n v="0"/>
    <n v="0"/>
    <s v="01"/>
    <s v="AltoParaguay,PY"/>
    <s v="USD"/>
    <s v="PS05-2020"/>
    <s v="DP_M03"/>
    <s v="3002513624"/>
    <s v="1130"/>
    <s v="YFSO"/>
    <s v="B161"/>
    <d v="2020-10-05T00:00:00"/>
    <s v="YFSN"/>
    <s v="30"/>
    <s v="DS5501047"/>
    <s v="5,43290"/>
    <s v="5,64640"/>
    <s v="10"/>
    <s v="110"/>
    <s v="401103"/>
    <d v="2020-09-23T00:00:00"/>
    <s v="5906"/>
    <s v="YBCG03"/>
    <s v="0020501311"/>
    <s v="SP1HD2SEAL3SEAL004"/>
    <s v="I"/>
    <s v="NON-CONSTANT DEMAND &amp; LOW AMT"/>
    <s v="1131886"/>
    <n v="6.7"/>
    <n v="0"/>
    <n v="-6.7"/>
    <n v="0"/>
    <n v="0"/>
    <n v="0"/>
    <n v="0"/>
    <n v="-7.0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40"/>
    <s v="DS5501048"/>
    <s v="SEAL,DUST"/>
    <s v="PY"/>
    <s v="Paraguay"/>
    <s v=""/>
    <s v="20"/>
    <n v="0.4"/>
    <s v="KG"/>
    <n v="5.1100000000000003"/>
    <n v="7.7"/>
    <n v="0"/>
    <s v=""/>
    <n v="7.7"/>
    <n v="0"/>
    <n v="0"/>
    <n v="0"/>
    <n v="0"/>
    <n v="7.7"/>
    <n v="0"/>
    <n v="0"/>
    <n v="0"/>
    <n v="7.7"/>
    <n v="0"/>
    <n v="0"/>
    <n v="0"/>
    <n v="0"/>
    <n v="0"/>
    <n v="0"/>
    <s v="01"/>
    <s v="AltoParaguay,PY"/>
    <s v="USD"/>
    <s v="PS05-2020"/>
    <s v="DP_M03"/>
    <s v="3002513624"/>
    <s v="1140"/>
    <s v="YFSO"/>
    <s v="B161"/>
    <d v="2020-10-05T00:00:00"/>
    <s v="YFSN"/>
    <s v="30"/>
    <s v="DS5501048"/>
    <s v="5,43290"/>
    <s v="5,64640"/>
    <s v="10"/>
    <s v="110"/>
    <s v="401103"/>
    <d v="2020-09-23T00:00:00"/>
    <s v="5906"/>
    <s v="YBCG03"/>
    <s v="0020501311"/>
    <s v="SP1HD2SEAL3SEAL003"/>
    <s v="I"/>
    <s v="NON-CONSTANT DEMAND &amp; LOW AMT"/>
    <s v="1131886"/>
    <n v="7.7"/>
    <n v="0"/>
    <n v="-7.7"/>
    <n v="0"/>
    <n v="0"/>
    <n v="0"/>
    <n v="0"/>
    <n v="-5.110000000000000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50"/>
    <s v="K1043778B"/>
    <s v="PIN,HINGE;LOWER"/>
    <s v="PY"/>
    <s v="Paraguay"/>
    <s v="CE000"/>
    <s v="20"/>
    <n v="4.21"/>
    <s v="KG"/>
    <n v="20.3"/>
    <n v="12.64"/>
    <n v="0"/>
    <s v=""/>
    <n v="12.64"/>
    <n v="0"/>
    <n v="0"/>
    <n v="0"/>
    <n v="0"/>
    <n v="12.64"/>
    <n v="0"/>
    <n v="0"/>
    <n v="0"/>
    <n v="12.64"/>
    <n v="0"/>
    <n v="0"/>
    <n v="0"/>
    <n v="0"/>
    <n v="0"/>
    <n v="0"/>
    <s v="01"/>
    <s v="AltoParaguay,PY"/>
    <s v="USD"/>
    <s v="PS05-2020"/>
    <s v="DP_M03"/>
    <s v="3002513624"/>
    <s v="1150"/>
    <s v="YFSO"/>
    <s v="B161"/>
    <d v="2020-10-05T00:00:00"/>
    <s v="YFSN"/>
    <s v="30"/>
    <s v="K1043778B"/>
    <s v="5,43290"/>
    <s v="5,64640"/>
    <s v="10"/>
    <s v="110"/>
    <s v="120501"/>
    <d v="2020-09-23T00:00:00"/>
    <s v="5906"/>
    <s v="YBCG03"/>
    <s v="0020501311"/>
    <s v="SP1GN200HW300HW009"/>
    <s v="I"/>
    <s v="NON-CONSTANT DEMAND &amp; LOW AMT"/>
    <s v="1131886"/>
    <n v="12.64"/>
    <n v="0"/>
    <n v="-12.64"/>
    <n v="0"/>
    <n v="0"/>
    <n v="0"/>
    <n v="0"/>
    <n v="-20.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60"/>
    <s v="K1043781"/>
    <s v="COVER"/>
    <s v="PY"/>
    <s v="Paraguay"/>
    <s v="CE000"/>
    <s v="20"/>
    <n v="2"/>
    <s v="EA"/>
    <n v="13.06"/>
    <n v="9.5399999999999991"/>
    <n v="0"/>
    <s v=""/>
    <n v="9.5399999999999991"/>
    <n v="0"/>
    <n v="0"/>
    <n v="0"/>
    <n v="0"/>
    <n v="9.5399999999999991"/>
    <n v="0"/>
    <n v="0"/>
    <n v="0"/>
    <n v="9.5399999999999991"/>
    <n v="0"/>
    <n v="0"/>
    <n v="0"/>
    <n v="0"/>
    <n v="0"/>
    <n v="0"/>
    <s v="01"/>
    <s v="AltoParaguay,PY"/>
    <s v="USD"/>
    <s v="PS05-2020"/>
    <s v="DP_M03"/>
    <s v="3002513624"/>
    <s v="1160"/>
    <s v="YFSO"/>
    <s v="B161"/>
    <d v="2020-10-05T00:00:00"/>
    <s v="YFSN"/>
    <s v="30"/>
    <s v="K1043781"/>
    <s v="5,43290"/>
    <s v="5,64640"/>
    <s v="10"/>
    <s v="110"/>
    <s v="110508"/>
    <d v="2020-09-23T00:00:00"/>
    <s v="5906"/>
    <s v="YBCG03"/>
    <s v="0020501311"/>
    <s v="SP1OT2MISC3MISC032"/>
    <s v="N"/>
    <s v="NO DEMAND HISTORY(12M)"/>
    <s v="1131886"/>
    <n v="9.5399999999999991"/>
    <n v="0"/>
    <n v="-9.5399999999999991"/>
    <n v="0"/>
    <n v="0"/>
    <n v="0"/>
    <n v="0"/>
    <n v="-13.06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71"/>
    <s v="140105-00807"/>
    <s v="BEARING,SPHERICAL"/>
    <s v="PY"/>
    <s v="Paraguay"/>
    <s v=""/>
    <s v="20"/>
    <n v="5"/>
    <s v="EA"/>
    <n v="69.34"/>
    <n v="59.8"/>
    <n v="0"/>
    <s v=""/>
    <n v="59.8"/>
    <n v="0"/>
    <n v="0"/>
    <n v="0"/>
    <n v="0"/>
    <n v="59.8"/>
    <n v="0"/>
    <n v="0"/>
    <n v="0"/>
    <n v="59.8"/>
    <n v="0"/>
    <n v="0"/>
    <n v="0"/>
    <n v="0"/>
    <n v="0"/>
    <n v="0"/>
    <s v="01"/>
    <s v="AltoParaguay,PY"/>
    <s v="USD"/>
    <s v="PS05-2020"/>
    <s v="DP_M03"/>
    <s v="3002513624"/>
    <s v="1171"/>
    <s v="YFSO"/>
    <s v="B161"/>
    <d v="2020-10-05T00:00:00"/>
    <s v="YFSN"/>
    <s v="30"/>
    <s v="K1043815"/>
    <s v="5,43290"/>
    <s v="5,64640"/>
    <s v="10"/>
    <s v="110"/>
    <s v="140105"/>
    <d v="2020-09-23T00:00:00"/>
    <s v="5906"/>
    <s v="YBCG03"/>
    <s v="0020501311"/>
    <s v="SP1GN200HW300HW002"/>
    <s v="F"/>
    <s v="MID STABLE DEMAND &amp; LOW AMT"/>
    <s v="1131886"/>
    <n v="59.8"/>
    <n v="0"/>
    <n v="-59.8"/>
    <n v="0"/>
    <n v="0"/>
    <n v="0"/>
    <n v="0"/>
    <n v="-69.34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80"/>
    <s v="400804-00019"/>
    <s v="ACCUMULATOR"/>
    <s v="PY"/>
    <s v="Paraguay"/>
    <s v=""/>
    <s v="20"/>
    <n v="2"/>
    <s v="EA"/>
    <n v="145.78"/>
    <n v="113.32"/>
    <n v="0"/>
    <s v=""/>
    <n v="113.32"/>
    <n v="0"/>
    <n v="0"/>
    <n v="0"/>
    <n v="0"/>
    <n v="113.32"/>
    <n v="0"/>
    <n v="0"/>
    <n v="0"/>
    <n v="113.32"/>
    <n v="0"/>
    <n v="0"/>
    <n v="0"/>
    <n v="0"/>
    <n v="0"/>
    <n v="0"/>
    <s v="01"/>
    <s v="AltoParaguay,PY"/>
    <s v="USD"/>
    <s v="PS05-2020"/>
    <s v="DP_M03"/>
    <s v="3002513624"/>
    <s v="1180"/>
    <s v="YFSO"/>
    <s v="B161"/>
    <d v="2020-10-05T00:00:00"/>
    <s v="YFSN"/>
    <s v="30"/>
    <s v="400804-00019"/>
    <s v="5,43290"/>
    <s v="5,64640"/>
    <s v="10"/>
    <s v="110"/>
    <s v="400804"/>
    <d v="2020-09-23T00:00:00"/>
    <s v="5906"/>
    <s v="YBCG03"/>
    <s v="0020501311"/>
    <s v="SP1OT2MISC3MISC003"/>
    <s v="N"/>
    <s v="NO DEMAND HISTORY(12M)"/>
    <s v="1131886"/>
    <n v="113.32"/>
    <n v="0"/>
    <n v="-113.32"/>
    <n v="0"/>
    <n v="0"/>
    <n v="0"/>
    <n v="0"/>
    <n v="-145.78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190"/>
    <s v="K1054646"/>
    <s v="VALVE,CONTROL"/>
    <s v="PY"/>
    <s v="Paraguay"/>
    <s v="CE000"/>
    <s v="20"/>
    <n v="2"/>
    <s v="EA"/>
    <n v="19.46"/>
    <n v="35.68"/>
    <n v="0"/>
    <s v=""/>
    <n v="35.68"/>
    <n v="0"/>
    <n v="0"/>
    <n v="0"/>
    <n v="0"/>
    <n v="35.68"/>
    <n v="0"/>
    <n v="0"/>
    <n v="0"/>
    <n v="35.68"/>
    <n v="0"/>
    <n v="0"/>
    <n v="0"/>
    <n v="0"/>
    <n v="0"/>
    <n v="0"/>
    <s v="01"/>
    <s v="AltoParaguay,PY"/>
    <s v="USD"/>
    <s v="PS05-2020"/>
    <s v="DP_M03"/>
    <s v="3002513624"/>
    <s v="1190"/>
    <s v="YFSO"/>
    <s v="B161"/>
    <d v="2020-10-05T00:00:00"/>
    <s v="YFSN"/>
    <s v="30"/>
    <s v="K1054646"/>
    <s v="5,43290"/>
    <s v="5,64640"/>
    <s v="10"/>
    <s v="110"/>
    <s v="410105"/>
    <d v="2020-09-23T00:00:00"/>
    <s v="5906"/>
    <s v="YBCG03"/>
    <s v="0020501311"/>
    <s v="SP1HD20MCV30MCV001"/>
    <s v="N"/>
    <s v="NO DEMAND HISTORY(12M)"/>
    <s v="1131886"/>
    <n v="35.68"/>
    <n v="0"/>
    <n v="-35.68"/>
    <n v="0"/>
    <n v="0"/>
    <n v="0"/>
    <n v="0"/>
    <n v="-19.46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00"/>
    <s v="K9009494"/>
    <s v="WASHER;PLANET WHEEL"/>
    <s v="PY"/>
    <s v="Paraguay"/>
    <s v="CE000"/>
    <s v="20"/>
    <n v="0.4"/>
    <s v="KG"/>
    <n v="12"/>
    <n v="14.5"/>
    <n v="0"/>
    <s v=""/>
    <n v="14.5"/>
    <n v="0"/>
    <n v="0"/>
    <n v="0"/>
    <n v="0"/>
    <n v="14.5"/>
    <n v="0"/>
    <n v="0"/>
    <n v="0"/>
    <n v="14.5"/>
    <n v="0"/>
    <n v="0"/>
    <n v="0"/>
    <n v="0"/>
    <n v="0"/>
    <n v="0"/>
    <s v="01"/>
    <s v="AltoParaguay,PY"/>
    <s v="USD"/>
    <s v="PS05-2020"/>
    <s v="DP_M03"/>
    <s v="3002513624"/>
    <s v="1200"/>
    <s v="YFSO"/>
    <s v="B161"/>
    <d v="2020-10-05T00:00:00"/>
    <s v="YFSN"/>
    <s v="30"/>
    <s v="K9009494"/>
    <s v="5,43290"/>
    <s v="5,64640"/>
    <s v="10"/>
    <s v="110"/>
    <s v="120808"/>
    <d v="2020-09-23T00:00:00"/>
    <s v="5906"/>
    <s v="YBCG03"/>
    <s v="0020501311"/>
    <s v="SP1GN200HW300HW016"/>
    <s v="I"/>
    <s v="NON-CONSTANT DEMAND &amp; LOW AMT"/>
    <s v="1131886"/>
    <n v="14.5"/>
    <n v="0"/>
    <n v="-14.5"/>
    <n v="0"/>
    <n v="0"/>
    <n v="0"/>
    <n v="0"/>
    <n v="-1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10"/>
    <s v="400602-00841"/>
    <s v="GASKET"/>
    <s v="PY"/>
    <s v="Paraguay"/>
    <s v=""/>
    <s v="20"/>
    <n v="0.32"/>
    <s v="KG"/>
    <n v="17.239999999999998"/>
    <n v="20.28"/>
    <n v="0"/>
    <s v=""/>
    <n v="20.28"/>
    <n v="0"/>
    <n v="0"/>
    <n v="0"/>
    <n v="0"/>
    <n v="20.28"/>
    <n v="0"/>
    <n v="0"/>
    <n v="0"/>
    <n v="20.28"/>
    <n v="0"/>
    <n v="0"/>
    <n v="0"/>
    <n v="0"/>
    <n v="0"/>
    <n v="0"/>
    <s v="01"/>
    <s v="AltoParaguay,PY"/>
    <s v="USD"/>
    <s v="PS05-2020"/>
    <s v="DP_M03"/>
    <s v="3002513624"/>
    <s v="1210"/>
    <s v="YFSO"/>
    <s v="B161"/>
    <d v="2020-10-05T00:00:00"/>
    <s v="YFSN"/>
    <s v="30"/>
    <s v="400602-00841"/>
    <s v="5,43290"/>
    <s v="5,64640"/>
    <s v="10"/>
    <s v="110"/>
    <s v="400602"/>
    <d v="2020-09-23T00:00:00"/>
    <s v="5906"/>
    <s v="YBCG03"/>
    <s v="0020501311"/>
    <s v="SP1EG2GSKT3GSKT003"/>
    <s v="B"/>
    <s v="HIGH STABLE DEMAND &amp; MID AMT"/>
    <s v="1131886"/>
    <n v="20.28"/>
    <n v="0"/>
    <n v="-20.28"/>
    <n v="0"/>
    <n v="0"/>
    <n v="0"/>
    <n v="0"/>
    <n v="-17.239999999999998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20"/>
    <s v="420102-00018A"/>
    <s v="HOSE,AIR CONDITIONER"/>
    <s v="PY"/>
    <s v="Paraguay"/>
    <s v=""/>
    <s v="20"/>
    <n v="0.9"/>
    <s v="KG"/>
    <n v="11.22"/>
    <n v="39.69"/>
    <n v="0"/>
    <s v=""/>
    <n v="39.69"/>
    <n v="0"/>
    <n v="0"/>
    <n v="0"/>
    <n v="0"/>
    <n v="39.69"/>
    <n v="0"/>
    <n v="0"/>
    <n v="0"/>
    <n v="39.69"/>
    <n v="0"/>
    <n v="0"/>
    <n v="0"/>
    <n v="0"/>
    <n v="0"/>
    <n v="0"/>
    <s v="01"/>
    <s v="AltoParaguay,PY"/>
    <s v="USD"/>
    <s v="PS05-2020"/>
    <s v="DP_M03"/>
    <s v="3002513624"/>
    <s v="1220"/>
    <s v="YFSO"/>
    <s v="B161"/>
    <d v="2020-10-05T00:00:00"/>
    <s v="YFSN"/>
    <s v="30"/>
    <s v="420102-00018A"/>
    <s v="5,43290"/>
    <s v="5,64640"/>
    <s v="10"/>
    <s v="110"/>
    <s v="420102"/>
    <d v="2020-09-23T00:00:00"/>
    <s v="5906"/>
    <s v="YBCG03"/>
    <s v="0020501311"/>
    <s v="SP1HD2HSPP3HSPP003"/>
    <s v="N"/>
    <s v="NO DEMAND HISTORY(12M)"/>
    <s v="1131886"/>
    <n v="39.69"/>
    <n v="0"/>
    <n v="-39.69"/>
    <n v="0"/>
    <n v="0"/>
    <n v="0"/>
    <n v="0"/>
    <n v="-11.2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30"/>
    <s v="301308-01006"/>
    <s v="SENSOR;PRESSURE AND TEMPERATURE"/>
    <s v="PY"/>
    <s v="Paraguay"/>
    <s v=""/>
    <s v="20"/>
    <n v="2"/>
    <s v="EA"/>
    <n v="42.13"/>
    <n v="170.22"/>
    <n v="0"/>
    <s v=""/>
    <n v="170.22"/>
    <n v="0"/>
    <n v="0"/>
    <n v="0"/>
    <n v="0"/>
    <n v="170.22"/>
    <n v="0"/>
    <n v="0"/>
    <n v="0"/>
    <n v="170.22"/>
    <n v="0"/>
    <n v="0"/>
    <n v="0"/>
    <n v="0"/>
    <n v="0"/>
    <n v="0"/>
    <s v="01"/>
    <s v="AltoParaguay,PY"/>
    <s v="USD"/>
    <s v="PS05-2020"/>
    <s v="DP_M03"/>
    <s v="3002513624"/>
    <s v="1230"/>
    <s v="YFSO"/>
    <s v="B161"/>
    <d v="2020-10-05T00:00:00"/>
    <s v="YFSN"/>
    <s v="30"/>
    <s v="301308-01006"/>
    <s v="5,43290"/>
    <s v="5,64640"/>
    <s v="10"/>
    <s v="110"/>
    <s v="301308"/>
    <d v="2020-09-23T00:00:00"/>
    <s v="5906"/>
    <s v="YBCG03"/>
    <s v="0020501311"/>
    <s v="SP1OT2ELEC3ELEC038"/>
    <s v="N"/>
    <s v="NO DEMAND HISTORY(12M)"/>
    <s v="1131886"/>
    <n v="170.22"/>
    <n v="0"/>
    <n v="-170.22"/>
    <n v="0"/>
    <n v="0"/>
    <n v="0"/>
    <n v="0"/>
    <n v="-42.13"/>
    <s v="4505543"/>
    <s v="8009266923"/>
    <s v="Parts"/>
    <s v=""/>
    <s v=""/>
    <s v="CIP"/>
    <s v="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40"/>
    <s v="301317-00104A"/>
    <s v="SENSOR,TEMPERATURE"/>
    <s v="PY"/>
    <s v="Paraguay"/>
    <s v=""/>
    <s v="20"/>
    <n v="2"/>
    <s v="EA"/>
    <n v="16.059999999999999"/>
    <n v="19.64"/>
    <n v="0"/>
    <s v=""/>
    <n v="19.64"/>
    <n v="0"/>
    <n v="0"/>
    <n v="0"/>
    <n v="0"/>
    <n v="19.64"/>
    <n v="0"/>
    <n v="0"/>
    <n v="0"/>
    <n v="19.64"/>
    <n v="0"/>
    <n v="0"/>
    <n v="0"/>
    <n v="0"/>
    <n v="0"/>
    <n v="0"/>
    <s v="01"/>
    <s v="AltoParaguay,PY"/>
    <s v="USD"/>
    <s v="PS05-2020"/>
    <s v="DP_M03"/>
    <s v="3002513624"/>
    <s v="1240"/>
    <s v="YFSO"/>
    <s v="B161"/>
    <d v="2020-10-05T00:00:00"/>
    <s v="YFSN"/>
    <s v="30"/>
    <s v="301317-00104A"/>
    <s v="5,43290"/>
    <s v="5,64640"/>
    <s v="10"/>
    <s v="110"/>
    <s v="301317"/>
    <d v="2020-09-23T00:00:00"/>
    <s v="5906"/>
    <s v="YBCG03"/>
    <s v="0020501311"/>
    <s v="SP1OT2ELEC3ELEC037"/>
    <s v="I"/>
    <s v="NON-CONSTANT DEMAND &amp; LOW AMT"/>
    <s v="1131886"/>
    <n v="19.64"/>
    <n v="0"/>
    <n v="-19.64"/>
    <n v="0"/>
    <n v="0"/>
    <n v="0"/>
    <n v="0"/>
    <n v="-16.059999999999999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50"/>
    <s v="301413-00342A"/>
    <s v="SWITCH,PRESSURE"/>
    <s v="PY"/>
    <s v="Paraguay"/>
    <s v=""/>
    <s v="20"/>
    <n v="2"/>
    <s v="EA"/>
    <n v="24.2"/>
    <n v="34.74"/>
    <n v="0"/>
    <s v=""/>
    <n v="34.74"/>
    <n v="0"/>
    <n v="0"/>
    <n v="0"/>
    <n v="0"/>
    <n v="34.74"/>
    <n v="0"/>
    <n v="0"/>
    <n v="0"/>
    <n v="34.74"/>
    <n v="0"/>
    <n v="0"/>
    <n v="0"/>
    <n v="0"/>
    <n v="0"/>
    <n v="0"/>
    <s v="01"/>
    <s v="AltoParaguay,PY"/>
    <s v="USD"/>
    <s v="PS05-2020"/>
    <s v="DP_M03"/>
    <s v="3002513624"/>
    <s v="1250"/>
    <s v="YFSO"/>
    <s v="B161"/>
    <d v="2020-10-05T00:00:00"/>
    <s v="YFSN"/>
    <s v="30"/>
    <s v="301413-00342A"/>
    <s v="5,43290"/>
    <s v="5,64640"/>
    <s v="10"/>
    <s v="110"/>
    <s v="301413"/>
    <d v="2020-09-23T00:00:00"/>
    <s v="5906"/>
    <s v="YBCG03"/>
    <s v="0020501311"/>
    <s v="SP1GN2ELEC3ELEC039"/>
    <s v="N"/>
    <s v="NO DEMAND HISTORY(12M)"/>
    <s v="1131886"/>
    <n v="34.74"/>
    <n v="0"/>
    <n v="-34.74"/>
    <n v="0"/>
    <n v="0"/>
    <n v="0"/>
    <n v="0"/>
    <n v="-24.2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60"/>
    <s v="130104-00297"/>
    <s v="BRAKE,PARKING"/>
    <s v="PY"/>
    <s v="Paraguay"/>
    <s v=""/>
    <s v="20"/>
    <n v="2"/>
    <s v="EA"/>
    <n v="73.84"/>
    <n v="50.44"/>
    <n v="0"/>
    <s v=""/>
    <n v="50.44"/>
    <n v="0"/>
    <n v="0"/>
    <n v="0"/>
    <n v="0"/>
    <n v="50.44"/>
    <n v="0"/>
    <n v="0"/>
    <n v="0"/>
    <n v="50.44"/>
    <n v="0"/>
    <n v="0"/>
    <n v="0"/>
    <n v="0"/>
    <n v="0"/>
    <n v="0"/>
    <s v="01"/>
    <s v="AltoParaguay,PY"/>
    <s v="USD"/>
    <s v="PS05-2020"/>
    <s v="DP_M03"/>
    <s v="3002513624"/>
    <s v="1260"/>
    <s v="YFSO"/>
    <s v="B161"/>
    <d v="2020-10-05T00:00:00"/>
    <s v="YFSN"/>
    <s v="30"/>
    <s v="130104-00297"/>
    <s v="5,43290"/>
    <s v="5,64640"/>
    <s v="10"/>
    <s v="110"/>
    <s v="130104"/>
    <d v="2020-09-23T00:00:00"/>
    <s v="5906"/>
    <s v="YBCG03"/>
    <s v="0020501311"/>
    <s v="SP1DT2BRAK3MISC099"/>
    <s v="F"/>
    <s v="MID STABLE DEMAND &amp; LOW AMT"/>
    <s v="1131886"/>
    <n v="50.44"/>
    <n v="0"/>
    <n v="-50.44"/>
    <n v="0"/>
    <n v="0"/>
    <n v="0"/>
    <n v="0"/>
    <n v="-73.84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80"/>
    <s v="400602-00123"/>
    <s v="GASKET"/>
    <s v="PY"/>
    <s v="Paraguay"/>
    <s v=""/>
    <s v="20"/>
    <n v="0.01"/>
    <s v="KG"/>
    <n v="0.74"/>
    <n v="1.7"/>
    <n v="0"/>
    <s v=""/>
    <n v="1.7"/>
    <n v="0"/>
    <n v="0"/>
    <n v="0"/>
    <n v="0"/>
    <n v="1.7"/>
    <n v="0"/>
    <n v="0"/>
    <n v="0"/>
    <n v="1.7"/>
    <n v="0"/>
    <n v="0"/>
    <n v="0"/>
    <n v="0"/>
    <n v="0"/>
    <n v="0"/>
    <s v="01"/>
    <s v="AltoParaguay,PY"/>
    <s v="USD"/>
    <s v="PS05-2020"/>
    <s v="DP_M03"/>
    <s v="3002513624"/>
    <s v="1280"/>
    <s v="YFSO"/>
    <s v="B161"/>
    <d v="2020-10-05T00:00:00"/>
    <s v="YFSN"/>
    <s v="30"/>
    <s v="400602-00123"/>
    <s v="5,43290"/>
    <s v="5,64640"/>
    <s v="10"/>
    <s v="110"/>
    <s v="400602"/>
    <d v="2020-09-23T00:00:00"/>
    <s v="5906"/>
    <s v="YBCG03"/>
    <s v="0020501311"/>
    <s v="SP1OT2GSKT3GSKT003"/>
    <s v="N"/>
    <s v="NO DEMAND HISTORY(12M)"/>
    <s v="1131886"/>
    <n v="1.7"/>
    <n v="0"/>
    <n v="-1.7"/>
    <n v="0"/>
    <n v="0"/>
    <n v="0"/>
    <n v="0"/>
    <n v="-0.74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290"/>
    <s v="150105-00177"/>
    <s v="CHARGER,TURBO"/>
    <s v="PY"/>
    <s v="Paraguay"/>
    <s v=""/>
    <s v="20"/>
    <n v="1"/>
    <s v="EA"/>
    <n v="187.18"/>
    <n v="279.98"/>
    <n v="0"/>
    <s v=""/>
    <n v="279.98"/>
    <n v="0"/>
    <n v="0"/>
    <n v="0"/>
    <n v="0"/>
    <n v="279.98"/>
    <n v="0"/>
    <n v="0"/>
    <n v="0"/>
    <n v="279.98"/>
    <n v="0"/>
    <n v="0"/>
    <n v="0"/>
    <n v="0"/>
    <n v="0"/>
    <n v="0"/>
    <s v="01"/>
    <s v="AltoParaguay,PY"/>
    <s v="USD"/>
    <s v="PS05-2020"/>
    <s v="DP_M03"/>
    <s v="3002513624"/>
    <s v="1290"/>
    <s v="YFSO"/>
    <s v="B161"/>
    <d v="2020-10-05T00:00:00"/>
    <s v="YFSN"/>
    <s v="30"/>
    <s v="150105-00177"/>
    <s v="5,43290"/>
    <s v="5,64640"/>
    <s v="10"/>
    <s v="110"/>
    <s v="150105"/>
    <d v="2020-09-23T00:00:00"/>
    <s v="5906"/>
    <s v="YBCG03"/>
    <s v="0020501311"/>
    <s v="SP1EG2TBCG3TBCG001"/>
    <s v="N"/>
    <s v="NO DEMAND HISTORY(12M)"/>
    <s v="1131886"/>
    <n v="279.98"/>
    <n v="0"/>
    <n v="-279.98"/>
    <n v="0"/>
    <n v="0"/>
    <n v="0"/>
    <n v="0"/>
    <n v="-187.18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01"/>
    <s v="401106-00217"/>
    <s v="SEAL,OIL-FRONT"/>
    <s v="PY"/>
    <s v="Paraguay"/>
    <s v=""/>
    <s v="20"/>
    <n v="0.10199999999999999"/>
    <s v="KG"/>
    <n v="5.45"/>
    <n v="7.71"/>
    <n v="0"/>
    <s v=""/>
    <n v="7.71"/>
    <n v="0"/>
    <n v="0"/>
    <n v="0"/>
    <n v="0"/>
    <n v="7.71"/>
    <n v="0"/>
    <n v="0"/>
    <n v="0"/>
    <n v="7.71"/>
    <n v="0"/>
    <n v="0"/>
    <n v="0"/>
    <n v="0"/>
    <n v="0"/>
    <n v="0"/>
    <s v="01"/>
    <s v="AltoParaguay,PY"/>
    <s v="USD"/>
    <s v="PS05-2020"/>
    <s v="DP_M03"/>
    <s v="3002513624"/>
    <s v="1301"/>
    <s v="YFSO"/>
    <s v="B161"/>
    <d v="2020-10-05T00:00:00"/>
    <s v="YFSN"/>
    <s v="30"/>
    <s v="65.01510-0157"/>
    <s v="5,43290"/>
    <s v="5,64640"/>
    <s v="10"/>
    <s v="150"/>
    <s v="401106"/>
    <d v="2020-09-23T00:00:00"/>
    <s v="5906"/>
    <s v="YBCG03"/>
    <s v="0020501311"/>
    <s v="SP1HD2SEAL3SEAL005"/>
    <s v="B"/>
    <s v="HIGH STABLE DEMAND &amp; MID AMT"/>
    <s v="1131886"/>
    <n v="7.71"/>
    <n v="0"/>
    <n v="-7.71"/>
    <n v="0"/>
    <n v="0"/>
    <n v="0"/>
    <n v="0"/>
    <n v="-5.45"/>
    <s v="4505543"/>
    <s v="8009266923"/>
    <s v="Parts"/>
    <s v=""/>
    <s v=""/>
    <s v="CIP"/>
    <s v="JP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20"/>
    <s v="K1006973"/>
    <s v="BOWL"/>
    <s v="PY"/>
    <s v="Paraguay"/>
    <s v="CE000"/>
    <s v="20"/>
    <n v="0.248"/>
    <s v="KG"/>
    <n v="29.56"/>
    <n v="77.16"/>
    <n v="0"/>
    <s v=""/>
    <n v="77.16"/>
    <n v="0"/>
    <n v="0"/>
    <n v="0"/>
    <n v="0"/>
    <n v="77.16"/>
    <n v="0"/>
    <n v="0"/>
    <n v="0"/>
    <n v="77.16"/>
    <n v="0"/>
    <n v="0"/>
    <n v="0"/>
    <n v="0"/>
    <n v="0"/>
    <n v="0"/>
    <s v="01"/>
    <s v="AltoParaguay,PY"/>
    <s v="USD"/>
    <s v="PS05-2020"/>
    <s v="DP_M03"/>
    <s v="3002513624"/>
    <s v="1320"/>
    <s v="YFSO"/>
    <s v="B161"/>
    <d v="2020-10-05T00:00:00"/>
    <s v="YFSN"/>
    <s v="30"/>
    <s v="K1006973"/>
    <s v="5,43290"/>
    <s v="5,64640"/>
    <s v="10"/>
    <s v="100"/>
    <s v="110964"/>
    <d v="2020-09-23T00:00:00"/>
    <s v="5906"/>
    <s v="YBCG03"/>
    <s v="0020501311"/>
    <s v="SP1EG2MISC3MISC099"/>
    <s v="E"/>
    <s v="MID STABLE DEMAND &amp; MID AMT"/>
    <s v="1131886"/>
    <n v="77.16"/>
    <n v="0"/>
    <n v="-77.16"/>
    <n v="0"/>
    <n v="0"/>
    <n v="0"/>
    <n v="0"/>
    <n v="-29.56"/>
    <s v="4505543"/>
    <s v="8009266923"/>
    <s v="Parts"/>
    <s v=""/>
    <s v=""/>
    <s v="CIP"/>
    <s v="CZ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30"/>
    <s v="K1046350"/>
    <s v="SENSOR,WATER TEMPERATURE"/>
    <s v="PY"/>
    <s v="Paraguay"/>
    <s v="CEWAO"/>
    <s v="20"/>
    <n v="1"/>
    <s v="EA"/>
    <n v="57.42"/>
    <n v="128.81"/>
    <n v="0"/>
    <s v=""/>
    <n v="128.81"/>
    <n v="0"/>
    <n v="0"/>
    <n v="0"/>
    <n v="0"/>
    <n v="128.81"/>
    <n v="0"/>
    <n v="0"/>
    <n v="0"/>
    <n v="128.81"/>
    <n v="0"/>
    <n v="0"/>
    <n v="0"/>
    <n v="0"/>
    <n v="0"/>
    <n v="0"/>
    <s v="01"/>
    <s v="AltoParaguay,PY"/>
    <s v="USD"/>
    <s v="PS05-2020"/>
    <s v="DP_M03"/>
    <s v="3002513624"/>
    <s v="1330"/>
    <s v="YFSO"/>
    <s v="B161"/>
    <d v="2020-10-05T00:00:00"/>
    <s v="YFSN"/>
    <s v="30"/>
    <s v="K1046350"/>
    <s v="5,43290"/>
    <s v="5,64640"/>
    <s v="10"/>
    <s v="100"/>
    <s v="301317"/>
    <d v="2020-09-23T00:00:00"/>
    <s v="5906"/>
    <s v="YBCG03"/>
    <s v="0020501311"/>
    <s v="SP1EG2ELEC3ELEC040"/>
    <s v="E"/>
    <s v="MID STABLE DEMAND &amp; MID AMT"/>
    <s v="1131886"/>
    <n v="128.81"/>
    <n v="0"/>
    <n v="-128.81"/>
    <n v="0"/>
    <n v="0"/>
    <n v="0"/>
    <n v="0"/>
    <n v="-57.42"/>
    <s v="4505543"/>
    <s v="8009266923"/>
    <s v="Parts"/>
    <s v=""/>
    <s v=""/>
    <s v="CIP"/>
    <s v="DE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40"/>
    <s v="400624-00003"/>
    <s v="GASKET,OIL SEAL"/>
    <s v="PY"/>
    <s v="Paraguay"/>
    <s v=""/>
    <s v="20"/>
    <n v="0.18"/>
    <s v="KG"/>
    <n v="22.53"/>
    <n v="45.42"/>
    <n v="0"/>
    <s v=""/>
    <n v="45.42"/>
    <n v="0"/>
    <n v="0"/>
    <n v="0"/>
    <n v="0"/>
    <n v="45.42"/>
    <n v="0"/>
    <n v="0"/>
    <n v="0"/>
    <n v="45.42"/>
    <n v="0"/>
    <n v="0"/>
    <n v="0"/>
    <n v="0"/>
    <n v="0"/>
    <n v="0"/>
    <s v="01"/>
    <s v="AltoParaguay,PY"/>
    <s v="USD"/>
    <s v="PS05-2020"/>
    <s v="DP_M03"/>
    <s v="3002513624"/>
    <s v="1340"/>
    <s v="YFSO"/>
    <s v="B161"/>
    <d v="2020-10-05T00:00:00"/>
    <s v="YFSN"/>
    <s v="30"/>
    <s v="400624-00003"/>
    <s v="5,43290"/>
    <s v="5,64640"/>
    <s v="10"/>
    <s v="110"/>
    <s v="400624"/>
    <d v="2020-09-23T00:00:00"/>
    <s v="5906"/>
    <s v="YBCG03"/>
    <s v="0020501311"/>
    <s v="SP1EG2GSKT3GSKT017"/>
    <s v="I"/>
    <s v="NON-CONSTANT DEMAND &amp; LOW AMT"/>
    <s v="1131886"/>
    <n v="45.42"/>
    <n v="0"/>
    <n v="-45.42"/>
    <n v="0"/>
    <n v="0"/>
    <n v="0"/>
    <n v="0"/>
    <n v="-22.53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50"/>
    <s v="K9009040"/>
    <s v="SEALRING"/>
    <s v="PY"/>
    <s v="Paraguay"/>
    <s v="CE000"/>
    <s v="20"/>
    <n v="0.04"/>
    <s v="KG"/>
    <n v="3.85"/>
    <n v="8.8000000000000007"/>
    <n v="0"/>
    <s v=""/>
    <n v="8.8000000000000007"/>
    <n v="0"/>
    <n v="0"/>
    <n v="0"/>
    <n v="0"/>
    <n v="8.8000000000000007"/>
    <n v="0"/>
    <n v="0"/>
    <n v="0"/>
    <n v="8.8000000000000007"/>
    <n v="0"/>
    <n v="0"/>
    <n v="0"/>
    <n v="0"/>
    <n v="0"/>
    <n v="0"/>
    <s v="01"/>
    <s v="AltoParaguay,PY"/>
    <s v="USD"/>
    <s v="PS05-2020"/>
    <s v="DP_M03"/>
    <s v="3002513624"/>
    <s v="1350"/>
    <s v="YFSO"/>
    <s v="B161"/>
    <d v="2020-10-05T00:00:00"/>
    <s v="YFSN"/>
    <s v="30"/>
    <s v="K9009040"/>
    <s v="5,43290"/>
    <s v="5,64640"/>
    <s v="10"/>
    <s v="110"/>
    <s v="401109"/>
    <d v="2020-09-23T00:00:00"/>
    <s v="5906"/>
    <s v="YBCG03"/>
    <s v="0020501311"/>
    <s v="SP1HD2SEAL3SEAL003"/>
    <s v="N"/>
    <s v="NO DEMAND HISTORY(12M)"/>
    <s v="1131886"/>
    <n v="8.8000000000000007"/>
    <n v="0"/>
    <n v="-8.8000000000000007"/>
    <n v="0"/>
    <n v="0"/>
    <n v="0"/>
    <n v="0"/>
    <n v="-3.85"/>
    <s v="4505543"/>
    <s v="8009266923"/>
    <s v="Parts"/>
    <s v=""/>
    <s v=""/>
    <s v="CIP"/>
    <s v="CN"/>
  </r>
  <r>
    <s v="9009025226"/>
    <x v="0"/>
    <d v="2020-10-05T00:00:00"/>
    <s v="5906"/>
    <s v="20"/>
    <s v="11050201"/>
    <s v="FO AR_General"/>
    <s v="9009025226"/>
    <s v="YFF2"/>
    <s v="M"/>
    <s v="M3UL"/>
    <s v="Latin America"/>
    <s v="1131886"/>
    <s v="Sotractor Del Paraguay S.R.L."/>
    <s v="9009025226"/>
    <s v="1360"/>
    <s v="K1044605"/>
    <s v="SEPARATOR,WATER;SHORT W/ SENSOR"/>
    <s v="PY"/>
    <s v="Paraguay"/>
    <s v="BCT00"/>
    <s v="20"/>
    <n v="1"/>
    <s v="EA"/>
    <n v="98.73"/>
    <n v="161.47999999999999"/>
    <n v="0"/>
    <s v=""/>
    <n v="161.47999999999999"/>
    <n v="0"/>
    <n v="0"/>
    <n v="0"/>
    <n v="0"/>
    <n v="161.47999999999999"/>
    <n v="0"/>
    <n v="0"/>
    <n v="0"/>
    <n v="161.47999999999999"/>
    <n v="0"/>
    <n v="0"/>
    <n v="0"/>
    <n v="0"/>
    <n v="0"/>
    <n v="0"/>
    <s v="01"/>
    <s v="AltoParaguay,PY"/>
    <s v="USD"/>
    <s v="PS05-2020"/>
    <s v="DP_M03"/>
    <s v="3002513624"/>
    <s v="1360"/>
    <s v="YFSO"/>
    <s v="B161"/>
    <d v="2020-10-05T00:00:00"/>
    <s v="YFSN"/>
    <s v="30"/>
    <s v="K1044605"/>
    <s v="5,43290"/>
    <s v="5,64640"/>
    <s v="10"/>
    <s v="100"/>
    <s v="240304"/>
    <d v="2020-09-23T00:00:00"/>
    <s v="5906"/>
    <s v="YBCG03"/>
    <s v="0020501311"/>
    <s v="SP1FT2FUFT3FUFT001"/>
    <s v="E"/>
    <s v="MID STABLE DEMAND &amp; MID AMT"/>
    <s v="1131886"/>
    <n v="161.47999999999999"/>
    <n v="0"/>
    <n v="-161.47999999999999"/>
    <n v="0"/>
    <n v="0"/>
    <n v="0"/>
    <n v="0"/>
    <n v="-98.73"/>
    <s v="4505543"/>
    <s v="8009266923"/>
    <s v="Parts"/>
    <s v=""/>
    <s v=""/>
    <s v="CIP"/>
    <s v="CZ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0"/>
    <s v="400915-00038"/>
    <s v="PUMP,OIL"/>
    <s v="PY"/>
    <s v="Paraguay"/>
    <s v=""/>
    <s v="20"/>
    <n v="1"/>
    <s v="EA"/>
    <n v="37.020000000000003"/>
    <n v="46.05"/>
    <n v="0"/>
    <s v=""/>
    <n v="46.05"/>
    <n v="0"/>
    <n v="0"/>
    <n v="0"/>
    <n v="0"/>
    <n v="46.05"/>
    <n v="0"/>
    <n v="0"/>
    <n v="0"/>
    <n v="46.05"/>
    <n v="0"/>
    <n v="0"/>
    <n v="0"/>
    <n v="0"/>
    <n v="0"/>
    <n v="0"/>
    <s v="01"/>
    <s v="AltoParaguay,PY"/>
    <s v="USD"/>
    <s v="PS06-2020"/>
    <s v="DP_M03"/>
    <s v="3002513626"/>
    <s v="10"/>
    <s v="YFSO"/>
    <s v="B161"/>
    <d v="2020-10-05T00:00:00"/>
    <s v="YFSN"/>
    <s v="30"/>
    <s v="400915-00038"/>
    <s v="5,43290"/>
    <s v="5,64640"/>
    <s v="10"/>
    <s v="110"/>
    <s v="400915"/>
    <d v="2020-09-23T00:00:00"/>
    <s v="5906"/>
    <s v="YBCG03"/>
    <s v="0020501312"/>
    <s v="SP1EG2LUBS3LUBS001"/>
    <s v="F"/>
    <s v="MID STABLE DEMAND &amp; LOW AMT"/>
    <s v="1131886"/>
    <n v="46.05"/>
    <n v="0"/>
    <n v="-46.05"/>
    <n v="0"/>
    <n v="0"/>
    <n v="0"/>
    <n v="0"/>
    <n v="-37.020000000000003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0"/>
    <s v="120810-00070"/>
    <s v="WASHER,PLAIN"/>
    <s v="PY"/>
    <s v="Paraguay"/>
    <s v=""/>
    <s v="20"/>
    <n v="8.0000000000000002E-3"/>
    <s v="KG"/>
    <n v="0.06"/>
    <n v="0.22"/>
    <n v="0"/>
    <s v=""/>
    <n v="0.22"/>
    <n v="0"/>
    <n v="0"/>
    <n v="0"/>
    <n v="0"/>
    <n v="0.22"/>
    <n v="0"/>
    <n v="0"/>
    <n v="0"/>
    <n v="0.22"/>
    <n v="0"/>
    <n v="0"/>
    <n v="0"/>
    <n v="0"/>
    <n v="0"/>
    <n v="0"/>
    <s v="01"/>
    <s v="AltoParaguay,PY"/>
    <s v="USD"/>
    <s v="PS06-2020"/>
    <s v="DP_M03"/>
    <s v="3002513626"/>
    <s v="20"/>
    <s v="YFSO"/>
    <s v="B161"/>
    <d v="2020-10-05T00:00:00"/>
    <s v="YFSN"/>
    <s v="30"/>
    <s v="120810-00070"/>
    <s v="5,43290"/>
    <s v="5,64640"/>
    <s v="10"/>
    <s v="110"/>
    <s v="120810"/>
    <d v="2020-09-23T00:00:00"/>
    <s v="5906"/>
    <s v="YBCG03"/>
    <s v="0020501312"/>
    <s v="SP1GN200HW300HW016"/>
    <s v="N"/>
    <s v="NO DEMAND HISTORY(12M)"/>
    <s v="1131886"/>
    <n v="0.22"/>
    <n v="0"/>
    <n v="-0.22"/>
    <n v="0"/>
    <n v="0"/>
    <n v="0"/>
    <n v="0"/>
    <n v="-0.0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0"/>
    <s v="120810-00069"/>
    <s v="WASHER,PLAIN"/>
    <s v="PY"/>
    <s v="Paraguay"/>
    <s v=""/>
    <s v="20"/>
    <n v="4.0000000000000001E-3"/>
    <s v="KG"/>
    <n v="0.06"/>
    <n v="0.22"/>
    <n v="0"/>
    <s v=""/>
    <n v="0.22"/>
    <n v="0"/>
    <n v="0"/>
    <n v="0"/>
    <n v="0"/>
    <n v="0.22"/>
    <n v="0"/>
    <n v="0"/>
    <n v="0"/>
    <n v="0.22"/>
    <n v="0"/>
    <n v="0"/>
    <n v="0"/>
    <n v="0"/>
    <n v="0"/>
    <n v="0"/>
    <s v="01"/>
    <s v="AltoParaguay,PY"/>
    <s v="USD"/>
    <s v="PS06-2020"/>
    <s v="DP_M03"/>
    <s v="3002513626"/>
    <s v="30"/>
    <s v="YFSO"/>
    <s v="B161"/>
    <d v="2020-10-05T00:00:00"/>
    <s v="YFSN"/>
    <s v="30"/>
    <s v="120810-00069"/>
    <s v="5,43290"/>
    <s v="5,64640"/>
    <s v="10"/>
    <s v="110"/>
    <s v="120810"/>
    <d v="2020-09-23T00:00:00"/>
    <s v="5906"/>
    <s v="YBCG03"/>
    <s v="0020501312"/>
    <s v="SP1GN200HW300HW016"/>
    <s v="N"/>
    <s v="NO DEMAND HISTORY(12M)"/>
    <s v="1131886"/>
    <n v="0.22"/>
    <n v="0"/>
    <n v="-0.22"/>
    <n v="0"/>
    <n v="0"/>
    <n v="0"/>
    <n v="0"/>
    <n v="-0.0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0"/>
    <s v="420204-00104"/>
    <s v="PIPE,FUEL"/>
    <s v="PY"/>
    <s v="Paraguay"/>
    <s v=""/>
    <s v="20"/>
    <n v="0.71599999999999997"/>
    <s v="KG"/>
    <n v="11.2"/>
    <n v="16.079999999999998"/>
    <n v="0"/>
    <s v=""/>
    <n v="16.079999999999998"/>
    <n v="0"/>
    <n v="0"/>
    <n v="0"/>
    <n v="0"/>
    <n v="16.079999999999998"/>
    <n v="0"/>
    <n v="0"/>
    <n v="0"/>
    <n v="16.079999999999998"/>
    <n v="0"/>
    <n v="0"/>
    <n v="0"/>
    <n v="0"/>
    <n v="0"/>
    <n v="0"/>
    <s v="01"/>
    <s v="AltoParaguay,PY"/>
    <s v="USD"/>
    <s v="PS06-2020"/>
    <s v="DP_M03"/>
    <s v="3002513626"/>
    <s v="40"/>
    <s v="YFSO"/>
    <s v="B161"/>
    <d v="2020-10-05T00:00:00"/>
    <s v="YFSN"/>
    <s v="30"/>
    <s v="420204-00104"/>
    <s v="5,43290"/>
    <s v="5,64640"/>
    <s v="10"/>
    <s v="110"/>
    <s v="420204"/>
    <d v="2020-09-23T00:00:00"/>
    <s v="5906"/>
    <s v="YBCG03"/>
    <s v="0020501312"/>
    <s v="SP1EG2FUSY3FUSY001"/>
    <s v="F"/>
    <s v="MID STABLE DEMAND &amp; LOW AMT"/>
    <s v="1131886"/>
    <n v="16.079999999999998"/>
    <n v="0"/>
    <n v="-16.079999999999998"/>
    <n v="0"/>
    <n v="0"/>
    <n v="0"/>
    <n v="0"/>
    <n v="-11.2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80"/>
    <s v="401107-00540"/>
    <s v="SEAL,O-RING"/>
    <s v="PY"/>
    <s v="Paraguay"/>
    <s v=""/>
    <s v="20"/>
    <n v="7.0000000000000001E-3"/>
    <s v="KG"/>
    <n v="1.62"/>
    <n v="3.08"/>
    <n v="0"/>
    <s v=""/>
    <n v="3.08"/>
    <n v="0"/>
    <n v="0"/>
    <n v="0"/>
    <n v="0"/>
    <n v="3.08"/>
    <n v="0"/>
    <n v="0"/>
    <n v="0"/>
    <n v="3.08"/>
    <n v="0"/>
    <n v="0"/>
    <n v="0"/>
    <n v="0"/>
    <n v="0"/>
    <n v="0"/>
    <s v="01"/>
    <s v="AltoParaguay,PY"/>
    <s v="USD"/>
    <s v="PS06-2020"/>
    <s v="DP_M03"/>
    <s v="3002513626"/>
    <s v="80"/>
    <s v="YFSO"/>
    <s v="B161"/>
    <d v="2020-10-05T00:00:00"/>
    <s v="YFSN"/>
    <s v="30"/>
    <s v="401107-00540"/>
    <s v="5,43290"/>
    <s v="5,64640"/>
    <s v="10"/>
    <s v="110"/>
    <s v="401107"/>
    <d v="2020-09-23T00:00:00"/>
    <s v="5906"/>
    <s v="YBCG03"/>
    <s v="0020501312"/>
    <s v="SP1HD2SEAL3SEAL003"/>
    <s v="N"/>
    <s v="NO DEMAND HISTORY(12M)"/>
    <s v="1131886"/>
    <n v="3.08"/>
    <n v="0"/>
    <n v="-3.08"/>
    <n v="0"/>
    <n v="0"/>
    <n v="0"/>
    <n v="0"/>
    <n v="-1.62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90"/>
    <s v="401101-00006"/>
    <s v="WASHER,SEALRING"/>
    <s v="PY"/>
    <s v="Paraguay"/>
    <s v=""/>
    <s v="20"/>
    <n v="4.8000000000000001E-2"/>
    <s v="KG"/>
    <n v="0.37"/>
    <n v="1.32"/>
    <n v="0"/>
    <s v=""/>
    <n v="1.32"/>
    <n v="0"/>
    <n v="0"/>
    <n v="0"/>
    <n v="0"/>
    <n v="1.32"/>
    <n v="0"/>
    <n v="0"/>
    <n v="0"/>
    <n v="1.32"/>
    <n v="0"/>
    <n v="0"/>
    <n v="0"/>
    <n v="0"/>
    <n v="0"/>
    <n v="0"/>
    <s v="01"/>
    <s v="AltoParaguay,PY"/>
    <s v="USD"/>
    <s v="PS06-2020"/>
    <s v="DP_M03"/>
    <s v="3002513626"/>
    <s v="90"/>
    <s v="YFSO"/>
    <s v="B161"/>
    <d v="2020-10-05T00:00:00"/>
    <s v="YFSN"/>
    <s v="30"/>
    <s v="401101-00006"/>
    <s v="5,43290"/>
    <s v="5,64640"/>
    <s v="10"/>
    <s v="110"/>
    <s v="401101"/>
    <d v="2020-09-23T00:00:00"/>
    <s v="5906"/>
    <s v="YBCG03"/>
    <s v="0020501312"/>
    <s v="SP1GN2MISC3MISC099"/>
    <s v="N"/>
    <s v="NO DEMAND HISTORY(12M)"/>
    <s v="1131886"/>
    <n v="1.32"/>
    <n v="0"/>
    <n v="-1.32"/>
    <n v="0"/>
    <n v="0"/>
    <n v="0"/>
    <n v="0"/>
    <n v="-0.3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21"/>
    <s v="65.10102-6055A"/>
    <s v="NOZZLE,INJECTION"/>
    <s v="PY"/>
    <s v="Paraguay"/>
    <s v=""/>
    <s v="20"/>
    <n v="12"/>
    <s v="EA"/>
    <n v="268.17"/>
    <n v="416.64"/>
    <n v="0"/>
    <s v=""/>
    <n v="416.64"/>
    <n v="0"/>
    <n v="0"/>
    <n v="0"/>
    <n v="0"/>
    <n v="416.64"/>
    <n v="0"/>
    <n v="0"/>
    <n v="0"/>
    <n v="416.64"/>
    <n v="0"/>
    <n v="0"/>
    <n v="0"/>
    <n v="0"/>
    <n v="0"/>
    <n v="0"/>
    <s v="01"/>
    <s v="AltoParaguay,PY"/>
    <s v="USD"/>
    <s v="PS06-2020"/>
    <s v="DP_M03"/>
    <s v="3002513626"/>
    <s v="121"/>
    <s v="YFSO"/>
    <s v="B161"/>
    <d v="2020-10-05T00:00:00"/>
    <s v="YFSN"/>
    <s v="30"/>
    <s v="65.10102-6069"/>
    <s v="5,43290"/>
    <s v="5,64640"/>
    <s v="10"/>
    <s v="150"/>
    <s v="150118"/>
    <d v="2020-09-23T00:00:00"/>
    <s v="5906"/>
    <s v="YBCG03"/>
    <s v="0020501312"/>
    <s v="SP1EG2FUSY3FUSY003"/>
    <s v="A"/>
    <s v="HIGH STABLE DEMAND &amp; HIGH AMT"/>
    <s v="1131886"/>
    <n v="416.64"/>
    <n v="0"/>
    <n v="-416.64"/>
    <n v="0"/>
    <n v="0"/>
    <n v="0"/>
    <n v="0"/>
    <n v="-268.17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30"/>
    <s v="130206-00005"/>
    <s v="TENSIONER"/>
    <s v="PY"/>
    <s v="Paraguay"/>
    <s v=""/>
    <s v="20"/>
    <n v="1"/>
    <s v="EA"/>
    <n v="35.72"/>
    <n v="24.77"/>
    <n v="0"/>
    <s v=""/>
    <n v="24.77"/>
    <n v="0"/>
    <n v="0"/>
    <n v="0"/>
    <n v="0"/>
    <n v="24.77"/>
    <n v="0"/>
    <n v="0"/>
    <n v="0"/>
    <n v="24.77"/>
    <n v="0"/>
    <n v="0"/>
    <n v="0"/>
    <n v="0"/>
    <n v="0"/>
    <n v="0"/>
    <s v="01"/>
    <s v="AltoParaguay,PY"/>
    <s v="USD"/>
    <s v="PS06-2020"/>
    <s v="DP_M03"/>
    <s v="3002513626"/>
    <s v="130"/>
    <s v="YFSO"/>
    <s v="B161"/>
    <d v="2020-10-05T00:00:00"/>
    <s v="YFSN"/>
    <s v="30"/>
    <s v="130206-00005"/>
    <s v="5,43290"/>
    <s v="5,64640"/>
    <s v="10"/>
    <s v="110"/>
    <s v="130206"/>
    <d v="2020-09-23T00:00:00"/>
    <s v="5906"/>
    <s v="YBCG03"/>
    <s v="0020501312"/>
    <s v="SP1EG2MISC3MISC148"/>
    <s v="I"/>
    <s v="NON-CONSTANT DEMAND &amp; LOW AMT"/>
    <s v="1131886"/>
    <n v="24.77"/>
    <n v="0"/>
    <n v="-24.77"/>
    <n v="0"/>
    <n v="0"/>
    <n v="0"/>
    <n v="0"/>
    <n v="-35.72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40"/>
    <s v="410116-00193"/>
    <s v="VALVE,MAGNETIC;STOP"/>
    <s v="PY"/>
    <s v="Paraguay"/>
    <s v=""/>
    <s v="20"/>
    <n v="2"/>
    <s v="EA"/>
    <n v="109.72"/>
    <n v="177.58"/>
    <n v="0"/>
    <s v=""/>
    <n v="177.58"/>
    <n v="0"/>
    <n v="0"/>
    <n v="0"/>
    <n v="0"/>
    <n v="177.58"/>
    <n v="0"/>
    <n v="0"/>
    <n v="0"/>
    <n v="177.58"/>
    <n v="0"/>
    <n v="0"/>
    <n v="0"/>
    <n v="0"/>
    <n v="0"/>
    <n v="0"/>
    <s v="01"/>
    <s v="AltoParaguay,PY"/>
    <s v="USD"/>
    <s v="PS06-2020"/>
    <s v="DP_M03"/>
    <s v="3002513626"/>
    <s v="140"/>
    <s v="YFSO"/>
    <s v="B161"/>
    <d v="2020-10-05T00:00:00"/>
    <s v="YFSN"/>
    <s v="30"/>
    <s v="410116-00193"/>
    <s v="5,43290"/>
    <s v="5,64640"/>
    <s v="10"/>
    <s v="110"/>
    <s v="410116"/>
    <d v="2020-09-23T00:00:00"/>
    <s v="5906"/>
    <s v="YBCG03"/>
    <s v="0020501312"/>
    <s v="SP1HD2VALV3VALV023"/>
    <s v="N"/>
    <s v="NO DEMAND HISTORY(12M)"/>
    <s v="1131886"/>
    <n v="177.58"/>
    <n v="0"/>
    <n v="-177.58"/>
    <n v="0"/>
    <n v="0"/>
    <n v="0"/>
    <n v="0"/>
    <n v="-109.72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50"/>
    <s v="400906-00001"/>
    <s v="PUMP,CENTRIFUGAL"/>
    <s v="PY"/>
    <s v="Paraguay"/>
    <s v=""/>
    <s v="20"/>
    <n v="1"/>
    <s v="EA"/>
    <n v="49.91"/>
    <n v="49.65"/>
    <n v="0"/>
    <s v=""/>
    <n v="49.65"/>
    <n v="0"/>
    <n v="0"/>
    <n v="0"/>
    <n v="0"/>
    <n v="49.65"/>
    <n v="0"/>
    <n v="0"/>
    <n v="0"/>
    <n v="49.65"/>
    <n v="0"/>
    <n v="0"/>
    <n v="0"/>
    <n v="0"/>
    <n v="0"/>
    <n v="0"/>
    <s v="01"/>
    <s v="AltoParaguay,PY"/>
    <s v="USD"/>
    <s v="PS06-2020"/>
    <s v="DP_M03"/>
    <s v="3002513626"/>
    <s v="150"/>
    <s v="YFSO"/>
    <s v="B161"/>
    <d v="2020-10-05T00:00:00"/>
    <s v="YFSN"/>
    <s v="30"/>
    <s v="400906-00001"/>
    <s v="5,43290"/>
    <s v="5,64640"/>
    <s v="10"/>
    <s v="110"/>
    <s v="400906"/>
    <d v="2020-09-23T00:00:00"/>
    <s v="5906"/>
    <s v="YBCG03"/>
    <s v="0020501312"/>
    <s v="SP1EG2MISC3MISC099"/>
    <s v="H"/>
    <s v="NON-CONSTANT DEMAND &amp; MID AMT"/>
    <s v="1131886"/>
    <n v="49.65"/>
    <n v="0"/>
    <n v="-49.65"/>
    <n v="0"/>
    <n v="0"/>
    <n v="0"/>
    <n v="0"/>
    <n v="-49.91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61"/>
    <s v="410207-00521"/>
    <s v="SPOOL KIT;2,4"/>
    <s v="PY"/>
    <s v="Paraguay"/>
    <s v=""/>
    <s v="20"/>
    <n v="7.0000000000000007E-2"/>
    <s v="KG"/>
    <n v="10.16"/>
    <n v="22.4"/>
    <n v="0"/>
    <s v=""/>
    <n v="22.4"/>
    <n v="0"/>
    <n v="0"/>
    <n v="0"/>
    <n v="0"/>
    <n v="22.4"/>
    <n v="0"/>
    <n v="0"/>
    <n v="0"/>
    <n v="22.4"/>
    <n v="0"/>
    <n v="0"/>
    <n v="0"/>
    <n v="0"/>
    <n v="0"/>
    <n v="0"/>
    <s v="01"/>
    <s v="AltoParaguay,PY"/>
    <s v="USD"/>
    <s v="PS06-2020"/>
    <s v="DP_M03"/>
    <s v="3002513626"/>
    <s v="161"/>
    <s v="YFSO"/>
    <s v="B161"/>
    <d v="2020-10-05T00:00:00"/>
    <s v="YFSN"/>
    <s v="30"/>
    <s v="410207-00176"/>
    <s v="5,43290"/>
    <s v="5,64640"/>
    <s v="10"/>
    <s v="100"/>
    <s v="410207"/>
    <d v="2020-09-23T00:00:00"/>
    <s v="5906"/>
    <s v="YBCG03"/>
    <s v="0020501312"/>
    <s v="SP1HD2VALV3VALV006"/>
    <s v="F"/>
    <s v="MID STABLE DEMAND &amp; LOW AMT"/>
    <s v="1131886"/>
    <n v="22.4"/>
    <n v="0"/>
    <n v="-22.4"/>
    <n v="0"/>
    <n v="0"/>
    <n v="0"/>
    <n v="0"/>
    <n v="-10.16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81"/>
    <s v="401107-00934"/>
    <s v="SEAL KIT;TRACK SPRING"/>
    <s v="PY"/>
    <s v="Paraguay"/>
    <s v=""/>
    <s v="20"/>
    <n v="0.128"/>
    <s v="KG"/>
    <n v="12.6"/>
    <n v="16.36"/>
    <n v="0"/>
    <s v=""/>
    <n v="16.36"/>
    <n v="0"/>
    <n v="0"/>
    <n v="0"/>
    <n v="0"/>
    <n v="16.36"/>
    <n v="0"/>
    <n v="0"/>
    <n v="0"/>
    <n v="16.36"/>
    <n v="0"/>
    <n v="0"/>
    <n v="0"/>
    <n v="0"/>
    <n v="0"/>
    <n v="0"/>
    <s v="01"/>
    <s v="AltoParaguay,PY"/>
    <s v="USD"/>
    <s v="PS06-2020"/>
    <s v="DP_M03"/>
    <s v="3002513626"/>
    <s v="181"/>
    <s v="YFSO"/>
    <s v="B161"/>
    <d v="2020-10-05T00:00:00"/>
    <s v="YFSN"/>
    <s v="30"/>
    <s v="K9005356"/>
    <s v="5,43290"/>
    <s v="5,64640"/>
    <s v="10"/>
    <s v="100"/>
    <s v="401107"/>
    <d v="2020-09-23T00:00:00"/>
    <s v="5906"/>
    <s v="YBCG03"/>
    <s v="0020501312"/>
    <s v="SP1HD2SEAL3SEAL002"/>
    <s v="B"/>
    <s v="HIGH STABLE DEMAND &amp; MID AMT"/>
    <s v="1131886"/>
    <n v="16.36"/>
    <n v="0"/>
    <n v="-16.36"/>
    <n v="0"/>
    <n v="0"/>
    <n v="0"/>
    <n v="0"/>
    <n v="-12.6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191"/>
    <s v="2.180-00209"/>
    <s v="RING,O"/>
    <s v="PY"/>
    <s v="Paraguay"/>
    <s v=""/>
    <s v="20"/>
    <n v="2.1000000000000001E-2"/>
    <s v="KG"/>
    <n v="3.35"/>
    <n v="14.7"/>
    <n v="0"/>
    <s v=""/>
    <n v="14.7"/>
    <n v="0"/>
    <n v="0"/>
    <n v="0"/>
    <n v="0"/>
    <n v="14.7"/>
    <n v="0"/>
    <n v="0"/>
    <n v="0"/>
    <n v="14.7"/>
    <n v="0"/>
    <n v="0"/>
    <n v="0"/>
    <n v="0"/>
    <n v="0"/>
    <n v="0"/>
    <s v="01"/>
    <s v="AltoParaguay,PY"/>
    <s v="USD"/>
    <s v="PS06-2020"/>
    <s v="DP_M03"/>
    <s v="3002513626"/>
    <s v="191"/>
    <s v="YFSO"/>
    <s v="B161"/>
    <d v="2020-10-05T00:00:00"/>
    <s v="YFSN"/>
    <s v="30"/>
    <s v="2.180-00209"/>
    <s v="5,43290"/>
    <s v="5,64640"/>
    <s v="10"/>
    <s v="110"/>
    <s v="401002"/>
    <d v="2020-09-23T00:00:00"/>
    <s v="5906"/>
    <s v="YBCG03"/>
    <s v="0020501312"/>
    <s v="SP1HD2SEAL3SEAL003"/>
    <s v="I"/>
    <s v="NON-CONSTANT DEMAND &amp; LOW AMT"/>
    <s v="1131886"/>
    <n v="14.7"/>
    <n v="0"/>
    <n v="-14.7"/>
    <n v="0"/>
    <n v="0"/>
    <n v="0"/>
    <n v="0"/>
    <n v="-3.35"/>
    <s v="4505544"/>
    <s v="8009266924"/>
    <s v="Parts"/>
    <s v=""/>
    <s v=""/>
    <s v="CIP"/>
    <s v="IT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01"/>
    <s v="2.180-00214"/>
    <s v="RING,O"/>
    <s v="PY"/>
    <s v="Paraguay"/>
    <s v=""/>
    <s v="20"/>
    <n v="1.2E-2"/>
    <s v="KG"/>
    <n v="3.57"/>
    <n v="13.44"/>
    <n v="0"/>
    <s v=""/>
    <n v="13.44"/>
    <n v="0"/>
    <n v="0"/>
    <n v="0"/>
    <n v="0"/>
    <n v="13.44"/>
    <n v="0"/>
    <n v="0"/>
    <n v="0"/>
    <n v="13.44"/>
    <n v="0"/>
    <n v="0"/>
    <n v="0"/>
    <n v="0"/>
    <n v="0"/>
    <n v="0"/>
    <s v="01"/>
    <s v="AltoParaguay,PY"/>
    <s v="USD"/>
    <s v="PS06-2020"/>
    <s v="DP_M03"/>
    <s v="3002513626"/>
    <s v="201"/>
    <s v="YFSO"/>
    <s v="B161"/>
    <d v="2020-10-05T00:00:00"/>
    <s v="YFSN"/>
    <s v="30"/>
    <s v="2.180-00214"/>
    <s v="5,43290"/>
    <s v="5,64640"/>
    <s v="10"/>
    <s v="110"/>
    <s v="401002"/>
    <d v="2020-09-23T00:00:00"/>
    <s v="5906"/>
    <s v="YBCG03"/>
    <s v="0020501312"/>
    <s v="SP1HD2SEAL3SEAL003"/>
    <s v="N"/>
    <s v="NO DEMAND HISTORY(12M)"/>
    <s v="1131886"/>
    <n v="13.44"/>
    <n v="0"/>
    <n v="-13.44"/>
    <n v="0"/>
    <n v="0"/>
    <n v="0"/>
    <n v="0"/>
    <n v="-3.57"/>
    <s v="4505544"/>
    <s v="8009266924"/>
    <s v="Parts"/>
    <s v=""/>
    <s v=""/>
    <s v="CIP"/>
    <s v="IT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11"/>
    <s v="1.180-00144"/>
    <s v="RING,O"/>
    <s v="PY"/>
    <s v="Paraguay"/>
    <s v=""/>
    <s v="20"/>
    <n v="0.13200000000000001"/>
    <s v="KG"/>
    <n v="10.69"/>
    <n v="29.84"/>
    <n v="0"/>
    <s v=""/>
    <n v="29.84"/>
    <n v="0"/>
    <n v="0"/>
    <n v="0"/>
    <n v="0"/>
    <n v="29.84"/>
    <n v="0"/>
    <n v="0"/>
    <n v="0"/>
    <n v="29.84"/>
    <n v="0"/>
    <n v="0"/>
    <n v="0"/>
    <n v="0"/>
    <n v="0"/>
    <n v="0"/>
    <s v="01"/>
    <s v="AltoParaguay,PY"/>
    <s v="USD"/>
    <s v="PS06-2020"/>
    <s v="DP_M03"/>
    <s v="3002513626"/>
    <s v="211"/>
    <s v="YFSO"/>
    <s v="B161"/>
    <d v="2020-10-05T00:00:00"/>
    <s v="YFSN"/>
    <s v="30"/>
    <s v="1.180-00144"/>
    <s v="5,43290"/>
    <s v="5,64640"/>
    <s v="10"/>
    <s v="100"/>
    <s v="401002"/>
    <d v="2020-09-23T00:00:00"/>
    <s v="5906"/>
    <s v="YBCG03"/>
    <s v="0020501312"/>
    <s v="SP1HD2SEAL3SEAL003"/>
    <s v="B"/>
    <s v="HIGH STABLE DEMAND &amp; MID AMT"/>
    <s v="1131886"/>
    <n v="29.84"/>
    <n v="0"/>
    <n v="-29.84"/>
    <n v="0"/>
    <n v="0"/>
    <n v="0"/>
    <n v="0"/>
    <n v="-10.69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31"/>
    <s v="120501-01062"/>
    <s v="PIN;ARM CYL"/>
    <s v="PY"/>
    <s v="Paraguay"/>
    <s v=""/>
    <s v="20"/>
    <n v="10.199999999999999"/>
    <s v="KG"/>
    <n v="26.11"/>
    <n v="69.39"/>
    <n v="0"/>
    <s v=""/>
    <n v="69.39"/>
    <n v="0"/>
    <n v="0"/>
    <n v="0"/>
    <n v="0"/>
    <n v="69.39"/>
    <n v="0"/>
    <n v="0"/>
    <n v="0"/>
    <n v="69.39"/>
    <n v="0"/>
    <n v="0"/>
    <n v="0"/>
    <n v="0"/>
    <n v="0"/>
    <n v="0"/>
    <s v="01"/>
    <s v="AltoParaguay,PY"/>
    <s v="USD"/>
    <s v="PS06-2020"/>
    <s v="DP_M03"/>
    <s v="3002513626"/>
    <s v="231"/>
    <s v="YFSO"/>
    <s v="B161"/>
    <d v="2020-10-05T00:00:00"/>
    <s v="YFSN"/>
    <s v="30"/>
    <s v="2123-2187E"/>
    <s v="5,43290"/>
    <s v="5,64640"/>
    <s v="10"/>
    <s v="100"/>
    <s v="120501"/>
    <d v="2020-09-23T00:00:00"/>
    <s v="5906"/>
    <s v="YBCG03"/>
    <s v="0020501312"/>
    <s v="SP1GN200HW300HW009"/>
    <s v="N"/>
    <s v="NO DEMAND HISTORY(12M)"/>
    <s v="1131886"/>
    <n v="69.39"/>
    <n v="0"/>
    <n v="-69.39"/>
    <n v="0"/>
    <n v="0"/>
    <n v="0"/>
    <n v="0"/>
    <n v="-26.11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40"/>
    <s v="65.27114-5002"/>
    <s v="SENSOR,PRESSURE;RAIL"/>
    <s v="PY"/>
    <s v="Paraguay"/>
    <s v=""/>
    <s v="20"/>
    <n v="2"/>
    <s v="EA"/>
    <n v="152.61000000000001"/>
    <n v="346.12"/>
    <n v="0"/>
    <s v=""/>
    <n v="346.12"/>
    <n v="0"/>
    <n v="0"/>
    <n v="0"/>
    <n v="0"/>
    <n v="346.12"/>
    <n v="0"/>
    <n v="0"/>
    <n v="0"/>
    <n v="346.12"/>
    <n v="0"/>
    <n v="0"/>
    <n v="0"/>
    <n v="0"/>
    <n v="0"/>
    <n v="0"/>
    <s v="01"/>
    <s v="AltoParaguay,PY"/>
    <s v="USD"/>
    <s v="PS06-2020"/>
    <s v="DP_M03"/>
    <s v="3002513626"/>
    <s v="240"/>
    <s v="YFSO"/>
    <s v="B161"/>
    <d v="2020-10-05T00:00:00"/>
    <s v="YFSN"/>
    <s v="30"/>
    <s v="65.27114-5002"/>
    <s v="5,43290"/>
    <s v="5,64640"/>
    <s v="10"/>
    <s v="150"/>
    <s v="301309"/>
    <d v="2020-09-23T00:00:00"/>
    <s v="5906"/>
    <s v="YBCG03"/>
    <s v="0020501312"/>
    <s v="SP1EG2ELEC3ELEC037"/>
    <s v="E"/>
    <s v="MID STABLE DEMAND &amp; MID AMT"/>
    <s v="1131886"/>
    <n v="346.12"/>
    <n v="0"/>
    <n v="-346.12"/>
    <n v="0"/>
    <n v="0"/>
    <n v="0"/>
    <n v="0"/>
    <n v="-152.61000000000001"/>
    <s v="4505544"/>
    <s v="8009266924"/>
    <s v="Parts"/>
    <s v=""/>
    <s v=""/>
    <s v="CIP"/>
    <s v="DE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50"/>
    <s v="2523-9016"/>
    <s v="MOTOR,ENGINE STOP"/>
    <s v="PY"/>
    <s v="Paraguay"/>
    <s v="HLAQ0"/>
    <s v="20"/>
    <n v="1"/>
    <s v="EA"/>
    <n v="53.04"/>
    <n v="128.02000000000001"/>
    <n v="0"/>
    <s v=""/>
    <n v="128.02000000000001"/>
    <n v="0"/>
    <n v="0"/>
    <n v="0"/>
    <n v="0"/>
    <n v="128.02000000000001"/>
    <n v="0"/>
    <n v="0"/>
    <n v="0"/>
    <n v="128.02000000000001"/>
    <n v="0"/>
    <n v="0"/>
    <n v="0"/>
    <n v="0"/>
    <n v="0"/>
    <n v="0"/>
    <s v="01"/>
    <s v="AltoParaguay,PY"/>
    <s v="USD"/>
    <s v="PS06-2020"/>
    <s v="DP_M03"/>
    <s v="3002513626"/>
    <s v="250"/>
    <s v="YFSO"/>
    <s v="B161"/>
    <d v="2020-10-05T00:00:00"/>
    <s v="YFSN"/>
    <s v="30"/>
    <s v="2523-9016"/>
    <s v="5,43290"/>
    <s v="5,64640"/>
    <s v="10"/>
    <s v="100"/>
    <s v="300511"/>
    <d v="2020-09-23T00:00:00"/>
    <s v="5906"/>
    <s v="YBCG03"/>
    <s v="0020501312"/>
    <s v="SP1EG2MISC3MISC099"/>
    <s v="A"/>
    <s v="HIGH STABLE DEMAND &amp; HIGH AMT"/>
    <s v="1131886"/>
    <n v="128.02000000000001"/>
    <n v="0"/>
    <n v="-128.02000000000001"/>
    <n v="0"/>
    <n v="0"/>
    <n v="0"/>
    <n v="0"/>
    <n v="-53.04"/>
    <s v="4505544"/>
    <s v="8009266924"/>
    <s v="Parts"/>
    <s v=""/>
    <s v=""/>
    <s v="CIP"/>
    <s v="JP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61"/>
    <s v="120112-01630"/>
    <s v="BOLT,CYLINDER HEAD"/>
    <s v="PY"/>
    <s v="Paraguay"/>
    <s v=""/>
    <s v="20"/>
    <n v="3.2810000000000001"/>
    <s v="KG"/>
    <n v="14.7"/>
    <n v="27.37"/>
    <n v="0"/>
    <s v=""/>
    <n v="27.37"/>
    <n v="0"/>
    <n v="0"/>
    <n v="0"/>
    <n v="0"/>
    <n v="27.37"/>
    <n v="0"/>
    <n v="0"/>
    <n v="0"/>
    <n v="27.37"/>
    <n v="0"/>
    <n v="0"/>
    <n v="0"/>
    <n v="0"/>
    <n v="0"/>
    <n v="0"/>
    <s v="01"/>
    <s v="AltoParaguay,PY"/>
    <s v="USD"/>
    <s v="PS06-2020"/>
    <s v="DP_M03"/>
    <s v="3002513626"/>
    <s v="261"/>
    <s v="YFSO"/>
    <s v="B161"/>
    <d v="2020-10-05T00:00:00"/>
    <s v="YFSN"/>
    <s v="30"/>
    <s v="120112-01630"/>
    <s v="5,43290"/>
    <s v="5,64640"/>
    <s v="10"/>
    <s v="110"/>
    <s v="120112"/>
    <d v="2020-09-23T00:00:00"/>
    <s v="5906"/>
    <s v="YBCG03"/>
    <s v="0020501312"/>
    <s v="SP1GN200HW300HW003"/>
    <s v="N"/>
    <s v="NO DEMAND HISTORY(12M)"/>
    <s v="1131886"/>
    <n v="27.37"/>
    <n v="0"/>
    <n v="-27.37"/>
    <n v="0"/>
    <n v="0"/>
    <n v="0"/>
    <n v="0"/>
    <n v="-14.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71"/>
    <s v="120112-01631"/>
    <s v="BOLT,CYLINDER HEAD"/>
    <s v="PY"/>
    <s v="Paraguay"/>
    <s v=""/>
    <s v="20"/>
    <n v="1.2"/>
    <s v="KG"/>
    <n v="8.66"/>
    <n v="11.28"/>
    <n v="0"/>
    <s v=""/>
    <n v="11.28"/>
    <n v="0"/>
    <n v="0"/>
    <n v="0"/>
    <n v="0"/>
    <n v="11.28"/>
    <n v="0"/>
    <n v="0"/>
    <n v="0"/>
    <n v="11.28"/>
    <n v="0"/>
    <n v="0"/>
    <n v="0"/>
    <n v="0"/>
    <n v="0"/>
    <n v="0"/>
    <s v="01"/>
    <s v="AltoParaguay,PY"/>
    <s v="USD"/>
    <s v="PS06-2020"/>
    <s v="DP_M03"/>
    <s v="3002513626"/>
    <s v="271"/>
    <s v="YFSO"/>
    <s v="B161"/>
    <d v="2020-10-05T00:00:00"/>
    <s v="YFSN"/>
    <s v="30"/>
    <s v="120112-00165"/>
    <s v="5,43290"/>
    <s v="5,64640"/>
    <s v="10"/>
    <s v="110"/>
    <s v="120112"/>
    <d v="2020-09-23T00:00:00"/>
    <s v="5906"/>
    <s v="YBCG03"/>
    <s v="0020501312"/>
    <s v="SP1GN200HW300HW003"/>
    <s v="N"/>
    <s v="NO DEMAND HISTORY(12M)"/>
    <s v="1131886"/>
    <n v="11.28"/>
    <n v="0"/>
    <n v="-11.28"/>
    <n v="0"/>
    <n v="0"/>
    <n v="0"/>
    <n v="0"/>
    <n v="-8.6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80"/>
    <s v="401107-00533"/>
    <s v="SEAL,O-RING"/>
    <s v="PY"/>
    <s v="Paraguay"/>
    <s v=""/>
    <s v="20"/>
    <n v="4.0000000000000001E-3"/>
    <s v="KG"/>
    <n v="1.1299999999999999"/>
    <n v="1.5"/>
    <n v="0"/>
    <s v=""/>
    <n v="1.5"/>
    <n v="0"/>
    <n v="0"/>
    <n v="0"/>
    <n v="0"/>
    <n v="1.5"/>
    <n v="0"/>
    <n v="0"/>
    <n v="0"/>
    <n v="1.5"/>
    <n v="0"/>
    <n v="0"/>
    <n v="0"/>
    <n v="0"/>
    <n v="0"/>
    <n v="0"/>
    <s v="01"/>
    <s v="AltoParaguay,PY"/>
    <s v="USD"/>
    <s v="PS06-2020"/>
    <s v="DP_M03"/>
    <s v="3002513626"/>
    <s v="280"/>
    <s v="YFSO"/>
    <s v="B161"/>
    <d v="2020-10-05T00:00:00"/>
    <s v="YFSN"/>
    <s v="30"/>
    <s v="401107-00533"/>
    <s v="5,43290"/>
    <s v="5,64640"/>
    <s v="10"/>
    <s v="110"/>
    <s v="401107"/>
    <d v="2020-09-23T00:00:00"/>
    <s v="5906"/>
    <s v="YBCG03"/>
    <s v="0020501312"/>
    <s v="SP1HD2SEAL3SEAL003"/>
    <s v="F"/>
    <s v="MID STABLE DEMAND &amp; LOW AMT"/>
    <s v="1131886"/>
    <n v="1.5"/>
    <n v="0"/>
    <n v="-1.5"/>
    <n v="0"/>
    <n v="0"/>
    <n v="0"/>
    <n v="0"/>
    <n v="-1.1299999999999999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290"/>
    <s v="401107-00532"/>
    <s v="SEAL,O-RING"/>
    <s v="PY"/>
    <s v="Paraguay"/>
    <s v=""/>
    <s v="20"/>
    <n v="0.16200000000000001"/>
    <s v="KG"/>
    <n v="15.42"/>
    <n v="20.79"/>
    <n v="0"/>
    <s v=""/>
    <n v="20.79"/>
    <n v="0"/>
    <n v="0"/>
    <n v="0"/>
    <n v="0"/>
    <n v="20.79"/>
    <n v="0"/>
    <n v="0"/>
    <n v="0"/>
    <n v="20.79"/>
    <n v="0"/>
    <n v="0"/>
    <n v="0"/>
    <n v="0"/>
    <n v="0"/>
    <n v="0"/>
    <s v="01"/>
    <s v="AltoParaguay,PY"/>
    <s v="USD"/>
    <s v="PS06-2020"/>
    <s v="DP_M03"/>
    <s v="3002513626"/>
    <s v="290"/>
    <s v="YFSO"/>
    <s v="B161"/>
    <d v="2020-10-05T00:00:00"/>
    <s v="YFSN"/>
    <s v="30"/>
    <s v="401107-00532"/>
    <s v="5,43290"/>
    <s v="5,64640"/>
    <s v="10"/>
    <s v="110"/>
    <s v="401107"/>
    <d v="2020-09-23T00:00:00"/>
    <s v="5906"/>
    <s v="YBCG03"/>
    <s v="0020501312"/>
    <s v="SP1HD2SEAL3SEAL002"/>
    <s v="I"/>
    <s v="NON-CONSTANT DEMAND &amp; LOW AMT"/>
    <s v="1131886"/>
    <n v="20.79"/>
    <n v="0"/>
    <n v="-20.79"/>
    <n v="0"/>
    <n v="0"/>
    <n v="0"/>
    <n v="0"/>
    <n v="-15.42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00"/>
    <s v="120810-00091"/>
    <s v="WASHER,PLAIN"/>
    <s v="PY"/>
    <s v="Paraguay"/>
    <s v=""/>
    <s v="20"/>
    <n v="0.156"/>
    <s v="KG"/>
    <n v="4.8899999999999997"/>
    <n v="8.0399999999999991"/>
    <n v="0"/>
    <s v=""/>
    <n v="8.0399999999999991"/>
    <n v="0"/>
    <n v="0"/>
    <n v="0"/>
    <n v="0"/>
    <n v="8.0399999999999991"/>
    <n v="0"/>
    <n v="0"/>
    <n v="0"/>
    <n v="8.0399999999999991"/>
    <n v="0"/>
    <n v="0"/>
    <n v="0"/>
    <n v="0"/>
    <n v="0"/>
    <n v="0"/>
    <s v="01"/>
    <s v="AltoParaguay,PY"/>
    <s v="USD"/>
    <s v="PS06-2020"/>
    <s v="DP_M03"/>
    <s v="3002513626"/>
    <s v="300"/>
    <s v="YFSO"/>
    <s v="B161"/>
    <d v="2020-10-05T00:00:00"/>
    <s v="YFSN"/>
    <s v="30"/>
    <s v="120810-00091"/>
    <s v="5,43290"/>
    <s v="5,64640"/>
    <s v="10"/>
    <s v="110"/>
    <s v="120810"/>
    <d v="2020-09-23T00:00:00"/>
    <s v="5906"/>
    <s v="YBCG03"/>
    <s v="0020501312"/>
    <s v="SP1GN200HW300HW016"/>
    <s v="N"/>
    <s v="NO DEMAND HISTORY(12M)"/>
    <s v="1131886"/>
    <n v="8.0399999999999991"/>
    <n v="0"/>
    <n v="-8.0399999999999991"/>
    <n v="0"/>
    <n v="0"/>
    <n v="0"/>
    <n v="0"/>
    <n v="-4.889999999999999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40"/>
    <s v="401003-00623"/>
    <s v="RING,THRUST"/>
    <s v="PY"/>
    <s v="Paraguay"/>
    <s v=""/>
    <s v="20"/>
    <n v="5.6000000000000001E-2"/>
    <s v="KG"/>
    <n v="1.1299999999999999"/>
    <n v="1.72"/>
    <n v="0"/>
    <s v=""/>
    <n v="1.72"/>
    <n v="0"/>
    <n v="0"/>
    <n v="0"/>
    <n v="0"/>
    <n v="1.72"/>
    <n v="0"/>
    <n v="0"/>
    <n v="0"/>
    <n v="1.72"/>
    <n v="0"/>
    <n v="0"/>
    <n v="0"/>
    <n v="0"/>
    <n v="0"/>
    <n v="0"/>
    <s v="01"/>
    <s v="AltoParaguay,PY"/>
    <s v="USD"/>
    <s v="PS06-2020"/>
    <s v="DP_M03"/>
    <s v="3002513626"/>
    <s v="340"/>
    <s v="YFSO"/>
    <s v="B161"/>
    <d v="2020-10-05T00:00:00"/>
    <s v="YFSN"/>
    <s v="30"/>
    <s v="401003-00623"/>
    <s v="5,43290"/>
    <s v="5,64640"/>
    <s v="10"/>
    <s v="110"/>
    <s v="401003"/>
    <d v="2020-09-23T00:00:00"/>
    <s v="5906"/>
    <s v="YBCG03"/>
    <s v="0020501312"/>
    <s v="SP1GN200HW300HW011"/>
    <s v="N"/>
    <s v="NO DEMAND HISTORY(12M)"/>
    <s v="1131886"/>
    <n v="1.72"/>
    <n v="0"/>
    <n v="-1.72"/>
    <n v="0"/>
    <n v="0"/>
    <n v="0"/>
    <n v="0"/>
    <n v="-1.1299999999999999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50"/>
    <s v="401003-00622"/>
    <s v="RING,THRUST"/>
    <s v="PY"/>
    <s v="Paraguay"/>
    <s v=""/>
    <s v="20"/>
    <n v="0.06"/>
    <s v="KG"/>
    <n v="1.1399999999999999"/>
    <n v="1.72"/>
    <n v="0"/>
    <s v=""/>
    <n v="1.72"/>
    <n v="0"/>
    <n v="0"/>
    <n v="0"/>
    <n v="0"/>
    <n v="1.72"/>
    <n v="0"/>
    <n v="0"/>
    <n v="0"/>
    <n v="1.72"/>
    <n v="0"/>
    <n v="0"/>
    <n v="0"/>
    <n v="0"/>
    <n v="0"/>
    <n v="0"/>
    <s v="01"/>
    <s v="AltoParaguay,PY"/>
    <s v="USD"/>
    <s v="PS06-2020"/>
    <s v="DP_M03"/>
    <s v="3002513626"/>
    <s v="350"/>
    <s v="YFSO"/>
    <s v="B161"/>
    <d v="2020-10-05T00:00:00"/>
    <s v="YFSN"/>
    <s v="30"/>
    <s v="401003-00622"/>
    <s v="5,43290"/>
    <s v="5,64640"/>
    <s v="10"/>
    <s v="110"/>
    <s v="401003"/>
    <d v="2020-09-23T00:00:00"/>
    <s v="5906"/>
    <s v="YBCG03"/>
    <s v="0020501312"/>
    <s v="SP1GN200HW300HW011"/>
    <s v="N"/>
    <s v="NO DEMAND HISTORY(12M)"/>
    <s v="1131886"/>
    <n v="1.72"/>
    <n v="0"/>
    <n v="-1.72"/>
    <n v="0"/>
    <n v="0"/>
    <n v="0"/>
    <n v="0"/>
    <n v="-1.1399999999999999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60"/>
    <s v="140103-00062"/>
    <s v="BEARING,MAIN"/>
    <s v="PY"/>
    <s v="Paraguay"/>
    <s v=""/>
    <s v="20"/>
    <n v="3"/>
    <s v="EA"/>
    <n v="10.27"/>
    <n v="11.82"/>
    <n v="0"/>
    <s v=""/>
    <n v="11.82"/>
    <n v="0"/>
    <n v="0"/>
    <n v="0"/>
    <n v="0"/>
    <n v="11.82"/>
    <n v="0"/>
    <n v="0"/>
    <n v="0"/>
    <n v="11.82"/>
    <n v="0"/>
    <n v="0"/>
    <n v="0"/>
    <n v="0"/>
    <n v="0"/>
    <n v="0"/>
    <s v="01"/>
    <s v="AltoParaguay,PY"/>
    <s v="USD"/>
    <s v="PS06-2020"/>
    <s v="DP_M03"/>
    <s v="3002513626"/>
    <s v="360"/>
    <s v="YFSO"/>
    <s v="B161"/>
    <d v="2020-10-05T00:00:00"/>
    <s v="YFSN"/>
    <s v="30"/>
    <s v="140103-00062"/>
    <s v="5,43290"/>
    <s v="5,64640"/>
    <s v="10"/>
    <s v="110"/>
    <s v="140103"/>
    <d v="2020-09-23T00:00:00"/>
    <s v="5906"/>
    <s v="YBCG03"/>
    <s v="0020501312"/>
    <s v="SP1EG2BRNG3BRNG002"/>
    <s v="I"/>
    <s v="NON-CONSTANT DEMAND &amp; LOW AMT"/>
    <s v="1131886"/>
    <n v="11.82"/>
    <n v="0"/>
    <n v="-11.82"/>
    <n v="0"/>
    <n v="0"/>
    <n v="0"/>
    <n v="0"/>
    <n v="-10.2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70"/>
    <s v="130422-00029"/>
    <s v="GEAR,RING"/>
    <s v="PY"/>
    <s v="Paraguay"/>
    <s v=""/>
    <s v="20"/>
    <n v="1"/>
    <s v="EA"/>
    <n v="23.56"/>
    <n v="35.450000000000003"/>
    <n v="0"/>
    <s v=""/>
    <n v="35.450000000000003"/>
    <n v="0"/>
    <n v="0"/>
    <n v="0"/>
    <n v="0"/>
    <n v="35.450000000000003"/>
    <n v="0"/>
    <n v="0"/>
    <n v="0"/>
    <n v="35.450000000000003"/>
    <n v="0"/>
    <n v="0"/>
    <n v="0"/>
    <n v="0"/>
    <n v="0"/>
    <n v="0"/>
    <s v="01"/>
    <s v="AltoParaguay,PY"/>
    <s v="USD"/>
    <s v="PS06-2020"/>
    <s v="DP_M03"/>
    <s v="3002513626"/>
    <s v="370"/>
    <s v="YFSO"/>
    <s v="B161"/>
    <d v="2020-10-05T00:00:00"/>
    <s v="YFSN"/>
    <s v="30"/>
    <s v="130422-00029"/>
    <s v="5,43290"/>
    <s v="5,64640"/>
    <s v="10"/>
    <s v="110"/>
    <s v="130422"/>
    <d v="2020-09-23T00:00:00"/>
    <s v="5906"/>
    <s v="YBCG03"/>
    <s v="0020501312"/>
    <s v="SP1EG2GEAR3GEAR009"/>
    <s v="N"/>
    <s v="NO DEMAND HISTORY(12M)"/>
    <s v="1131886"/>
    <n v="35.450000000000003"/>
    <n v="0"/>
    <n v="-35.450000000000003"/>
    <n v="0"/>
    <n v="0"/>
    <n v="0"/>
    <n v="0"/>
    <n v="-23.5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391"/>
    <s v="101539-00565"/>
    <s v="LINK KIT"/>
    <s v="PY"/>
    <s v="Paraguay"/>
    <s v=""/>
    <s v="20"/>
    <n v="10"/>
    <s v="EA"/>
    <n v="43.79"/>
    <n v="57"/>
    <n v="0"/>
    <s v=""/>
    <n v="57"/>
    <n v="0"/>
    <n v="0"/>
    <n v="0"/>
    <n v="0"/>
    <n v="57"/>
    <n v="0"/>
    <n v="0"/>
    <n v="0"/>
    <n v="57"/>
    <n v="0"/>
    <n v="0"/>
    <n v="0"/>
    <n v="0"/>
    <n v="0"/>
    <n v="0"/>
    <s v="01"/>
    <s v="AltoParaguay,PY"/>
    <s v="USD"/>
    <s v="PS06-2020"/>
    <s v="DP_M03"/>
    <s v="3002513626"/>
    <s v="391"/>
    <s v="YFSO"/>
    <s v="B161"/>
    <d v="2020-10-05T00:00:00"/>
    <s v="YFSN"/>
    <s v="30"/>
    <s v="101539-00528"/>
    <s v="5,43290"/>
    <s v="5,64640"/>
    <s v="10"/>
    <s v="110"/>
    <s v="101539"/>
    <d v="2020-09-23T00:00:00"/>
    <s v="5906"/>
    <s v="YBCG03"/>
    <s v="0020501312"/>
    <s v="SP1OT2MISC3MISC099"/>
    <s v="E"/>
    <s v="MID STABLE DEMAND &amp; MID AMT"/>
    <s v="1131886"/>
    <n v="57"/>
    <n v="0"/>
    <n v="-57"/>
    <n v="0"/>
    <n v="0"/>
    <n v="0"/>
    <n v="0"/>
    <n v="-43.79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10"/>
    <s v="130601-00028"/>
    <s v="PIN,PISTON"/>
    <s v="PY"/>
    <s v="Paraguay"/>
    <s v=""/>
    <s v="20"/>
    <n v="1.5840000000000001"/>
    <s v="KG"/>
    <n v="6.97"/>
    <n v="9.9"/>
    <n v="0"/>
    <s v=""/>
    <n v="9.9"/>
    <n v="0"/>
    <n v="0"/>
    <n v="0"/>
    <n v="0"/>
    <n v="9.9"/>
    <n v="0"/>
    <n v="0"/>
    <n v="0"/>
    <n v="9.9"/>
    <n v="0"/>
    <n v="0"/>
    <n v="0"/>
    <n v="0"/>
    <n v="0"/>
    <n v="0"/>
    <s v="01"/>
    <s v="AltoParaguay,PY"/>
    <s v="USD"/>
    <s v="PS06-2020"/>
    <s v="DP_M03"/>
    <s v="3002513626"/>
    <s v="410"/>
    <s v="YFSO"/>
    <s v="B161"/>
    <d v="2020-10-05T00:00:00"/>
    <s v="YFSN"/>
    <s v="30"/>
    <s v="130601-00028"/>
    <s v="5,43290"/>
    <s v="5,64640"/>
    <s v="10"/>
    <s v="110"/>
    <s v="130601"/>
    <d v="2020-09-23T00:00:00"/>
    <s v="5906"/>
    <s v="YBCG03"/>
    <s v="0020501312"/>
    <s v="SP1GN200HW300HW009"/>
    <s v="I"/>
    <s v="NON-CONSTANT DEMAND &amp; LOW AMT"/>
    <s v="1131886"/>
    <n v="9.9"/>
    <n v="0"/>
    <n v="-9.9"/>
    <n v="0"/>
    <n v="0"/>
    <n v="0"/>
    <n v="0"/>
    <n v="-6.9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30"/>
    <s v="110946-00039"/>
    <s v="SEAT,SPRING"/>
    <s v="PY"/>
    <s v="Paraguay"/>
    <s v=""/>
    <s v="20"/>
    <n v="0.33600000000000002"/>
    <s v="KG"/>
    <n v="7.55"/>
    <n v="14.76"/>
    <n v="0"/>
    <s v=""/>
    <n v="14.76"/>
    <n v="0"/>
    <n v="0"/>
    <n v="0"/>
    <n v="0"/>
    <n v="14.76"/>
    <n v="0"/>
    <n v="0"/>
    <n v="0"/>
    <n v="14.76"/>
    <n v="0"/>
    <n v="0"/>
    <n v="0"/>
    <n v="0"/>
    <n v="0"/>
    <n v="0"/>
    <s v="01"/>
    <s v="AltoParaguay,PY"/>
    <s v="USD"/>
    <s v="PS06-2020"/>
    <s v="DP_M03"/>
    <s v="3002513626"/>
    <s v="430"/>
    <s v="YFSO"/>
    <s v="B161"/>
    <d v="2020-10-05T00:00:00"/>
    <s v="YFSN"/>
    <s v="30"/>
    <s v="110946-00039"/>
    <s v="5,43290"/>
    <s v="5,64640"/>
    <s v="10"/>
    <s v="110"/>
    <s v="110946"/>
    <d v="2020-09-23T00:00:00"/>
    <s v="5906"/>
    <s v="YBCG03"/>
    <s v="0020501312"/>
    <s v="SP1GN200HW300HW013"/>
    <s v="N"/>
    <s v="NO DEMAND HISTORY(12M)"/>
    <s v="1131886"/>
    <n v="14.76"/>
    <n v="0"/>
    <n v="-14.76"/>
    <n v="0"/>
    <n v="0"/>
    <n v="0"/>
    <n v="0"/>
    <n v="-7.55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60"/>
    <s v="110946-00038"/>
    <s v="SEAT,SPRING"/>
    <s v="PY"/>
    <s v="Paraguay"/>
    <s v=""/>
    <s v="20"/>
    <n v="0.33600000000000002"/>
    <s v="KG"/>
    <n v="6.36"/>
    <n v="11.16"/>
    <n v="0"/>
    <s v=""/>
    <n v="11.16"/>
    <n v="0"/>
    <n v="0"/>
    <n v="0"/>
    <n v="0"/>
    <n v="11.16"/>
    <n v="0"/>
    <n v="0"/>
    <n v="0"/>
    <n v="11.16"/>
    <n v="0"/>
    <n v="0"/>
    <n v="0"/>
    <n v="0"/>
    <n v="0"/>
    <n v="0"/>
    <s v="01"/>
    <s v="AltoParaguay,PY"/>
    <s v="USD"/>
    <s v="PS06-2020"/>
    <s v="DP_M03"/>
    <s v="3002513626"/>
    <s v="460"/>
    <s v="YFSO"/>
    <s v="B161"/>
    <d v="2020-10-05T00:00:00"/>
    <s v="YFSN"/>
    <s v="30"/>
    <s v="110946-00038"/>
    <s v="5,43290"/>
    <s v="5,64640"/>
    <s v="10"/>
    <s v="110"/>
    <s v="110946"/>
    <d v="2020-09-23T00:00:00"/>
    <s v="5906"/>
    <s v="YBCG03"/>
    <s v="0020501312"/>
    <s v="SP1GN200HW300HW013"/>
    <s v="N"/>
    <s v="NO DEMAND HISTORY(12M)"/>
    <s v="1131886"/>
    <n v="11.16"/>
    <n v="0"/>
    <n v="-11.16"/>
    <n v="0"/>
    <n v="0"/>
    <n v="0"/>
    <n v="0"/>
    <n v="-6.3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70"/>
    <s v="110508-00790"/>
    <s v="COVER"/>
    <s v="PY"/>
    <s v="Paraguay"/>
    <s v=""/>
    <s v="20"/>
    <n v="4.8000000000000001E-2"/>
    <s v="KG"/>
    <n v="6.23"/>
    <n v="10.56"/>
    <n v="0"/>
    <s v=""/>
    <n v="10.56"/>
    <n v="0"/>
    <n v="0"/>
    <n v="0"/>
    <n v="0"/>
    <n v="10.56"/>
    <n v="0"/>
    <n v="0"/>
    <n v="0"/>
    <n v="10.56"/>
    <n v="0"/>
    <n v="0"/>
    <n v="0"/>
    <n v="0"/>
    <n v="0"/>
    <n v="0"/>
    <s v="01"/>
    <s v="AltoParaguay,PY"/>
    <s v="USD"/>
    <s v="PS06-2020"/>
    <s v="DP_M03"/>
    <s v="3002513626"/>
    <s v="470"/>
    <s v="YFSO"/>
    <s v="B161"/>
    <d v="2020-10-05T00:00:00"/>
    <s v="YFSN"/>
    <s v="30"/>
    <s v="110508-00790"/>
    <s v="5,43290"/>
    <s v="5,64640"/>
    <s v="10"/>
    <s v="110"/>
    <s v="110508"/>
    <d v="2020-09-23T00:00:00"/>
    <s v="5906"/>
    <s v="YBCG03"/>
    <s v="0020501312"/>
    <s v="SP1EG2MISC3MISC032"/>
    <s v="F"/>
    <s v="MID STABLE DEMAND &amp; LOW AMT"/>
    <s v="1131886"/>
    <n v="10.56"/>
    <n v="0"/>
    <n v="-10.56"/>
    <n v="0"/>
    <n v="0"/>
    <n v="0"/>
    <n v="0"/>
    <n v="-6.23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81"/>
    <s v="850904-00002"/>
    <s v="TUBE,CONDUCT"/>
    <s v="PY"/>
    <s v="Paraguay"/>
    <s v=""/>
    <s v="20"/>
    <n v="4"/>
    <s v="EA"/>
    <n v="2.48"/>
    <n v="4.04"/>
    <n v="0"/>
    <s v=""/>
    <n v="4.04"/>
    <n v="0"/>
    <n v="0"/>
    <n v="0"/>
    <n v="0"/>
    <n v="4.04"/>
    <n v="0"/>
    <n v="0"/>
    <n v="0"/>
    <n v="4.04"/>
    <n v="0"/>
    <n v="0"/>
    <n v="0"/>
    <n v="0"/>
    <n v="0"/>
    <n v="0"/>
    <s v="01"/>
    <s v="AltoParaguay,PY"/>
    <s v="USD"/>
    <s v="PS06-2020"/>
    <s v="DP_M03"/>
    <s v="3002513626"/>
    <s v="481"/>
    <s v="YFSO"/>
    <s v="B161"/>
    <d v="2020-10-05T00:00:00"/>
    <s v="YFSN"/>
    <s v="30"/>
    <s v="850904-00002"/>
    <s v="5,43290"/>
    <s v="5,64640"/>
    <s v="10"/>
    <s v="110"/>
    <s v="850904"/>
    <d v="2020-09-23T00:00:00"/>
    <s v="5906"/>
    <s v="YBCG03"/>
    <s v="0020501312"/>
    <s v="SP1EG2MISC3MISC099"/>
    <s v="M"/>
    <s v="NO DEMAND - SUBSTITUTED MAT."/>
    <s v="1131886"/>
    <n v="4.04"/>
    <n v="0"/>
    <n v="-4.04"/>
    <n v="0"/>
    <n v="0"/>
    <n v="0"/>
    <n v="0"/>
    <n v="-2.48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82"/>
    <s v="850904-00071"/>
    <s v="TUBE,CONDUCT"/>
    <s v="PY"/>
    <s v="Paraguay"/>
    <s v=""/>
    <s v="20"/>
    <n v="8"/>
    <s v="EA"/>
    <n v="3.71"/>
    <n v="46.48"/>
    <n v="0"/>
    <s v=""/>
    <n v="46.48"/>
    <n v="0"/>
    <n v="0"/>
    <n v="0"/>
    <n v="0"/>
    <n v="46.48"/>
    <n v="0"/>
    <n v="0"/>
    <n v="0"/>
    <n v="46.48"/>
    <n v="0"/>
    <n v="0"/>
    <n v="0"/>
    <n v="0"/>
    <n v="0"/>
    <n v="0"/>
    <s v="01"/>
    <s v="AltoParaguay,PY"/>
    <s v="USD"/>
    <s v="PS06-2020"/>
    <s v="DP_M03"/>
    <s v="3002513626"/>
    <s v="482"/>
    <s v="YFSO"/>
    <s v="B161"/>
    <d v="2020-10-05T00:00:00"/>
    <s v="YFSN"/>
    <s v="30"/>
    <s v="850904-00002"/>
    <s v="5,43290"/>
    <s v="5,64640"/>
    <s v="10"/>
    <s v="110"/>
    <s v="850904"/>
    <d v="2020-09-23T00:00:00"/>
    <s v="5906"/>
    <s v="YBCG03"/>
    <s v="0020501312"/>
    <s v="SP1EG2MISC3MISC099"/>
    <s v="N"/>
    <s v="NO DEMAND HISTORY(12M)"/>
    <s v="1131886"/>
    <n v="46.48"/>
    <n v="0"/>
    <n v="-46.48"/>
    <n v="0"/>
    <n v="0"/>
    <n v="0"/>
    <n v="0"/>
    <n v="-3.71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91"/>
    <s v="850904-00003"/>
    <s v="TUBE,CONDUCT"/>
    <s v="PY"/>
    <s v="Paraguay"/>
    <s v=""/>
    <s v="20"/>
    <n v="6"/>
    <s v="EA"/>
    <n v="4.0599999999999996"/>
    <n v="6.06"/>
    <n v="0"/>
    <s v=""/>
    <n v="6.06"/>
    <n v="0"/>
    <n v="0"/>
    <n v="0"/>
    <n v="0"/>
    <n v="6.06"/>
    <n v="0"/>
    <n v="0"/>
    <n v="0"/>
    <n v="6.06"/>
    <n v="0"/>
    <n v="0"/>
    <n v="0"/>
    <n v="0"/>
    <n v="0"/>
    <n v="0"/>
    <s v="01"/>
    <s v="AltoParaguay,PY"/>
    <s v="USD"/>
    <s v="PS06-2020"/>
    <s v="DP_M03"/>
    <s v="3002513626"/>
    <s v="491"/>
    <s v="YFSO"/>
    <s v="B161"/>
    <d v="2020-10-05T00:00:00"/>
    <s v="YFSN"/>
    <s v="30"/>
    <s v="850904-00003"/>
    <s v="5,43290"/>
    <s v="5,64640"/>
    <s v="10"/>
    <s v="110"/>
    <s v="850904"/>
    <d v="2020-09-23T00:00:00"/>
    <s v="5906"/>
    <s v="YBCG03"/>
    <s v="0020501312"/>
    <s v="SP1EG2MISC3MISC099"/>
    <s v="M"/>
    <s v="NO DEMAND - SUBSTITUTED MAT."/>
    <s v="1131886"/>
    <n v="6.06"/>
    <n v="0"/>
    <n v="-6.06"/>
    <n v="0"/>
    <n v="0"/>
    <n v="0"/>
    <n v="0"/>
    <n v="-4.059999999999999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492"/>
    <s v="850904-00072"/>
    <s v="TUBE,CONDUCT"/>
    <s v="PY"/>
    <s v="Paraguay"/>
    <s v=""/>
    <s v="20"/>
    <n v="6"/>
    <s v="EA"/>
    <n v="2.82"/>
    <n v="34.86"/>
    <n v="0"/>
    <s v=""/>
    <n v="34.86"/>
    <n v="0"/>
    <n v="0"/>
    <n v="0"/>
    <n v="0"/>
    <n v="34.86"/>
    <n v="0"/>
    <n v="0"/>
    <n v="0"/>
    <n v="34.86"/>
    <n v="0"/>
    <n v="0"/>
    <n v="0"/>
    <n v="0"/>
    <n v="0"/>
    <n v="0"/>
    <s v="01"/>
    <s v="AltoParaguay,PY"/>
    <s v="USD"/>
    <s v="PS06-2020"/>
    <s v="DP_M03"/>
    <s v="3002513626"/>
    <s v="492"/>
    <s v="YFSO"/>
    <s v="B161"/>
    <d v="2020-10-05T00:00:00"/>
    <s v="YFSN"/>
    <s v="30"/>
    <s v="850904-00003"/>
    <s v="5,43290"/>
    <s v="5,64640"/>
    <s v="10"/>
    <s v="110"/>
    <s v="850904"/>
    <d v="2020-09-23T00:00:00"/>
    <s v="5906"/>
    <s v="YBCG03"/>
    <s v="0020501312"/>
    <s v="SP1EG2MISC3MISC099"/>
    <s v="N"/>
    <s v="NO DEMAND HISTORY(12M)"/>
    <s v="1131886"/>
    <n v="34.86"/>
    <n v="0"/>
    <n v="-34.86"/>
    <n v="0"/>
    <n v="0"/>
    <n v="0"/>
    <n v="0"/>
    <n v="-2.82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01"/>
    <s v="410206-00028"/>
    <s v="SEAT,INTAKE VALVE"/>
    <s v="PY"/>
    <s v="Paraguay"/>
    <s v=""/>
    <s v="20"/>
    <n v="0.36"/>
    <s v="KG"/>
    <n v="22.51"/>
    <n v="37.200000000000003"/>
    <n v="0"/>
    <s v=""/>
    <n v="37.200000000000003"/>
    <n v="0"/>
    <n v="0"/>
    <n v="0"/>
    <n v="0"/>
    <n v="37.200000000000003"/>
    <n v="0"/>
    <n v="0"/>
    <n v="0"/>
    <n v="37.200000000000003"/>
    <n v="0"/>
    <n v="0"/>
    <n v="0"/>
    <n v="0"/>
    <n v="0"/>
    <n v="0"/>
    <s v="01"/>
    <s v="AltoParaguay,PY"/>
    <s v="USD"/>
    <s v="PS06-2020"/>
    <s v="DP_M03"/>
    <s v="3002513626"/>
    <s v="501"/>
    <s v="YFSO"/>
    <s v="B161"/>
    <d v="2020-10-05T00:00:00"/>
    <s v="YFSN"/>
    <s v="30"/>
    <s v="410206-00015"/>
    <s v="5,43290"/>
    <s v="5,64640"/>
    <s v="10"/>
    <s v="110"/>
    <s v="410206"/>
    <d v="2020-09-23T00:00:00"/>
    <s v="5906"/>
    <s v="YBCG03"/>
    <s v="0020501312"/>
    <s v="SP1GN200HW300HW013"/>
    <s v="I"/>
    <s v="NON-CONSTANT DEMAND &amp; LOW AMT"/>
    <s v="1131886"/>
    <n v="37.200000000000003"/>
    <n v="0"/>
    <n v="-37.200000000000003"/>
    <n v="0"/>
    <n v="0"/>
    <n v="0"/>
    <n v="0"/>
    <n v="-22.51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11"/>
    <s v="410206-00016"/>
    <s v="SEAT,VALVE"/>
    <s v="PY"/>
    <s v="Paraguay"/>
    <s v=""/>
    <s v="20"/>
    <n v="9.6000000000000002E-2"/>
    <s v="KG"/>
    <n v="4.3899999999999997"/>
    <n v="8.1199999999999992"/>
    <n v="0"/>
    <s v=""/>
    <n v="8.1199999999999992"/>
    <n v="0"/>
    <n v="0"/>
    <n v="0"/>
    <n v="0"/>
    <n v="8.1199999999999992"/>
    <n v="0"/>
    <n v="0"/>
    <n v="0"/>
    <n v="8.1199999999999992"/>
    <n v="0"/>
    <n v="0"/>
    <n v="0"/>
    <n v="0"/>
    <n v="0"/>
    <n v="0"/>
    <s v="01"/>
    <s v="AltoParaguay,PY"/>
    <s v="USD"/>
    <s v="PS06-2020"/>
    <s v="DP_M03"/>
    <s v="3002513626"/>
    <s v="511"/>
    <s v="YFSO"/>
    <s v="B161"/>
    <d v="2020-10-05T00:00:00"/>
    <s v="YFSN"/>
    <s v="30"/>
    <s v="410206-00016"/>
    <s v="5,43290"/>
    <s v="5,64640"/>
    <s v="10"/>
    <s v="110"/>
    <s v="410206"/>
    <d v="2020-09-23T00:00:00"/>
    <s v="5906"/>
    <s v="YBCG03"/>
    <s v="0020501312"/>
    <s v="SP1GN200HW300HW013"/>
    <s v="M"/>
    <s v="NO DEMAND - SUBSTITUTED MAT."/>
    <s v="1131886"/>
    <n v="8.1199999999999992"/>
    <n v="0"/>
    <n v="-8.1199999999999992"/>
    <n v="0"/>
    <n v="0"/>
    <n v="0"/>
    <n v="0"/>
    <n v="-4.389999999999999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12"/>
    <s v="410206-00160"/>
    <s v="SEAT,VALVE"/>
    <s v="PY"/>
    <s v="Paraguay"/>
    <s v=""/>
    <s v="20"/>
    <n v="1.2"/>
    <s v="KG"/>
    <n v="8.0500000000000007"/>
    <n v="20.64"/>
    <n v="0"/>
    <s v=""/>
    <n v="20.64"/>
    <n v="0"/>
    <n v="0"/>
    <n v="0"/>
    <n v="0"/>
    <n v="20.64"/>
    <n v="0"/>
    <n v="0"/>
    <n v="0"/>
    <n v="20.64"/>
    <n v="0"/>
    <n v="0"/>
    <n v="0"/>
    <n v="0"/>
    <n v="0"/>
    <n v="0"/>
    <s v="01"/>
    <s v="AltoParaguay,PY"/>
    <s v="USD"/>
    <s v="PS06-2020"/>
    <s v="DP_M03"/>
    <s v="3002513626"/>
    <s v="512"/>
    <s v="YFSO"/>
    <s v="B161"/>
    <d v="2020-10-05T00:00:00"/>
    <s v="YFSN"/>
    <s v="30"/>
    <s v="410206-00016"/>
    <s v="5,43290"/>
    <s v="5,64640"/>
    <s v="10"/>
    <s v="110"/>
    <s v="410206"/>
    <d v="2020-09-23T00:00:00"/>
    <s v="5906"/>
    <s v="YBCG03"/>
    <s v="0020501312"/>
    <s v="SP1GN200HW300HW013"/>
    <s v="I"/>
    <s v="NON-CONSTANT DEMAND &amp; LOW AMT"/>
    <s v="1131886"/>
    <n v="20.64"/>
    <n v="0"/>
    <n v="-20.64"/>
    <n v="0"/>
    <n v="0"/>
    <n v="0"/>
    <n v="0"/>
    <n v="-8.050000000000000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20"/>
    <s v="410112-00013"/>
    <s v="VALVE,INTAKE"/>
    <s v="PY"/>
    <s v="Paraguay"/>
    <s v=""/>
    <s v="20"/>
    <n v="4"/>
    <s v="EA"/>
    <n v="14.87"/>
    <n v="40.24"/>
    <n v="0"/>
    <s v=""/>
    <n v="40.24"/>
    <n v="0"/>
    <n v="0"/>
    <n v="0"/>
    <n v="0"/>
    <n v="40.24"/>
    <n v="0"/>
    <n v="0"/>
    <n v="0"/>
    <n v="40.24"/>
    <n v="0"/>
    <n v="0"/>
    <n v="0"/>
    <n v="0"/>
    <n v="0"/>
    <n v="0"/>
    <s v="01"/>
    <s v="AltoParaguay,PY"/>
    <s v="USD"/>
    <s v="PS06-2020"/>
    <s v="DP_M03"/>
    <s v="3002513626"/>
    <s v="520"/>
    <s v="YFSO"/>
    <s v="B161"/>
    <d v="2020-10-05T00:00:00"/>
    <s v="YFSN"/>
    <s v="30"/>
    <s v="410112-00013"/>
    <s v="5,43290"/>
    <s v="5,64640"/>
    <s v="10"/>
    <s v="110"/>
    <s v="410112"/>
    <d v="2020-09-23T00:00:00"/>
    <s v="5906"/>
    <s v="YBCG03"/>
    <s v="0020501312"/>
    <s v="SP1EG2VALV3VALV022"/>
    <s v="I"/>
    <s v="NON-CONSTANT DEMAND &amp; LOW AMT"/>
    <s v="1131886"/>
    <n v="40.24"/>
    <n v="0"/>
    <n v="-40.24"/>
    <n v="0"/>
    <n v="0"/>
    <n v="0"/>
    <n v="0"/>
    <n v="-14.87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30"/>
    <s v="410112-00014"/>
    <s v="VALVE,EXHAUST"/>
    <s v="PY"/>
    <s v="Paraguay"/>
    <s v=""/>
    <s v="20"/>
    <n v="4"/>
    <s v="EA"/>
    <n v="13.56"/>
    <n v="23.24"/>
    <n v="0"/>
    <s v=""/>
    <n v="23.24"/>
    <n v="0"/>
    <n v="0"/>
    <n v="0"/>
    <n v="0"/>
    <n v="23.24"/>
    <n v="0"/>
    <n v="0"/>
    <n v="0"/>
    <n v="23.24"/>
    <n v="0"/>
    <n v="0"/>
    <n v="0"/>
    <n v="0"/>
    <n v="0"/>
    <n v="0"/>
    <s v="01"/>
    <s v="AltoParaguay,PY"/>
    <s v="USD"/>
    <s v="PS06-2020"/>
    <s v="DP_M03"/>
    <s v="3002513626"/>
    <s v="530"/>
    <s v="YFSO"/>
    <s v="B161"/>
    <d v="2020-10-05T00:00:00"/>
    <s v="YFSN"/>
    <s v="30"/>
    <s v="410112-00014"/>
    <s v="5,43290"/>
    <s v="5,64640"/>
    <s v="10"/>
    <s v="110"/>
    <s v="410112"/>
    <d v="2020-09-23T00:00:00"/>
    <s v="5906"/>
    <s v="YBCG03"/>
    <s v="0020501312"/>
    <s v="SP1EG2VALV3VALV022"/>
    <s v="I"/>
    <s v="NON-CONSTANT DEMAND &amp; LOW AMT"/>
    <s v="1131886"/>
    <n v="23.24"/>
    <n v="0"/>
    <n v="-23.24"/>
    <n v="0"/>
    <n v="0"/>
    <n v="0"/>
    <n v="0"/>
    <n v="-13.5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40"/>
    <s v="110424-00013"/>
    <s v="BRACKET ASSY,ROCKER ARM"/>
    <s v="PY"/>
    <s v="Paraguay"/>
    <s v=""/>
    <s v="20"/>
    <n v="1.1399999999999999"/>
    <s v="KG"/>
    <n v="93.08"/>
    <n v="72.3"/>
    <n v="0"/>
    <s v=""/>
    <n v="72.3"/>
    <n v="0"/>
    <n v="0"/>
    <n v="0"/>
    <n v="0"/>
    <n v="72.3"/>
    <n v="0"/>
    <n v="0"/>
    <n v="0"/>
    <n v="72.3"/>
    <n v="0"/>
    <n v="0"/>
    <n v="0"/>
    <n v="0"/>
    <n v="0"/>
    <n v="0"/>
    <s v="01"/>
    <s v="AltoParaguay,PY"/>
    <s v="USD"/>
    <s v="PS06-2020"/>
    <s v="DP_M03"/>
    <s v="3002513626"/>
    <s v="540"/>
    <s v="YFSO"/>
    <s v="B161"/>
    <d v="2020-10-05T00:00:00"/>
    <s v="YFSN"/>
    <s v="30"/>
    <s v="110424-00013"/>
    <s v="5,43290"/>
    <s v="5,64640"/>
    <s v="10"/>
    <s v="110"/>
    <s v="110424"/>
    <d v="2020-09-23T00:00:00"/>
    <s v="5906"/>
    <s v="YBCG03"/>
    <s v="0020501312"/>
    <s v="SP1EG2CYHB3CYHB010"/>
    <s v="H"/>
    <s v="NON-CONSTANT DEMAND &amp; MID AMT"/>
    <s v="1131886"/>
    <n v="72.3"/>
    <n v="0"/>
    <n v="-72.3"/>
    <n v="0"/>
    <n v="0"/>
    <n v="0"/>
    <n v="0"/>
    <n v="-93.08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51"/>
    <s v="65.96507-0044B"/>
    <s v="SEALRING;NOZZLE HOLDER"/>
    <s v="PY"/>
    <s v="Paraguay"/>
    <s v=""/>
    <s v="20"/>
    <n v="0.16800000000000001"/>
    <s v="KG"/>
    <n v="7.83"/>
    <n v="29.76"/>
    <n v="0"/>
    <s v=""/>
    <n v="29.76"/>
    <n v="0"/>
    <n v="0"/>
    <n v="0"/>
    <n v="0"/>
    <n v="29.76"/>
    <n v="0"/>
    <n v="0"/>
    <n v="0"/>
    <n v="29.76"/>
    <n v="0"/>
    <n v="0"/>
    <n v="0"/>
    <n v="0"/>
    <n v="0"/>
    <n v="0"/>
    <s v="01"/>
    <s v="AltoParaguay,PY"/>
    <s v="USD"/>
    <s v="PS06-2020"/>
    <s v="DP_M03"/>
    <s v="3002513626"/>
    <s v="551"/>
    <s v="YFSO"/>
    <s v="B161"/>
    <d v="2020-10-05T00:00:00"/>
    <s v="YFSN"/>
    <s v="30"/>
    <s v="65.96507-0044B"/>
    <s v="5,43290"/>
    <s v="5,64640"/>
    <s v="10"/>
    <s v="150"/>
    <s v="401109"/>
    <d v="2020-09-23T00:00:00"/>
    <s v="5906"/>
    <s v="YBCG03"/>
    <s v="0020501312"/>
    <s v="SP1HD2SEAL3SEAL003"/>
    <s v="C"/>
    <s v="HIGH STABLE DEMAND &amp; LOW AMT"/>
    <s v="1131886"/>
    <n v="29.76"/>
    <n v="0"/>
    <n v="-29.76"/>
    <n v="0"/>
    <n v="0"/>
    <n v="0"/>
    <n v="0"/>
    <n v="-7.83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60"/>
    <s v="K9009029"/>
    <s v="SEALRING"/>
    <s v="PY"/>
    <s v="Paraguay"/>
    <s v="CE000"/>
    <s v="20"/>
    <n v="1.2E-2"/>
    <s v="KG"/>
    <n v="0.86"/>
    <n v="2.1"/>
    <n v="0"/>
    <s v=""/>
    <n v="2.1"/>
    <n v="0"/>
    <n v="0"/>
    <n v="0"/>
    <n v="0"/>
    <n v="2.1"/>
    <n v="0"/>
    <n v="0"/>
    <n v="0"/>
    <n v="2.1"/>
    <n v="0"/>
    <n v="0"/>
    <n v="0"/>
    <n v="0"/>
    <n v="0"/>
    <n v="0"/>
    <s v="01"/>
    <s v="AltoParaguay,PY"/>
    <s v="USD"/>
    <s v="PS06-2020"/>
    <s v="DP_M03"/>
    <s v="3002513626"/>
    <s v="560"/>
    <s v="YFSO"/>
    <s v="B161"/>
    <d v="2020-10-05T00:00:00"/>
    <s v="YFSN"/>
    <s v="30"/>
    <s v="K9009029"/>
    <s v="5,43290"/>
    <s v="5,64640"/>
    <s v="10"/>
    <s v="110"/>
    <s v="401109"/>
    <d v="2020-09-23T00:00:00"/>
    <s v="5906"/>
    <s v="YBCG03"/>
    <s v="0020501312"/>
    <s v="SP1HD2SEAL3SEAL003"/>
    <s v="N"/>
    <s v="NO DEMAND HISTORY(12M)"/>
    <s v="1131886"/>
    <n v="2.1"/>
    <n v="0"/>
    <n v="-2.1"/>
    <n v="0"/>
    <n v="0"/>
    <n v="0"/>
    <n v="0"/>
    <n v="-0.86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80"/>
    <s v="120501-00961A"/>
    <s v="PIN;LEVER TO LINK"/>
    <s v="PY"/>
    <s v="Paraguay"/>
    <s v=""/>
    <s v="20"/>
    <n v="5.65"/>
    <s v="KG"/>
    <n v="36.64"/>
    <n v="58.65"/>
    <n v="0"/>
    <s v=""/>
    <n v="58.65"/>
    <n v="0"/>
    <n v="0"/>
    <n v="0"/>
    <n v="0"/>
    <n v="58.65"/>
    <n v="0"/>
    <n v="0"/>
    <n v="0"/>
    <n v="58.65"/>
    <n v="0"/>
    <n v="0"/>
    <n v="0"/>
    <n v="0"/>
    <n v="0"/>
    <n v="0"/>
    <s v="01"/>
    <s v="AltoParaguay,PY"/>
    <s v="USD"/>
    <s v="PS06-2020"/>
    <s v="DP_M03"/>
    <s v="3002513626"/>
    <s v="580"/>
    <s v="YFSO"/>
    <s v="B161"/>
    <d v="2020-10-05T00:00:00"/>
    <s v="YFSN"/>
    <s v="30"/>
    <s v="120501-00961A"/>
    <s v="5,43290"/>
    <s v="5,64640"/>
    <s v="10"/>
    <s v="110"/>
    <s v="120501"/>
    <d v="2020-09-23T00:00:00"/>
    <s v="5906"/>
    <s v="YBCG03"/>
    <s v="0020501312"/>
    <s v="SP1GN200HW300HW009"/>
    <s v="F"/>
    <s v="MID STABLE DEMAND &amp; LOW AMT"/>
    <s v="1131886"/>
    <n v="58.65"/>
    <n v="0"/>
    <n v="-58.65"/>
    <n v="0"/>
    <n v="0"/>
    <n v="0"/>
    <n v="0"/>
    <n v="-36.64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590"/>
    <s v="534-00085"/>
    <s v="LAMP,HEAD"/>
    <s v="PY"/>
    <s v="Paraguay"/>
    <s v="CEBCE"/>
    <s v="20"/>
    <n v="3"/>
    <s v="EA"/>
    <n v="25.09"/>
    <n v="44.07"/>
    <n v="0"/>
    <s v=""/>
    <n v="44.07"/>
    <n v="0"/>
    <n v="0"/>
    <n v="0"/>
    <n v="0"/>
    <n v="44.07"/>
    <n v="0"/>
    <n v="0"/>
    <n v="0"/>
    <n v="44.07"/>
    <n v="0"/>
    <n v="0"/>
    <n v="0"/>
    <n v="0"/>
    <n v="0"/>
    <n v="0"/>
    <s v="01"/>
    <s v="AltoParaguay,PY"/>
    <s v="USD"/>
    <s v="PS06-2020"/>
    <s v="DP_M03"/>
    <s v="3002513626"/>
    <s v="590"/>
    <s v="YFSO"/>
    <s v="B161"/>
    <d v="2020-10-05T00:00:00"/>
    <s v="YFSN"/>
    <s v="30"/>
    <s v="534-00085"/>
    <s v="5,43290"/>
    <s v="5,64640"/>
    <s v="10"/>
    <s v="100"/>
    <s v="301005"/>
    <d v="2020-09-23T00:00:00"/>
    <s v="5906"/>
    <s v="YBCG03"/>
    <s v="0020501312"/>
    <s v="SP1GN2ELEC3ELEC023"/>
    <s v="B"/>
    <s v="HIGH STABLE DEMAND &amp; MID AMT"/>
    <s v="1131886"/>
    <n v="44.07"/>
    <n v="0"/>
    <n v="-44.07"/>
    <n v="0"/>
    <n v="0"/>
    <n v="0"/>
    <n v="0"/>
    <n v="-25.09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601"/>
    <s v="DS5502013"/>
    <s v="SEAL,DUST"/>
    <s v="PY"/>
    <s v="Paraguay"/>
    <s v="CWLBR"/>
    <s v="20"/>
    <n v="0.192"/>
    <s v="KG"/>
    <n v="10.06"/>
    <n v="17.04"/>
    <n v="0"/>
    <s v=""/>
    <n v="17.04"/>
    <n v="0"/>
    <n v="0"/>
    <n v="0"/>
    <n v="0"/>
    <n v="17.04"/>
    <n v="0"/>
    <n v="0"/>
    <n v="0"/>
    <n v="17.04"/>
    <n v="0"/>
    <n v="0"/>
    <n v="0"/>
    <n v="0"/>
    <n v="0"/>
    <n v="0"/>
    <s v="01"/>
    <s v="AltoParaguay,PY"/>
    <s v="USD"/>
    <s v="PS06-2020"/>
    <s v="DP_M03"/>
    <s v="3002513626"/>
    <s v="601"/>
    <s v="YFSO"/>
    <s v="B161"/>
    <d v="2020-10-05T00:00:00"/>
    <s v="YFSN"/>
    <s v="30"/>
    <s v="2180-1106BD13"/>
    <s v="5,43290"/>
    <s v="5,64640"/>
    <s v="10"/>
    <s v="110"/>
    <s v="401103"/>
    <d v="2020-09-23T00:00:00"/>
    <s v="5906"/>
    <s v="YBCG03"/>
    <s v="0020501312"/>
    <s v="SP1HD2SEAL3SEAL004"/>
    <s v="I"/>
    <s v="NON-CONSTANT DEMAND &amp; LOW AMT"/>
    <s v="1131886"/>
    <n v="17.04"/>
    <n v="0"/>
    <n v="-17.04"/>
    <n v="0"/>
    <n v="0"/>
    <n v="0"/>
    <n v="0"/>
    <n v="-10.06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611"/>
    <s v="2180-1106BD5"/>
    <s v="SEAL,DUST"/>
    <s v="PY"/>
    <s v="Paraguay"/>
    <s v="HLAQ0"/>
    <s v="20"/>
    <n v="0.36399999999999999"/>
    <s v="KG"/>
    <n v="4.29"/>
    <n v="16.66"/>
    <n v="0"/>
    <s v=""/>
    <n v="16.66"/>
    <n v="0"/>
    <n v="0"/>
    <n v="0"/>
    <n v="0"/>
    <n v="16.66"/>
    <n v="0"/>
    <n v="0"/>
    <n v="0"/>
    <n v="16.66"/>
    <n v="0"/>
    <n v="0"/>
    <n v="0"/>
    <n v="0"/>
    <n v="0"/>
    <n v="0"/>
    <s v="01"/>
    <s v="AltoParaguay,PY"/>
    <s v="USD"/>
    <s v="PS06-2020"/>
    <s v="DP_M03"/>
    <s v="3002513626"/>
    <s v="611"/>
    <s v="YFSO"/>
    <s v="B161"/>
    <d v="2020-10-05T00:00:00"/>
    <s v="YFSN"/>
    <s v="30"/>
    <s v="2180-1106BD5"/>
    <s v="5,43290"/>
    <s v="5,64640"/>
    <s v="10"/>
    <s v="110"/>
    <s v="401103"/>
    <d v="2020-09-23T00:00:00"/>
    <s v="5906"/>
    <s v="YBCG03"/>
    <s v="0020501312"/>
    <s v="SP1HD2SEAL3SEAL004"/>
    <s v="M"/>
    <s v="NO DEMAND - SUBSTITUTED MAT."/>
    <s v="1131886"/>
    <n v="16.66"/>
    <n v="0"/>
    <n v="-16.66"/>
    <n v="0"/>
    <n v="0"/>
    <n v="0"/>
    <n v="0"/>
    <n v="-4.29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621"/>
    <s v="401107-00299A"/>
    <s v="SEAL KIT"/>
    <s v="PY"/>
    <s v="Paraguay"/>
    <s v=""/>
    <s v="20"/>
    <n v="0.184"/>
    <s v="KG"/>
    <n v="22.24"/>
    <n v="26.9"/>
    <n v="0"/>
    <s v=""/>
    <n v="26.9"/>
    <n v="0"/>
    <n v="0"/>
    <n v="0"/>
    <n v="0"/>
    <n v="26.9"/>
    <n v="0"/>
    <n v="0"/>
    <n v="0"/>
    <n v="26.9"/>
    <n v="0"/>
    <n v="0"/>
    <n v="0"/>
    <n v="0"/>
    <n v="0"/>
    <n v="0"/>
    <s v="01"/>
    <s v="AltoParaguay,PY"/>
    <s v="USD"/>
    <s v="PS06-2020"/>
    <s v="DP_M03"/>
    <s v="3002513626"/>
    <s v="621"/>
    <s v="YFSO"/>
    <s v="B161"/>
    <d v="2020-10-05T00:00:00"/>
    <s v="YFSN"/>
    <s v="30"/>
    <s v="K9004589"/>
    <s v="5,43290"/>
    <s v="5,64640"/>
    <s v="10"/>
    <s v="100"/>
    <s v="401107"/>
    <d v="2020-09-23T00:00:00"/>
    <s v="5906"/>
    <s v="YBCG03"/>
    <s v="0020501312"/>
    <s v="SP1HD2SEAL3SEAL002"/>
    <s v="B"/>
    <s v="HIGH STABLE DEMAND &amp; MID AMT"/>
    <s v="1131886"/>
    <n v="26.9"/>
    <n v="0"/>
    <n v="-26.9"/>
    <n v="0"/>
    <n v="0"/>
    <n v="0"/>
    <n v="0"/>
    <n v="-22.24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630"/>
    <s v="K9009495"/>
    <s v="SLEEVE,SPACER"/>
    <s v="PY"/>
    <s v="Paraguay"/>
    <s v="CE000"/>
    <s v="20"/>
    <n v="4.8000000000000001E-2"/>
    <s v="KG"/>
    <n v="2.31"/>
    <n v="4.24"/>
    <n v="0"/>
    <s v=""/>
    <n v="4.24"/>
    <n v="0"/>
    <n v="0"/>
    <n v="0"/>
    <n v="0"/>
    <n v="4.24"/>
    <n v="0"/>
    <n v="0"/>
    <n v="0"/>
    <n v="4.24"/>
    <n v="0"/>
    <n v="0"/>
    <n v="0"/>
    <n v="0"/>
    <n v="0"/>
    <n v="0"/>
    <s v="01"/>
    <s v="AltoParaguay,PY"/>
    <s v="USD"/>
    <s v="PS06-2020"/>
    <s v="DP_M03"/>
    <s v="3002513626"/>
    <s v="630"/>
    <s v="YFSO"/>
    <s v="B161"/>
    <d v="2020-10-05T00:00:00"/>
    <s v="YFSN"/>
    <s v="30"/>
    <s v="K9009495"/>
    <s v="5,43290"/>
    <s v="5,64640"/>
    <s v="10"/>
    <s v="110"/>
    <s v="110949"/>
    <d v="2020-09-23T00:00:00"/>
    <s v="5906"/>
    <s v="YBCG03"/>
    <s v="0020501312"/>
    <s v="SP1GN2MISC3MISC099"/>
    <s v="F"/>
    <s v="MID STABLE DEMAND &amp; LOW AMT"/>
    <s v="1131886"/>
    <n v="4.24"/>
    <n v="0"/>
    <n v="-4.24"/>
    <n v="0"/>
    <n v="0"/>
    <n v="0"/>
    <n v="0"/>
    <n v="-2.31"/>
    <s v="4505544"/>
    <s v="8009266924"/>
    <s v="Parts"/>
    <s v=""/>
    <s v=""/>
    <s v="CIP"/>
    <s v="CN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641"/>
    <s v="401107-00392A"/>
    <s v="SEAL KIT;LIFT CYLINDER"/>
    <s v="PY"/>
    <s v="Paraguay"/>
    <s v=""/>
    <s v="20"/>
    <n v="0.52"/>
    <s v="KG"/>
    <n v="35.17"/>
    <n v="47.2"/>
    <n v="0"/>
    <s v=""/>
    <n v="47.2"/>
    <n v="0"/>
    <n v="0"/>
    <n v="0"/>
    <n v="0"/>
    <n v="47.2"/>
    <n v="0"/>
    <n v="0"/>
    <n v="0"/>
    <n v="47.2"/>
    <n v="0"/>
    <n v="0"/>
    <n v="0"/>
    <n v="0"/>
    <n v="0"/>
    <n v="0"/>
    <s v="01"/>
    <s v="AltoParaguay,PY"/>
    <s v="USD"/>
    <s v="PS06-2020"/>
    <s v="DP_M03"/>
    <s v="3002513626"/>
    <s v="641"/>
    <s v="YFSO"/>
    <s v="B161"/>
    <d v="2020-10-05T00:00:00"/>
    <s v="YFSN"/>
    <s v="30"/>
    <s v="K9004590"/>
    <s v="5,43290"/>
    <s v="5,64640"/>
    <s v="10"/>
    <s v="100"/>
    <s v="401107"/>
    <d v="2020-09-23T00:00:00"/>
    <s v="5906"/>
    <s v="YBCG03"/>
    <s v="0020501312"/>
    <s v="SP1HD2SEAL3SEAL002"/>
    <s v="B"/>
    <s v="HIGH STABLE DEMAND &amp; MID AMT"/>
    <s v="1131886"/>
    <n v="47.2"/>
    <n v="0"/>
    <n v="-47.2"/>
    <n v="0"/>
    <n v="0"/>
    <n v="0"/>
    <n v="0"/>
    <n v="-35.17"/>
    <s v="4505544"/>
    <s v="8009266924"/>
    <s v="Parts"/>
    <s v=""/>
    <s v=""/>
    <s v="CIP"/>
    <s v="KR"/>
  </r>
  <r>
    <s v="9009025234"/>
    <x v="1"/>
    <d v="2020-10-02T00:00:00"/>
    <s v="5906"/>
    <s v="20"/>
    <s v="11050201"/>
    <s v="FO AR_General"/>
    <s v="9009025234"/>
    <s v="YFF2"/>
    <s v="M"/>
    <s v="M3UL"/>
    <s v="Latin America"/>
    <s v="1131886"/>
    <s v="Sotractor Del Paraguay S.R.L."/>
    <s v="9009025234"/>
    <s v="671"/>
    <s v="65.04410-0007D"/>
    <s v="BUSHING;CAMSHAFT"/>
    <s v="PY"/>
    <s v="Paraguay"/>
    <s v=""/>
    <s v="20"/>
    <n v="1"/>
    <s v="EA"/>
    <n v="1.98"/>
    <n v="3.28"/>
    <n v="0"/>
    <s v=""/>
    <n v="3.28"/>
    <n v="0"/>
    <n v="0"/>
    <n v="0"/>
    <n v="0"/>
    <n v="3.28"/>
    <n v="0"/>
    <n v="0"/>
    <n v="0"/>
    <n v="3.28"/>
    <n v="0"/>
    <n v="0"/>
    <n v="0"/>
    <n v="0"/>
    <n v="0"/>
    <n v="0"/>
    <s v="01"/>
    <s v="AltoParaguay,PY"/>
    <s v="USD"/>
    <s v="PS06-2020"/>
    <s v="DP_M03"/>
    <s v="3002513626"/>
    <s v="671"/>
    <s v="YFSO"/>
    <s v="B161"/>
    <d v="2020-10-05T00:00:00"/>
    <s v="YFSN"/>
    <s v="30"/>
    <s v="65.04410-0007D"/>
    <s v="5,43290"/>
    <s v="5,64640"/>
    <s v="10"/>
    <s v="150"/>
    <s v="130702"/>
    <d v="2020-09-23T00:00:00"/>
    <s v="5906"/>
    <s v="YBCG03"/>
    <s v="0020501312"/>
    <s v="SP1GN2BUSH3BUSH007"/>
    <s v="M"/>
    <s v="NO DEMAND - SUBSTITUTED MAT."/>
    <s v="1131886"/>
    <n v="3.28"/>
    <n v="0"/>
    <n v="-3.28"/>
    <n v="0"/>
    <n v="0"/>
    <n v="0"/>
    <n v="0"/>
    <n v="-1.98"/>
    <s v="4505544"/>
    <s v="8009266924"/>
    <s v="Parts"/>
    <s v=""/>
    <s v=""/>
    <s v="CIP"/>
    <s v="I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0"/>
    <s v="420108-00373"/>
    <s v="HOSE"/>
    <s v="PY"/>
    <s v="Paraguay"/>
    <s v=""/>
    <s v="20"/>
    <n v="0.7"/>
    <s v="KG"/>
    <n v="18.100000000000001"/>
    <n v="33.6"/>
    <n v="0"/>
    <s v=""/>
    <n v="33.6"/>
    <n v="0"/>
    <n v="0"/>
    <n v="0"/>
    <n v="0"/>
    <n v="33.6"/>
    <n v="0"/>
    <n v="0"/>
    <n v="0"/>
    <n v="33.6"/>
    <n v="0"/>
    <n v="0"/>
    <n v="0"/>
    <n v="0"/>
    <n v="0"/>
    <n v="0"/>
    <s v="01"/>
    <s v="AltoParaguay,PY"/>
    <s v="USD"/>
    <s v="PS01-2020"/>
    <s v="DP_M03"/>
    <s v="3002402567"/>
    <s v="780"/>
    <s v="YFSO"/>
    <s v="B161"/>
    <d v="2020-10-05T00:00:00"/>
    <s v="YFSN"/>
    <s v="30"/>
    <s v="420108-00373"/>
    <s v="4,67380"/>
    <s v="5,64640"/>
    <s v="10"/>
    <s v="270"/>
    <s v="420108"/>
    <d v="2020-03-12T00:00:00"/>
    <s v="5906"/>
    <s v="YBCG03"/>
    <s v="0020501313"/>
    <s v="SP1AT2PART3PART001"/>
    <s v="F"/>
    <s v="MID STABLE DEMAND &amp; LOW AMT"/>
    <s v="1131886"/>
    <n v="35"/>
    <n v="0"/>
    <n v="-35"/>
    <n v="0"/>
    <n v="0"/>
    <n v="0"/>
    <n v="0"/>
    <n v="-18.100000000000001"/>
    <s v="4505549"/>
    <s v="8009136525"/>
    <s v="Attachment"/>
    <s v=""/>
    <s v=""/>
    <s v="CIP"/>
    <s v="KR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1"/>
    <s v="401002-01431"/>
    <s v="RING,O"/>
    <s v="PY"/>
    <s v="Paraguay"/>
    <s v=""/>
    <s v="20"/>
    <n v="4.3999999999999997E-2"/>
    <s v="KG"/>
    <n v="12.38"/>
    <n v="48.42"/>
    <n v="0"/>
    <s v=""/>
    <n v="48.42"/>
    <n v="0"/>
    <n v="0"/>
    <n v="0"/>
    <n v="0"/>
    <n v="48.42"/>
    <n v="0"/>
    <n v="0"/>
    <n v="0"/>
    <n v="48.42"/>
    <n v="0"/>
    <n v="0"/>
    <n v="0"/>
    <n v="0"/>
    <n v="0"/>
    <n v="0"/>
    <s v="01"/>
    <s v="AltoParaguay,PY"/>
    <s v="USD"/>
    <s v="PSO13-2019"/>
    <s v="DP_M03"/>
    <s v="3002329995"/>
    <s v="530"/>
    <s v="YFSO"/>
    <s v="B161"/>
    <d v="2020-10-05T00:00:00"/>
    <s v="YFSN"/>
    <s v="30"/>
    <s v="401002-01431"/>
    <s v="4,20120"/>
    <s v="5,64640"/>
    <s v="10"/>
    <s v="100"/>
    <s v="401002"/>
    <d v="2019-11-22T00:00:00"/>
    <s v="5906"/>
    <s v="YBCG03"/>
    <s v="0020501313"/>
    <s v="SP1HD2SEAL3SEAL003"/>
    <s v="F"/>
    <s v="MID STABLE DEMAND &amp; LOW AMT"/>
    <s v="1131886"/>
    <n v="55.16"/>
    <n v="0"/>
    <n v="-55.16"/>
    <n v="0"/>
    <n v="0"/>
    <n v="0"/>
    <n v="0"/>
    <n v="-12.38"/>
    <s v="4505549"/>
    <s v="8009173928"/>
    <s v="Parts"/>
    <s v=""/>
    <s v=""/>
    <s v="CIP"/>
    <s v="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2"/>
    <s v="300710-00004"/>
    <s v="BULB;HALOGEN"/>
    <s v="PY"/>
    <s v="Paraguay"/>
    <s v=""/>
    <s v="20"/>
    <n v="4"/>
    <s v="EA"/>
    <n v="2.2200000000000002"/>
    <n v="2.72"/>
    <n v="0"/>
    <s v=""/>
    <n v="2.72"/>
    <n v="0"/>
    <n v="0"/>
    <n v="0"/>
    <n v="0"/>
    <n v="2.72"/>
    <n v="0"/>
    <n v="0"/>
    <n v="0"/>
    <n v="2.72"/>
    <n v="0"/>
    <n v="0"/>
    <n v="0"/>
    <n v="0"/>
    <n v="0"/>
    <n v="0"/>
    <s v="01"/>
    <s v="AltoParaguay,PY"/>
    <s v="USD"/>
    <s v="PS01-2020"/>
    <s v="DP_M03"/>
    <s v="3002402567"/>
    <s v="500"/>
    <s v="YFSO"/>
    <s v="B161"/>
    <d v="2020-10-05T00:00:00"/>
    <s v="YFSN"/>
    <s v="30"/>
    <s v="300710-00004"/>
    <s v="4,67380"/>
    <s v="5,64640"/>
    <s v="10"/>
    <s v="110"/>
    <s v="300710"/>
    <d v="2020-03-12T00:00:00"/>
    <s v="5906"/>
    <s v="YBCG03"/>
    <s v="0020501313"/>
    <s v="SP1GN2MISC3MISC099"/>
    <s v="I"/>
    <s v="NON-CONSTANT DEMAND &amp; LOW AMT"/>
    <s v="1131886"/>
    <n v="2.84"/>
    <n v="0"/>
    <n v="-2.84"/>
    <n v="0"/>
    <n v="0"/>
    <n v="0"/>
    <n v="0"/>
    <n v="-2.2200000000000002"/>
    <s v="4505549"/>
    <s v="8009173987"/>
    <s v="Parts"/>
    <s v=""/>
    <s v=""/>
    <s v="CIP"/>
    <s v="C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3"/>
    <s v="300710-00005"/>
    <s v="BULB;HALOGEN"/>
    <s v="PY"/>
    <s v="Paraguay"/>
    <s v=""/>
    <s v="20"/>
    <n v="2"/>
    <s v="EA"/>
    <n v="1.1100000000000001"/>
    <n v="1.38"/>
    <n v="0"/>
    <s v=""/>
    <n v="1.38"/>
    <n v="0"/>
    <n v="0"/>
    <n v="0"/>
    <n v="0"/>
    <n v="1.38"/>
    <n v="0"/>
    <n v="0"/>
    <n v="0"/>
    <n v="1.38"/>
    <n v="0"/>
    <n v="0"/>
    <n v="0"/>
    <n v="0"/>
    <n v="0"/>
    <n v="0"/>
    <s v="01"/>
    <s v="AltoParaguay,PY"/>
    <s v="USD"/>
    <s v="PS01-2020"/>
    <s v="DP_M03"/>
    <s v="3002402567"/>
    <s v="510"/>
    <s v="YFSO"/>
    <s v="B161"/>
    <d v="2020-10-05T00:00:00"/>
    <s v="YFSN"/>
    <s v="30"/>
    <s v="300710-00005"/>
    <s v="4,67380"/>
    <s v="5,64640"/>
    <s v="10"/>
    <s v="110"/>
    <s v="300710"/>
    <d v="2020-03-12T00:00:00"/>
    <s v="5906"/>
    <s v="YBCG03"/>
    <s v="0020501313"/>
    <s v="SP1GN2MISC3MISC099"/>
    <s v="I"/>
    <s v="NON-CONSTANT DEMAND &amp; LOW AMT"/>
    <s v="1131886"/>
    <n v="1.44"/>
    <n v="0"/>
    <n v="-1.44"/>
    <n v="0"/>
    <n v="0"/>
    <n v="0"/>
    <n v="0"/>
    <n v="-1.1100000000000001"/>
    <s v="4505549"/>
    <s v="8009173987"/>
    <s v="Parts"/>
    <s v=""/>
    <s v=""/>
    <s v="CIP"/>
    <s v="C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4"/>
    <s v="K1050127A"/>
    <s v="CONDENSER,AIR CONDITIONER"/>
    <s v="PY"/>
    <s v="Paraguay"/>
    <s v="CE000"/>
    <s v="20"/>
    <n v="11.436"/>
    <s v="KG"/>
    <n v="224.27"/>
    <n v="194.5"/>
    <n v="0"/>
    <s v=""/>
    <n v="194.5"/>
    <n v="0"/>
    <n v="0"/>
    <n v="0"/>
    <n v="0"/>
    <n v="194.5"/>
    <n v="0"/>
    <n v="0"/>
    <n v="0"/>
    <n v="194.5"/>
    <n v="0"/>
    <n v="0"/>
    <n v="0"/>
    <n v="0"/>
    <n v="0"/>
    <n v="0"/>
    <s v="01"/>
    <s v="AltoParaguay,PY"/>
    <s v="USD"/>
    <s v="PS01-2020"/>
    <s v="DP_M03"/>
    <s v="3002402567"/>
    <s v="520"/>
    <s v="YFSO"/>
    <s v="B161"/>
    <d v="2020-10-05T00:00:00"/>
    <s v="YFSN"/>
    <s v="30"/>
    <s v="K1050127A"/>
    <s v="4,67380"/>
    <s v="5,64640"/>
    <s v="10"/>
    <s v="110"/>
    <s v="440204"/>
    <d v="2020-03-12T00:00:00"/>
    <s v="5906"/>
    <s v="YBCG03"/>
    <s v="0020501313"/>
    <s v="SP1OT2ACON3MISC099"/>
    <s v="E"/>
    <s v="MID STABLE DEMAND &amp; MID AMT"/>
    <s v="1131886"/>
    <n v="202.6"/>
    <n v="0"/>
    <n v="-202.6"/>
    <n v="0"/>
    <n v="0"/>
    <n v="0"/>
    <n v="0"/>
    <n v="-224.27"/>
    <s v="4505549"/>
    <s v="8009173987"/>
    <s v="Parts"/>
    <s v=""/>
    <s v=""/>
    <s v="CIP"/>
    <s v="C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5"/>
    <s v="420204-00105"/>
    <s v="PIPE,FUEL"/>
    <s v="PY"/>
    <s v="Paraguay"/>
    <s v=""/>
    <s v="20"/>
    <n v="0.22"/>
    <s v="KG"/>
    <n v="8.36"/>
    <n v="8.36"/>
    <n v="0"/>
    <s v=""/>
    <n v="8.36"/>
    <n v="0"/>
    <n v="0"/>
    <n v="0"/>
    <n v="0"/>
    <n v="8.36"/>
    <n v="0"/>
    <n v="0"/>
    <n v="0"/>
    <n v="8.36"/>
    <n v="0"/>
    <n v="0"/>
    <n v="0"/>
    <n v="0"/>
    <n v="0"/>
    <n v="0"/>
    <s v="01"/>
    <s v="AltoParaguay,PY"/>
    <s v="USD"/>
    <s v="PS01-2020"/>
    <s v="DP_M03"/>
    <s v="3002402567"/>
    <s v="680"/>
    <s v="YFSO"/>
    <s v="B161"/>
    <d v="2020-10-05T00:00:00"/>
    <s v="YFSN"/>
    <s v="30"/>
    <s v="420204-00105"/>
    <s v="4,67380"/>
    <s v="5,64640"/>
    <s v="10"/>
    <s v="110"/>
    <s v="420204"/>
    <d v="2020-03-12T00:00:00"/>
    <s v="5906"/>
    <s v="YBCG03"/>
    <s v="0020501313"/>
    <s v="SP1EG2FUSY3FUSY001"/>
    <s v="F"/>
    <s v="MID STABLE DEMAND &amp; LOW AMT"/>
    <s v="1131886"/>
    <n v="8.6999999999999993"/>
    <n v="0"/>
    <n v="-8.6999999999999993"/>
    <n v="0"/>
    <n v="0"/>
    <n v="0"/>
    <n v="0"/>
    <n v="-8.36"/>
    <s v="4505549"/>
    <s v="8009173987"/>
    <s v="Parts"/>
    <s v=""/>
    <s v=""/>
    <s v="CIP"/>
    <s v="C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6"/>
    <s v="420204-00104"/>
    <s v="PIPE,FUEL"/>
    <s v="PY"/>
    <s v="Paraguay"/>
    <s v=""/>
    <s v="20"/>
    <n v="0.71599999999999997"/>
    <s v="KG"/>
    <n v="11.2"/>
    <n v="15.44"/>
    <n v="0"/>
    <s v=""/>
    <n v="15.44"/>
    <n v="0"/>
    <n v="0"/>
    <n v="0"/>
    <n v="0"/>
    <n v="15.44"/>
    <n v="0"/>
    <n v="0"/>
    <n v="0"/>
    <n v="15.44"/>
    <n v="0"/>
    <n v="0"/>
    <n v="0"/>
    <n v="0"/>
    <n v="0"/>
    <n v="0"/>
    <s v="01"/>
    <s v="AltoParaguay,PY"/>
    <s v="USD"/>
    <s v="PS01-2020"/>
    <s v="DP_M03"/>
    <s v="3002402567"/>
    <s v="690"/>
    <s v="YFSO"/>
    <s v="B161"/>
    <d v="2020-10-05T00:00:00"/>
    <s v="YFSN"/>
    <s v="30"/>
    <s v="420204-00104"/>
    <s v="4,67380"/>
    <s v="5,64640"/>
    <s v="10"/>
    <s v="110"/>
    <s v="420204"/>
    <d v="2020-03-12T00:00:00"/>
    <s v="5906"/>
    <s v="YBCG03"/>
    <s v="0020501313"/>
    <s v="SP1EG2FUSY3FUSY001"/>
    <s v="F"/>
    <s v="MID STABLE DEMAND &amp; LOW AMT"/>
    <s v="1131886"/>
    <n v="16.079999999999998"/>
    <n v="0"/>
    <n v="-16.079999999999998"/>
    <n v="0"/>
    <n v="0"/>
    <n v="0"/>
    <n v="0"/>
    <n v="-11.2"/>
    <s v="4505549"/>
    <s v="8009173987"/>
    <s v="Parts"/>
    <s v=""/>
    <s v=""/>
    <s v="CIP"/>
    <s v="C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7"/>
    <s v="2.403-00106"/>
    <s v="GEAR,DIFFERENTIAL SIDE"/>
    <s v="PY"/>
    <s v="Paraguay"/>
    <s v=""/>
    <s v="20"/>
    <n v="2.9"/>
    <s v="KG"/>
    <n v="564.77"/>
    <n v="601.70000000000005"/>
    <n v="0"/>
    <s v=""/>
    <n v="601.70000000000005"/>
    <n v="0"/>
    <n v="0"/>
    <n v="0"/>
    <n v="0"/>
    <n v="601.70000000000005"/>
    <n v="0"/>
    <n v="0"/>
    <n v="0"/>
    <n v="601.70000000000005"/>
    <n v="0"/>
    <n v="0"/>
    <n v="0"/>
    <n v="0"/>
    <n v="0"/>
    <n v="0"/>
    <s v="01"/>
    <s v="AltoParaguay,PY"/>
    <s v="USD"/>
    <s v="PS01-2020"/>
    <s v="DP_M03"/>
    <s v="3002402567"/>
    <s v="400"/>
    <s v="YFSO"/>
    <s v="B161"/>
    <d v="2020-10-05T00:00:00"/>
    <s v="YFSN"/>
    <s v="30"/>
    <s v="2.403-00106"/>
    <s v="4,67380"/>
    <s v="5,64640"/>
    <s v="10"/>
    <s v="110"/>
    <s v="130411"/>
    <d v="2020-03-12T00:00:00"/>
    <s v="5906"/>
    <s v="YBCG03"/>
    <s v="0020501313"/>
    <s v="SP1DT2GEAR3GEAR002"/>
    <s v="D"/>
    <s v="MID STABLE DEMAND &amp; HIGH AMT"/>
    <s v="1131886"/>
    <n v="626.78"/>
    <n v="0"/>
    <n v="-626.78"/>
    <n v="0"/>
    <n v="0"/>
    <n v="0"/>
    <n v="0"/>
    <n v="-564.77"/>
    <s v="4505549"/>
    <s v="8009226202"/>
    <s v="Parts"/>
    <s v=""/>
    <s v=""/>
    <s v="CIP"/>
    <s v="IT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788"/>
    <s v="K1050127A"/>
    <s v="CONDENSER,AIR CONDITIONER"/>
    <s v="PY"/>
    <s v="Paraguay"/>
    <s v="CE000"/>
    <s v="20"/>
    <n v="11.436"/>
    <s v="KG"/>
    <n v="224.27"/>
    <n v="194.5"/>
    <n v="0"/>
    <s v=""/>
    <n v="194.5"/>
    <n v="0"/>
    <n v="0"/>
    <n v="0"/>
    <n v="0"/>
    <n v="194.5"/>
    <n v="0"/>
    <n v="0"/>
    <n v="0"/>
    <n v="194.5"/>
    <n v="0"/>
    <n v="0"/>
    <n v="0"/>
    <n v="0"/>
    <n v="0"/>
    <n v="0"/>
    <s v="01"/>
    <s v="AltoParaguay,PY"/>
    <s v="USD"/>
    <s v="PS01-2020"/>
    <s v="DP_M03"/>
    <s v="3002402567"/>
    <s v="520"/>
    <s v="YFSO"/>
    <s v="B161"/>
    <d v="2020-10-05T00:00:00"/>
    <s v="YFSN"/>
    <s v="30"/>
    <s v="K1050127A"/>
    <s v="4,67380"/>
    <s v="5,64640"/>
    <s v="10"/>
    <s v="110"/>
    <s v="440204"/>
    <d v="2020-03-12T00:00:00"/>
    <s v="5906"/>
    <s v="YBCG03"/>
    <s v="0020501313"/>
    <s v="SP1OT2ACON3MISC099"/>
    <s v="E"/>
    <s v="MID STABLE DEMAND &amp; MID AMT"/>
    <s v="1131886"/>
    <n v="202.6"/>
    <n v="0"/>
    <n v="-202.6"/>
    <n v="0"/>
    <n v="0"/>
    <n v="0"/>
    <n v="0"/>
    <n v="-224.27"/>
    <s v="4505549"/>
    <s v="8009226202"/>
    <s v="Parts"/>
    <s v=""/>
    <s v=""/>
    <s v="CIP"/>
    <s v="CN"/>
  </r>
  <r>
    <s v="9009025236"/>
    <x v="2"/>
    <d v="2020-10-05T00:00:00"/>
    <s v="5906"/>
    <s v="20"/>
    <s v="11050201"/>
    <s v="FO AR_General"/>
    <s v="9009025236"/>
    <s v="YFF2"/>
    <s v="M"/>
    <s v="M3UL"/>
    <s v="Latin America"/>
    <s v="1131886"/>
    <s v="Sotractor Del Paraguay S.R.L."/>
    <s v="9009025236"/>
    <s v="930"/>
    <s v="400804-00029"/>
    <s v="ACCUMULATOR"/>
    <s v="PY"/>
    <s v="Paraguay"/>
    <s v=""/>
    <s v="20"/>
    <n v="2.2000000000000002"/>
    <s v="KG"/>
    <n v="92.86"/>
    <n v="195.32"/>
    <n v="0"/>
    <s v=""/>
    <n v="195.32"/>
    <n v="0"/>
    <n v="0"/>
    <n v="0"/>
    <n v="0"/>
    <n v="195.32"/>
    <n v="0"/>
    <n v="0"/>
    <n v="0"/>
    <n v="195.32"/>
    <n v="0"/>
    <n v="0"/>
    <n v="0"/>
    <n v="0"/>
    <n v="0"/>
    <n v="0"/>
    <s v="01"/>
    <s v="AltoParaguay,PY"/>
    <s v="USD"/>
    <s v="PS01-2020"/>
    <s v="DP_M03"/>
    <s v="3002402567"/>
    <s v="930"/>
    <s v="YFSO"/>
    <s v="B161"/>
    <d v="2020-10-05T00:00:00"/>
    <s v="YFSN"/>
    <s v="30"/>
    <s v="400804-00029"/>
    <s v="4,67380"/>
    <s v="5,64640"/>
    <s v="10"/>
    <s v="110"/>
    <s v="400804"/>
    <d v="2020-03-12T00:00:00"/>
    <s v="5906"/>
    <s v="YBCG03"/>
    <s v="0020501313"/>
    <s v="SP1OT2MISC3MISC003"/>
    <s v="I"/>
    <s v="NON-CONSTANT DEMAND &amp; LOW AMT"/>
    <s v="1131886"/>
    <n v="203.46"/>
    <n v="0"/>
    <n v="-203.46"/>
    <n v="0"/>
    <n v="0"/>
    <n v="0"/>
    <n v="0"/>
    <n v="-92.86"/>
    <s v="4505549"/>
    <s v="8009226202"/>
    <s v="Parts"/>
    <s v=""/>
    <s v=""/>
    <s v="CIP"/>
    <s v="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4209C-D3CF-428B-A43E-9847A0E254D5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oc.">
  <location ref="A3:B7" firstHeaderRow="1" firstDataRow="1" firstDataCol="1"/>
  <pivotFields count="85"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Net Item Price" fld="37" baseField="0" baseItem="0" numFmtId="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4F19-65FA-4EE3-BAB5-93D98922A2C3}">
  <dimension ref="A3:E7"/>
  <sheetViews>
    <sheetView tabSelected="1" workbookViewId="0">
      <selection activeCell="A9" sqref="A9"/>
    </sheetView>
  </sheetViews>
  <sheetFormatPr defaultRowHeight="12.75" x14ac:dyDescent="0.2"/>
  <cols>
    <col min="1" max="1" width="11.140625" bestFit="1" customWidth="1"/>
    <col min="2" max="2" width="23" style="14" bestFit="1" customWidth="1"/>
    <col min="3" max="3" width="10.140625" style="14" bestFit="1" customWidth="1"/>
    <col min="4" max="4" width="12" style="14" bestFit="1" customWidth="1"/>
  </cols>
  <sheetData>
    <row r="3" spans="1:5" x14ac:dyDescent="0.2">
      <c r="A3" s="12" t="s">
        <v>879</v>
      </c>
      <c r="B3" s="14" t="s">
        <v>881</v>
      </c>
      <c r="C3" s="15" t="s">
        <v>882</v>
      </c>
      <c r="D3" s="15" t="s">
        <v>883</v>
      </c>
    </row>
    <row r="4" spans="1:5" x14ac:dyDescent="0.2">
      <c r="A4" s="13">
        <v>71294</v>
      </c>
      <c r="B4" s="14">
        <v>14647.39</v>
      </c>
      <c r="C4" s="14">
        <f>E4*$C$7</f>
        <v>688.41767595447379</v>
      </c>
      <c r="D4" s="14">
        <f>E4*$D$7</f>
        <v>29.294779999999999</v>
      </c>
      <c r="E4">
        <f>GETPIVOTDATA("Net Item Price",$A$3,"Doc.",71294)/GETPIVOTDATA("Net Item Price",$A$3)</f>
        <v>0.80990314818173381</v>
      </c>
    </row>
    <row r="5" spans="1:5" x14ac:dyDescent="0.2">
      <c r="A5" s="13">
        <v>71295</v>
      </c>
      <c r="B5" s="14">
        <v>2142.0299999999997</v>
      </c>
      <c r="C5" s="14">
        <f t="shared" ref="C5:C6" si="0">E5*$C$7</f>
        <v>100.67399819522531</v>
      </c>
      <c r="D5" s="14">
        <f t="shared" ref="D5:D6" si="1">E5*$D$7</f>
        <v>4.2840599999999993</v>
      </c>
      <c r="E5">
        <f>GETPIVOTDATA("Net Item Price",$A$3,"Doc.",71295)/GETPIVOTDATA("Net Item Price",$A$3)</f>
        <v>0.11843999787673566</v>
      </c>
    </row>
    <row r="6" spans="1:5" x14ac:dyDescent="0.2">
      <c r="A6" s="13">
        <v>71296</v>
      </c>
      <c r="B6" s="14">
        <v>1295.94</v>
      </c>
      <c r="C6" s="14">
        <f t="shared" si="0"/>
        <v>60.908325850301033</v>
      </c>
      <c r="D6" s="14">
        <f t="shared" si="1"/>
        <v>2.5918800000000002</v>
      </c>
      <c r="E6">
        <f>GETPIVOTDATA("Net Item Price",$A$3,"Doc.",71296)/GETPIVOTDATA("Net Item Price",$A$3)</f>
        <v>7.1656853941530624E-2</v>
      </c>
    </row>
    <row r="7" spans="1:5" x14ac:dyDescent="0.2">
      <c r="A7" s="13" t="s">
        <v>880</v>
      </c>
      <c r="B7" s="14">
        <v>18085.359999999997</v>
      </c>
      <c r="C7" s="16">
        <v>850</v>
      </c>
      <c r="D7" s="16">
        <f>GETPIVOTDATA("Net Item Price",$A$3)*0.2%</f>
        <v>36.170719999999996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85"/>
  <sheetViews>
    <sheetView workbookViewId="0">
      <selection sqref="A1:CG184"/>
    </sheetView>
  </sheetViews>
  <sheetFormatPr defaultRowHeight="12.75" x14ac:dyDescent="0.2"/>
  <cols>
    <col min="1" max="1" width="11" bestFit="1" customWidth="1"/>
    <col min="2" max="2" width="11" customWidth="1"/>
    <col min="3" max="3" width="10.140625" bestFit="1" customWidth="1"/>
    <col min="4" max="4" width="5.28515625" bestFit="1" customWidth="1"/>
    <col min="5" max="5" width="3.5703125" bestFit="1" customWidth="1"/>
    <col min="6" max="6" width="9" bestFit="1" customWidth="1"/>
    <col min="7" max="7" width="14.28515625" bestFit="1" customWidth="1"/>
    <col min="8" max="8" width="11" bestFit="1" customWidth="1"/>
    <col min="9" max="9" width="5.5703125" bestFit="1" customWidth="1"/>
    <col min="10" max="10" width="20.85546875" bestFit="1" customWidth="1"/>
    <col min="11" max="11" width="12.140625" bestFit="1" customWidth="1"/>
    <col min="12" max="12" width="12.42578125" bestFit="1" customWidth="1"/>
    <col min="13" max="13" width="8" bestFit="1" customWidth="1"/>
    <col min="14" max="14" width="26.7109375" bestFit="1" customWidth="1"/>
    <col min="15" max="15" width="11" bestFit="1" customWidth="1"/>
    <col min="16" max="16" width="5" bestFit="1" customWidth="1"/>
    <col min="17" max="17" width="14.5703125" bestFit="1" customWidth="1"/>
    <col min="18" max="18" width="39.5703125" bestFit="1" customWidth="1"/>
    <col min="19" max="19" width="5.140625" bestFit="1" customWidth="1"/>
    <col min="20" max="20" width="10.5703125" bestFit="1" customWidth="1"/>
    <col min="21" max="21" width="8.140625" bestFit="1" customWidth="1"/>
    <col min="22" max="22" width="17.7109375" bestFit="1" customWidth="1"/>
    <col min="23" max="23" width="13.28515625" bestFit="1" customWidth="1"/>
    <col min="24" max="24" width="3.7109375" bestFit="1" customWidth="1"/>
    <col min="25" max="26" width="9.140625" bestFit="1" customWidth="1"/>
    <col min="27" max="27" width="15.85546875" bestFit="1" customWidth="1"/>
    <col min="28" max="28" width="16.5703125" bestFit="1" customWidth="1"/>
    <col min="29" max="32" width="9.42578125" bestFit="1" customWidth="1"/>
    <col min="33" max="33" width="9.140625" bestFit="1" customWidth="1"/>
    <col min="34" max="34" width="13.85546875" bestFit="1" customWidth="1"/>
    <col min="35" max="35" width="9.85546875" bestFit="1" customWidth="1"/>
    <col min="36" max="36" width="12.140625" bestFit="1" customWidth="1"/>
    <col min="37" max="37" width="9.42578125" bestFit="1" customWidth="1"/>
    <col min="38" max="38" width="12.85546875" bestFit="1" customWidth="1"/>
    <col min="39" max="39" width="5.5703125" bestFit="1" customWidth="1"/>
    <col min="40" max="41" width="4.5703125" bestFit="1" customWidth="1"/>
    <col min="42" max="43" width="7.85546875" bestFit="1" customWidth="1"/>
    <col min="44" max="44" width="4.5703125" bestFit="1" customWidth="1"/>
    <col min="45" max="45" width="13.28515625" bestFit="1" customWidth="1"/>
    <col min="46" max="46" width="18.85546875" bestFit="1" customWidth="1"/>
    <col min="47" max="47" width="4.85546875" bestFit="1" customWidth="1"/>
    <col min="48" max="48" width="16.85546875" bestFit="1" customWidth="1"/>
    <col min="49" max="49" width="9" bestFit="1" customWidth="1"/>
    <col min="50" max="50" width="11" bestFit="1" customWidth="1"/>
    <col min="51" max="51" width="19.140625" bestFit="1" customWidth="1"/>
    <col min="52" max="52" width="8.85546875" bestFit="1" customWidth="1"/>
    <col min="53" max="53" width="5.5703125" bestFit="1" customWidth="1"/>
    <col min="54" max="54" width="10.140625" bestFit="1" customWidth="1"/>
    <col min="55" max="55" width="6" bestFit="1" customWidth="1"/>
    <col min="56" max="56" width="3.7109375" bestFit="1" customWidth="1"/>
    <col min="57" max="57" width="14.85546875" bestFit="1" customWidth="1"/>
    <col min="58" max="58" width="9.7109375" bestFit="1" customWidth="1"/>
    <col min="59" max="59" width="12.140625" bestFit="1" customWidth="1"/>
    <col min="60" max="61" width="4" bestFit="1" customWidth="1"/>
    <col min="62" max="62" width="9.140625" bestFit="1" customWidth="1"/>
    <col min="63" max="63" width="10.140625" bestFit="1" customWidth="1"/>
    <col min="64" max="64" width="17.28515625" bestFit="1" customWidth="1"/>
    <col min="65" max="65" width="15.85546875" bestFit="1" customWidth="1"/>
    <col min="66" max="66" width="16.7109375" bestFit="1" customWidth="1"/>
    <col min="67" max="67" width="23.85546875" bestFit="1" customWidth="1"/>
    <col min="68" max="68" width="12.42578125" bestFit="1" customWidth="1"/>
    <col min="69" max="69" width="36" bestFit="1" customWidth="1"/>
    <col min="70" max="70" width="11.85546875" bestFit="1" customWidth="1"/>
    <col min="71" max="71" width="16.28515625" bestFit="1" customWidth="1"/>
    <col min="72" max="72" width="17.42578125" bestFit="1" customWidth="1"/>
    <col min="73" max="73" width="10.7109375" bestFit="1" customWidth="1"/>
    <col min="74" max="74" width="9.140625" bestFit="1" customWidth="1"/>
    <col min="75" max="75" width="11.42578125" bestFit="1" customWidth="1"/>
    <col min="76" max="76" width="19.140625" bestFit="1" customWidth="1"/>
    <col min="77" max="77" width="11.42578125" bestFit="1" customWidth="1"/>
    <col min="78" max="78" width="14" bestFit="1" customWidth="1"/>
    <col min="79" max="79" width="16" bestFit="1" customWidth="1"/>
    <col min="80" max="80" width="18.28515625" bestFit="1" customWidth="1"/>
    <col min="81" max="81" width="10.5703125" bestFit="1" customWidth="1"/>
    <col min="82" max="82" width="10.85546875" bestFit="1" customWidth="1"/>
    <col min="83" max="83" width="8.42578125" bestFit="1" customWidth="1"/>
    <col min="84" max="84" width="9.140625" bestFit="1" customWidth="1"/>
    <col min="85" max="85" width="14.5703125" bestFit="1" customWidth="1"/>
  </cols>
  <sheetData>
    <row r="1" spans="1:85" x14ac:dyDescent="0.2">
      <c r="A1" s="1" t="s">
        <v>798</v>
      </c>
      <c r="B1" s="1" t="s">
        <v>879</v>
      </c>
      <c r="C1" s="1" t="s">
        <v>799</v>
      </c>
      <c r="D1" s="1" t="s">
        <v>800</v>
      </c>
      <c r="E1" s="1" t="s">
        <v>801</v>
      </c>
      <c r="F1" s="1" t="s">
        <v>802</v>
      </c>
      <c r="G1" s="1" t="s">
        <v>803</v>
      </c>
      <c r="H1" s="1" t="s">
        <v>804</v>
      </c>
      <c r="I1" s="1" t="s">
        <v>805</v>
      </c>
      <c r="J1" s="10" t="s">
        <v>806</v>
      </c>
      <c r="K1" s="10" t="s">
        <v>807</v>
      </c>
      <c r="L1" s="1" t="s">
        <v>808</v>
      </c>
      <c r="M1" s="1" t="s">
        <v>809</v>
      </c>
      <c r="N1" s="1" t="s">
        <v>810</v>
      </c>
      <c r="O1" s="1" t="s">
        <v>811</v>
      </c>
      <c r="P1" s="1" t="s">
        <v>812</v>
      </c>
      <c r="Q1" s="1" t="s">
        <v>813</v>
      </c>
      <c r="R1" s="1" t="s">
        <v>814</v>
      </c>
      <c r="S1" s="1" t="s">
        <v>815</v>
      </c>
      <c r="T1" s="1" t="s">
        <v>816</v>
      </c>
      <c r="U1" s="1" t="s">
        <v>817</v>
      </c>
      <c r="V1" s="10" t="s">
        <v>818</v>
      </c>
      <c r="W1" s="1" t="s">
        <v>819</v>
      </c>
      <c r="X1" s="1" t="s">
        <v>820</v>
      </c>
      <c r="Y1" s="1" t="s">
        <v>821</v>
      </c>
      <c r="Z1" s="1" t="s">
        <v>822</v>
      </c>
      <c r="AA1" s="10" t="s">
        <v>823</v>
      </c>
      <c r="AB1" s="1" t="s">
        <v>824</v>
      </c>
      <c r="AC1" s="1" t="s">
        <v>825</v>
      </c>
      <c r="AD1" s="1" t="s">
        <v>825</v>
      </c>
      <c r="AE1" s="1" t="s">
        <v>825</v>
      </c>
      <c r="AF1" s="1" t="s">
        <v>825</v>
      </c>
      <c r="AG1" s="1" t="s">
        <v>826</v>
      </c>
      <c r="AH1" s="1" t="s">
        <v>827</v>
      </c>
      <c r="AI1" s="1" t="s">
        <v>828</v>
      </c>
      <c r="AJ1" s="1" t="s">
        <v>829</v>
      </c>
      <c r="AK1" s="1" t="s">
        <v>830</v>
      </c>
      <c r="AL1" s="1" t="s">
        <v>831</v>
      </c>
      <c r="AM1" s="1" t="s">
        <v>832</v>
      </c>
      <c r="AN1" s="1" t="s">
        <v>833</v>
      </c>
      <c r="AO1" s="1" t="s">
        <v>834</v>
      </c>
      <c r="AP1" s="1" t="s">
        <v>835</v>
      </c>
      <c r="AQ1" s="1" t="s">
        <v>836</v>
      </c>
      <c r="AR1" s="1" t="s">
        <v>837</v>
      </c>
      <c r="AS1" s="10" t="s">
        <v>838</v>
      </c>
      <c r="AT1" s="1" t="s">
        <v>839</v>
      </c>
      <c r="AU1" s="1" t="s">
        <v>840</v>
      </c>
      <c r="AV1" s="1" t="s">
        <v>841</v>
      </c>
      <c r="AW1" s="1" t="s">
        <v>842</v>
      </c>
      <c r="AX1" s="1" t="s">
        <v>843</v>
      </c>
      <c r="AY1" s="10" t="s">
        <v>844</v>
      </c>
      <c r="AZ1" s="1" t="s">
        <v>845</v>
      </c>
      <c r="BA1" s="1" t="s">
        <v>846</v>
      </c>
      <c r="BB1" s="1" t="s">
        <v>847</v>
      </c>
      <c r="BC1" s="1" t="s">
        <v>848</v>
      </c>
      <c r="BD1" s="1" t="s">
        <v>849</v>
      </c>
      <c r="BE1" s="1" t="s">
        <v>850</v>
      </c>
      <c r="BF1" s="1" t="s">
        <v>851</v>
      </c>
      <c r="BG1" s="1" t="s">
        <v>852</v>
      </c>
      <c r="BH1" s="1" t="s">
        <v>853</v>
      </c>
      <c r="BI1" s="1" t="s">
        <v>854</v>
      </c>
      <c r="BJ1" s="1" t="s">
        <v>855</v>
      </c>
      <c r="BK1" s="1" t="s">
        <v>856</v>
      </c>
      <c r="BL1" s="10" t="s">
        <v>857</v>
      </c>
      <c r="BM1" s="10" t="s">
        <v>858</v>
      </c>
      <c r="BN1" s="1" t="s">
        <v>859</v>
      </c>
      <c r="BO1" s="1" t="s">
        <v>860</v>
      </c>
      <c r="BP1" s="10" t="s">
        <v>861</v>
      </c>
      <c r="BQ1" s="1" t="s">
        <v>862</v>
      </c>
      <c r="BR1" s="1" t="s">
        <v>863</v>
      </c>
      <c r="BS1" s="1" t="s">
        <v>864</v>
      </c>
      <c r="BT1" s="10" t="s">
        <v>865</v>
      </c>
      <c r="BU1" s="1" t="s">
        <v>866</v>
      </c>
      <c r="BV1" s="1" t="s">
        <v>867</v>
      </c>
      <c r="BW1" s="1" t="s">
        <v>868</v>
      </c>
      <c r="BX1" s="10" t="s">
        <v>869</v>
      </c>
      <c r="BY1" s="1" t="s">
        <v>870</v>
      </c>
      <c r="BZ1" s="1" t="s">
        <v>871</v>
      </c>
      <c r="CA1" s="1" t="s">
        <v>872</v>
      </c>
      <c r="CB1" s="1" t="s">
        <v>873</v>
      </c>
      <c r="CC1" s="1" t="s">
        <v>874</v>
      </c>
      <c r="CD1" s="1" t="s">
        <v>875</v>
      </c>
      <c r="CE1" s="1" t="s">
        <v>876</v>
      </c>
      <c r="CF1" s="1" t="s">
        <v>877</v>
      </c>
      <c r="CG1" s="10" t="s">
        <v>878</v>
      </c>
    </row>
    <row r="2" spans="1:85" x14ac:dyDescent="0.2">
      <c r="A2" t="s">
        <v>0</v>
      </c>
      <c r="B2">
        <v>71294</v>
      </c>
      <c r="C2" s="2">
        <v>44109</v>
      </c>
      <c r="D2" t="s">
        <v>1</v>
      </c>
      <c r="E2" t="s">
        <v>2</v>
      </c>
      <c r="F2" t="s">
        <v>3</v>
      </c>
      <c r="G2" t="s">
        <v>4</v>
      </c>
      <c r="H2" t="s">
        <v>0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2</v>
      </c>
      <c r="W2" s="3">
        <v>2</v>
      </c>
      <c r="X2" t="s">
        <v>17</v>
      </c>
      <c r="Y2" s="4">
        <v>26.76</v>
      </c>
      <c r="Z2" s="4">
        <v>72</v>
      </c>
      <c r="AA2" s="4">
        <v>0</v>
      </c>
      <c r="AB2" t="s">
        <v>16</v>
      </c>
      <c r="AC2" s="4">
        <v>72</v>
      </c>
      <c r="AD2" s="4">
        <v>0</v>
      </c>
      <c r="AE2" s="4">
        <v>0</v>
      </c>
      <c r="AF2" s="4">
        <v>0</v>
      </c>
      <c r="AG2" s="4">
        <v>0</v>
      </c>
      <c r="AH2" s="4">
        <v>72</v>
      </c>
      <c r="AI2" s="4">
        <v>0</v>
      </c>
      <c r="AJ2" s="4">
        <v>0</v>
      </c>
      <c r="AK2" s="4">
        <v>0</v>
      </c>
      <c r="AL2" s="4">
        <v>72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t="s">
        <v>18</v>
      </c>
      <c r="AT2" t="s">
        <v>19</v>
      </c>
      <c r="AU2" t="s">
        <v>20</v>
      </c>
      <c r="AV2" t="s">
        <v>21</v>
      </c>
      <c r="AW2" t="s">
        <v>22</v>
      </c>
      <c r="AX2" t="s">
        <v>23</v>
      </c>
      <c r="AY2" t="s">
        <v>11</v>
      </c>
      <c r="AZ2" t="s">
        <v>24</v>
      </c>
      <c r="BA2" t="s">
        <v>25</v>
      </c>
      <c r="BB2" s="2">
        <v>44109</v>
      </c>
      <c r="BC2" t="s">
        <v>26</v>
      </c>
      <c r="BD2" t="s">
        <v>27</v>
      </c>
      <c r="BE2" t="s">
        <v>12</v>
      </c>
      <c r="BF2" t="s">
        <v>28</v>
      </c>
      <c r="BG2" t="s">
        <v>29</v>
      </c>
      <c r="BH2" t="s">
        <v>30</v>
      </c>
      <c r="BI2" t="s">
        <v>31</v>
      </c>
      <c r="BJ2" t="s">
        <v>32</v>
      </c>
      <c r="BK2" s="2">
        <v>44097</v>
      </c>
      <c r="BL2" t="s">
        <v>1</v>
      </c>
      <c r="BM2" t="s">
        <v>33</v>
      </c>
      <c r="BN2" t="s">
        <v>34</v>
      </c>
      <c r="BO2" t="s">
        <v>35</v>
      </c>
      <c r="BP2" t="s">
        <v>36</v>
      </c>
      <c r="BQ2" t="s">
        <v>37</v>
      </c>
      <c r="BR2" t="s">
        <v>9</v>
      </c>
      <c r="BS2" s="4">
        <v>72</v>
      </c>
      <c r="BT2" s="4">
        <v>0</v>
      </c>
      <c r="BU2" s="4">
        <v>-72</v>
      </c>
      <c r="BV2" s="4">
        <v>0</v>
      </c>
      <c r="BW2" s="4">
        <v>0</v>
      </c>
      <c r="BX2" s="4">
        <v>0</v>
      </c>
      <c r="BY2" s="4">
        <v>0</v>
      </c>
      <c r="BZ2" s="4">
        <v>-26.76</v>
      </c>
      <c r="CA2" t="s">
        <v>38</v>
      </c>
      <c r="CB2" t="s">
        <v>39</v>
      </c>
      <c r="CC2" t="s">
        <v>40</v>
      </c>
      <c r="CD2" t="s">
        <v>16</v>
      </c>
      <c r="CE2" t="s">
        <v>16</v>
      </c>
      <c r="CF2" t="s">
        <v>41</v>
      </c>
      <c r="CG2" t="s">
        <v>42</v>
      </c>
    </row>
    <row r="3" spans="1:85" x14ac:dyDescent="0.2">
      <c r="A3" t="s">
        <v>0</v>
      </c>
      <c r="B3">
        <v>71294</v>
      </c>
      <c r="C3" s="2">
        <v>44109</v>
      </c>
      <c r="D3" t="s">
        <v>1</v>
      </c>
      <c r="E3" t="s">
        <v>2</v>
      </c>
      <c r="F3" t="s">
        <v>3</v>
      </c>
      <c r="G3" t="s">
        <v>4</v>
      </c>
      <c r="H3" t="s">
        <v>0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0</v>
      </c>
      <c r="P3" t="s">
        <v>2</v>
      </c>
      <c r="Q3" t="s">
        <v>43</v>
      </c>
      <c r="R3" t="s">
        <v>44</v>
      </c>
      <c r="S3" t="s">
        <v>14</v>
      </c>
      <c r="T3" t="s">
        <v>15</v>
      </c>
      <c r="U3" t="s">
        <v>45</v>
      </c>
      <c r="V3" t="s">
        <v>2</v>
      </c>
      <c r="W3" s="5">
        <v>1.18</v>
      </c>
      <c r="X3" t="s">
        <v>46</v>
      </c>
      <c r="Y3" s="4">
        <v>3.69</v>
      </c>
      <c r="Z3" s="4">
        <v>14</v>
      </c>
      <c r="AA3" s="4">
        <v>0</v>
      </c>
      <c r="AB3" t="s">
        <v>16</v>
      </c>
      <c r="AC3" s="4">
        <v>14</v>
      </c>
      <c r="AD3" s="4">
        <v>0</v>
      </c>
      <c r="AE3" s="4">
        <v>0</v>
      </c>
      <c r="AF3" s="4">
        <v>0</v>
      </c>
      <c r="AG3" s="4">
        <v>0</v>
      </c>
      <c r="AH3" s="4">
        <v>14</v>
      </c>
      <c r="AI3" s="4">
        <v>0</v>
      </c>
      <c r="AJ3" s="4">
        <v>0</v>
      </c>
      <c r="AK3" s="4">
        <v>0</v>
      </c>
      <c r="AL3" s="4">
        <v>14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t="s">
        <v>18</v>
      </c>
      <c r="AT3" t="s">
        <v>19</v>
      </c>
      <c r="AU3" t="s">
        <v>20</v>
      </c>
      <c r="AV3" t="s">
        <v>21</v>
      </c>
      <c r="AW3" t="s">
        <v>22</v>
      </c>
      <c r="AX3" t="s">
        <v>23</v>
      </c>
      <c r="AY3" t="s">
        <v>2</v>
      </c>
      <c r="AZ3" t="s">
        <v>24</v>
      </c>
      <c r="BA3" t="s">
        <v>25</v>
      </c>
      <c r="BB3" s="2">
        <v>44109</v>
      </c>
      <c r="BC3" t="s">
        <v>26</v>
      </c>
      <c r="BD3" t="s">
        <v>27</v>
      </c>
      <c r="BE3" t="s">
        <v>43</v>
      </c>
      <c r="BF3" t="s">
        <v>28</v>
      </c>
      <c r="BG3" t="s">
        <v>29</v>
      </c>
      <c r="BH3" t="s">
        <v>30</v>
      </c>
      <c r="BI3" t="s">
        <v>47</v>
      </c>
      <c r="BJ3" t="s">
        <v>48</v>
      </c>
      <c r="BK3" s="2">
        <v>44097</v>
      </c>
      <c r="BL3" t="s">
        <v>1</v>
      </c>
      <c r="BM3" t="s">
        <v>33</v>
      </c>
      <c r="BN3" t="s">
        <v>34</v>
      </c>
      <c r="BO3" t="s">
        <v>49</v>
      </c>
      <c r="BP3" t="s">
        <v>50</v>
      </c>
      <c r="BQ3" t="s">
        <v>51</v>
      </c>
      <c r="BR3" t="s">
        <v>9</v>
      </c>
      <c r="BS3" s="4">
        <v>14</v>
      </c>
      <c r="BT3" s="4">
        <v>0</v>
      </c>
      <c r="BU3" s="4">
        <v>-14</v>
      </c>
      <c r="BV3" s="4">
        <v>0</v>
      </c>
      <c r="BW3" s="4">
        <v>0</v>
      </c>
      <c r="BX3" s="4">
        <v>0</v>
      </c>
      <c r="BY3" s="4">
        <v>0</v>
      </c>
      <c r="BZ3" s="4">
        <v>-3.69</v>
      </c>
      <c r="CA3" t="s">
        <v>38</v>
      </c>
      <c r="CB3" t="s">
        <v>39</v>
      </c>
      <c r="CC3" t="s">
        <v>40</v>
      </c>
      <c r="CD3" t="s">
        <v>16</v>
      </c>
      <c r="CE3" t="s">
        <v>16</v>
      </c>
      <c r="CF3" t="s">
        <v>41</v>
      </c>
      <c r="CG3" t="s">
        <v>42</v>
      </c>
    </row>
    <row r="4" spans="1:85" x14ac:dyDescent="0.2">
      <c r="A4" t="s">
        <v>0</v>
      </c>
      <c r="B4">
        <v>71294</v>
      </c>
      <c r="C4" s="2">
        <v>44109</v>
      </c>
      <c r="D4" t="s">
        <v>1</v>
      </c>
      <c r="E4" t="s">
        <v>2</v>
      </c>
      <c r="F4" t="s">
        <v>3</v>
      </c>
      <c r="G4" t="s">
        <v>4</v>
      </c>
      <c r="H4" t="s">
        <v>0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0</v>
      </c>
      <c r="P4" t="s">
        <v>27</v>
      </c>
      <c r="Q4" t="s">
        <v>52</v>
      </c>
      <c r="R4" t="s">
        <v>53</v>
      </c>
      <c r="S4" t="s">
        <v>14</v>
      </c>
      <c r="T4" t="s">
        <v>15</v>
      </c>
      <c r="U4" t="s">
        <v>16</v>
      </c>
      <c r="V4" t="s">
        <v>2</v>
      </c>
      <c r="W4" s="3">
        <v>1</v>
      </c>
      <c r="X4" t="s">
        <v>17</v>
      </c>
      <c r="Y4" s="4">
        <v>69.239999999999995</v>
      </c>
      <c r="Z4" s="4">
        <v>153.37</v>
      </c>
      <c r="AA4" s="4">
        <v>0</v>
      </c>
      <c r="AB4" t="s">
        <v>16</v>
      </c>
      <c r="AC4" s="4">
        <v>153.37</v>
      </c>
      <c r="AD4" s="4">
        <v>0</v>
      </c>
      <c r="AE4" s="4">
        <v>0</v>
      </c>
      <c r="AF4" s="4">
        <v>0</v>
      </c>
      <c r="AG4" s="4">
        <v>0</v>
      </c>
      <c r="AH4" s="4">
        <v>153.37</v>
      </c>
      <c r="AI4" s="4">
        <v>0</v>
      </c>
      <c r="AJ4" s="4">
        <v>0</v>
      </c>
      <c r="AK4" s="4">
        <v>0</v>
      </c>
      <c r="AL4" s="4">
        <v>153.37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t="s">
        <v>18</v>
      </c>
      <c r="AT4" t="s">
        <v>19</v>
      </c>
      <c r="AU4" t="s">
        <v>20</v>
      </c>
      <c r="AV4" t="s">
        <v>21</v>
      </c>
      <c r="AW4" t="s">
        <v>22</v>
      </c>
      <c r="AX4" t="s">
        <v>23</v>
      </c>
      <c r="AY4" t="s">
        <v>27</v>
      </c>
      <c r="AZ4" t="s">
        <v>24</v>
      </c>
      <c r="BA4" t="s">
        <v>25</v>
      </c>
      <c r="BB4" s="2">
        <v>44109</v>
      </c>
      <c r="BC4" t="s">
        <v>26</v>
      </c>
      <c r="BD4" t="s">
        <v>27</v>
      </c>
      <c r="BE4" t="s">
        <v>52</v>
      </c>
      <c r="BF4" t="s">
        <v>28</v>
      </c>
      <c r="BG4" t="s">
        <v>29</v>
      </c>
      <c r="BH4" t="s">
        <v>30</v>
      </c>
      <c r="BI4" t="s">
        <v>47</v>
      </c>
      <c r="BJ4" t="s">
        <v>54</v>
      </c>
      <c r="BK4" s="2">
        <v>44097</v>
      </c>
      <c r="BL4" t="s">
        <v>1</v>
      </c>
      <c r="BM4" t="s">
        <v>33</v>
      </c>
      <c r="BN4" t="s">
        <v>34</v>
      </c>
      <c r="BO4" t="s">
        <v>55</v>
      </c>
      <c r="BP4" t="s">
        <v>56</v>
      </c>
      <c r="BQ4" t="s">
        <v>57</v>
      </c>
      <c r="BR4" t="s">
        <v>9</v>
      </c>
      <c r="BS4" s="4">
        <v>153.37</v>
      </c>
      <c r="BT4" s="4">
        <v>0</v>
      </c>
      <c r="BU4" s="4">
        <v>-153.37</v>
      </c>
      <c r="BV4" s="4">
        <v>0</v>
      </c>
      <c r="BW4" s="4">
        <v>0</v>
      </c>
      <c r="BX4" s="4">
        <v>0</v>
      </c>
      <c r="BY4" s="4">
        <v>0</v>
      </c>
      <c r="BZ4" s="4">
        <v>-69.239999999999995</v>
      </c>
      <c r="CA4" t="s">
        <v>38</v>
      </c>
      <c r="CB4" t="s">
        <v>39</v>
      </c>
      <c r="CC4" t="s">
        <v>40</v>
      </c>
      <c r="CD4" t="s">
        <v>16</v>
      </c>
      <c r="CE4" t="s">
        <v>16</v>
      </c>
      <c r="CF4" t="s">
        <v>41</v>
      </c>
      <c r="CG4" t="s">
        <v>42</v>
      </c>
    </row>
    <row r="5" spans="1:85" x14ac:dyDescent="0.2">
      <c r="A5" t="s">
        <v>0</v>
      </c>
      <c r="B5">
        <v>71294</v>
      </c>
      <c r="C5" s="2">
        <v>44109</v>
      </c>
      <c r="D5" t="s">
        <v>1</v>
      </c>
      <c r="E5" t="s">
        <v>2</v>
      </c>
      <c r="F5" t="s">
        <v>3</v>
      </c>
      <c r="G5" t="s">
        <v>4</v>
      </c>
      <c r="H5" t="s">
        <v>0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0</v>
      </c>
      <c r="P5" t="s">
        <v>58</v>
      </c>
      <c r="Q5" t="s">
        <v>59</v>
      </c>
      <c r="R5" t="s">
        <v>60</v>
      </c>
      <c r="S5" t="s">
        <v>14</v>
      </c>
      <c r="T5" t="s">
        <v>15</v>
      </c>
      <c r="U5" t="s">
        <v>16</v>
      </c>
      <c r="V5" t="s">
        <v>2</v>
      </c>
      <c r="W5" s="3">
        <v>2</v>
      </c>
      <c r="X5" t="s">
        <v>17</v>
      </c>
      <c r="Y5" s="4">
        <v>33.159999999999997</v>
      </c>
      <c r="Z5" s="4">
        <v>98.72</v>
      </c>
      <c r="AA5" s="4">
        <v>0</v>
      </c>
      <c r="AB5" t="s">
        <v>16</v>
      </c>
      <c r="AC5" s="4">
        <v>98.72</v>
      </c>
      <c r="AD5" s="4">
        <v>0</v>
      </c>
      <c r="AE5" s="4">
        <v>0</v>
      </c>
      <c r="AF5" s="4">
        <v>0</v>
      </c>
      <c r="AG5" s="4">
        <v>0</v>
      </c>
      <c r="AH5" s="4">
        <v>98.72</v>
      </c>
      <c r="AI5" s="4">
        <v>0</v>
      </c>
      <c r="AJ5" s="4">
        <v>0</v>
      </c>
      <c r="AK5" s="4">
        <v>0</v>
      </c>
      <c r="AL5" s="4">
        <v>98.72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t="s">
        <v>18</v>
      </c>
      <c r="AT5" t="s">
        <v>19</v>
      </c>
      <c r="AU5" t="s">
        <v>20</v>
      </c>
      <c r="AV5" t="s">
        <v>21</v>
      </c>
      <c r="AW5" t="s">
        <v>22</v>
      </c>
      <c r="AX5" t="s">
        <v>23</v>
      </c>
      <c r="AY5" t="s">
        <v>58</v>
      </c>
      <c r="AZ5" t="s">
        <v>24</v>
      </c>
      <c r="BA5" t="s">
        <v>25</v>
      </c>
      <c r="BB5" s="2">
        <v>44109</v>
      </c>
      <c r="BC5" t="s">
        <v>26</v>
      </c>
      <c r="BD5" t="s">
        <v>27</v>
      </c>
      <c r="BE5" t="s">
        <v>59</v>
      </c>
      <c r="BF5" t="s">
        <v>28</v>
      </c>
      <c r="BG5" t="s">
        <v>29</v>
      </c>
      <c r="BH5" t="s">
        <v>30</v>
      </c>
      <c r="BI5" t="s">
        <v>47</v>
      </c>
      <c r="BJ5" t="s">
        <v>61</v>
      </c>
      <c r="BK5" s="2">
        <v>44097</v>
      </c>
      <c r="BL5" t="s">
        <v>1</v>
      </c>
      <c r="BM5" t="s">
        <v>33</v>
      </c>
      <c r="BN5" t="s">
        <v>34</v>
      </c>
      <c r="BO5" t="s">
        <v>62</v>
      </c>
      <c r="BP5" t="s">
        <v>50</v>
      </c>
      <c r="BQ5" t="s">
        <v>51</v>
      </c>
      <c r="BR5" t="s">
        <v>9</v>
      </c>
      <c r="BS5" s="4">
        <v>98.72</v>
      </c>
      <c r="BT5" s="4">
        <v>0</v>
      </c>
      <c r="BU5" s="4">
        <v>-98.72</v>
      </c>
      <c r="BV5" s="4">
        <v>0</v>
      </c>
      <c r="BW5" s="4">
        <v>0</v>
      </c>
      <c r="BX5" s="4">
        <v>0</v>
      </c>
      <c r="BY5" s="4">
        <v>0</v>
      </c>
      <c r="BZ5" s="4">
        <v>-33.159999999999997</v>
      </c>
      <c r="CA5" t="s">
        <v>38</v>
      </c>
      <c r="CB5" t="s">
        <v>39</v>
      </c>
      <c r="CC5" t="s">
        <v>40</v>
      </c>
      <c r="CD5" t="s">
        <v>16</v>
      </c>
      <c r="CE5" t="s">
        <v>16</v>
      </c>
      <c r="CF5" t="s">
        <v>41</v>
      </c>
      <c r="CG5" t="s">
        <v>63</v>
      </c>
    </row>
    <row r="6" spans="1:85" x14ac:dyDescent="0.2">
      <c r="A6" t="s">
        <v>0</v>
      </c>
      <c r="B6">
        <v>71294</v>
      </c>
      <c r="C6" s="2">
        <v>44109</v>
      </c>
      <c r="D6" t="s">
        <v>1</v>
      </c>
      <c r="E6" t="s">
        <v>2</v>
      </c>
      <c r="F6" t="s">
        <v>3</v>
      </c>
      <c r="G6" t="s">
        <v>4</v>
      </c>
      <c r="H6" t="s">
        <v>0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0</v>
      </c>
      <c r="P6" t="s">
        <v>64</v>
      </c>
      <c r="Q6" t="s">
        <v>65</v>
      </c>
      <c r="R6" t="s">
        <v>66</v>
      </c>
      <c r="S6" t="s">
        <v>14</v>
      </c>
      <c r="T6" t="s">
        <v>15</v>
      </c>
      <c r="U6" t="s">
        <v>67</v>
      </c>
      <c r="V6" t="s">
        <v>2</v>
      </c>
      <c r="W6" s="5">
        <v>14.76</v>
      </c>
      <c r="X6" t="s">
        <v>46</v>
      </c>
      <c r="Y6" s="4">
        <v>83.82</v>
      </c>
      <c r="Z6" s="4">
        <v>43.3</v>
      </c>
      <c r="AA6" s="4">
        <v>0</v>
      </c>
      <c r="AB6" t="s">
        <v>16</v>
      </c>
      <c r="AC6" s="4">
        <v>43.3</v>
      </c>
      <c r="AD6" s="4">
        <v>0</v>
      </c>
      <c r="AE6" s="4">
        <v>0</v>
      </c>
      <c r="AF6" s="4">
        <v>0</v>
      </c>
      <c r="AG6" s="4">
        <v>0</v>
      </c>
      <c r="AH6" s="4">
        <v>43.3</v>
      </c>
      <c r="AI6" s="4">
        <v>0</v>
      </c>
      <c r="AJ6" s="4">
        <v>0</v>
      </c>
      <c r="AK6" s="4">
        <v>0</v>
      </c>
      <c r="AL6" s="4">
        <v>43.3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t="s">
        <v>18</v>
      </c>
      <c r="AT6" t="s">
        <v>19</v>
      </c>
      <c r="AU6" t="s">
        <v>20</v>
      </c>
      <c r="AV6" t="s">
        <v>21</v>
      </c>
      <c r="AW6" t="s">
        <v>22</v>
      </c>
      <c r="AX6" t="s">
        <v>23</v>
      </c>
      <c r="AY6" t="s">
        <v>64</v>
      </c>
      <c r="AZ6" t="s">
        <v>24</v>
      </c>
      <c r="BA6" t="s">
        <v>25</v>
      </c>
      <c r="BB6" s="2">
        <v>44109</v>
      </c>
      <c r="BC6" t="s">
        <v>26</v>
      </c>
      <c r="BD6" t="s">
        <v>27</v>
      </c>
      <c r="BE6" t="s">
        <v>65</v>
      </c>
      <c r="BF6" t="s">
        <v>28</v>
      </c>
      <c r="BG6" t="s">
        <v>29</v>
      </c>
      <c r="BH6" t="s">
        <v>30</v>
      </c>
      <c r="BI6" t="s">
        <v>31</v>
      </c>
      <c r="BJ6" t="s">
        <v>68</v>
      </c>
      <c r="BK6" s="2">
        <v>44097</v>
      </c>
      <c r="BL6" t="s">
        <v>1</v>
      </c>
      <c r="BM6" t="s">
        <v>33</v>
      </c>
      <c r="BN6" t="s">
        <v>34</v>
      </c>
      <c r="BO6" t="s">
        <v>69</v>
      </c>
      <c r="BP6" t="s">
        <v>70</v>
      </c>
      <c r="BQ6" t="s">
        <v>71</v>
      </c>
      <c r="BR6" t="s">
        <v>9</v>
      </c>
      <c r="BS6" s="4">
        <v>43.3</v>
      </c>
      <c r="BT6" s="4">
        <v>0</v>
      </c>
      <c r="BU6" s="4">
        <v>-43.3</v>
      </c>
      <c r="BV6" s="4">
        <v>0</v>
      </c>
      <c r="BW6" s="4">
        <v>0</v>
      </c>
      <c r="BX6" s="4">
        <v>0</v>
      </c>
      <c r="BY6" s="4">
        <v>0</v>
      </c>
      <c r="BZ6" s="4">
        <v>-83.82</v>
      </c>
      <c r="CA6" t="s">
        <v>38</v>
      </c>
      <c r="CB6" t="s">
        <v>39</v>
      </c>
      <c r="CC6" t="s">
        <v>40</v>
      </c>
      <c r="CD6" t="s">
        <v>16</v>
      </c>
      <c r="CE6" t="s">
        <v>16</v>
      </c>
      <c r="CF6" t="s">
        <v>41</v>
      </c>
      <c r="CG6" t="s">
        <v>72</v>
      </c>
    </row>
    <row r="7" spans="1:85" x14ac:dyDescent="0.2">
      <c r="A7" t="s">
        <v>0</v>
      </c>
      <c r="B7">
        <v>71294</v>
      </c>
      <c r="C7" s="2">
        <v>44109</v>
      </c>
      <c r="D7" t="s">
        <v>1</v>
      </c>
      <c r="E7" t="s">
        <v>2</v>
      </c>
      <c r="F7" t="s">
        <v>3</v>
      </c>
      <c r="G7" t="s">
        <v>4</v>
      </c>
      <c r="H7" t="s">
        <v>0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0</v>
      </c>
      <c r="P7" t="s">
        <v>73</v>
      </c>
      <c r="Q7" t="s">
        <v>74</v>
      </c>
      <c r="R7" t="s">
        <v>75</v>
      </c>
      <c r="S7" t="s">
        <v>14</v>
      </c>
      <c r="T7" t="s">
        <v>15</v>
      </c>
      <c r="U7" t="s">
        <v>67</v>
      </c>
      <c r="V7" t="s">
        <v>2</v>
      </c>
      <c r="W7" s="3">
        <v>2</v>
      </c>
      <c r="X7" t="s">
        <v>17</v>
      </c>
      <c r="Y7" s="4">
        <v>49.01</v>
      </c>
      <c r="Z7" s="4">
        <v>37.520000000000003</v>
      </c>
      <c r="AA7" s="4">
        <v>0</v>
      </c>
      <c r="AB7" t="s">
        <v>16</v>
      </c>
      <c r="AC7" s="4">
        <v>37.520000000000003</v>
      </c>
      <c r="AD7" s="4">
        <v>0</v>
      </c>
      <c r="AE7" s="4">
        <v>0</v>
      </c>
      <c r="AF7" s="4">
        <v>0</v>
      </c>
      <c r="AG7" s="4">
        <v>0</v>
      </c>
      <c r="AH7" s="4">
        <v>37.520000000000003</v>
      </c>
      <c r="AI7" s="4">
        <v>0</v>
      </c>
      <c r="AJ7" s="4">
        <v>0</v>
      </c>
      <c r="AK7" s="4">
        <v>0</v>
      </c>
      <c r="AL7" s="4">
        <v>37.520000000000003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t="s">
        <v>18</v>
      </c>
      <c r="AT7" t="s">
        <v>19</v>
      </c>
      <c r="AU7" t="s">
        <v>20</v>
      </c>
      <c r="AV7" t="s">
        <v>21</v>
      </c>
      <c r="AW7" t="s">
        <v>22</v>
      </c>
      <c r="AX7" t="s">
        <v>23</v>
      </c>
      <c r="AY7" t="s">
        <v>73</v>
      </c>
      <c r="AZ7" t="s">
        <v>24</v>
      </c>
      <c r="BA7" t="s">
        <v>25</v>
      </c>
      <c r="BB7" s="2">
        <v>44109</v>
      </c>
      <c r="BC7" t="s">
        <v>26</v>
      </c>
      <c r="BD7" t="s">
        <v>27</v>
      </c>
      <c r="BE7" t="s">
        <v>74</v>
      </c>
      <c r="BF7" t="s">
        <v>28</v>
      </c>
      <c r="BG7" t="s">
        <v>29</v>
      </c>
      <c r="BH7" t="s">
        <v>30</v>
      </c>
      <c r="BI7" t="s">
        <v>31</v>
      </c>
      <c r="BJ7" t="s">
        <v>76</v>
      </c>
      <c r="BK7" s="2">
        <v>44097</v>
      </c>
      <c r="BL7" t="s">
        <v>1</v>
      </c>
      <c r="BM7" t="s">
        <v>33</v>
      </c>
      <c r="BN7" t="s">
        <v>34</v>
      </c>
      <c r="BO7" t="s">
        <v>77</v>
      </c>
      <c r="BP7" t="s">
        <v>78</v>
      </c>
      <c r="BQ7" t="s">
        <v>79</v>
      </c>
      <c r="BR7" t="s">
        <v>9</v>
      </c>
      <c r="BS7" s="4">
        <v>37.520000000000003</v>
      </c>
      <c r="BT7" s="4">
        <v>0</v>
      </c>
      <c r="BU7" s="4">
        <v>-37.520000000000003</v>
      </c>
      <c r="BV7" s="4">
        <v>0</v>
      </c>
      <c r="BW7" s="4">
        <v>0</v>
      </c>
      <c r="BX7" s="4">
        <v>0</v>
      </c>
      <c r="BY7" s="4">
        <v>0</v>
      </c>
      <c r="BZ7" s="4">
        <v>-49.01</v>
      </c>
      <c r="CA7" t="s">
        <v>38</v>
      </c>
      <c r="CB7" t="s">
        <v>39</v>
      </c>
      <c r="CC7" t="s">
        <v>40</v>
      </c>
      <c r="CD7" t="s">
        <v>16</v>
      </c>
      <c r="CE7" t="s">
        <v>16</v>
      </c>
      <c r="CF7" t="s">
        <v>41</v>
      </c>
      <c r="CG7" t="s">
        <v>72</v>
      </c>
    </row>
    <row r="8" spans="1:85" x14ac:dyDescent="0.2">
      <c r="A8" t="s">
        <v>0</v>
      </c>
      <c r="B8">
        <v>71294</v>
      </c>
      <c r="C8" s="2">
        <v>44109</v>
      </c>
      <c r="D8" t="s">
        <v>1</v>
      </c>
      <c r="E8" t="s">
        <v>2</v>
      </c>
      <c r="F8" t="s">
        <v>3</v>
      </c>
      <c r="G8" t="s">
        <v>4</v>
      </c>
      <c r="H8" t="s">
        <v>0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0</v>
      </c>
      <c r="P8" t="s">
        <v>80</v>
      </c>
      <c r="Q8" t="s">
        <v>81</v>
      </c>
      <c r="R8" t="s">
        <v>82</v>
      </c>
      <c r="S8" t="s">
        <v>14</v>
      </c>
      <c r="T8" t="s">
        <v>15</v>
      </c>
      <c r="U8" t="s">
        <v>67</v>
      </c>
      <c r="V8" t="s">
        <v>2</v>
      </c>
      <c r="W8" s="3">
        <v>2</v>
      </c>
      <c r="X8" t="s">
        <v>17</v>
      </c>
      <c r="Y8" s="4">
        <v>28.84</v>
      </c>
      <c r="Z8" s="4">
        <v>38.700000000000003</v>
      </c>
      <c r="AA8" s="4">
        <v>0</v>
      </c>
      <c r="AB8" t="s">
        <v>16</v>
      </c>
      <c r="AC8" s="4">
        <v>38.700000000000003</v>
      </c>
      <c r="AD8" s="4">
        <v>0</v>
      </c>
      <c r="AE8" s="4">
        <v>0</v>
      </c>
      <c r="AF8" s="4">
        <v>0</v>
      </c>
      <c r="AG8" s="4">
        <v>0</v>
      </c>
      <c r="AH8" s="4">
        <v>38.700000000000003</v>
      </c>
      <c r="AI8" s="4">
        <v>0</v>
      </c>
      <c r="AJ8" s="4">
        <v>0</v>
      </c>
      <c r="AK8" s="4">
        <v>0</v>
      </c>
      <c r="AL8" s="4">
        <v>38.700000000000003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t="s">
        <v>18</v>
      </c>
      <c r="AT8" t="s">
        <v>19</v>
      </c>
      <c r="AU8" t="s">
        <v>20</v>
      </c>
      <c r="AV8" t="s">
        <v>21</v>
      </c>
      <c r="AW8" t="s">
        <v>22</v>
      </c>
      <c r="AX8" t="s">
        <v>23</v>
      </c>
      <c r="AY8" t="s">
        <v>80</v>
      </c>
      <c r="AZ8" t="s">
        <v>24</v>
      </c>
      <c r="BA8" t="s">
        <v>25</v>
      </c>
      <c r="BB8" s="2">
        <v>44109</v>
      </c>
      <c r="BC8" t="s">
        <v>26</v>
      </c>
      <c r="BD8" t="s">
        <v>27</v>
      </c>
      <c r="BE8" t="s">
        <v>81</v>
      </c>
      <c r="BF8" t="s">
        <v>28</v>
      </c>
      <c r="BG8" t="s">
        <v>29</v>
      </c>
      <c r="BH8" t="s">
        <v>30</v>
      </c>
      <c r="BI8" t="s">
        <v>31</v>
      </c>
      <c r="BJ8" t="s">
        <v>83</v>
      </c>
      <c r="BK8" s="2">
        <v>44097</v>
      </c>
      <c r="BL8" t="s">
        <v>1</v>
      </c>
      <c r="BM8" t="s">
        <v>33</v>
      </c>
      <c r="BN8" t="s">
        <v>34</v>
      </c>
      <c r="BO8" t="s">
        <v>84</v>
      </c>
      <c r="BP8" t="s">
        <v>85</v>
      </c>
      <c r="BQ8" t="s">
        <v>86</v>
      </c>
      <c r="BR8" t="s">
        <v>9</v>
      </c>
      <c r="BS8" s="4">
        <v>38.700000000000003</v>
      </c>
      <c r="BT8" s="4">
        <v>0</v>
      </c>
      <c r="BU8" s="4">
        <v>-38.700000000000003</v>
      </c>
      <c r="BV8" s="4">
        <v>0</v>
      </c>
      <c r="BW8" s="4">
        <v>0</v>
      </c>
      <c r="BX8" s="4">
        <v>0</v>
      </c>
      <c r="BY8" s="4">
        <v>0</v>
      </c>
      <c r="BZ8" s="4">
        <v>-28.84</v>
      </c>
      <c r="CA8" t="s">
        <v>38</v>
      </c>
      <c r="CB8" t="s">
        <v>39</v>
      </c>
      <c r="CC8" t="s">
        <v>40</v>
      </c>
      <c r="CD8" t="s">
        <v>16</v>
      </c>
      <c r="CE8" t="s">
        <v>16</v>
      </c>
      <c r="CF8" t="s">
        <v>41</v>
      </c>
      <c r="CG8" t="s">
        <v>72</v>
      </c>
    </row>
    <row r="9" spans="1:85" x14ac:dyDescent="0.2">
      <c r="A9" t="s">
        <v>0</v>
      </c>
      <c r="B9">
        <v>71294</v>
      </c>
      <c r="C9" s="2">
        <v>44109</v>
      </c>
      <c r="D9" t="s">
        <v>1</v>
      </c>
      <c r="E9" t="s">
        <v>2</v>
      </c>
      <c r="F9" t="s">
        <v>3</v>
      </c>
      <c r="G9" t="s">
        <v>4</v>
      </c>
      <c r="H9" t="s">
        <v>0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0</v>
      </c>
      <c r="P9" t="s">
        <v>87</v>
      </c>
      <c r="Q9" t="s">
        <v>88</v>
      </c>
      <c r="R9" t="s">
        <v>89</v>
      </c>
      <c r="S9" t="s">
        <v>14</v>
      </c>
      <c r="T9" t="s">
        <v>15</v>
      </c>
      <c r="U9" t="s">
        <v>16</v>
      </c>
      <c r="V9" t="s">
        <v>2</v>
      </c>
      <c r="W9" s="3">
        <v>1</v>
      </c>
      <c r="X9" t="s">
        <v>17</v>
      </c>
      <c r="Y9" s="4">
        <v>13.59</v>
      </c>
      <c r="Z9" s="4">
        <v>28.77</v>
      </c>
      <c r="AA9" s="4">
        <v>0</v>
      </c>
      <c r="AB9" t="s">
        <v>16</v>
      </c>
      <c r="AC9" s="4">
        <v>28.77</v>
      </c>
      <c r="AD9" s="4">
        <v>0</v>
      </c>
      <c r="AE9" s="4">
        <v>0</v>
      </c>
      <c r="AF9" s="4">
        <v>0</v>
      </c>
      <c r="AG9" s="4">
        <v>0</v>
      </c>
      <c r="AH9" s="4">
        <v>28.77</v>
      </c>
      <c r="AI9" s="4">
        <v>0</v>
      </c>
      <c r="AJ9" s="4">
        <v>0</v>
      </c>
      <c r="AK9" s="4">
        <v>0</v>
      </c>
      <c r="AL9" s="4">
        <v>28.77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t="s">
        <v>18</v>
      </c>
      <c r="AT9" t="s">
        <v>19</v>
      </c>
      <c r="AU9" t="s">
        <v>20</v>
      </c>
      <c r="AV9" t="s">
        <v>21</v>
      </c>
      <c r="AW9" t="s">
        <v>22</v>
      </c>
      <c r="AX9" t="s">
        <v>23</v>
      </c>
      <c r="AY9" t="s">
        <v>87</v>
      </c>
      <c r="AZ9" t="s">
        <v>24</v>
      </c>
      <c r="BA9" t="s">
        <v>25</v>
      </c>
      <c r="BB9" s="2">
        <v>44109</v>
      </c>
      <c r="BC9" t="s">
        <v>26</v>
      </c>
      <c r="BD9" t="s">
        <v>27</v>
      </c>
      <c r="BE9" t="s">
        <v>88</v>
      </c>
      <c r="BF9" t="s">
        <v>28</v>
      </c>
      <c r="BG9" t="s">
        <v>29</v>
      </c>
      <c r="BH9" t="s">
        <v>30</v>
      </c>
      <c r="BI9" t="s">
        <v>31</v>
      </c>
      <c r="BJ9" t="s">
        <v>61</v>
      </c>
      <c r="BK9" s="2">
        <v>44097</v>
      </c>
      <c r="BL9" t="s">
        <v>1</v>
      </c>
      <c r="BM9" t="s">
        <v>33</v>
      </c>
      <c r="BN9" t="s">
        <v>34</v>
      </c>
      <c r="BO9" t="s">
        <v>62</v>
      </c>
      <c r="BP9" t="s">
        <v>85</v>
      </c>
      <c r="BQ9" t="s">
        <v>86</v>
      </c>
      <c r="BR9" t="s">
        <v>9</v>
      </c>
      <c r="BS9" s="4">
        <v>28.77</v>
      </c>
      <c r="BT9" s="4">
        <v>0</v>
      </c>
      <c r="BU9" s="4">
        <v>-28.77</v>
      </c>
      <c r="BV9" s="4">
        <v>0</v>
      </c>
      <c r="BW9" s="4">
        <v>0</v>
      </c>
      <c r="BX9" s="4">
        <v>0</v>
      </c>
      <c r="BY9" s="4">
        <v>0</v>
      </c>
      <c r="BZ9" s="4">
        <v>-13.59</v>
      </c>
      <c r="CA9" t="s">
        <v>38</v>
      </c>
      <c r="CB9" t="s">
        <v>39</v>
      </c>
      <c r="CC9" t="s">
        <v>40</v>
      </c>
      <c r="CD9" t="s">
        <v>16</v>
      </c>
      <c r="CE9" t="s">
        <v>16</v>
      </c>
      <c r="CF9" t="s">
        <v>41</v>
      </c>
      <c r="CG9" t="s">
        <v>72</v>
      </c>
    </row>
    <row r="10" spans="1:85" x14ac:dyDescent="0.2">
      <c r="A10" t="s">
        <v>0</v>
      </c>
      <c r="B10">
        <v>71294</v>
      </c>
      <c r="C10" s="2">
        <v>44109</v>
      </c>
      <c r="D10" t="s">
        <v>1</v>
      </c>
      <c r="E10" t="s">
        <v>2</v>
      </c>
      <c r="F10" t="s">
        <v>3</v>
      </c>
      <c r="G10" t="s">
        <v>4</v>
      </c>
      <c r="H10" t="s">
        <v>0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0</v>
      </c>
      <c r="P10" t="s">
        <v>90</v>
      </c>
      <c r="Q10" t="s">
        <v>91</v>
      </c>
      <c r="R10" t="s">
        <v>92</v>
      </c>
      <c r="S10" t="s">
        <v>14</v>
      </c>
      <c r="T10" t="s">
        <v>15</v>
      </c>
      <c r="U10" t="s">
        <v>16</v>
      </c>
      <c r="V10" t="s">
        <v>2</v>
      </c>
      <c r="W10" s="5">
        <v>0.14399999999999999</v>
      </c>
      <c r="X10" t="s">
        <v>46</v>
      </c>
      <c r="Y10" s="4">
        <v>2.1800000000000002</v>
      </c>
      <c r="Z10" s="4">
        <v>3.96</v>
      </c>
      <c r="AA10" s="4">
        <v>0</v>
      </c>
      <c r="AB10" t="s">
        <v>16</v>
      </c>
      <c r="AC10" s="4">
        <v>3.96</v>
      </c>
      <c r="AD10" s="4">
        <v>0</v>
      </c>
      <c r="AE10" s="4">
        <v>0</v>
      </c>
      <c r="AF10" s="4">
        <v>0</v>
      </c>
      <c r="AG10" s="4">
        <v>0</v>
      </c>
      <c r="AH10" s="4">
        <v>3.96</v>
      </c>
      <c r="AI10" s="4">
        <v>0</v>
      </c>
      <c r="AJ10" s="4">
        <v>0</v>
      </c>
      <c r="AK10" s="4">
        <v>0</v>
      </c>
      <c r="AL10" s="4">
        <v>3.96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t="s">
        <v>18</v>
      </c>
      <c r="AT10" t="s">
        <v>19</v>
      </c>
      <c r="AU10" t="s">
        <v>20</v>
      </c>
      <c r="AV10" t="s">
        <v>21</v>
      </c>
      <c r="AW10" t="s">
        <v>22</v>
      </c>
      <c r="AX10" t="s">
        <v>23</v>
      </c>
      <c r="AY10" t="s">
        <v>90</v>
      </c>
      <c r="AZ10" t="s">
        <v>24</v>
      </c>
      <c r="BA10" t="s">
        <v>25</v>
      </c>
      <c r="BB10" s="2">
        <v>44109</v>
      </c>
      <c r="BC10" t="s">
        <v>26</v>
      </c>
      <c r="BD10" t="s">
        <v>27</v>
      </c>
      <c r="BE10" t="s">
        <v>91</v>
      </c>
      <c r="BF10" t="s">
        <v>28</v>
      </c>
      <c r="BG10" t="s">
        <v>29</v>
      </c>
      <c r="BH10" t="s">
        <v>30</v>
      </c>
      <c r="BI10" t="s">
        <v>31</v>
      </c>
      <c r="BJ10" t="s">
        <v>93</v>
      </c>
      <c r="BK10" s="2">
        <v>44097</v>
      </c>
      <c r="BL10" t="s">
        <v>1</v>
      </c>
      <c r="BM10" t="s">
        <v>33</v>
      </c>
      <c r="BN10" t="s">
        <v>34</v>
      </c>
      <c r="BO10" t="s">
        <v>94</v>
      </c>
      <c r="BP10" t="s">
        <v>85</v>
      </c>
      <c r="BQ10" t="s">
        <v>86</v>
      </c>
      <c r="BR10" t="s">
        <v>9</v>
      </c>
      <c r="BS10" s="4">
        <v>3.96</v>
      </c>
      <c r="BT10" s="4">
        <v>0</v>
      </c>
      <c r="BU10" s="4">
        <v>-3.96</v>
      </c>
      <c r="BV10" s="4">
        <v>0</v>
      </c>
      <c r="BW10" s="4">
        <v>0</v>
      </c>
      <c r="BX10" s="4">
        <v>0</v>
      </c>
      <c r="BY10" s="4">
        <v>0</v>
      </c>
      <c r="BZ10" s="4">
        <v>-2.1800000000000002</v>
      </c>
      <c r="CA10" t="s">
        <v>38</v>
      </c>
      <c r="CB10" t="s">
        <v>39</v>
      </c>
      <c r="CC10" t="s">
        <v>40</v>
      </c>
      <c r="CD10" t="s">
        <v>16</v>
      </c>
      <c r="CE10" t="s">
        <v>16</v>
      </c>
      <c r="CF10" t="s">
        <v>41</v>
      </c>
      <c r="CG10" t="s">
        <v>72</v>
      </c>
    </row>
    <row r="11" spans="1:85" x14ac:dyDescent="0.2">
      <c r="A11" t="s">
        <v>0</v>
      </c>
      <c r="B11">
        <v>71294</v>
      </c>
      <c r="C11" s="2">
        <v>44109</v>
      </c>
      <c r="D11" t="s">
        <v>1</v>
      </c>
      <c r="E11" t="s">
        <v>2</v>
      </c>
      <c r="F11" t="s">
        <v>3</v>
      </c>
      <c r="G11" t="s">
        <v>4</v>
      </c>
      <c r="H11" t="s">
        <v>0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0</v>
      </c>
      <c r="P11" t="s">
        <v>47</v>
      </c>
      <c r="Q11" t="s">
        <v>95</v>
      </c>
      <c r="R11" t="s">
        <v>96</v>
      </c>
      <c r="S11" t="s">
        <v>14</v>
      </c>
      <c r="T11" t="s">
        <v>15</v>
      </c>
      <c r="U11" t="s">
        <v>16</v>
      </c>
      <c r="V11" t="s">
        <v>2</v>
      </c>
      <c r="W11" s="5">
        <v>0.37</v>
      </c>
      <c r="X11" t="s">
        <v>46</v>
      </c>
      <c r="Y11" s="4">
        <v>7.87</v>
      </c>
      <c r="Z11" s="4">
        <v>8.4</v>
      </c>
      <c r="AA11" s="4">
        <v>0</v>
      </c>
      <c r="AB11" t="s">
        <v>16</v>
      </c>
      <c r="AC11" s="4">
        <v>8.4</v>
      </c>
      <c r="AD11" s="4">
        <v>0</v>
      </c>
      <c r="AE11" s="4">
        <v>0</v>
      </c>
      <c r="AF11" s="4">
        <v>0</v>
      </c>
      <c r="AG11" s="4">
        <v>0</v>
      </c>
      <c r="AH11" s="4">
        <v>8.4</v>
      </c>
      <c r="AI11" s="4">
        <v>0</v>
      </c>
      <c r="AJ11" s="4">
        <v>0</v>
      </c>
      <c r="AK11" s="4">
        <v>0</v>
      </c>
      <c r="AL11" s="4">
        <v>8.4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t="s">
        <v>18</v>
      </c>
      <c r="AT11" t="s">
        <v>19</v>
      </c>
      <c r="AU11" t="s">
        <v>20</v>
      </c>
      <c r="AV11" t="s">
        <v>21</v>
      </c>
      <c r="AW11" t="s">
        <v>22</v>
      </c>
      <c r="AX11" t="s">
        <v>23</v>
      </c>
      <c r="AY11" t="s">
        <v>47</v>
      </c>
      <c r="AZ11" t="s">
        <v>24</v>
      </c>
      <c r="BA11" t="s">
        <v>25</v>
      </c>
      <c r="BB11" s="2">
        <v>44109</v>
      </c>
      <c r="BC11" t="s">
        <v>26</v>
      </c>
      <c r="BD11" t="s">
        <v>27</v>
      </c>
      <c r="BE11" t="s">
        <v>95</v>
      </c>
      <c r="BF11" t="s">
        <v>28</v>
      </c>
      <c r="BG11" t="s">
        <v>29</v>
      </c>
      <c r="BH11" t="s">
        <v>30</v>
      </c>
      <c r="BI11" t="s">
        <v>31</v>
      </c>
      <c r="BJ11" t="s">
        <v>97</v>
      </c>
      <c r="BK11" s="2">
        <v>44097</v>
      </c>
      <c r="BL11" t="s">
        <v>1</v>
      </c>
      <c r="BM11" t="s">
        <v>33</v>
      </c>
      <c r="BN11" t="s">
        <v>34</v>
      </c>
      <c r="BO11" t="s">
        <v>98</v>
      </c>
      <c r="BP11" t="s">
        <v>85</v>
      </c>
      <c r="BQ11" t="s">
        <v>86</v>
      </c>
      <c r="BR11" t="s">
        <v>9</v>
      </c>
      <c r="BS11" s="4">
        <v>8.4</v>
      </c>
      <c r="BT11" s="4">
        <v>0</v>
      </c>
      <c r="BU11" s="4">
        <v>-8.4</v>
      </c>
      <c r="BV11" s="4">
        <v>0</v>
      </c>
      <c r="BW11" s="4">
        <v>0</v>
      </c>
      <c r="BX11" s="4">
        <v>0</v>
      </c>
      <c r="BY11" s="4">
        <v>0</v>
      </c>
      <c r="BZ11" s="4">
        <v>-7.87</v>
      </c>
      <c r="CA11" t="s">
        <v>38</v>
      </c>
      <c r="CB11" t="s">
        <v>39</v>
      </c>
      <c r="CC11" t="s">
        <v>40</v>
      </c>
      <c r="CD11" t="s">
        <v>16</v>
      </c>
      <c r="CE11" t="s">
        <v>16</v>
      </c>
      <c r="CF11" t="s">
        <v>41</v>
      </c>
      <c r="CG11" t="s">
        <v>72</v>
      </c>
    </row>
    <row r="12" spans="1:85" x14ac:dyDescent="0.2">
      <c r="A12" t="s">
        <v>0</v>
      </c>
      <c r="B12">
        <v>71294</v>
      </c>
      <c r="C12" s="2">
        <v>44109</v>
      </c>
      <c r="D12" t="s">
        <v>1</v>
      </c>
      <c r="E12" t="s">
        <v>2</v>
      </c>
      <c r="F12" t="s">
        <v>3</v>
      </c>
      <c r="G12" t="s">
        <v>4</v>
      </c>
      <c r="H12" t="s">
        <v>0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0</v>
      </c>
      <c r="P12" t="s">
        <v>99</v>
      </c>
      <c r="Q12" t="s">
        <v>100</v>
      </c>
      <c r="R12" t="s">
        <v>101</v>
      </c>
      <c r="S12" t="s">
        <v>14</v>
      </c>
      <c r="T12" t="s">
        <v>15</v>
      </c>
      <c r="U12" t="s">
        <v>102</v>
      </c>
      <c r="V12" t="s">
        <v>2</v>
      </c>
      <c r="W12" s="3">
        <v>3</v>
      </c>
      <c r="X12" t="s">
        <v>17</v>
      </c>
      <c r="Y12" s="4">
        <v>26.04</v>
      </c>
      <c r="Z12" s="4">
        <v>40.950000000000003</v>
      </c>
      <c r="AA12" s="4">
        <v>0</v>
      </c>
      <c r="AB12" t="s">
        <v>16</v>
      </c>
      <c r="AC12" s="4">
        <v>40.950000000000003</v>
      </c>
      <c r="AD12" s="4">
        <v>0</v>
      </c>
      <c r="AE12" s="4">
        <v>0</v>
      </c>
      <c r="AF12" s="4">
        <v>0</v>
      </c>
      <c r="AG12" s="4">
        <v>0</v>
      </c>
      <c r="AH12" s="4">
        <v>40.950000000000003</v>
      </c>
      <c r="AI12" s="4">
        <v>0</v>
      </c>
      <c r="AJ12" s="4">
        <v>0</v>
      </c>
      <c r="AK12" s="4">
        <v>0</v>
      </c>
      <c r="AL12" s="4">
        <v>40.950000000000003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t="s">
        <v>18</v>
      </c>
      <c r="AT12" t="s">
        <v>19</v>
      </c>
      <c r="AU12" t="s">
        <v>20</v>
      </c>
      <c r="AV12" t="s">
        <v>21</v>
      </c>
      <c r="AW12" t="s">
        <v>22</v>
      </c>
      <c r="AX12" t="s">
        <v>23</v>
      </c>
      <c r="AY12" t="s">
        <v>99</v>
      </c>
      <c r="AZ12" t="s">
        <v>24</v>
      </c>
      <c r="BA12" t="s">
        <v>25</v>
      </c>
      <c r="BB12" s="2">
        <v>44109</v>
      </c>
      <c r="BC12" t="s">
        <v>26</v>
      </c>
      <c r="BD12" t="s">
        <v>27</v>
      </c>
      <c r="BE12" t="s">
        <v>103</v>
      </c>
      <c r="BF12" t="s">
        <v>28</v>
      </c>
      <c r="BG12" t="s">
        <v>29</v>
      </c>
      <c r="BH12" t="s">
        <v>30</v>
      </c>
      <c r="BI12" t="s">
        <v>47</v>
      </c>
      <c r="BJ12" t="s">
        <v>104</v>
      </c>
      <c r="BK12" s="2">
        <v>44097</v>
      </c>
      <c r="BL12" t="s">
        <v>1</v>
      </c>
      <c r="BM12" t="s">
        <v>33</v>
      </c>
      <c r="BN12" t="s">
        <v>34</v>
      </c>
      <c r="BO12" t="s">
        <v>105</v>
      </c>
      <c r="BP12" t="s">
        <v>56</v>
      </c>
      <c r="BQ12" t="s">
        <v>57</v>
      </c>
      <c r="BR12" t="s">
        <v>9</v>
      </c>
      <c r="BS12" s="4">
        <v>40.950000000000003</v>
      </c>
      <c r="BT12" s="4">
        <v>0</v>
      </c>
      <c r="BU12" s="4">
        <v>-40.950000000000003</v>
      </c>
      <c r="BV12" s="4">
        <v>0</v>
      </c>
      <c r="BW12" s="4">
        <v>0</v>
      </c>
      <c r="BX12" s="4">
        <v>0</v>
      </c>
      <c r="BY12" s="4">
        <v>0</v>
      </c>
      <c r="BZ12" s="4">
        <v>-26.04</v>
      </c>
      <c r="CA12" t="s">
        <v>38</v>
      </c>
      <c r="CB12" t="s">
        <v>39</v>
      </c>
      <c r="CC12" t="s">
        <v>40</v>
      </c>
      <c r="CD12" t="s">
        <v>16</v>
      </c>
      <c r="CE12" t="s">
        <v>16</v>
      </c>
      <c r="CF12" t="s">
        <v>41</v>
      </c>
      <c r="CG12" t="s">
        <v>42</v>
      </c>
    </row>
    <row r="13" spans="1:85" x14ac:dyDescent="0.2">
      <c r="A13" t="s">
        <v>0</v>
      </c>
      <c r="B13">
        <v>71294</v>
      </c>
      <c r="C13" s="2">
        <v>44109</v>
      </c>
      <c r="D13" t="s">
        <v>1</v>
      </c>
      <c r="E13" t="s">
        <v>2</v>
      </c>
      <c r="F13" t="s">
        <v>3</v>
      </c>
      <c r="G13" t="s">
        <v>4</v>
      </c>
      <c r="H13" t="s">
        <v>0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0</v>
      </c>
      <c r="P13" t="s">
        <v>106</v>
      </c>
      <c r="Q13" t="s">
        <v>107</v>
      </c>
      <c r="R13" t="s">
        <v>108</v>
      </c>
      <c r="S13" t="s">
        <v>14</v>
      </c>
      <c r="T13" t="s">
        <v>15</v>
      </c>
      <c r="U13" t="s">
        <v>102</v>
      </c>
      <c r="V13" t="s">
        <v>2</v>
      </c>
      <c r="W13" s="3">
        <v>5</v>
      </c>
      <c r="X13" t="s">
        <v>17</v>
      </c>
      <c r="Y13" s="4">
        <v>146</v>
      </c>
      <c r="Z13" s="4">
        <v>306.8</v>
      </c>
      <c r="AA13" s="4">
        <v>0</v>
      </c>
      <c r="AB13" t="s">
        <v>16</v>
      </c>
      <c r="AC13" s="4">
        <v>306.8</v>
      </c>
      <c r="AD13" s="4">
        <v>0</v>
      </c>
      <c r="AE13" s="4">
        <v>0</v>
      </c>
      <c r="AF13" s="4">
        <v>0</v>
      </c>
      <c r="AG13" s="4">
        <v>0</v>
      </c>
      <c r="AH13" s="4">
        <v>306.8</v>
      </c>
      <c r="AI13" s="4">
        <v>0</v>
      </c>
      <c r="AJ13" s="4">
        <v>0</v>
      </c>
      <c r="AK13" s="4">
        <v>0</v>
      </c>
      <c r="AL13" s="4">
        <v>306.8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t="s">
        <v>18</v>
      </c>
      <c r="AT13" t="s">
        <v>19</v>
      </c>
      <c r="AU13" t="s">
        <v>20</v>
      </c>
      <c r="AV13" t="s">
        <v>21</v>
      </c>
      <c r="AW13" t="s">
        <v>22</v>
      </c>
      <c r="AX13" t="s">
        <v>23</v>
      </c>
      <c r="AY13" t="s">
        <v>106</v>
      </c>
      <c r="AZ13" t="s">
        <v>24</v>
      </c>
      <c r="BA13" t="s">
        <v>25</v>
      </c>
      <c r="BB13" s="2">
        <v>44109</v>
      </c>
      <c r="BC13" t="s">
        <v>26</v>
      </c>
      <c r="BD13" t="s">
        <v>27</v>
      </c>
      <c r="BE13" t="s">
        <v>109</v>
      </c>
      <c r="BF13" t="s">
        <v>28</v>
      </c>
      <c r="BG13" t="s">
        <v>29</v>
      </c>
      <c r="BH13" t="s">
        <v>30</v>
      </c>
      <c r="BI13" t="s">
        <v>110</v>
      </c>
      <c r="BJ13" t="s">
        <v>111</v>
      </c>
      <c r="BK13" s="2">
        <v>44097</v>
      </c>
      <c r="BL13" t="s">
        <v>1</v>
      </c>
      <c r="BM13" t="s">
        <v>33</v>
      </c>
      <c r="BN13" t="s">
        <v>34</v>
      </c>
      <c r="BO13" t="s">
        <v>112</v>
      </c>
      <c r="BP13" t="s">
        <v>56</v>
      </c>
      <c r="BQ13" t="s">
        <v>57</v>
      </c>
      <c r="BR13" t="s">
        <v>9</v>
      </c>
      <c r="BS13" s="4">
        <v>306.8</v>
      </c>
      <c r="BT13" s="4">
        <v>0</v>
      </c>
      <c r="BU13" s="4">
        <v>-306.8</v>
      </c>
      <c r="BV13" s="4">
        <v>0</v>
      </c>
      <c r="BW13" s="4">
        <v>0</v>
      </c>
      <c r="BX13" s="4">
        <v>0</v>
      </c>
      <c r="BY13" s="4">
        <v>0</v>
      </c>
      <c r="BZ13" s="4">
        <v>-146</v>
      </c>
      <c r="CA13" t="s">
        <v>38</v>
      </c>
      <c r="CB13" t="s">
        <v>39</v>
      </c>
      <c r="CC13" t="s">
        <v>40</v>
      </c>
      <c r="CD13" t="s">
        <v>16</v>
      </c>
      <c r="CE13" t="s">
        <v>16</v>
      </c>
      <c r="CF13" t="s">
        <v>41</v>
      </c>
      <c r="CG13" t="s">
        <v>113</v>
      </c>
    </row>
    <row r="14" spans="1:85" x14ac:dyDescent="0.2">
      <c r="A14" t="s">
        <v>0</v>
      </c>
      <c r="B14">
        <v>71294</v>
      </c>
      <c r="C14" s="2">
        <v>44109</v>
      </c>
      <c r="D14" t="s">
        <v>1</v>
      </c>
      <c r="E14" t="s">
        <v>2</v>
      </c>
      <c r="F14" t="s">
        <v>3</v>
      </c>
      <c r="G14" t="s">
        <v>4</v>
      </c>
      <c r="H14" t="s">
        <v>0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0</v>
      </c>
      <c r="P14" t="s">
        <v>114</v>
      </c>
      <c r="Q14" t="s">
        <v>115</v>
      </c>
      <c r="R14" t="s">
        <v>116</v>
      </c>
      <c r="S14" t="s">
        <v>14</v>
      </c>
      <c r="T14" t="s">
        <v>15</v>
      </c>
      <c r="U14" t="s">
        <v>102</v>
      </c>
      <c r="V14" t="s">
        <v>2</v>
      </c>
      <c r="W14" s="3">
        <v>10</v>
      </c>
      <c r="X14" t="s">
        <v>17</v>
      </c>
      <c r="Y14" s="4">
        <v>77.8</v>
      </c>
      <c r="Z14" s="4">
        <v>100.8</v>
      </c>
      <c r="AA14" s="4">
        <v>0</v>
      </c>
      <c r="AB14" t="s">
        <v>16</v>
      </c>
      <c r="AC14" s="4">
        <v>100.8</v>
      </c>
      <c r="AD14" s="4">
        <v>0</v>
      </c>
      <c r="AE14" s="4">
        <v>0</v>
      </c>
      <c r="AF14" s="4">
        <v>0</v>
      </c>
      <c r="AG14" s="4">
        <v>0</v>
      </c>
      <c r="AH14" s="4">
        <v>100.8</v>
      </c>
      <c r="AI14" s="4">
        <v>0</v>
      </c>
      <c r="AJ14" s="4">
        <v>0</v>
      </c>
      <c r="AK14" s="4">
        <v>0</v>
      </c>
      <c r="AL14" s="4">
        <v>100.8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t="s">
        <v>18</v>
      </c>
      <c r="AT14" t="s">
        <v>19</v>
      </c>
      <c r="AU14" t="s">
        <v>20</v>
      </c>
      <c r="AV14" t="s">
        <v>21</v>
      </c>
      <c r="AW14" t="s">
        <v>22</v>
      </c>
      <c r="AX14" t="s">
        <v>23</v>
      </c>
      <c r="AY14" t="s">
        <v>114</v>
      </c>
      <c r="AZ14" t="s">
        <v>24</v>
      </c>
      <c r="BA14" t="s">
        <v>25</v>
      </c>
      <c r="BB14" s="2">
        <v>44109</v>
      </c>
      <c r="BC14" t="s">
        <v>26</v>
      </c>
      <c r="BD14" t="s">
        <v>27</v>
      </c>
      <c r="BE14" t="s">
        <v>115</v>
      </c>
      <c r="BF14" t="s">
        <v>28</v>
      </c>
      <c r="BG14" t="s">
        <v>29</v>
      </c>
      <c r="BH14" t="s">
        <v>30</v>
      </c>
      <c r="BI14" t="s">
        <v>31</v>
      </c>
      <c r="BJ14" t="s">
        <v>117</v>
      </c>
      <c r="BK14" s="2">
        <v>44097</v>
      </c>
      <c r="BL14" t="s">
        <v>1</v>
      </c>
      <c r="BM14" t="s">
        <v>33</v>
      </c>
      <c r="BN14" t="s">
        <v>34</v>
      </c>
      <c r="BO14" t="s">
        <v>118</v>
      </c>
      <c r="BP14" t="s">
        <v>56</v>
      </c>
      <c r="BQ14" t="s">
        <v>57</v>
      </c>
      <c r="BR14" t="s">
        <v>9</v>
      </c>
      <c r="BS14" s="4">
        <v>100.8</v>
      </c>
      <c r="BT14" s="4">
        <v>0</v>
      </c>
      <c r="BU14" s="4">
        <v>-100.8</v>
      </c>
      <c r="BV14" s="4">
        <v>0</v>
      </c>
      <c r="BW14" s="4">
        <v>0</v>
      </c>
      <c r="BX14" s="4">
        <v>0</v>
      </c>
      <c r="BY14" s="4">
        <v>0</v>
      </c>
      <c r="BZ14" s="4">
        <v>-77.8</v>
      </c>
      <c r="CA14" t="s">
        <v>38</v>
      </c>
      <c r="CB14" t="s">
        <v>39</v>
      </c>
      <c r="CC14" t="s">
        <v>40</v>
      </c>
      <c r="CD14" t="s">
        <v>16</v>
      </c>
      <c r="CE14" t="s">
        <v>16</v>
      </c>
      <c r="CF14" t="s">
        <v>41</v>
      </c>
      <c r="CG14" t="s">
        <v>113</v>
      </c>
    </row>
    <row r="15" spans="1:85" x14ac:dyDescent="0.2">
      <c r="A15" t="s">
        <v>0</v>
      </c>
      <c r="B15">
        <v>71294</v>
      </c>
      <c r="C15" s="2">
        <v>44109</v>
      </c>
      <c r="D15" t="s">
        <v>1</v>
      </c>
      <c r="E15" t="s">
        <v>2</v>
      </c>
      <c r="F15" t="s">
        <v>3</v>
      </c>
      <c r="G15" t="s">
        <v>4</v>
      </c>
      <c r="H15" t="s">
        <v>0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0</v>
      </c>
      <c r="P15" t="s">
        <v>119</v>
      </c>
      <c r="Q15" t="s">
        <v>120</v>
      </c>
      <c r="R15" t="s">
        <v>121</v>
      </c>
      <c r="S15" t="s">
        <v>14</v>
      </c>
      <c r="T15" t="s">
        <v>15</v>
      </c>
      <c r="U15" t="s">
        <v>16</v>
      </c>
      <c r="V15" t="s">
        <v>2</v>
      </c>
      <c r="W15" s="3">
        <v>10</v>
      </c>
      <c r="X15" t="s">
        <v>17</v>
      </c>
      <c r="Y15" s="4">
        <v>81.38</v>
      </c>
      <c r="Z15" s="4">
        <v>165.3</v>
      </c>
      <c r="AA15" s="4">
        <v>0</v>
      </c>
      <c r="AB15" t="s">
        <v>16</v>
      </c>
      <c r="AC15" s="4">
        <v>165.3</v>
      </c>
      <c r="AD15" s="4">
        <v>0</v>
      </c>
      <c r="AE15" s="4">
        <v>0</v>
      </c>
      <c r="AF15" s="4">
        <v>0</v>
      </c>
      <c r="AG15" s="4">
        <v>0</v>
      </c>
      <c r="AH15" s="4">
        <v>165.3</v>
      </c>
      <c r="AI15" s="4">
        <v>0</v>
      </c>
      <c r="AJ15" s="4">
        <v>0</v>
      </c>
      <c r="AK15" s="4">
        <v>0</v>
      </c>
      <c r="AL15" s="4">
        <v>165.3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t="s">
        <v>18</v>
      </c>
      <c r="AT15" t="s">
        <v>19</v>
      </c>
      <c r="AU15" t="s">
        <v>20</v>
      </c>
      <c r="AV15" t="s">
        <v>21</v>
      </c>
      <c r="AW15" t="s">
        <v>22</v>
      </c>
      <c r="AX15" t="s">
        <v>23</v>
      </c>
      <c r="AY15" t="s">
        <v>119</v>
      </c>
      <c r="AZ15" t="s">
        <v>24</v>
      </c>
      <c r="BA15" t="s">
        <v>25</v>
      </c>
      <c r="BB15" s="2">
        <v>44109</v>
      </c>
      <c r="BC15" t="s">
        <v>26</v>
      </c>
      <c r="BD15" t="s">
        <v>27</v>
      </c>
      <c r="BE15" t="s">
        <v>122</v>
      </c>
      <c r="BF15" t="s">
        <v>28</v>
      </c>
      <c r="BG15" t="s">
        <v>29</v>
      </c>
      <c r="BH15" t="s">
        <v>30</v>
      </c>
      <c r="BI15" t="s">
        <v>31</v>
      </c>
      <c r="BJ15" t="s">
        <v>123</v>
      </c>
      <c r="BK15" s="2">
        <v>44097</v>
      </c>
      <c r="BL15" t="s">
        <v>1</v>
      </c>
      <c r="BM15" t="s">
        <v>33</v>
      </c>
      <c r="BN15" t="s">
        <v>34</v>
      </c>
      <c r="BO15" t="s">
        <v>124</v>
      </c>
      <c r="BP15" t="s">
        <v>56</v>
      </c>
      <c r="BQ15" t="s">
        <v>57</v>
      </c>
      <c r="BR15" t="s">
        <v>9</v>
      </c>
      <c r="BS15" s="4">
        <v>165.3</v>
      </c>
      <c r="BT15" s="4">
        <v>0</v>
      </c>
      <c r="BU15" s="4">
        <v>-165.3</v>
      </c>
      <c r="BV15" s="4">
        <v>0</v>
      </c>
      <c r="BW15" s="4">
        <v>0</v>
      </c>
      <c r="BX15" s="4">
        <v>0</v>
      </c>
      <c r="BY15" s="4">
        <v>0</v>
      </c>
      <c r="BZ15" s="4">
        <v>-81.38</v>
      </c>
      <c r="CA15" t="s">
        <v>38</v>
      </c>
      <c r="CB15" t="s">
        <v>39</v>
      </c>
      <c r="CC15" t="s">
        <v>40</v>
      </c>
      <c r="CD15" t="s">
        <v>16</v>
      </c>
      <c r="CE15" t="s">
        <v>16</v>
      </c>
      <c r="CF15" t="s">
        <v>41</v>
      </c>
      <c r="CG15" t="s">
        <v>42</v>
      </c>
    </row>
    <row r="16" spans="1:85" x14ac:dyDescent="0.2">
      <c r="A16" t="s">
        <v>0</v>
      </c>
      <c r="B16">
        <v>71294</v>
      </c>
      <c r="C16" s="2">
        <v>44109</v>
      </c>
      <c r="D16" t="s">
        <v>1</v>
      </c>
      <c r="E16" t="s">
        <v>2</v>
      </c>
      <c r="F16" t="s">
        <v>3</v>
      </c>
      <c r="G16" t="s">
        <v>4</v>
      </c>
      <c r="H16" t="s">
        <v>0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 t="s">
        <v>10</v>
      </c>
      <c r="O16" t="s">
        <v>0</v>
      </c>
      <c r="P16" t="s">
        <v>125</v>
      </c>
      <c r="Q16" t="s">
        <v>126</v>
      </c>
      <c r="R16" t="s">
        <v>127</v>
      </c>
      <c r="S16" t="s">
        <v>14</v>
      </c>
      <c r="T16" t="s">
        <v>15</v>
      </c>
      <c r="U16" t="s">
        <v>16</v>
      </c>
      <c r="V16" t="s">
        <v>2</v>
      </c>
      <c r="W16" s="3">
        <v>10</v>
      </c>
      <c r="X16" t="s">
        <v>17</v>
      </c>
      <c r="Y16" s="4">
        <v>248.58</v>
      </c>
      <c r="Z16" s="4">
        <v>335.4</v>
      </c>
      <c r="AA16" s="4">
        <v>0</v>
      </c>
      <c r="AB16" t="s">
        <v>16</v>
      </c>
      <c r="AC16" s="4">
        <v>335.4</v>
      </c>
      <c r="AD16" s="4">
        <v>0</v>
      </c>
      <c r="AE16" s="4">
        <v>0</v>
      </c>
      <c r="AF16" s="4">
        <v>0</v>
      </c>
      <c r="AG16" s="4">
        <v>0</v>
      </c>
      <c r="AH16" s="4">
        <v>335.4</v>
      </c>
      <c r="AI16" s="4">
        <v>0</v>
      </c>
      <c r="AJ16" s="4">
        <v>0</v>
      </c>
      <c r="AK16" s="4">
        <v>0</v>
      </c>
      <c r="AL16" s="4">
        <v>335.4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t="s">
        <v>18</v>
      </c>
      <c r="AT16" t="s">
        <v>19</v>
      </c>
      <c r="AU16" t="s">
        <v>20</v>
      </c>
      <c r="AV16" t="s">
        <v>21</v>
      </c>
      <c r="AW16" t="s">
        <v>22</v>
      </c>
      <c r="AX16" t="s">
        <v>23</v>
      </c>
      <c r="AY16" t="s">
        <v>125</v>
      </c>
      <c r="AZ16" t="s">
        <v>24</v>
      </c>
      <c r="BA16" t="s">
        <v>25</v>
      </c>
      <c r="BB16" s="2">
        <v>44109</v>
      </c>
      <c r="BC16" t="s">
        <v>26</v>
      </c>
      <c r="BD16" t="s">
        <v>27</v>
      </c>
      <c r="BE16" t="s">
        <v>128</v>
      </c>
      <c r="BF16" t="s">
        <v>28</v>
      </c>
      <c r="BG16" t="s">
        <v>29</v>
      </c>
      <c r="BH16" t="s">
        <v>30</v>
      </c>
      <c r="BI16" t="s">
        <v>129</v>
      </c>
      <c r="BJ16" t="s">
        <v>130</v>
      </c>
      <c r="BK16" s="2">
        <v>44097</v>
      </c>
      <c r="BL16" t="s">
        <v>1</v>
      </c>
      <c r="BM16" t="s">
        <v>33</v>
      </c>
      <c r="BN16" t="s">
        <v>34</v>
      </c>
      <c r="BO16" t="s">
        <v>131</v>
      </c>
      <c r="BP16" t="s">
        <v>6</v>
      </c>
      <c r="BQ16" t="s">
        <v>132</v>
      </c>
      <c r="BR16" t="s">
        <v>9</v>
      </c>
      <c r="BS16" s="4">
        <v>335.4</v>
      </c>
      <c r="BT16" s="4">
        <v>0</v>
      </c>
      <c r="BU16" s="4">
        <v>-335.4</v>
      </c>
      <c r="BV16" s="4">
        <v>0</v>
      </c>
      <c r="BW16" s="4">
        <v>0</v>
      </c>
      <c r="BX16" s="4">
        <v>0</v>
      </c>
      <c r="BY16" s="4">
        <v>0</v>
      </c>
      <c r="BZ16" s="4">
        <v>-248.58</v>
      </c>
      <c r="CA16" t="s">
        <v>38</v>
      </c>
      <c r="CB16" t="s">
        <v>39</v>
      </c>
      <c r="CC16" t="s">
        <v>40</v>
      </c>
      <c r="CD16" t="s">
        <v>16</v>
      </c>
      <c r="CE16" t="s">
        <v>16</v>
      </c>
      <c r="CF16" t="s">
        <v>41</v>
      </c>
      <c r="CG16" t="s">
        <v>133</v>
      </c>
    </row>
    <row r="17" spans="1:85" x14ac:dyDescent="0.2">
      <c r="A17" t="s">
        <v>0</v>
      </c>
      <c r="B17">
        <v>71294</v>
      </c>
      <c r="C17" s="2">
        <v>44109</v>
      </c>
      <c r="D17" t="s">
        <v>1</v>
      </c>
      <c r="E17" t="s">
        <v>2</v>
      </c>
      <c r="F17" t="s">
        <v>3</v>
      </c>
      <c r="G17" t="s">
        <v>4</v>
      </c>
      <c r="H17" t="s">
        <v>0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0</v>
      </c>
      <c r="P17" t="s">
        <v>110</v>
      </c>
      <c r="Q17" t="s">
        <v>134</v>
      </c>
      <c r="R17" t="s">
        <v>135</v>
      </c>
      <c r="S17" t="s">
        <v>14</v>
      </c>
      <c r="T17" t="s">
        <v>15</v>
      </c>
      <c r="U17" t="s">
        <v>16</v>
      </c>
      <c r="V17" t="s">
        <v>2</v>
      </c>
      <c r="W17" s="3">
        <v>25</v>
      </c>
      <c r="X17" t="s">
        <v>17</v>
      </c>
      <c r="Y17" s="4">
        <v>134.65</v>
      </c>
      <c r="Z17" s="4">
        <v>111.5</v>
      </c>
      <c r="AA17" s="4">
        <v>0</v>
      </c>
      <c r="AB17" t="s">
        <v>16</v>
      </c>
      <c r="AC17" s="4">
        <v>111.5</v>
      </c>
      <c r="AD17" s="4">
        <v>0</v>
      </c>
      <c r="AE17" s="4">
        <v>0</v>
      </c>
      <c r="AF17" s="4">
        <v>0</v>
      </c>
      <c r="AG17" s="4">
        <v>0</v>
      </c>
      <c r="AH17" s="4">
        <v>111.5</v>
      </c>
      <c r="AI17" s="4">
        <v>0</v>
      </c>
      <c r="AJ17" s="4">
        <v>0</v>
      </c>
      <c r="AK17" s="4">
        <v>0</v>
      </c>
      <c r="AL17" s="4">
        <v>111.5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t="s">
        <v>18</v>
      </c>
      <c r="AT17" t="s">
        <v>19</v>
      </c>
      <c r="AU17" t="s">
        <v>20</v>
      </c>
      <c r="AV17" t="s">
        <v>21</v>
      </c>
      <c r="AW17" t="s">
        <v>22</v>
      </c>
      <c r="AX17" t="s">
        <v>23</v>
      </c>
      <c r="AY17" t="s">
        <v>110</v>
      </c>
      <c r="AZ17" t="s">
        <v>24</v>
      </c>
      <c r="BA17" t="s">
        <v>25</v>
      </c>
      <c r="BB17" s="2">
        <v>44109</v>
      </c>
      <c r="BC17" t="s">
        <v>26</v>
      </c>
      <c r="BD17" t="s">
        <v>27</v>
      </c>
      <c r="BE17" t="s">
        <v>134</v>
      </c>
      <c r="BF17" t="s">
        <v>28</v>
      </c>
      <c r="BG17" t="s">
        <v>29</v>
      </c>
      <c r="BH17" t="s">
        <v>30</v>
      </c>
      <c r="BI17" t="s">
        <v>31</v>
      </c>
      <c r="BJ17" t="s">
        <v>136</v>
      </c>
      <c r="BK17" s="2">
        <v>44097</v>
      </c>
      <c r="BL17" t="s">
        <v>1</v>
      </c>
      <c r="BM17" t="s">
        <v>33</v>
      </c>
      <c r="BN17" t="s">
        <v>34</v>
      </c>
      <c r="BO17" t="s">
        <v>131</v>
      </c>
      <c r="BP17" t="s">
        <v>78</v>
      </c>
      <c r="BQ17" t="s">
        <v>79</v>
      </c>
      <c r="BR17" t="s">
        <v>9</v>
      </c>
      <c r="BS17" s="4">
        <v>111.5</v>
      </c>
      <c r="BT17" s="4">
        <v>0</v>
      </c>
      <c r="BU17" s="4">
        <v>-111.5</v>
      </c>
      <c r="BV17" s="4">
        <v>0</v>
      </c>
      <c r="BW17" s="4">
        <v>0</v>
      </c>
      <c r="BX17" s="4">
        <v>0</v>
      </c>
      <c r="BY17" s="4">
        <v>0</v>
      </c>
      <c r="BZ17" s="4">
        <v>-134.65</v>
      </c>
      <c r="CA17" t="s">
        <v>38</v>
      </c>
      <c r="CB17" t="s">
        <v>39</v>
      </c>
      <c r="CC17" t="s">
        <v>40</v>
      </c>
      <c r="CD17" t="s">
        <v>16</v>
      </c>
      <c r="CE17" t="s">
        <v>16</v>
      </c>
      <c r="CF17" t="s">
        <v>41</v>
      </c>
      <c r="CG17" t="s">
        <v>72</v>
      </c>
    </row>
    <row r="18" spans="1:85" x14ac:dyDescent="0.2">
      <c r="A18" t="s">
        <v>0</v>
      </c>
      <c r="B18">
        <v>71294</v>
      </c>
      <c r="C18" s="2">
        <v>44109</v>
      </c>
      <c r="D18" t="s">
        <v>1</v>
      </c>
      <c r="E18" t="s">
        <v>2</v>
      </c>
      <c r="F18" t="s">
        <v>3</v>
      </c>
      <c r="G18" t="s">
        <v>4</v>
      </c>
      <c r="H18" t="s">
        <v>0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0</v>
      </c>
      <c r="P18" t="s">
        <v>137</v>
      </c>
      <c r="Q18" t="s">
        <v>138</v>
      </c>
      <c r="R18" t="s">
        <v>139</v>
      </c>
      <c r="S18" t="s">
        <v>14</v>
      </c>
      <c r="T18" t="s">
        <v>15</v>
      </c>
      <c r="U18" t="s">
        <v>16</v>
      </c>
      <c r="V18" t="s">
        <v>2</v>
      </c>
      <c r="W18" s="3">
        <v>40</v>
      </c>
      <c r="X18" t="s">
        <v>17</v>
      </c>
      <c r="Y18" s="4">
        <v>173.17</v>
      </c>
      <c r="Z18" s="4">
        <v>174.4</v>
      </c>
      <c r="AA18" s="4">
        <v>0</v>
      </c>
      <c r="AB18" t="s">
        <v>16</v>
      </c>
      <c r="AC18" s="4">
        <v>174.4</v>
      </c>
      <c r="AD18" s="4">
        <v>0</v>
      </c>
      <c r="AE18" s="4">
        <v>0</v>
      </c>
      <c r="AF18" s="4">
        <v>0</v>
      </c>
      <c r="AG18" s="4">
        <v>0</v>
      </c>
      <c r="AH18" s="4">
        <v>174.4</v>
      </c>
      <c r="AI18" s="4">
        <v>0</v>
      </c>
      <c r="AJ18" s="4">
        <v>0</v>
      </c>
      <c r="AK18" s="4">
        <v>0</v>
      </c>
      <c r="AL18" s="4">
        <v>174.4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t="s">
        <v>18</v>
      </c>
      <c r="AT18" t="s">
        <v>19</v>
      </c>
      <c r="AU18" t="s">
        <v>20</v>
      </c>
      <c r="AV18" t="s">
        <v>21</v>
      </c>
      <c r="AW18" t="s">
        <v>22</v>
      </c>
      <c r="AX18" t="s">
        <v>23</v>
      </c>
      <c r="AY18" t="s">
        <v>137</v>
      </c>
      <c r="AZ18" t="s">
        <v>24</v>
      </c>
      <c r="BA18" t="s">
        <v>25</v>
      </c>
      <c r="BB18" s="2">
        <v>44109</v>
      </c>
      <c r="BC18" t="s">
        <v>26</v>
      </c>
      <c r="BD18" t="s">
        <v>27</v>
      </c>
      <c r="BE18" t="s">
        <v>138</v>
      </c>
      <c r="BF18" t="s">
        <v>28</v>
      </c>
      <c r="BG18" t="s">
        <v>29</v>
      </c>
      <c r="BH18" t="s">
        <v>30</v>
      </c>
      <c r="BI18" t="s">
        <v>31</v>
      </c>
      <c r="BJ18" t="s">
        <v>140</v>
      </c>
      <c r="BK18" s="2">
        <v>44097</v>
      </c>
      <c r="BL18" t="s">
        <v>1</v>
      </c>
      <c r="BM18" t="s">
        <v>33</v>
      </c>
      <c r="BN18" t="s">
        <v>34</v>
      </c>
      <c r="BO18" t="s">
        <v>141</v>
      </c>
      <c r="BP18" t="s">
        <v>70</v>
      </c>
      <c r="BQ18" t="s">
        <v>71</v>
      </c>
      <c r="BR18" t="s">
        <v>9</v>
      </c>
      <c r="BS18" s="4">
        <v>174.4</v>
      </c>
      <c r="BT18" s="4">
        <v>0</v>
      </c>
      <c r="BU18" s="4">
        <v>-174.4</v>
      </c>
      <c r="BV18" s="4">
        <v>0</v>
      </c>
      <c r="BW18" s="4">
        <v>0</v>
      </c>
      <c r="BX18" s="4">
        <v>0</v>
      </c>
      <c r="BY18" s="4">
        <v>0</v>
      </c>
      <c r="BZ18" s="4">
        <v>-173.17</v>
      </c>
      <c r="CA18" t="s">
        <v>38</v>
      </c>
      <c r="CB18" t="s">
        <v>39</v>
      </c>
      <c r="CC18" t="s">
        <v>40</v>
      </c>
      <c r="CD18" t="s">
        <v>16</v>
      </c>
      <c r="CE18" t="s">
        <v>16</v>
      </c>
      <c r="CF18" t="s">
        <v>41</v>
      </c>
      <c r="CG18" t="s">
        <v>72</v>
      </c>
    </row>
    <row r="19" spans="1:85" x14ac:dyDescent="0.2">
      <c r="A19" t="s">
        <v>0</v>
      </c>
      <c r="B19">
        <v>71294</v>
      </c>
      <c r="C19" s="2">
        <v>44109</v>
      </c>
      <c r="D19" t="s">
        <v>1</v>
      </c>
      <c r="E19" t="s">
        <v>2</v>
      </c>
      <c r="F19" t="s">
        <v>3</v>
      </c>
      <c r="G19" t="s">
        <v>4</v>
      </c>
      <c r="H19" t="s">
        <v>0</v>
      </c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  <c r="O19" t="s">
        <v>0</v>
      </c>
      <c r="P19" t="s">
        <v>142</v>
      </c>
      <c r="Q19" t="s">
        <v>143</v>
      </c>
      <c r="R19" t="s">
        <v>144</v>
      </c>
      <c r="S19" t="s">
        <v>14</v>
      </c>
      <c r="T19" t="s">
        <v>15</v>
      </c>
      <c r="U19" t="s">
        <v>16</v>
      </c>
      <c r="V19" t="s">
        <v>2</v>
      </c>
      <c r="W19" s="3">
        <v>11</v>
      </c>
      <c r="X19" t="s">
        <v>17</v>
      </c>
      <c r="Y19" s="4">
        <v>289.12</v>
      </c>
      <c r="Z19" s="4">
        <v>301.51</v>
      </c>
      <c r="AA19" s="4">
        <v>0</v>
      </c>
      <c r="AB19" t="s">
        <v>16</v>
      </c>
      <c r="AC19" s="4">
        <v>301.51</v>
      </c>
      <c r="AD19" s="4">
        <v>0</v>
      </c>
      <c r="AE19" s="4">
        <v>0</v>
      </c>
      <c r="AF19" s="4">
        <v>0</v>
      </c>
      <c r="AG19" s="4">
        <v>0</v>
      </c>
      <c r="AH19" s="4">
        <v>301.51</v>
      </c>
      <c r="AI19" s="4">
        <v>0</v>
      </c>
      <c r="AJ19" s="4">
        <v>0</v>
      </c>
      <c r="AK19" s="4">
        <v>0</v>
      </c>
      <c r="AL19" s="4">
        <v>301.51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t="s">
        <v>18</v>
      </c>
      <c r="AT19" t="s">
        <v>19</v>
      </c>
      <c r="AU19" t="s">
        <v>20</v>
      </c>
      <c r="AV19" t="s">
        <v>21</v>
      </c>
      <c r="AW19" t="s">
        <v>22</v>
      </c>
      <c r="AX19" t="s">
        <v>23</v>
      </c>
      <c r="AY19" t="s">
        <v>142</v>
      </c>
      <c r="AZ19" t="s">
        <v>24</v>
      </c>
      <c r="BA19" t="s">
        <v>25</v>
      </c>
      <c r="BB19" s="2">
        <v>44109</v>
      </c>
      <c r="BC19" t="s">
        <v>26</v>
      </c>
      <c r="BD19" t="s">
        <v>27</v>
      </c>
      <c r="BE19" t="s">
        <v>143</v>
      </c>
      <c r="BF19" t="s">
        <v>28</v>
      </c>
      <c r="BG19" t="s">
        <v>29</v>
      </c>
      <c r="BH19" t="s">
        <v>30</v>
      </c>
      <c r="BI19" t="s">
        <v>47</v>
      </c>
      <c r="BJ19" t="s">
        <v>145</v>
      </c>
      <c r="BK19" s="2">
        <v>44097</v>
      </c>
      <c r="BL19" t="s">
        <v>1</v>
      </c>
      <c r="BM19" t="s">
        <v>33</v>
      </c>
      <c r="BN19" t="s">
        <v>34</v>
      </c>
      <c r="BO19" t="s">
        <v>146</v>
      </c>
      <c r="BP19" t="s">
        <v>56</v>
      </c>
      <c r="BQ19" t="s">
        <v>57</v>
      </c>
      <c r="BR19" t="s">
        <v>9</v>
      </c>
      <c r="BS19" s="4">
        <v>301.51</v>
      </c>
      <c r="BT19" s="4">
        <v>0</v>
      </c>
      <c r="BU19" s="4">
        <v>-301.51</v>
      </c>
      <c r="BV19" s="4">
        <v>0</v>
      </c>
      <c r="BW19" s="4">
        <v>0</v>
      </c>
      <c r="BX19" s="4">
        <v>0</v>
      </c>
      <c r="BY19" s="4">
        <v>0</v>
      </c>
      <c r="BZ19" s="4">
        <v>-289.12</v>
      </c>
      <c r="CA19" t="s">
        <v>38</v>
      </c>
      <c r="CB19" t="s">
        <v>39</v>
      </c>
      <c r="CC19" t="s">
        <v>40</v>
      </c>
      <c r="CD19" t="s">
        <v>16</v>
      </c>
      <c r="CE19" t="s">
        <v>16</v>
      </c>
      <c r="CF19" t="s">
        <v>41</v>
      </c>
      <c r="CG19" t="s">
        <v>72</v>
      </c>
    </row>
    <row r="20" spans="1:85" x14ac:dyDescent="0.2">
      <c r="A20" t="s">
        <v>0</v>
      </c>
      <c r="B20">
        <v>71294</v>
      </c>
      <c r="C20" s="2">
        <v>44109</v>
      </c>
      <c r="D20" t="s">
        <v>1</v>
      </c>
      <c r="E20" t="s">
        <v>2</v>
      </c>
      <c r="F20" t="s">
        <v>3</v>
      </c>
      <c r="G20" t="s">
        <v>4</v>
      </c>
      <c r="H20" t="s">
        <v>0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N20" t="s">
        <v>10</v>
      </c>
      <c r="O20" t="s">
        <v>0</v>
      </c>
      <c r="P20" t="s">
        <v>147</v>
      </c>
      <c r="Q20" t="s">
        <v>148</v>
      </c>
      <c r="R20" t="s">
        <v>149</v>
      </c>
      <c r="S20" t="s">
        <v>14</v>
      </c>
      <c r="T20" t="s">
        <v>15</v>
      </c>
      <c r="U20" t="s">
        <v>16</v>
      </c>
      <c r="V20" t="s">
        <v>2</v>
      </c>
      <c r="W20" s="5">
        <v>0.36799999999999999</v>
      </c>
      <c r="X20" t="s">
        <v>46</v>
      </c>
      <c r="Y20" s="4">
        <v>9.07</v>
      </c>
      <c r="Z20" s="4">
        <v>13.7</v>
      </c>
      <c r="AA20" s="4">
        <v>0</v>
      </c>
      <c r="AB20" t="s">
        <v>16</v>
      </c>
      <c r="AC20" s="4">
        <v>13.7</v>
      </c>
      <c r="AD20" s="4">
        <v>0</v>
      </c>
      <c r="AE20" s="4">
        <v>0</v>
      </c>
      <c r="AF20" s="4">
        <v>0</v>
      </c>
      <c r="AG20" s="4">
        <v>0</v>
      </c>
      <c r="AH20" s="4">
        <v>13.7</v>
      </c>
      <c r="AI20" s="4">
        <v>0</v>
      </c>
      <c r="AJ20" s="4">
        <v>0</v>
      </c>
      <c r="AK20" s="4">
        <v>0</v>
      </c>
      <c r="AL20" s="4">
        <v>13.7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t="s">
        <v>18</v>
      </c>
      <c r="AT20" t="s">
        <v>19</v>
      </c>
      <c r="AU20" t="s">
        <v>20</v>
      </c>
      <c r="AV20" t="s">
        <v>21</v>
      </c>
      <c r="AW20" t="s">
        <v>22</v>
      </c>
      <c r="AX20" t="s">
        <v>23</v>
      </c>
      <c r="AY20" t="s">
        <v>147</v>
      </c>
      <c r="AZ20" t="s">
        <v>24</v>
      </c>
      <c r="BA20" t="s">
        <v>25</v>
      </c>
      <c r="BB20" s="2">
        <v>44109</v>
      </c>
      <c r="BC20" t="s">
        <v>26</v>
      </c>
      <c r="BD20" t="s">
        <v>27</v>
      </c>
      <c r="BE20" t="s">
        <v>148</v>
      </c>
      <c r="BF20" t="s">
        <v>28</v>
      </c>
      <c r="BG20" t="s">
        <v>29</v>
      </c>
      <c r="BH20" t="s">
        <v>30</v>
      </c>
      <c r="BI20" t="s">
        <v>31</v>
      </c>
      <c r="BJ20" t="s">
        <v>150</v>
      </c>
      <c r="BK20" s="2">
        <v>44097</v>
      </c>
      <c r="BL20" t="s">
        <v>1</v>
      </c>
      <c r="BM20" t="s">
        <v>33</v>
      </c>
      <c r="BN20" t="s">
        <v>34</v>
      </c>
      <c r="BO20" t="s">
        <v>151</v>
      </c>
      <c r="BP20" t="s">
        <v>36</v>
      </c>
      <c r="BQ20" t="s">
        <v>37</v>
      </c>
      <c r="BR20" t="s">
        <v>9</v>
      </c>
      <c r="BS20" s="4">
        <v>13.7</v>
      </c>
      <c r="BT20" s="4">
        <v>0</v>
      </c>
      <c r="BU20" s="4">
        <v>-13.7</v>
      </c>
      <c r="BV20" s="4">
        <v>0</v>
      </c>
      <c r="BW20" s="4">
        <v>0</v>
      </c>
      <c r="BX20" s="4">
        <v>0</v>
      </c>
      <c r="BY20" s="4">
        <v>0</v>
      </c>
      <c r="BZ20" s="4">
        <v>-9.07</v>
      </c>
      <c r="CA20" t="s">
        <v>38</v>
      </c>
      <c r="CB20" t="s">
        <v>39</v>
      </c>
      <c r="CC20" t="s">
        <v>40</v>
      </c>
      <c r="CD20" t="s">
        <v>16</v>
      </c>
      <c r="CE20" t="s">
        <v>16</v>
      </c>
      <c r="CF20" t="s">
        <v>41</v>
      </c>
      <c r="CG20" t="s">
        <v>72</v>
      </c>
    </row>
    <row r="21" spans="1:85" x14ac:dyDescent="0.2">
      <c r="A21" t="s">
        <v>0</v>
      </c>
      <c r="B21">
        <v>71294</v>
      </c>
      <c r="C21" s="2">
        <v>44109</v>
      </c>
      <c r="D21" t="s">
        <v>1</v>
      </c>
      <c r="E21" t="s">
        <v>2</v>
      </c>
      <c r="F21" t="s">
        <v>3</v>
      </c>
      <c r="G21" t="s">
        <v>4</v>
      </c>
      <c r="H21" t="s">
        <v>0</v>
      </c>
      <c r="I21" t="s">
        <v>5</v>
      </c>
      <c r="J21" t="s">
        <v>6</v>
      </c>
      <c r="K21" t="s">
        <v>7</v>
      </c>
      <c r="L21" t="s">
        <v>8</v>
      </c>
      <c r="M21" t="s">
        <v>9</v>
      </c>
      <c r="N21" t="s">
        <v>10</v>
      </c>
      <c r="O21" t="s">
        <v>0</v>
      </c>
      <c r="P21" t="s">
        <v>152</v>
      </c>
      <c r="Q21" t="s">
        <v>153</v>
      </c>
      <c r="R21" t="s">
        <v>154</v>
      </c>
      <c r="S21" t="s">
        <v>14</v>
      </c>
      <c r="T21" t="s">
        <v>15</v>
      </c>
      <c r="U21" t="s">
        <v>16</v>
      </c>
      <c r="V21" t="s">
        <v>2</v>
      </c>
      <c r="W21" s="5">
        <v>0.34399999999999997</v>
      </c>
      <c r="X21" t="s">
        <v>46</v>
      </c>
      <c r="Y21" s="4">
        <v>12.77</v>
      </c>
      <c r="Z21" s="4">
        <v>18.72</v>
      </c>
      <c r="AA21" s="4">
        <v>0</v>
      </c>
      <c r="AB21" t="s">
        <v>16</v>
      </c>
      <c r="AC21" s="4">
        <v>18.72</v>
      </c>
      <c r="AD21" s="4">
        <v>0</v>
      </c>
      <c r="AE21" s="4">
        <v>0</v>
      </c>
      <c r="AF21" s="4">
        <v>0</v>
      </c>
      <c r="AG21" s="4">
        <v>0</v>
      </c>
      <c r="AH21" s="4">
        <v>18.72</v>
      </c>
      <c r="AI21" s="4">
        <v>0</v>
      </c>
      <c r="AJ21" s="4">
        <v>0</v>
      </c>
      <c r="AK21" s="4">
        <v>0</v>
      </c>
      <c r="AL21" s="4">
        <v>18.72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t="s">
        <v>18</v>
      </c>
      <c r="AT21" t="s">
        <v>19</v>
      </c>
      <c r="AU21" t="s">
        <v>20</v>
      </c>
      <c r="AV21" t="s">
        <v>21</v>
      </c>
      <c r="AW21" t="s">
        <v>22</v>
      </c>
      <c r="AX21" t="s">
        <v>23</v>
      </c>
      <c r="AY21" t="s">
        <v>152</v>
      </c>
      <c r="AZ21" t="s">
        <v>24</v>
      </c>
      <c r="BA21" t="s">
        <v>25</v>
      </c>
      <c r="BB21" s="2">
        <v>44109</v>
      </c>
      <c r="BC21" t="s">
        <v>26</v>
      </c>
      <c r="BD21" t="s">
        <v>27</v>
      </c>
      <c r="BE21" t="s">
        <v>153</v>
      </c>
      <c r="BF21" t="s">
        <v>28</v>
      </c>
      <c r="BG21" t="s">
        <v>29</v>
      </c>
      <c r="BH21" t="s">
        <v>30</v>
      </c>
      <c r="BI21" t="s">
        <v>31</v>
      </c>
      <c r="BJ21" t="s">
        <v>155</v>
      </c>
      <c r="BK21" s="2">
        <v>44097</v>
      </c>
      <c r="BL21" t="s">
        <v>1</v>
      </c>
      <c r="BM21" t="s">
        <v>33</v>
      </c>
      <c r="BN21" t="s">
        <v>34</v>
      </c>
      <c r="BO21" t="s">
        <v>151</v>
      </c>
      <c r="BP21" t="s">
        <v>78</v>
      </c>
      <c r="BQ21" t="s">
        <v>79</v>
      </c>
      <c r="BR21" t="s">
        <v>9</v>
      </c>
      <c r="BS21" s="4">
        <v>18.72</v>
      </c>
      <c r="BT21" s="4">
        <v>0</v>
      </c>
      <c r="BU21" s="4">
        <v>-18.72</v>
      </c>
      <c r="BV21" s="4">
        <v>0</v>
      </c>
      <c r="BW21" s="4">
        <v>0</v>
      </c>
      <c r="BX21" s="4">
        <v>0</v>
      </c>
      <c r="BY21" s="4">
        <v>0</v>
      </c>
      <c r="BZ21" s="4">
        <v>-12.77</v>
      </c>
      <c r="CA21" t="s">
        <v>38</v>
      </c>
      <c r="CB21" t="s">
        <v>39</v>
      </c>
      <c r="CC21" t="s">
        <v>40</v>
      </c>
      <c r="CD21" t="s">
        <v>16</v>
      </c>
      <c r="CE21" t="s">
        <v>16</v>
      </c>
      <c r="CF21" t="s">
        <v>41</v>
      </c>
      <c r="CG21" t="s">
        <v>42</v>
      </c>
    </row>
    <row r="22" spans="1:85" x14ac:dyDescent="0.2">
      <c r="A22" t="s">
        <v>0</v>
      </c>
      <c r="B22">
        <v>71294</v>
      </c>
      <c r="C22" s="2">
        <v>44109</v>
      </c>
      <c r="D22" t="s">
        <v>1</v>
      </c>
      <c r="E22" t="s">
        <v>2</v>
      </c>
      <c r="F22" t="s">
        <v>3</v>
      </c>
      <c r="G22" t="s">
        <v>4</v>
      </c>
      <c r="H22" t="s">
        <v>0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0</v>
      </c>
      <c r="P22" t="s">
        <v>156</v>
      </c>
      <c r="Q22" t="s">
        <v>157</v>
      </c>
      <c r="R22" t="s">
        <v>158</v>
      </c>
      <c r="S22" t="s">
        <v>14</v>
      </c>
      <c r="T22" t="s">
        <v>15</v>
      </c>
      <c r="U22" t="s">
        <v>16</v>
      </c>
      <c r="V22" t="s">
        <v>2</v>
      </c>
      <c r="W22" s="3">
        <v>2</v>
      </c>
      <c r="X22" t="s">
        <v>17</v>
      </c>
      <c r="Y22" s="4">
        <v>182.41</v>
      </c>
      <c r="Z22" s="4">
        <v>315.14</v>
      </c>
      <c r="AA22" s="4">
        <v>0</v>
      </c>
      <c r="AB22" t="s">
        <v>16</v>
      </c>
      <c r="AC22" s="4">
        <v>315.14</v>
      </c>
      <c r="AD22" s="4">
        <v>0</v>
      </c>
      <c r="AE22" s="4">
        <v>0</v>
      </c>
      <c r="AF22" s="4">
        <v>0</v>
      </c>
      <c r="AG22" s="4">
        <v>0</v>
      </c>
      <c r="AH22" s="4">
        <v>315.14</v>
      </c>
      <c r="AI22" s="4">
        <v>0</v>
      </c>
      <c r="AJ22" s="4">
        <v>0</v>
      </c>
      <c r="AK22" s="4">
        <v>0</v>
      </c>
      <c r="AL22" s="4">
        <v>315.14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t="s">
        <v>18</v>
      </c>
      <c r="AT22" t="s">
        <v>19</v>
      </c>
      <c r="AU22" t="s">
        <v>20</v>
      </c>
      <c r="AV22" t="s">
        <v>21</v>
      </c>
      <c r="AW22" t="s">
        <v>22</v>
      </c>
      <c r="AX22" t="s">
        <v>23</v>
      </c>
      <c r="AY22" t="s">
        <v>156</v>
      </c>
      <c r="AZ22" t="s">
        <v>24</v>
      </c>
      <c r="BA22" t="s">
        <v>25</v>
      </c>
      <c r="BB22" s="2">
        <v>44109</v>
      </c>
      <c r="BC22" t="s">
        <v>26</v>
      </c>
      <c r="BD22" t="s">
        <v>27</v>
      </c>
      <c r="BE22" t="s">
        <v>157</v>
      </c>
      <c r="BF22" t="s">
        <v>28</v>
      </c>
      <c r="BG22" t="s">
        <v>29</v>
      </c>
      <c r="BH22" t="s">
        <v>30</v>
      </c>
      <c r="BI22" t="s">
        <v>31</v>
      </c>
      <c r="BJ22" t="s">
        <v>159</v>
      </c>
      <c r="BK22" s="2">
        <v>44097</v>
      </c>
      <c r="BL22" t="s">
        <v>1</v>
      </c>
      <c r="BM22" t="s">
        <v>33</v>
      </c>
      <c r="BN22" t="s">
        <v>34</v>
      </c>
      <c r="BO22" t="s">
        <v>160</v>
      </c>
      <c r="BP22" t="s">
        <v>85</v>
      </c>
      <c r="BQ22" t="s">
        <v>86</v>
      </c>
      <c r="BR22" t="s">
        <v>9</v>
      </c>
      <c r="BS22" s="4">
        <v>315.14</v>
      </c>
      <c r="BT22" s="4">
        <v>0</v>
      </c>
      <c r="BU22" s="4">
        <v>-315.14</v>
      </c>
      <c r="BV22" s="4">
        <v>0</v>
      </c>
      <c r="BW22" s="4">
        <v>0</v>
      </c>
      <c r="BX22" s="4">
        <v>0</v>
      </c>
      <c r="BY22" s="4">
        <v>0</v>
      </c>
      <c r="BZ22" s="4">
        <v>-182.41</v>
      </c>
      <c r="CA22" t="s">
        <v>38</v>
      </c>
      <c r="CB22" t="s">
        <v>39</v>
      </c>
      <c r="CC22" t="s">
        <v>40</v>
      </c>
      <c r="CD22" t="s">
        <v>16</v>
      </c>
      <c r="CE22" t="s">
        <v>16</v>
      </c>
      <c r="CF22" t="s">
        <v>41</v>
      </c>
      <c r="CG22" t="s">
        <v>72</v>
      </c>
    </row>
    <row r="23" spans="1:85" x14ac:dyDescent="0.2">
      <c r="A23" t="s">
        <v>0</v>
      </c>
      <c r="B23">
        <v>71294</v>
      </c>
      <c r="C23" s="2">
        <v>44109</v>
      </c>
      <c r="D23" t="s">
        <v>1</v>
      </c>
      <c r="E23" t="s">
        <v>2</v>
      </c>
      <c r="F23" t="s">
        <v>3</v>
      </c>
      <c r="G23" t="s">
        <v>4</v>
      </c>
      <c r="H23" t="s">
        <v>0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0</v>
      </c>
      <c r="P23" t="s">
        <v>161</v>
      </c>
      <c r="Q23" t="s">
        <v>162</v>
      </c>
      <c r="R23" t="s">
        <v>163</v>
      </c>
      <c r="S23" t="s">
        <v>14</v>
      </c>
      <c r="T23" t="s">
        <v>15</v>
      </c>
      <c r="U23" t="s">
        <v>16</v>
      </c>
      <c r="V23" t="s">
        <v>2</v>
      </c>
      <c r="W23" s="3">
        <v>4</v>
      </c>
      <c r="X23" t="s">
        <v>17</v>
      </c>
      <c r="Y23" s="4">
        <v>184.15</v>
      </c>
      <c r="Z23" s="4">
        <v>201.56</v>
      </c>
      <c r="AA23" s="4">
        <v>0</v>
      </c>
      <c r="AB23" t="s">
        <v>16</v>
      </c>
      <c r="AC23" s="4">
        <v>201.56</v>
      </c>
      <c r="AD23" s="4">
        <v>0</v>
      </c>
      <c r="AE23" s="4">
        <v>0</v>
      </c>
      <c r="AF23" s="4">
        <v>0</v>
      </c>
      <c r="AG23" s="4">
        <v>0</v>
      </c>
      <c r="AH23" s="4">
        <v>201.56</v>
      </c>
      <c r="AI23" s="4">
        <v>0</v>
      </c>
      <c r="AJ23" s="4">
        <v>0</v>
      </c>
      <c r="AK23" s="4">
        <v>0</v>
      </c>
      <c r="AL23" s="4">
        <v>201.56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t="s">
        <v>18</v>
      </c>
      <c r="AT23" t="s">
        <v>19</v>
      </c>
      <c r="AU23" t="s">
        <v>20</v>
      </c>
      <c r="AV23" t="s">
        <v>21</v>
      </c>
      <c r="AW23" t="s">
        <v>22</v>
      </c>
      <c r="AX23" t="s">
        <v>23</v>
      </c>
      <c r="AY23" t="s">
        <v>161</v>
      </c>
      <c r="AZ23" t="s">
        <v>24</v>
      </c>
      <c r="BA23" t="s">
        <v>25</v>
      </c>
      <c r="BB23" s="2">
        <v>44109</v>
      </c>
      <c r="BC23" t="s">
        <v>26</v>
      </c>
      <c r="BD23" t="s">
        <v>27</v>
      </c>
      <c r="BE23" t="s">
        <v>162</v>
      </c>
      <c r="BF23" t="s">
        <v>28</v>
      </c>
      <c r="BG23" t="s">
        <v>29</v>
      </c>
      <c r="BH23" t="s">
        <v>30</v>
      </c>
      <c r="BI23" t="s">
        <v>31</v>
      </c>
      <c r="BJ23" t="s">
        <v>164</v>
      </c>
      <c r="BK23" s="2">
        <v>44097</v>
      </c>
      <c r="BL23" t="s">
        <v>1</v>
      </c>
      <c r="BM23" t="s">
        <v>33</v>
      </c>
      <c r="BN23" t="s">
        <v>34</v>
      </c>
      <c r="BO23" t="s">
        <v>165</v>
      </c>
      <c r="BP23" t="s">
        <v>78</v>
      </c>
      <c r="BQ23" t="s">
        <v>79</v>
      </c>
      <c r="BR23" t="s">
        <v>9</v>
      </c>
      <c r="BS23" s="4">
        <v>201.56</v>
      </c>
      <c r="BT23" s="4">
        <v>0</v>
      </c>
      <c r="BU23" s="4">
        <v>-201.56</v>
      </c>
      <c r="BV23" s="4">
        <v>0</v>
      </c>
      <c r="BW23" s="4">
        <v>0</v>
      </c>
      <c r="BX23" s="4">
        <v>0</v>
      </c>
      <c r="BY23" s="4">
        <v>0</v>
      </c>
      <c r="BZ23" s="4">
        <v>-184.15</v>
      </c>
      <c r="CA23" t="s">
        <v>38</v>
      </c>
      <c r="CB23" t="s">
        <v>39</v>
      </c>
      <c r="CC23" t="s">
        <v>40</v>
      </c>
      <c r="CD23" t="s">
        <v>16</v>
      </c>
      <c r="CE23" t="s">
        <v>16</v>
      </c>
      <c r="CF23" t="s">
        <v>41</v>
      </c>
      <c r="CG23" t="s">
        <v>72</v>
      </c>
    </row>
    <row r="24" spans="1:85" x14ac:dyDescent="0.2">
      <c r="A24" t="s">
        <v>0</v>
      </c>
      <c r="B24">
        <v>71294</v>
      </c>
      <c r="C24" s="2">
        <v>44109</v>
      </c>
      <c r="D24" t="s">
        <v>1</v>
      </c>
      <c r="E24" t="s">
        <v>2</v>
      </c>
      <c r="F24" t="s">
        <v>3</v>
      </c>
      <c r="G24" t="s">
        <v>4</v>
      </c>
      <c r="H24" t="s">
        <v>0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0</v>
      </c>
      <c r="P24" t="s">
        <v>166</v>
      </c>
      <c r="Q24" t="s">
        <v>167</v>
      </c>
      <c r="R24" t="s">
        <v>168</v>
      </c>
      <c r="S24" t="s">
        <v>14</v>
      </c>
      <c r="T24" t="s">
        <v>15</v>
      </c>
      <c r="U24" t="s">
        <v>67</v>
      </c>
      <c r="V24" t="s">
        <v>2</v>
      </c>
      <c r="W24" s="5">
        <v>11.436</v>
      </c>
      <c r="X24" t="s">
        <v>46</v>
      </c>
      <c r="Y24" s="4">
        <v>224.27</v>
      </c>
      <c r="Z24" s="4">
        <v>202.6</v>
      </c>
      <c r="AA24" s="4">
        <v>0</v>
      </c>
      <c r="AB24" t="s">
        <v>16</v>
      </c>
      <c r="AC24" s="4">
        <v>202.6</v>
      </c>
      <c r="AD24" s="4">
        <v>0</v>
      </c>
      <c r="AE24" s="4">
        <v>0</v>
      </c>
      <c r="AF24" s="4">
        <v>0</v>
      </c>
      <c r="AG24" s="4">
        <v>0</v>
      </c>
      <c r="AH24" s="4">
        <v>202.6</v>
      </c>
      <c r="AI24" s="4">
        <v>0</v>
      </c>
      <c r="AJ24" s="4">
        <v>0</v>
      </c>
      <c r="AK24" s="4">
        <v>0</v>
      </c>
      <c r="AL24" s="4">
        <v>202.6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t="s">
        <v>18</v>
      </c>
      <c r="AT24" t="s">
        <v>19</v>
      </c>
      <c r="AU24" t="s">
        <v>20</v>
      </c>
      <c r="AV24" t="s">
        <v>21</v>
      </c>
      <c r="AW24" t="s">
        <v>22</v>
      </c>
      <c r="AX24" t="s">
        <v>23</v>
      </c>
      <c r="AY24" t="s">
        <v>166</v>
      </c>
      <c r="AZ24" t="s">
        <v>24</v>
      </c>
      <c r="BA24" t="s">
        <v>25</v>
      </c>
      <c r="BB24" s="2">
        <v>44109</v>
      </c>
      <c r="BC24" t="s">
        <v>26</v>
      </c>
      <c r="BD24" t="s">
        <v>27</v>
      </c>
      <c r="BE24" t="s">
        <v>167</v>
      </c>
      <c r="BF24" t="s">
        <v>28</v>
      </c>
      <c r="BG24" t="s">
        <v>29</v>
      </c>
      <c r="BH24" t="s">
        <v>30</v>
      </c>
      <c r="BI24" t="s">
        <v>31</v>
      </c>
      <c r="BJ24" t="s">
        <v>169</v>
      </c>
      <c r="BK24" s="2">
        <v>44097</v>
      </c>
      <c r="BL24" t="s">
        <v>1</v>
      </c>
      <c r="BM24" t="s">
        <v>33</v>
      </c>
      <c r="BN24" t="s">
        <v>34</v>
      </c>
      <c r="BO24" t="s">
        <v>170</v>
      </c>
      <c r="BP24" t="s">
        <v>78</v>
      </c>
      <c r="BQ24" t="s">
        <v>79</v>
      </c>
      <c r="BR24" t="s">
        <v>9</v>
      </c>
      <c r="BS24" s="4">
        <v>202.6</v>
      </c>
      <c r="BT24" s="4">
        <v>0</v>
      </c>
      <c r="BU24" s="4">
        <v>-202.6</v>
      </c>
      <c r="BV24" s="4">
        <v>0</v>
      </c>
      <c r="BW24" s="4">
        <v>0</v>
      </c>
      <c r="BX24" s="4">
        <v>0</v>
      </c>
      <c r="BY24" s="4">
        <v>0</v>
      </c>
      <c r="BZ24" s="4">
        <v>-224.27</v>
      </c>
      <c r="CA24" t="s">
        <v>38</v>
      </c>
      <c r="CB24" t="s">
        <v>39</v>
      </c>
      <c r="CC24" t="s">
        <v>40</v>
      </c>
      <c r="CD24" t="s">
        <v>16</v>
      </c>
      <c r="CE24" t="s">
        <v>16</v>
      </c>
      <c r="CF24" t="s">
        <v>41</v>
      </c>
      <c r="CG24" t="s">
        <v>72</v>
      </c>
    </row>
    <row r="25" spans="1:85" x14ac:dyDescent="0.2">
      <c r="A25" t="s">
        <v>0</v>
      </c>
      <c r="B25">
        <v>71294</v>
      </c>
      <c r="C25" s="2">
        <v>44109</v>
      </c>
      <c r="D25" t="s">
        <v>1</v>
      </c>
      <c r="E25" t="s">
        <v>2</v>
      </c>
      <c r="F25" t="s">
        <v>3</v>
      </c>
      <c r="G25" t="s">
        <v>4</v>
      </c>
      <c r="H25" t="s">
        <v>0</v>
      </c>
      <c r="I25" t="s">
        <v>5</v>
      </c>
      <c r="J25" t="s">
        <v>6</v>
      </c>
      <c r="K25" t="s">
        <v>7</v>
      </c>
      <c r="L25" t="s">
        <v>8</v>
      </c>
      <c r="M25" t="s">
        <v>9</v>
      </c>
      <c r="N25" t="s">
        <v>10</v>
      </c>
      <c r="O25" t="s">
        <v>0</v>
      </c>
      <c r="P25" t="s">
        <v>171</v>
      </c>
      <c r="Q25" t="s">
        <v>172</v>
      </c>
      <c r="R25" t="s">
        <v>173</v>
      </c>
      <c r="S25" t="s">
        <v>14</v>
      </c>
      <c r="T25" t="s">
        <v>15</v>
      </c>
      <c r="U25" t="s">
        <v>16</v>
      </c>
      <c r="V25" t="s">
        <v>2</v>
      </c>
      <c r="W25" s="3">
        <v>32</v>
      </c>
      <c r="X25" t="s">
        <v>46</v>
      </c>
      <c r="Y25" s="4">
        <v>634</v>
      </c>
      <c r="Z25" s="4">
        <v>466.26</v>
      </c>
      <c r="AA25" s="4">
        <v>0</v>
      </c>
      <c r="AB25" t="s">
        <v>16</v>
      </c>
      <c r="AC25" s="4">
        <v>466.26</v>
      </c>
      <c r="AD25" s="4">
        <v>0</v>
      </c>
      <c r="AE25" s="4">
        <v>0</v>
      </c>
      <c r="AF25" s="4">
        <v>0</v>
      </c>
      <c r="AG25" s="4">
        <v>0</v>
      </c>
      <c r="AH25" s="4">
        <v>466.26</v>
      </c>
      <c r="AI25" s="4">
        <v>0</v>
      </c>
      <c r="AJ25" s="4">
        <v>0</v>
      </c>
      <c r="AK25" s="4">
        <v>0</v>
      </c>
      <c r="AL25" s="4">
        <v>466.26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t="s">
        <v>18</v>
      </c>
      <c r="AT25" t="s">
        <v>19</v>
      </c>
      <c r="AU25" t="s">
        <v>20</v>
      </c>
      <c r="AV25" t="s">
        <v>21</v>
      </c>
      <c r="AW25" t="s">
        <v>22</v>
      </c>
      <c r="AX25" t="s">
        <v>23</v>
      </c>
      <c r="AY25" t="s">
        <v>171</v>
      </c>
      <c r="AZ25" t="s">
        <v>24</v>
      </c>
      <c r="BA25" t="s">
        <v>25</v>
      </c>
      <c r="BB25" s="2">
        <v>44109</v>
      </c>
      <c r="BC25" t="s">
        <v>26</v>
      </c>
      <c r="BD25" t="s">
        <v>27</v>
      </c>
      <c r="BE25" t="s">
        <v>174</v>
      </c>
      <c r="BF25" t="s">
        <v>28</v>
      </c>
      <c r="BG25" t="s">
        <v>29</v>
      </c>
      <c r="BH25" t="s">
        <v>30</v>
      </c>
      <c r="BI25" t="s">
        <v>31</v>
      </c>
      <c r="BJ25" t="s">
        <v>175</v>
      </c>
      <c r="BK25" s="2">
        <v>44097</v>
      </c>
      <c r="BL25" t="s">
        <v>1</v>
      </c>
      <c r="BM25" t="s">
        <v>33</v>
      </c>
      <c r="BN25" t="s">
        <v>34</v>
      </c>
      <c r="BO25" t="s">
        <v>176</v>
      </c>
      <c r="BP25" t="s">
        <v>78</v>
      </c>
      <c r="BQ25" t="s">
        <v>79</v>
      </c>
      <c r="BR25" t="s">
        <v>9</v>
      </c>
      <c r="BS25" s="4">
        <v>466.26</v>
      </c>
      <c r="BT25" s="4">
        <v>0</v>
      </c>
      <c r="BU25" s="4">
        <v>-466.26</v>
      </c>
      <c r="BV25" s="4">
        <v>0</v>
      </c>
      <c r="BW25" s="4">
        <v>0</v>
      </c>
      <c r="BX25" s="4">
        <v>0</v>
      </c>
      <c r="BY25" s="4">
        <v>0</v>
      </c>
      <c r="BZ25" s="4">
        <v>-634</v>
      </c>
      <c r="CA25" t="s">
        <v>38</v>
      </c>
      <c r="CB25" t="s">
        <v>39</v>
      </c>
      <c r="CC25" t="s">
        <v>40</v>
      </c>
      <c r="CD25" t="s">
        <v>16</v>
      </c>
      <c r="CE25" t="s">
        <v>16</v>
      </c>
      <c r="CF25" t="s">
        <v>41</v>
      </c>
      <c r="CG25" t="s">
        <v>72</v>
      </c>
    </row>
    <row r="26" spans="1:85" x14ac:dyDescent="0.2">
      <c r="A26" t="s">
        <v>0</v>
      </c>
      <c r="B26">
        <v>71294</v>
      </c>
      <c r="C26" s="2">
        <v>44109</v>
      </c>
      <c r="D26" t="s">
        <v>1</v>
      </c>
      <c r="E26" t="s">
        <v>2</v>
      </c>
      <c r="F26" t="s">
        <v>3</v>
      </c>
      <c r="G26" t="s">
        <v>4</v>
      </c>
      <c r="H26" t="s">
        <v>0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0</v>
      </c>
      <c r="P26" t="s">
        <v>177</v>
      </c>
      <c r="Q26" t="s">
        <v>178</v>
      </c>
      <c r="R26" t="s">
        <v>179</v>
      </c>
      <c r="S26" t="s">
        <v>14</v>
      </c>
      <c r="T26" t="s">
        <v>15</v>
      </c>
      <c r="U26" t="s">
        <v>16</v>
      </c>
      <c r="V26" t="s">
        <v>2</v>
      </c>
      <c r="W26" s="5">
        <v>7.1999999999999995E-2</v>
      </c>
      <c r="X26" t="s">
        <v>46</v>
      </c>
      <c r="Y26" s="4">
        <v>45.65</v>
      </c>
      <c r="Z26" s="4">
        <v>64.319999999999993</v>
      </c>
      <c r="AA26" s="4">
        <v>0</v>
      </c>
      <c r="AB26" t="s">
        <v>16</v>
      </c>
      <c r="AC26" s="4">
        <v>64.319999999999993</v>
      </c>
      <c r="AD26" s="4">
        <v>0</v>
      </c>
      <c r="AE26" s="4">
        <v>0</v>
      </c>
      <c r="AF26" s="4">
        <v>0</v>
      </c>
      <c r="AG26" s="4">
        <v>0</v>
      </c>
      <c r="AH26" s="4">
        <v>64.319999999999993</v>
      </c>
      <c r="AI26" s="4">
        <v>0</v>
      </c>
      <c r="AJ26" s="4">
        <v>0</v>
      </c>
      <c r="AK26" s="4">
        <v>0</v>
      </c>
      <c r="AL26" s="4">
        <v>64.319999999999993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t="s">
        <v>18</v>
      </c>
      <c r="AT26" t="s">
        <v>19</v>
      </c>
      <c r="AU26" t="s">
        <v>20</v>
      </c>
      <c r="AV26" t="s">
        <v>21</v>
      </c>
      <c r="AW26" t="s">
        <v>22</v>
      </c>
      <c r="AX26" t="s">
        <v>23</v>
      </c>
      <c r="AY26" t="s">
        <v>177</v>
      </c>
      <c r="AZ26" t="s">
        <v>24</v>
      </c>
      <c r="BA26" t="s">
        <v>25</v>
      </c>
      <c r="BB26" s="2">
        <v>44109</v>
      </c>
      <c r="BC26" t="s">
        <v>26</v>
      </c>
      <c r="BD26" t="s">
        <v>27</v>
      </c>
      <c r="BE26" t="s">
        <v>178</v>
      </c>
      <c r="BF26" t="s">
        <v>28</v>
      </c>
      <c r="BG26" t="s">
        <v>29</v>
      </c>
      <c r="BH26" t="s">
        <v>30</v>
      </c>
      <c r="BI26" t="s">
        <v>31</v>
      </c>
      <c r="BJ26" t="s">
        <v>180</v>
      </c>
      <c r="BK26" s="2">
        <v>44097</v>
      </c>
      <c r="BL26" t="s">
        <v>1</v>
      </c>
      <c r="BM26" t="s">
        <v>33</v>
      </c>
      <c r="BN26" t="s">
        <v>34</v>
      </c>
      <c r="BO26" t="s">
        <v>181</v>
      </c>
      <c r="BP26" t="s">
        <v>6</v>
      </c>
      <c r="BQ26" t="s">
        <v>132</v>
      </c>
      <c r="BR26" t="s">
        <v>9</v>
      </c>
      <c r="BS26" s="4">
        <v>64.319999999999993</v>
      </c>
      <c r="BT26" s="4">
        <v>0</v>
      </c>
      <c r="BU26" s="4">
        <v>-64.319999999999993</v>
      </c>
      <c r="BV26" s="4">
        <v>0</v>
      </c>
      <c r="BW26" s="4">
        <v>0</v>
      </c>
      <c r="BX26" s="4">
        <v>0</v>
      </c>
      <c r="BY26" s="4">
        <v>0</v>
      </c>
      <c r="BZ26" s="4">
        <v>-45.65</v>
      </c>
      <c r="CA26" t="s">
        <v>38</v>
      </c>
      <c r="CB26" t="s">
        <v>39</v>
      </c>
      <c r="CC26" t="s">
        <v>40</v>
      </c>
      <c r="CD26" t="s">
        <v>16</v>
      </c>
      <c r="CE26" t="s">
        <v>16</v>
      </c>
      <c r="CF26" t="s">
        <v>41</v>
      </c>
      <c r="CG26" t="s">
        <v>16</v>
      </c>
    </row>
    <row r="27" spans="1:85" x14ac:dyDescent="0.2">
      <c r="A27" t="s">
        <v>0</v>
      </c>
      <c r="B27">
        <v>71294</v>
      </c>
      <c r="C27" s="2">
        <v>44109</v>
      </c>
      <c r="D27" t="s">
        <v>1</v>
      </c>
      <c r="E27" t="s">
        <v>2</v>
      </c>
      <c r="F27" t="s">
        <v>3</v>
      </c>
      <c r="G27" t="s">
        <v>4</v>
      </c>
      <c r="H27" t="s">
        <v>0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10</v>
      </c>
      <c r="O27" t="s">
        <v>0</v>
      </c>
      <c r="P27" t="s">
        <v>182</v>
      </c>
      <c r="Q27" t="s">
        <v>183</v>
      </c>
      <c r="R27" t="s">
        <v>184</v>
      </c>
      <c r="S27" t="s">
        <v>14</v>
      </c>
      <c r="T27" t="s">
        <v>15</v>
      </c>
      <c r="U27" t="s">
        <v>16</v>
      </c>
      <c r="V27" t="s">
        <v>2</v>
      </c>
      <c r="W27" s="3">
        <v>2</v>
      </c>
      <c r="X27" t="s">
        <v>17</v>
      </c>
      <c r="Y27" s="4">
        <v>5.0199999999999996</v>
      </c>
      <c r="Z27" s="4">
        <v>9.74</v>
      </c>
      <c r="AA27" s="4">
        <v>0</v>
      </c>
      <c r="AB27" t="s">
        <v>16</v>
      </c>
      <c r="AC27" s="4">
        <v>9.74</v>
      </c>
      <c r="AD27" s="4">
        <v>0</v>
      </c>
      <c r="AE27" s="4">
        <v>0</v>
      </c>
      <c r="AF27" s="4">
        <v>0</v>
      </c>
      <c r="AG27" s="4">
        <v>0</v>
      </c>
      <c r="AH27" s="4">
        <v>9.74</v>
      </c>
      <c r="AI27" s="4">
        <v>0</v>
      </c>
      <c r="AJ27" s="4">
        <v>0</v>
      </c>
      <c r="AK27" s="4">
        <v>0</v>
      </c>
      <c r="AL27" s="4">
        <v>9.74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t="s">
        <v>18</v>
      </c>
      <c r="AT27" t="s">
        <v>19</v>
      </c>
      <c r="AU27" t="s">
        <v>20</v>
      </c>
      <c r="AV27" t="s">
        <v>21</v>
      </c>
      <c r="AW27" t="s">
        <v>22</v>
      </c>
      <c r="AX27" t="s">
        <v>23</v>
      </c>
      <c r="AY27" t="s">
        <v>182</v>
      </c>
      <c r="AZ27" t="s">
        <v>24</v>
      </c>
      <c r="BA27" t="s">
        <v>25</v>
      </c>
      <c r="BB27" s="2">
        <v>44109</v>
      </c>
      <c r="BC27" t="s">
        <v>26</v>
      </c>
      <c r="BD27" t="s">
        <v>27</v>
      </c>
      <c r="BE27" t="s">
        <v>183</v>
      </c>
      <c r="BF27" t="s">
        <v>28</v>
      </c>
      <c r="BG27" t="s">
        <v>29</v>
      </c>
      <c r="BH27" t="s">
        <v>30</v>
      </c>
      <c r="BI27" t="s">
        <v>31</v>
      </c>
      <c r="BJ27" t="s">
        <v>185</v>
      </c>
      <c r="BK27" s="2">
        <v>44097</v>
      </c>
      <c r="BL27" t="s">
        <v>1</v>
      </c>
      <c r="BM27" t="s">
        <v>33</v>
      </c>
      <c r="BN27" t="s">
        <v>34</v>
      </c>
      <c r="BO27" t="s">
        <v>186</v>
      </c>
      <c r="BP27" t="s">
        <v>85</v>
      </c>
      <c r="BQ27" t="s">
        <v>86</v>
      </c>
      <c r="BR27" t="s">
        <v>9</v>
      </c>
      <c r="BS27" s="4">
        <v>9.74</v>
      </c>
      <c r="BT27" s="4">
        <v>0</v>
      </c>
      <c r="BU27" s="4">
        <v>-9.74</v>
      </c>
      <c r="BV27" s="4">
        <v>0</v>
      </c>
      <c r="BW27" s="4">
        <v>0</v>
      </c>
      <c r="BX27" s="4">
        <v>0</v>
      </c>
      <c r="BY27" s="4">
        <v>0</v>
      </c>
      <c r="BZ27" s="4">
        <v>-5.0199999999999996</v>
      </c>
      <c r="CA27" t="s">
        <v>38</v>
      </c>
      <c r="CB27" t="s">
        <v>39</v>
      </c>
      <c r="CC27" t="s">
        <v>40</v>
      </c>
      <c r="CD27" t="s">
        <v>16</v>
      </c>
      <c r="CE27" t="s">
        <v>16</v>
      </c>
      <c r="CF27" t="s">
        <v>41</v>
      </c>
      <c r="CG27" t="s">
        <v>72</v>
      </c>
    </row>
    <row r="28" spans="1:85" x14ac:dyDescent="0.2">
      <c r="A28" t="s">
        <v>0</v>
      </c>
      <c r="B28">
        <v>71294</v>
      </c>
      <c r="C28" s="2">
        <v>44109</v>
      </c>
      <c r="D28" t="s">
        <v>1</v>
      </c>
      <c r="E28" t="s">
        <v>2</v>
      </c>
      <c r="F28" t="s">
        <v>3</v>
      </c>
      <c r="G28" t="s">
        <v>4</v>
      </c>
      <c r="H28" t="s">
        <v>0</v>
      </c>
      <c r="I28" t="s">
        <v>5</v>
      </c>
      <c r="J28" t="s">
        <v>6</v>
      </c>
      <c r="K28" t="s">
        <v>7</v>
      </c>
      <c r="L28" t="s">
        <v>8</v>
      </c>
      <c r="M28" t="s">
        <v>9</v>
      </c>
      <c r="N28" t="s">
        <v>10</v>
      </c>
      <c r="O28" t="s">
        <v>0</v>
      </c>
      <c r="P28" t="s">
        <v>187</v>
      </c>
      <c r="Q28" t="s">
        <v>188</v>
      </c>
      <c r="R28" t="s">
        <v>189</v>
      </c>
      <c r="S28" t="s">
        <v>14</v>
      </c>
      <c r="T28" t="s">
        <v>15</v>
      </c>
      <c r="U28" t="s">
        <v>16</v>
      </c>
      <c r="V28" t="s">
        <v>2</v>
      </c>
      <c r="W28" s="5">
        <v>7.6</v>
      </c>
      <c r="X28" t="s">
        <v>46</v>
      </c>
      <c r="Y28" s="4">
        <v>15.91</v>
      </c>
      <c r="Z28" s="4">
        <v>44.56</v>
      </c>
      <c r="AA28" s="4">
        <v>0</v>
      </c>
      <c r="AB28" t="s">
        <v>16</v>
      </c>
      <c r="AC28" s="4">
        <v>44.56</v>
      </c>
      <c r="AD28" s="4">
        <v>0</v>
      </c>
      <c r="AE28" s="4">
        <v>0</v>
      </c>
      <c r="AF28" s="4">
        <v>0</v>
      </c>
      <c r="AG28" s="4">
        <v>0</v>
      </c>
      <c r="AH28" s="4">
        <v>44.56</v>
      </c>
      <c r="AI28" s="4">
        <v>0</v>
      </c>
      <c r="AJ28" s="4">
        <v>0</v>
      </c>
      <c r="AK28" s="4">
        <v>0</v>
      </c>
      <c r="AL28" s="4">
        <v>44.56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t="s">
        <v>18</v>
      </c>
      <c r="AT28" t="s">
        <v>19</v>
      </c>
      <c r="AU28" t="s">
        <v>20</v>
      </c>
      <c r="AV28" t="s">
        <v>21</v>
      </c>
      <c r="AW28" t="s">
        <v>22</v>
      </c>
      <c r="AX28" t="s">
        <v>23</v>
      </c>
      <c r="AY28" t="s">
        <v>187</v>
      </c>
      <c r="AZ28" t="s">
        <v>24</v>
      </c>
      <c r="BA28" t="s">
        <v>25</v>
      </c>
      <c r="BB28" s="2">
        <v>44109</v>
      </c>
      <c r="BC28" t="s">
        <v>26</v>
      </c>
      <c r="BD28" t="s">
        <v>27</v>
      </c>
      <c r="BE28" t="s">
        <v>190</v>
      </c>
      <c r="BF28" t="s">
        <v>28</v>
      </c>
      <c r="BG28" t="s">
        <v>29</v>
      </c>
      <c r="BH28" t="s">
        <v>30</v>
      </c>
      <c r="BI28" t="s">
        <v>47</v>
      </c>
      <c r="BJ28" t="s">
        <v>191</v>
      </c>
      <c r="BK28" s="2">
        <v>44097</v>
      </c>
      <c r="BL28" t="s">
        <v>1</v>
      </c>
      <c r="BM28" t="s">
        <v>33</v>
      </c>
      <c r="BN28" t="s">
        <v>34</v>
      </c>
      <c r="BO28" t="s">
        <v>192</v>
      </c>
      <c r="BP28" t="s">
        <v>78</v>
      </c>
      <c r="BQ28" t="s">
        <v>79</v>
      </c>
      <c r="BR28" t="s">
        <v>9</v>
      </c>
      <c r="BS28" s="4">
        <v>44.56</v>
      </c>
      <c r="BT28" s="4">
        <v>0</v>
      </c>
      <c r="BU28" s="4">
        <v>-44.56</v>
      </c>
      <c r="BV28" s="4">
        <v>0</v>
      </c>
      <c r="BW28" s="4">
        <v>0</v>
      </c>
      <c r="BX28" s="4">
        <v>0</v>
      </c>
      <c r="BY28" s="4">
        <v>0</v>
      </c>
      <c r="BZ28" s="4">
        <v>-15.91</v>
      </c>
      <c r="CA28" t="s">
        <v>38</v>
      </c>
      <c r="CB28" t="s">
        <v>39</v>
      </c>
      <c r="CC28" t="s">
        <v>40</v>
      </c>
      <c r="CD28" t="s">
        <v>16</v>
      </c>
      <c r="CE28" t="s">
        <v>16</v>
      </c>
      <c r="CF28" t="s">
        <v>41</v>
      </c>
      <c r="CG28" t="s">
        <v>42</v>
      </c>
    </row>
    <row r="29" spans="1:85" x14ac:dyDescent="0.2">
      <c r="A29" t="s">
        <v>0</v>
      </c>
      <c r="B29">
        <v>71294</v>
      </c>
      <c r="C29" s="2">
        <v>44109</v>
      </c>
      <c r="D29" t="s">
        <v>1</v>
      </c>
      <c r="E29" t="s">
        <v>2</v>
      </c>
      <c r="F29" t="s">
        <v>3</v>
      </c>
      <c r="G29" t="s">
        <v>4</v>
      </c>
      <c r="H29" t="s">
        <v>0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0</v>
      </c>
      <c r="P29" t="s">
        <v>193</v>
      </c>
      <c r="Q29" t="s">
        <v>194</v>
      </c>
      <c r="R29" t="s">
        <v>195</v>
      </c>
      <c r="S29" t="s">
        <v>14</v>
      </c>
      <c r="T29" t="s">
        <v>15</v>
      </c>
      <c r="U29" t="s">
        <v>16</v>
      </c>
      <c r="V29" t="s">
        <v>2</v>
      </c>
      <c r="W29" s="5">
        <v>2.5</v>
      </c>
      <c r="X29" t="s">
        <v>46</v>
      </c>
      <c r="Y29" s="4">
        <v>26.07</v>
      </c>
      <c r="Z29" s="4">
        <v>36.61</v>
      </c>
      <c r="AA29" s="4">
        <v>0</v>
      </c>
      <c r="AB29" t="s">
        <v>16</v>
      </c>
      <c r="AC29" s="4">
        <v>36.61</v>
      </c>
      <c r="AD29" s="4">
        <v>0</v>
      </c>
      <c r="AE29" s="4">
        <v>0</v>
      </c>
      <c r="AF29" s="4">
        <v>0</v>
      </c>
      <c r="AG29" s="4">
        <v>0</v>
      </c>
      <c r="AH29" s="4">
        <v>36.61</v>
      </c>
      <c r="AI29" s="4">
        <v>0</v>
      </c>
      <c r="AJ29" s="4">
        <v>0</v>
      </c>
      <c r="AK29" s="4">
        <v>0</v>
      </c>
      <c r="AL29" s="4">
        <v>36.61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t="s">
        <v>18</v>
      </c>
      <c r="AT29" t="s">
        <v>19</v>
      </c>
      <c r="AU29" t="s">
        <v>20</v>
      </c>
      <c r="AV29" t="s">
        <v>21</v>
      </c>
      <c r="AW29" t="s">
        <v>22</v>
      </c>
      <c r="AX29" t="s">
        <v>23</v>
      </c>
      <c r="AY29" t="s">
        <v>193</v>
      </c>
      <c r="AZ29" t="s">
        <v>24</v>
      </c>
      <c r="BA29" t="s">
        <v>25</v>
      </c>
      <c r="BB29" s="2">
        <v>44109</v>
      </c>
      <c r="BC29" t="s">
        <v>26</v>
      </c>
      <c r="BD29" t="s">
        <v>27</v>
      </c>
      <c r="BE29" t="s">
        <v>194</v>
      </c>
      <c r="BF29" t="s">
        <v>28</v>
      </c>
      <c r="BG29" t="s">
        <v>29</v>
      </c>
      <c r="BH29" t="s">
        <v>30</v>
      </c>
      <c r="BI29" t="s">
        <v>31</v>
      </c>
      <c r="BJ29" t="s">
        <v>196</v>
      </c>
      <c r="BK29" s="2">
        <v>44097</v>
      </c>
      <c r="BL29" t="s">
        <v>1</v>
      </c>
      <c r="BM29" t="s">
        <v>33</v>
      </c>
      <c r="BN29" t="s">
        <v>34</v>
      </c>
      <c r="BO29" t="s">
        <v>197</v>
      </c>
      <c r="BP29" t="s">
        <v>50</v>
      </c>
      <c r="BQ29" t="s">
        <v>51</v>
      </c>
      <c r="BR29" t="s">
        <v>9</v>
      </c>
      <c r="BS29" s="4">
        <v>36.61</v>
      </c>
      <c r="BT29" s="4">
        <v>0</v>
      </c>
      <c r="BU29" s="4">
        <v>-36.61</v>
      </c>
      <c r="BV29" s="4">
        <v>0</v>
      </c>
      <c r="BW29" s="4">
        <v>0</v>
      </c>
      <c r="BX29" s="4">
        <v>0</v>
      </c>
      <c r="BY29" s="4">
        <v>0</v>
      </c>
      <c r="BZ29" s="4">
        <v>-26.07</v>
      </c>
      <c r="CA29" t="s">
        <v>38</v>
      </c>
      <c r="CB29" t="s">
        <v>39</v>
      </c>
      <c r="CC29" t="s">
        <v>40</v>
      </c>
      <c r="CD29" t="s">
        <v>16</v>
      </c>
      <c r="CE29" t="s">
        <v>16</v>
      </c>
      <c r="CF29" t="s">
        <v>41</v>
      </c>
      <c r="CG29" t="s">
        <v>72</v>
      </c>
    </row>
    <row r="30" spans="1:85" x14ac:dyDescent="0.2">
      <c r="A30" t="s">
        <v>0</v>
      </c>
      <c r="B30">
        <v>71294</v>
      </c>
      <c r="C30" s="2">
        <v>44109</v>
      </c>
      <c r="D30" t="s">
        <v>1</v>
      </c>
      <c r="E30" t="s">
        <v>2</v>
      </c>
      <c r="F30" t="s">
        <v>3</v>
      </c>
      <c r="G30" t="s">
        <v>4</v>
      </c>
      <c r="H30" t="s">
        <v>0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0</v>
      </c>
      <c r="P30" t="s">
        <v>198</v>
      </c>
      <c r="Q30" t="s">
        <v>199</v>
      </c>
      <c r="R30" t="s">
        <v>200</v>
      </c>
      <c r="S30" t="s">
        <v>14</v>
      </c>
      <c r="T30" t="s">
        <v>15</v>
      </c>
      <c r="U30" t="s">
        <v>16</v>
      </c>
      <c r="V30" t="s">
        <v>2</v>
      </c>
      <c r="W30" s="3">
        <v>4</v>
      </c>
      <c r="X30" t="s">
        <v>17</v>
      </c>
      <c r="Y30" s="4">
        <v>66.66</v>
      </c>
      <c r="Z30" s="4">
        <v>96.36</v>
      </c>
      <c r="AA30" s="4">
        <v>0</v>
      </c>
      <c r="AB30" t="s">
        <v>16</v>
      </c>
      <c r="AC30" s="4">
        <v>96.36</v>
      </c>
      <c r="AD30" s="4">
        <v>0</v>
      </c>
      <c r="AE30" s="4">
        <v>0</v>
      </c>
      <c r="AF30" s="4">
        <v>0</v>
      </c>
      <c r="AG30" s="4">
        <v>0</v>
      </c>
      <c r="AH30" s="4">
        <v>96.36</v>
      </c>
      <c r="AI30" s="4">
        <v>0</v>
      </c>
      <c r="AJ30" s="4">
        <v>0</v>
      </c>
      <c r="AK30" s="4">
        <v>0</v>
      </c>
      <c r="AL30" s="4">
        <v>96.36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t="s">
        <v>18</v>
      </c>
      <c r="AT30" t="s">
        <v>19</v>
      </c>
      <c r="AU30" t="s">
        <v>20</v>
      </c>
      <c r="AV30" t="s">
        <v>21</v>
      </c>
      <c r="AW30" t="s">
        <v>22</v>
      </c>
      <c r="AX30" t="s">
        <v>23</v>
      </c>
      <c r="AY30" t="s">
        <v>198</v>
      </c>
      <c r="AZ30" t="s">
        <v>24</v>
      </c>
      <c r="BA30" t="s">
        <v>25</v>
      </c>
      <c r="BB30" s="2">
        <v>44109</v>
      </c>
      <c r="BC30" t="s">
        <v>26</v>
      </c>
      <c r="BD30" t="s">
        <v>27</v>
      </c>
      <c r="BE30" t="s">
        <v>199</v>
      </c>
      <c r="BF30" t="s">
        <v>28</v>
      </c>
      <c r="BG30" t="s">
        <v>29</v>
      </c>
      <c r="BH30" t="s">
        <v>30</v>
      </c>
      <c r="BI30" t="s">
        <v>31</v>
      </c>
      <c r="BJ30" t="s">
        <v>201</v>
      </c>
      <c r="BK30" s="2">
        <v>44097</v>
      </c>
      <c r="BL30" t="s">
        <v>1</v>
      </c>
      <c r="BM30" t="s">
        <v>33</v>
      </c>
      <c r="BN30" t="s">
        <v>34</v>
      </c>
      <c r="BO30" t="s">
        <v>202</v>
      </c>
      <c r="BP30" t="s">
        <v>50</v>
      </c>
      <c r="BQ30" t="s">
        <v>51</v>
      </c>
      <c r="BR30" t="s">
        <v>9</v>
      </c>
      <c r="BS30" s="4">
        <v>96.36</v>
      </c>
      <c r="BT30" s="4">
        <v>0</v>
      </c>
      <c r="BU30" s="4">
        <v>-96.36</v>
      </c>
      <c r="BV30" s="4">
        <v>0</v>
      </c>
      <c r="BW30" s="4">
        <v>0</v>
      </c>
      <c r="BX30" s="4">
        <v>0</v>
      </c>
      <c r="BY30" s="4">
        <v>0</v>
      </c>
      <c r="BZ30" s="4">
        <v>-66.66</v>
      </c>
      <c r="CA30" t="s">
        <v>38</v>
      </c>
      <c r="CB30" t="s">
        <v>39</v>
      </c>
      <c r="CC30" t="s">
        <v>40</v>
      </c>
      <c r="CD30" t="s">
        <v>16</v>
      </c>
      <c r="CE30" t="s">
        <v>16</v>
      </c>
      <c r="CF30" t="s">
        <v>41</v>
      </c>
      <c r="CG30" t="s">
        <v>72</v>
      </c>
    </row>
    <row r="31" spans="1:85" x14ac:dyDescent="0.2">
      <c r="A31" t="s">
        <v>0</v>
      </c>
      <c r="B31">
        <v>71294</v>
      </c>
      <c r="C31" s="2">
        <v>44109</v>
      </c>
      <c r="D31" t="s">
        <v>1</v>
      </c>
      <c r="E31" t="s">
        <v>2</v>
      </c>
      <c r="F31" t="s">
        <v>3</v>
      </c>
      <c r="G31" t="s">
        <v>4</v>
      </c>
      <c r="H31" t="s">
        <v>0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0</v>
      </c>
      <c r="P31" t="s">
        <v>203</v>
      </c>
      <c r="Q31" t="s">
        <v>204</v>
      </c>
      <c r="R31" t="s">
        <v>205</v>
      </c>
      <c r="S31" t="s">
        <v>14</v>
      </c>
      <c r="T31" t="s">
        <v>15</v>
      </c>
      <c r="U31" t="s">
        <v>67</v>
      </c>
      <c r="V31" t="s">
        <v>2</v>
      </c>
      <c r="W31" s="5">
        <v>0.30599999999999999</v>
      </c>
      <c r="X31" t="s">
        <v>46</v>
      </c>
      <c r="Y31" s="4">
        <v>1.71</v>
      </c>
      <c r="Z31" s="4">
        <v>13.6</v>
      </c>
      <c r="AA31" s="4">
        <v>0</v>
      </c>
      <c r="AB31" t="s">
        <v>16</v>
      </c>
      <c r="AC31" s="4">
        <v>13.6</v>
      </c>
      <c r="AD31" s="4">
        <v>0</v>
      </c>
      <c r="AE31" s="4">
        <v>0</v>
      </c>
      <c r="AF31" s="4">
        <v>0</v>
      </c>
      <c r="AG31" s="4">
        <v>0</v>
      </c>
      <c r="AH31" s="4">
        <v>13.6</v>
      </c>
      <c r="AI31" s="4">
        <v>0</v>
      </c>
      <c r="AJ31" s="4">
        <v>0</v>
      </c>
      <c r="AK31" s="4">
        <v>0</v>
      </c>
      <c r="AL31" s="4">
        <v>13.6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t="s">
        <v>18</v>
      </c>
      <c r="AT31" t="s">
        <v>19</v>
      </c>
      <c r="AU31" t="s">
        <v>20</v>
      </c>
      <c r="AV31" t="s">
        <v>21</v>
      </c>
      <c r="AW31" t="s">
        <v>22</v>
      </c>
      <c r="AX31" t="s">
        <v>23</v>
      </c>
      <c r="AY31" t="s">
        <v>203</v>
      </c>
      <c r="AZ31" t="s">
        <v>24</v>
      </c>
      <c r="BA31" t="s">
        <v>25</v>
      </c>
      <c r="BB31" s="2">
        <v>44109</v>
      </c>
      <c r="BC31" t="s">
        <v>26</v>
      </c>
      <c r="BD31" t="s">
        <v>27</v>
      </c>
      <c r="BE31" t="s">
        <v>204</v>
      </c>
      <c r="BF31" t="s">
        <v>28</v>
      </c>
      <c r="BG31" t="s">
        <v>29</v>
      </c>
      <c r="BH31" t="s">
        <v>30</v>
      </c>
      <c r="BI31" t="s">
        <v>47</v>
      </c>
      <c r="BJ31" t="s">
        <v>206</v>
      </c>
      <c r="BK31" s="2">
        <v>44097</v>
      </c>
      <c r="BL31" t="s">
        <v>1</v>
      </c>
      <c r="BM31" t="s">
        <v>33</v>
      </c>
      <c r="BN31" t="s">
        <v>34</v>
      </c>
      <c r="BO31" t="s">
        <v>207</v>
      </c>
      <c r="BP31" t="s">
        <v>85</v>
      </c>
      <c r="BQ31" t="s">
        <v>86</v>
      </c>
      <c r="BR31" t="s">
        <v>9</v>
      </c>
      <c r="BS31" s="4">
        <v>13.6</v>
      </c>
      <c r="BT31" s="4">
        <v>0</v>
      </c>
      <c r="BU31" s="4">
        <v>-13.6</v>
      </c>
      <c r="BV31" s="4">
        <v>0</v>
      </c>
      <c r="BW31" s="4">
        <v>0</v>
      </c>
      <c r="BX31" s="4">
        <v>0</v>
      </c>
      <c r="BY31" s="4">
        <v>0</v>
      </c>
      <c r="BZ31" s="4">
        <v>-1.71</v>
      </c>
      <c r="CA31" t="s">
        <v>38</v>
      </c>
      <c r="CB31" t="s">
        <v>39</v>
      </c>
      <c r="CC31" t="s">
        <v>40</v>
      </c>
      <c r="CD31" t="s">
        <v>16</v>
      </c>
      <c r="CE31" t="s">
        <v>16</v>
      </c>
      <c r="CF31" t="s">
        <v>41</v>
      </c>
      <c r="CG31" t="s">
        <v>42</v>
      </c>
    </row>
    <row r="32" spans="1:85" x14ac:dyDescent="0.2">
      <c r="A32" t="s">
        <v>0</v>
      </c>
      <c r="B32">
        <v>71294</v>
      </c>
      <c r="C32" s="2">
        <v>44109</v>
      </c>
      <c r="D32" t="s">
        <v>1</v>
      </c>
      <c r="E32" t="s">
        <v>2</v>
      </c>
      <c r="F32" t="s">
        <v>3</v>
      </c>
      <c r="G32" t="s">
        <v>4</v>
      </c>
      <c r="H32" t="s">
        <v>0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0</v>
      </c>
      <c r="P32" t="s">
        <v>208</v>
      </c>
      <c r="Q32" t="s">
        <v>209</v>
      </c>
      <c r="R32" t="s">
        <v>210</v>
      </c>
      <c r="S32" t="s">
        <v>14</v>
      </c>
      <c r="T32" t="s">
        <v>15</v>
      </c>
      <c r="U32" t="s">
        <v>16</v>
      </c>
      <c r="V32" t="s">
        <v>2</v>
      </c>
      <c r="W32" s="3">
        <v>1</v>
      </c>
      <c r="X32" t="s">
        <v>17</v>
      </c>
      <c r="Y32" s="4">
        <v>2.65</v>
      </c>
      <c r="Z32" s="4">
        <v>5.91</v>
      </c>
      <c r="AA32" s="4">
        <v>0</v>
      </c>
      <c r="AB32" t="s">
        <v>16</v>
      </c>
      <c r="AC32" s="4">
        <v>5.91</v>
      </c>
      <c r="AD32" s="4">
        <v>0</v>
      </c>
      <c r="AE32" s="4">
        <v>0</v>
      </c>
      <c r="AF32" s="4">
        <v>0</v>
      </c>
      <c r="AG32" s="4">
        <v>0</v>
      </c>
      <c r="AH32" s="4">
        <v>5.91</v>
      </c>
      <c r="AI32" s="4">
        <v>0</v>
      </c>
      <c r="AJ32" s="4">
        <v>0</v>
      </c>
      <c r="AK32" s="4">
        <v>0</v>
      </c>
      <c r="AL32" s="4">
        <v>5.91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t="s">
        <v>18</v>
      </c>
      <c r="AT32" t="s">
        <v>19</v>
      </c>
      <c r="AU32" t="s">
        <v>20</v>
      </c>
      <c r="AV32" t="s">
        <v>21</v>
      </c>
      <c r="AW32" t="s">
        <v>22</v>
      </c>
      <c r="AX32" t="s">
        <v>23</v>
      </c>
      <c r="AY32" t="s">
        <v>208</v>
      </c>
      <c r="AZ32" t="s">
        <v>24</v>
      </c>
      <c r="BA32" t="s">
        <v>25</v>
      </c>
      <c r="BB32" s="2">
        <v>44109</v>
      </c>
      <c r="BC32" t="s">
        <v>26</v>
      </c>
      <c r="BD32" t="s">
        <v>27</v>
      </c>
      <c r="BE32" t="s">
        <v>209</v>
      </c>
      <c r="BF32" t="s">
        <v>28</v>
      </c>
      <c r="BG32" t="s">
        <v>29</v>
      </c>
      <c r="BH32" t="s">
        <v>30</v>
      </c>
      <c r="BI32" t="s">
        <v>31</v>
      </c>
      <c r="BJ32" t="s">
        <v>211</v>
      </c>
      <c r="BK32" s="2">
        <v>44097</v>
      </c>
      <c r="BL32" t="s">
        <v>1</v>
      </c>
      <c r="BM32" t="s">
        <v>33</v>
      </c>
      <c r="BN32" t="s">
        <v>34</v>
      </c>
      <c r="BO32" t="s">
        <v>212</v>
      </c>
      <c r="BP32" t="s">
        <v>85</v>
      </c>
      <c r="BQ32" t="s">
        <v>86</v>
      </c>
      <c r="BR32" t="s">
        <v>9</v>
      </c>
      <c r="BS32" s="4">
        <v>5.91</v>
      </c>
      <c r="BT32" s="4">
        <v>0</v>
      </c>
      <c r="BU32" s="4">
        <v>-5.91</v>
      </c>
      <c r="BV32" s="4">
        <v>0</v>
      </c>
      <c r="BW32" s="4">
        <v>0</v>
      </c>
      <c r="BX32" s="4">
        <v>0</v>
      </c>
      <c r="BY32" s="4">
        <v>0</v>
      </c>
      <c r="BZ32" s="4">
        <v>-2.65</v>
      </c>
      <c r="CA32" t="s">
        <v>38</v>
      </c>
      <c r="CB32" t="s">
        <v>39</v>
      </c>
      <c r="CC32" t="s">
        <v>40</v>
      </c>
      <c r="CD32" t="s">
        <v>16</v>
      </c>
      <c r="CE32" t="s">
        <v>16</v>
      </c>
      <c r="CF32" t="s">
        <v>41</v>
      </c>
      <c r="CG32" t="s">
        <v>72</v>
      </c>
    </row>
    <row r="33" spans="1:85" x14ac:dyDescent="0.2">
      <c r="A33" t="s">
        <v>0</v>
      </c>
      <c r="B33">
        <v>71294</v>
      </c>
      <c r="C33" s="2">
        <v>44109</v>
      </c>
      <c r="D33" t="s">
        <v>1</v>
      </c>
      <c r="E33" t="s">
        <v>2</v>
      </c>
      <c r="F33" t="s">
        <v>3</v>
      </c>
      <c r="G33" t="s">
        <v>4</v>
      </c>
      <c r="H33" t="s">
        <v>0</v>
      </c>
      <c r="I33" t="s">
        <v>5</v>
      </c>
      <c r="J33" t="s">
        <v>6</v>
      </c>
      <c r="K33" t="s">
        <v>7</v>
      </c>
      <c r="L33" t="s">
        <v>8</v>
      </c>
      <c r="M33" t="s">
        <v>9</v>
      </c>
      <c r="N33" t="s">
        <v>10</v>
      </c>
      <c r="O33" t="s">
        <v>0</v>
      </c>
      <c r="P33" t="s">
        <v>213</v>
      </c>
      <c r="Q33" t="s">
        <v>214</v>
      </c>
      <c r="R33" t="s">
        <v>215</v>
      </c>
      <c r="S33" t="s">
        <v>14</v>
      </c>
      <c r="T33" t="s">
        <v>15</v>
      </c>
      <c r="U33" t="s">
        <v>16</v>
      </c>
      <c r="V33" t="s">
        <v>2</v>
      </c>
      <c r="W33" s="3">
        <v>6</v>
      </c>
      <c r="X33" t="s">
        <v>17</v>
      </c>
      <c r="Y33" s="4">
        <v>3.73</v>
      </c>
      <c r="Z33" s="4">
        <v>6.06</v>
      </c>
      <c r="AA33" s="4">
        <v>0</v>
      </c>
      <c r="AB33" t="s">
        <v>16</v>
      </c>
      <c r="AC33" s="4">
        <v>6.06</v>
      </c>
      <c r="AD33" s="4">
        <v>0</v>
      </c>
      <c r="AE33" s="4">
        <v>0</v>
      </c>
      <c r="AF33" s="4">
        <v>0</v>
      </c>
      <c r="AG33" s="4">
        <v>0</v>
      </c>
      <c r="AH33" s="4">
        <v>6.06</v>
      </c>
      <c r="AI33" s="4">
        <v>0</v>
      </c>
      <c r="AJ33" s="4">
        <v>0</v>
      </c>
      <c r="AK33" s="4">
        <v>0</v>
      </c>
      <c r="AL33" s="4">
        <v>6.06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t="s">
        <v>18</v>
      </c>
      <c r="AT33" t="s">
        <v>19</v>
      </c>
      <c r="AU33" t="s">
        <v>20</v>
      </c>
      <c r="AV33" t="s">
        <v>21</v>
      </c>
      <c r="AW33" t="s">
        <v>22</v>
      </c>
      <c r="AX33" t="s">
        <v>23</v>
      </c>
      <c r="AY33" t="s">
        <v>213</v>
      </c>
      <c r="AZ33" t="s">
        <v>24</v>
      </c>
      <c r="BA33" t="s">
        <v>25</v>
      </c>
      <c r="BB33" s="2">
        <v>44109</v>
      </c>
      <c r="BC33" t="s">
        <v>26</v>
      </c>
      <c r="BD33" t="s">
        <v>27</v>
      </c>
      <c r="BE33" t="s">
        <v>214</v>
      </c>
      <c r="BF33" t="s">
        <v>28</v>
      </c>
      <c r="BG33" t="s">
        <v>29</v>
      </c>
      <c r="BH33" t="s">
        <v>30</v>
      </c>
      <c r="BI33" t="s">
        <v>31</v>
      </c>
      <c r="BJ33" t="s">
        <v>216</v>
      </c>
      <c r="BK33" s="2">
        <v>44097</v>
      </c>
      <c r="BL33" t="s">
        <v>1</v>
      </c>
      <c r="BM33" t="s">
        <v>33</v>
      </c>
      <c r="BN33" t="s">
        <v>34</v>
      </c>
      <c r="BO33" t="s">
        <v>186</v>
      </c>
      <c r="BP33" t="s">
        <v>6</v>
      </c>
      <c r="BQ33" t="s">
        <v>132</v>
      </c>
      <c r="BR33" t="s">
        <v>9</v>
      </c>
      <c r="BS33" s="4">
        <v>6.06</v>
      </c>
      <c r="BT33" s="4">
        <v>0</v>
      </c>
      <c r="BU33" s="4">
        <v>-6.06</v>
      </c>
      <c r="BV33" s="4">
        <v>0</v>
      </c>
      <c r="BW33" s="4">
        <v>0</v>
      </c>
      <c r="BX33" s="4">
        <v>0</v>
      </c>
      <c r="BY33" s="4">
        <v>0</v>
      </c>
      <c r="BZ33" s="4">
        <v>-3.73</v>
      </c>
      <c r="CA33" t="s">
        <v>38</v>
      </c>
      <c r="CB33" t="s">
        <v>39</v>
      </c>
      <c r="CC33" t="s">
        <v>40</v>
      </c>
      <c r="CD33" t="s">
        <v>16</v>
      </c>
      <c r="CE33" t="s">
        <v>16</v>
      </c>
      <c r="CF33" t="s">
        <v>41</v>
      </c>
      <c r="CG33" t="s">
        <v>72</v>
      </c>
    </row>
    <row r="34" spans="1:85" x14ac:dyDescent="0.2">
      <c r="A34" t="s">
        <v>0</v>
      </c>
      <c r="B34">
        <v>71294</v>
      </c>
      <c r="C34" s="2">
        <v>44109</v>
      </c>
      <c r="D34" t="s">
        <v>1</v>
      </c>
      <c r="E34" t="s">
        <v>2</v>
      </c>
      <c r="F34" t="s">
        <v>3</v>
      </c>
      <c r="G34" t="s">
        <v>4</v>
      </c>
      <c r="H34" t="s">
        <v>0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0</v>
      </c>
      <c r="P34" t="s">
        <v>217</v>
      </c>
      <c r="Q34" t="s">
        <v>218</v>
      </c>
      <c r="R34" t="s">
        <v>215</v>
      </c>
      <c r="S34" t="s">
        <v>14</v>
      </c>
      <c r="T34" t="s">
        <v>15</v>
      </c>
      <c r="U34" t="s">
        <v>16</v>
      </c>
      <c r="V34" t="s">
        <v>2</v>
      </c>
      <c r="W34" s="3">
        <v>6</v>
      </c>
      <c r="X34" t="s">
        <v>17</v>
      </c>
      <c r="Y34" s="4">
        <v>4.0599999999999996</v>
      </c>
      <c r="Z34" s="4">
        <v>6.06</v>
      </c>
      <c r="AA34" s="4">
        <v>0</v>
      </c>
      <c r="AB34" t="s">
        <v>16</v>
      </c>
      <c r="AC34" s="4">
        <v>6.06</v>
      </c>
      <c r="AD34" s="4">
        <v>0</v>
      </c>
      <c r="AE34" s="4">
        <v>0</v>
      </c>
      <c r="AF34" s="4">
        <v>0</v>
      </c>
      <c r="AG34" s="4">
        <v>0</v>
      </c>
      <c r="AH34" s="4">
        <v>6.06</v>
      </c>
      <c r="AI34" s="4">
        <v>0</v>
      </c>
      <c r="AJ34" s="4">
        <v>0</v>
      </c>
      <c r="AK34" s="4">
        <v>0</v>
      </c>
      <c r="AL34" s="4">
        <v>6.06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t="s">
        <v>18</v>
      </c>
      <c r="AT34" t="s">
        <v>19</v>
      </c>
      <c r="AU34" t="s">
        <v>20</v>
      </c>
      <c r="AV34" t="s">
        <v>21</v>
      </c>
      <c r="AW34" t="s">
        <v>22</v>
      </c>
      <c r="AX34" t="s">
        <v>23</v>
      </c>
      <c r="AY34" t="s">
        <v>217</v>
      </c>
      <c r="AZ34" t="s">
        <v>24</v>
      </c>
      <c r="BA34" t="s">
        <v>25</v>
      </c>
      <c r="BB34" s="2">
        <v>44109</v>
      </c>
      <c r="BC34" t="s">
        <v>26</v>
      </c>
      <c r="BD34" t="s">
        <v>27</v>
      </c>
      <c r="BE34" t="s">
        <v>218</v>
      </c>
      <c r="BF34" t="s">
        <v>28</v>
      </c>
      <c r="BG34" t="s">
        <v>29</v>
      </c>
      <c r="BH34" t="s">
        <v>30</v>
      </c>
      <c r="BI34" t="s">
        <v>31</v>
      </c>
      <c r="BJ34" t="s">
        <v>216</v>
      </c>
      <c r="BK34" s="2">
        <v>44097</v>
      </c>
      <c r="BL34" t="s">
        <v>1</v>
      </c>
      <c r="BM34" t="s">
        <v>33</v>
      </c>
      <c r="BN34" t="s">
        <v>34</v>
      </c>
      <c r="BO34" t="s">
        <v>186</v>
      </c>
      <c r="BP34" t="s">
        <v>6</v>
      </c>
      <c r="BQ34" t="s">
        <v>132</v>
      </c>
      <c r="BR34" t="s">
        <v>9</v>
      </c>
      <c r="BS34" s="4">
        <v>6.06</v>
      </c>
      <c r="BT34" s="4">
        <v>0</v>
      </c>
      <c r="BU34" s="4">
        <v>-6.06</v>
      </c>
      <c r="BV34" s="4">
        <v>0</v>
      </c>
      <c r="BW34" s="4">
        <v>0</v>
      </c>
      <c r="BX34" s="4">
        <v>0</v>
      </c>
      <c r="BY34" s="4">
        <v>0</v>
      </c>
      <c r="BZ34" s="4">
        <v>-4.0599999999999996</v>
      </c>
      <c r="CA34" t="s">
        <v>38</v>
      </c>
      <c r="CB34" t="s">
        <v>39</v>
      </c>
      <c r="CC34" t="s">
        <v>40</v>
      </c>
      <c r="CD34" t="s">
        <v>16</v>
      </c>
      <c r="CE34" t="s">
        <v>16</v>
      </c>
      <c r="CF34" t="s">
        <v>41</v>
      </c>
      <c r="CG34" t="s">
        <v>72</v>
      </c>
    </row>
    <row r="35" spans="1:85" x14ac:dyDescent="0.2">
      <c r="A35" t="s">
        <v>0</v>
      </c>
      <c r="B35">
        <v>71294</v>
      </c>
      <c r="C35" s="2">
        <v>44109</v>
      </c>
      <c r="D35" t="s">
        <v>1</v>
      </c>
      <c r="E35" t="s">
        <v>2</v>
      </c>
      <c r="F35" t="s">
        <v>3</v>
      </c>
      <c r="G35" t="s">
        <v>4</v>
      </c>
      <c r="H35" t="s">
        <v>0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 t="s">
        <v>10</v>
      </c>
      <c r="O35" t="s">
        <v>0</v>
      </c>
      <c r="P35" t="s">
        <v>219</v>
      </c>
      <c r="Q35" t="s">
        <v>220</v>
      </c>
      <c r="R35" t="s">
        <v>221</v>
      </c>
      <c r="S35" t="s">
        <v>14</v>
      </c>
      <c r="T35" t="s">
        <v>15</v>
      </c>
      <c r="U35" t="s">
        <v>16</v>
      </c>
      <c r="V35" t="s">
        <v>2</v>
      </c>
      <c r="W35" s="3">
        <v>13</v>
      </c>
      <c r="X35" t="s">
        <v>17</v>
      </c>
      <c r="Y35" s="4">
        <v>164.93</v>
      </c>
      <c r="Z35" s="4">
        <v>222.17</v>
      </c>
      <c r="AA35" s="4">
        <v>0</v>
      </c>
      <c r="AB35" t="s">
        <v>16</v>
      </c>
      <c r="AC35" s="4">
        <v>222.17</v>
      </c>
      <c r="AD35" s="4">
        <v>0</v>
      </c>
      <c r="AE35" s="4">
        <v>0</v>
      </c>
      <c r="AF35" s="4">
        <v>0</v>
      </c>
      <c r="AG35" s="4">
        <v>0</v>
      </c>
      <c r="AH35" s="4">
        <v>222.17</v>
      </c>
      <c r="AI35" s="4">
        <v>0</v>
      </c>
      <c r="AJ35" s="4">
        <v>0</v>
      </c>
      <c r="AK35" s="4">
        <v>0</v>
      </c>
      <c r="AL35" s="4">
        <v>222.17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t="s">
        <v>18</v>
      </c>
      <c r="AT35" t="s">
        <v>19</v>
      </c>
      <c r="AU35" t="s">
        <v>20</v>
      </c>
      <c r="AV35" t="s">
        <v>21</v>
      </c>
      <c r="AW35" t="s">
        <v>22</v>
      </c>
      <c r="AX35" t="s">
        <v>23</v>
      </c>
      <c r="AY35" t="s">
        <v>219</v>
      </c>
      <c r="AZ35" t="s">
        <v>24</v>
      </c>
      <c r="BA35" t="s">
        <v>25</v>
      </c>
      <c r="BB35" s="2">
        <v>44109</v>
      </c>
      <c r="BC35" t="s">
        <v>26</v>
      </c>
      <c r="BD35" t="s">
        <v>27</v>
      </c>
      <c r="BE35" t="s">
        <v>220</v>
      </c>
      <c r="BF35" t="s">
        <v>28</v>
      </c>
      <c r="BG35" t="s">
        <v>29</v>
      </c>
      <c r="BH35" t="s">
        <v>30</v>
      </c>
      <c r="BI35" t="s">
        <v>31</v>
      </c>
      <c r="BJ35" t="s">
        <v>222</v>
      </c>
      <c r="BK35" s="2">
        <v>44097</v>
      </c>
      <c r="BL35" t="s">
        <v>1</v>
      </c>
      <c r="BM35" t="s">
        <v>33</v>
      </c>
      <c r="BN35" t="s">
        <v>34</v>
      </c>
      <c r="BO35" t="s">
        <v>223</v>
      </c>
      <c r="BP35" t="s">
        <v>224</v>
      </c>
      <c r="BQ35" t="s">
        <v>225</v>
      </c>
      <c r="BR35" t="s">
        <v>9</v>
      </c>
      <c r="BS35" s="4">
        <v>222.17</v>
      </c>
      <c r="BT35" s="4">
        <v>0</v>
      </c>
      <c r="BU35" s="4">
        <v>-222.17</v>
      </c>
      <c r="BV35" s="4">
        <v>0</v>
      </c>
      <c r="BW35" s="4">
        <v>0</v>
      </c>
      <c r="BX35" s="4">
        <v>0</v>
      </c>
      <c r="BY35" s="4">
        <v>0</v>
      </c>
      <c r="BZ35" s="4">
        <v>-164.93</v>
      </c>
      <c r="CA35" t="s">
        <v>38</v>
      </c>
      <c r="CB35" t="s">
        <v>39</v>
      </c>
      <c r="CC35" t="s">
        <v>40</v>
      </c>
      <c r="CD35" t="s">
        <v>16</v>
      </c>
      <c r="CE35" t="s">
        <v>16</v>
      </c>
      <c r="CF35" t="s">
        <v>41</v>
      </c>
      <c r="CG35" t="s">
        <v>72</v>
      </c>
    </row>
    <row r="36" spans="1:85" x14ac:dyDescent="0.2">
      <c r="A36" t="s">
        <v>0</v>
      </c>
      <c r="B36">
        <v>71294</v>
      </c>
      <c r="C36" s="2">
        <v>44109</v>
      </c>
      <c r="D36" t="s">
        <v>1</v>
      </c>
      <c r="E36" t="s">
        <v>2</v>
      </c>
      <c r="F36" t="s">
        <v>3</v>
      </c>
      <c r="G36" t="s">
        <v>4</v>
      </c>
      <c r="H36" t="s">
        <v>0</v>
      </c>
      <c r="I36" t="s">
        <v>5</v>
      </c>
      <c r="J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0</v>
      </c>
      <c r="P36" t="s">
        <v>226</v>
      </c>
      <c r="Q36" t="s">
        <v>227</v>
      </c>
      <c r="R36" t="s">
        <v>228</v>
      </c>
      <c r="S36" t="s">
        <v>14</v>
      </c>
      <c r="T36" t="s">
        <v>15</v>
      </c>
      <c r="U36" t="s">
        <v>16</v>
      </c>
      <c r="V36" t="s">
        <v>2</v>
      </c>
      <c r="W36" s="5">
        <v>0.53200000000000003</v>
      </c>
      <c r="X36" t="s">
        <v>46</v>
      </c>
      <c r="Y36" s="4">
        <v>57.42</v>
      </c>
      <c r="Z36" s="4">
        <v>96.39</v>
      </c>
      <c r="AA36" s="4">
        <v>0</v>
      </c>
      <c r="AB36" t="s">
        <v>16</v>
      </c>
      <c r="AC36" s="4">
        <v>96.39</v>
      </c>
      <c r="AD36" s="4">
        <v>0</v>
      </c>
      <c r="AE36" s="4">
        <v>0</v>
      </c>
      <c r="AF36" s="4">
        <v>0</v>
      </c>
      <c r="AG36" s="4">
        <v>0</v>
      </c>
      <c r="AH36" s="4">
        <v>96.39</v>
      </c>
      <c r="AI36" s="4">
        <v>0</v>
      </c>
      <c r="AJ36" s="4">
        <v>0</v>
      </c>
      <c r="AK36" s="4">
        <v>0</v>
      </c>
      <c r="AL36" s="4">
        <v>96.39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t="s">
        <v>18</v>
      </c>
      <c r="AT36" t="s">
        <v>19</v>
      </c>
      <c r="AU36" t="s">
        <v>20</v>
      </c>
      <c r="AV36" t="s">
        <v>21</v>
      </c>
      <c r="AW36" t="s">
        <v>22</v>
      </c>
      <c r="AX36" t="s">
        <v>23</v>
      </c>
      <c r="AY36" t="s">
        <v>226</v>
      </c>
      <c r="AZ36" t="s">
        <v>24</v>
      </c>
      <c r="BA36" t="s">
        <v>25</v>
      </c>
      <c r="BB36" s="2">
        <v>44109</v>
      </c>
      <c r="BC36" t="s">
        <v>26</v>
      </c>
      <c r="BD36" t="s">
        <v>27</v>
      </c>
      <c r="BE36" t="s">
        <v>227</v>
      </c>
      <c r="BF36" t="s">
        <v>28</v>
      </c>
      <c r="BG36" t="s">
        <v>29</v>
      </c>
      <c r="BH36" t="s">
        <v>30</v>
      </c>
      <c r="BI36" t="s">
        <v>31</v>
      </c>
      <c r="BJ36" t="s">
        <v>229</v>
      </c>
      <c r="BK36" s="2">
        <v>44097</v>
      </c>
      <c r="BL36" t="s">
        <v>1</v>
      </c>
      <c r="BM36" t="s">
        <v>33</v>
      </c>
      <c r="BN36" t="s">
        <v>34</v>
      </c>
      <c r="BO36" t="s">
        <v>230</v>
      </c>
      <c r="BP36" t="s">
        <v>50</v>
      </c>
      <c r="BQ36" t="s">
        <v>51</v>
      </c>
      <c r="BR36" t="s">
        <v>9</v>
      </c>
      <c r="BS36" s="4">
        <v>96.39</v>
      </c>
      <c r="BT36" s="4">
        <v>0</v>
      </c>
      <c r="BU36" s="4">
        <v>-96.39</v>
      </c>
      <c r="BV36" s="4">
        <v>0</v>
      </c>
      <c r="BW36" s="4">
        <v>0</v>
      </c>
      <c r="BX36" s="4">
        <v>0</v>
      </c>
      <c r="BY36" s="4">
        <v>0</v>
      </c>
      <c r="BZ36" s="4">
        <v>-57.42</v>
      </c>
      <c r="CA36" t="s">
        <v>38</v>
      </c>
      <c r="CB36" t="s">
        <v>39</v>
      </c>
      <c r="CC36" t="s">
        <v>40</v>
      </c>
      <c r="CD36" t="s">
        <v>16</v>
      </c>
      <c r="CE36" t="s">
        <v>16</v>
      </c>
      <c r="CF36" t="s">
        <v>41</v>
      </c>
      <c r="CG36" t="s">
        <v>231</v>
      </c>
    </row>
    <row r="37" spans="1:85" x14ac:dyDescent="0.2">
      <c r="A37" t="s">
        <v>0</v>
      </c>
      <c r="B37">
        <v>71294</v>
      </c>
      <c r="C37" s="2">
        <v>44109</v>
      </c>
      <c r="D37" t="s">
        <v>1</v>
      </c>
      <c r="E37" t="s">
        <v>2</v>
      </c>
      <c r="F37" t="s">
        <v>3</v>
      </c>
      <c r="G37" t="s">
        <v>4</v>
      </c>
      <c r="H37" t="s">
        <v>0</v>
      </c>
      <c r="I37" t="s">
        <v>5</v>
      </c>
      <c r="J37" t="s">
        <v>6</v>
      </c>
      <c r="K37" t="s">
        <v>7</v>
      </c>
      <c r="L37" t="s">
        <v>8</v>
      </c>
      <c r="M37" t="s">
        <v>9</v>
      </c>
      <c r="N37" t="s">
        <v>10</v>
      </c>
      <c r="O37" t="s">
        <v>0</v>
      </c>
      <c r="P37" t="s">
        <v>232</v>
      </c>
      <c r="Q37" t="s">
        <v>233</v>
      </c>
      <c r="R37" t="s">
        <v>234</v>
      </c>
      <c r="S37" t="s">
        <v>14</v>
      </c>
      <c r="T37" t="s">
        <v>15</v>
      </c>
      <c r="U37" t="s">
        <v>235</v>
      </c>
      <c r="V37" t="s">
        <v>2</v>
      </c>
      <c r="W37" s="3">
        <v>12</v>
      </c>
      <c r="X37" t="s">
        <v>17</v>
      </c>
      <c r="Y37" s="4">
        <v>363.94</v>
      </c>
      <c r="Z37" s="4">
        <v>522.96</v>
      </c>
      <c r="AA37" s="4">
        <v>0</v>
      </c>
      <c r="AB37" t="s">
        <v>16</v>
      </c>
      <c r="AC37" s="4">
        <v>522.96</v>
      </c>
      <c r="AD37" s="4">
        <v>0</v>
      </c>
      <c r="AE37" s="4">
        <v>0</v>
      </c>
      <c r="AF37" s="4">
        <v>0</v>
      </c>
      <c r="AG37" s="4">
        <v>0</v>
      </c>
      <c r="AH37" s="4">
        <v>522.96</v>
      </c>
      <c r="AI37" s="4">
        <v>0</v>
      </c>
      <c r="AJ37" s="4">
        <v>0</v>
      </c>
      <c r="AK37" s="4">
        <v>0</v>
      </c>
      <c r="AL37" s="4">
        <v>522.96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t="s">
        <v>18</v>
      </c>
      <c r="AT37" t="s">
        <v>19</v>
      </c>
      <c r="AU37" t="s">
        <v>20</v>
      </c>
      <c r="AV37" t="s">
        <v>21</v>
      </c>
      <c r="AW37" t="s">
        <v>22</v>
      </c>
      <c r="AX37" t="s">
        <v>23</v>
      </c>
      <c r="AY37" t="s">
        <v>232</v>
      </c>
      <c r="AZ37" t="s">
        <v>24</v>
      </c>
      <c r="BA37" t="s">
        <v>25</v>
      </c>
      <c r="BB37" s="2">
        <v>44109</v>
      </c>
      <c r="BC37" t="s">
        <v>26</v>
      </c>
      <c r="BD37" t="s">
        <v>27</v>
      </c>
      <c r="BE37" t="s">
        <v>236</v>
      </c>
      <c r="BF37" t="s">
        <v>28</v>
      </c>
      <c r="BG37" t="s">
        <v>29</v>
      </c>
      <c r="BH37" t="s">
        <v>30</v>
      </c>
      <c r="BI37" t="s">
        <v>47</v>
      </c>
      <c r="BJ37" t="s">
        <v>123</v>
      </c>
      <c r="BK37" s="2">
        <v>44097</v>
      </c>
      <c r="BL37" t="s">
        <v>1</v>
      </c>
      <c r="BM37" t="s">
        <v>33</v>
      </c>
      <c r="BN37" t="s">
        <v>34</v>
      </c>
      <c r="BO37" t="s">
        <v>237</v>
      </c>
      <c r="BP37" t="s">
        <v>56</v>
      </c>
      <c r="BQ37" t="s">
        <v>57</v>
      </c>
      <c r="BR37" t="s">
        <v>9</v>
      </c>
      <c r="BS37" s="4">
        <v>522.96</v>
      </c>
      <c r="BT37" s="4">
        <v>0</v>
      </c>
      <c r="BU37" s="4">
        <v>-522.96</v>
      </c>
      <c r="BV37" s="4">
        <v>0</v>
      </c>
      <c r="BW37" s="4">
        <v>0</v>
      </c>
      <c r="BX37" s="4">
        <v>0</v>
      </c>
      <c r="BY37" s="4">
        <v>0</v>
      </c>
      <c r="BZ37" s="4">
        <v>-363.94</v>
      </c>
      <c r="CA37" t="s">
        <v>38</v>
      </c>
      <c r="CB37" t="s">
        <v>39</v>
      </c>
      <c r="CC37" t="s">
        <v>40</v>
      </c>
      <c r="CD37" t="s">
        <v>16</v>
      </c>
      <c r="CE37" t="s">
        <v>16</v>
      </c>
      <c r="CF37" t="s">
        <v>41</v>
      </c>
      <c r="CG37" t="s">
        <v>42</v>
      </c>
    </row>
    <row r="38" spans="1:85" x14ac:dyDescent="0.2">
      <c r="A38" t="s">
        <v>0</v>
      </c>
      <c r="B38">
        <v>71294</v>
      </c>
      <c r="C38" s="2">
        <v>44109</v>
      </c>
      <c r="D38" t="s">
        <v>1</v>
      </c>
      <c r="E38" t="s">
        <v>2</v>
      </c>
      <c r="F38" t="s">
        <v>3</v>
      </c>
      <c r="G38" t="s">
        <v>4</v>
      </c>
      <c r="H38" t="s">
        <v>0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0</v>
      </c>
      <c r="P38" t="s">
        <v>238</v>
      </c>
      <c r="Q38" t="s">
        <v>239</v>
      </c>
      <c r="R38" t="s">
        <v>240</v>
      </c>
      <c r="S38" t="s">
        <v>14</v>
      </c>
      <c r="T38" t="s">
        <v>15</v>
      </c>
      <c r="U38" t="s">
        <v>102</v>
      </c>
      <c r="V38" t="s">
        <v>2</v>
      </c>
      <c r="W38" s="5">
        <v>28.64</v>
      </c>
      <c r="X38" t="s">
        <v>46</v>
      </c>
      <c r="Y38" s="4">
        <v>224.23</v>
      </c>
      <c r="Z38" s="4">
        <v>279.60000000000002</v>
      </c>
      <c r="AA38" s="4">
        <v>0</v>
      </c>
      <c r="AB38" t="s">
        <v>16</v>
      </c>
      <c r="AC38" s="4">
        <v>279.60000000000002</v>
      </c>
      <c r="AD38" s="4">
        <v>0</v>
      </c>
      <c r="AE38" s="4">
        <v>0</v>
      </c>
      <c r="AF38" s="4">
        <v>0</v>
      </c>
      <c r="AG38" s="4">
        <v>0</v>
      </c>
      <c r="AH38" s="4">
        <v>279.60000000000002</v>
      </c>
      <c r="AI38" s="4">
        <v>0</v>
      </c>
      <c r="AJ38" s="4">
        <v>0</v>
      </c>
      <c r="AK38" s="4">
        <v>0</v>
      </c>
      <c r="AL38" s="4">
        <v>279.60000000000002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t="s">
        <v>18</v>
      </c>
      <c r="AT38" t="s">
        <v>19</v>
      </c>
      <c r="AU38" t="s">
        <v>20</v>
      </c>
      <c r="AV38" t="s">
        <v>21</v>
      </c>
      <c r="AW38" t="s">
        <v>22</v>
      </c>
      <c r="AX38" t="s">
        <v>23</v>
      </c>
      <c r="AY38" t="s">
        <v>238</v>
      </c>
      <c r="AZ38" t="s">
        <v>24</v>
      </c>
      <c r="BA38" t="s">
        <v>25</v>
      </c>
      <c r="BB38" s="2">
        <v>44109</v>
      </c>
      <c r="BC38" t="s">
        <v>26</v>
      </c>
      <c r="BD38" t="s">
        <v>27</v>
      </c>
      <c r="BE38" t="s">
        <v>241</v>
      </c>
      <c r="BF38" t="s">
        <v>28</v>
      </c>
      <c r="BG38" t="s">
        <v>29</v>
      </c>
      <c r="BH38" t="s">
        <v>30</v>
      </c>
      <c r="BI38" t="s">
        <v>129</v>
      </c>
      <c r="BJ38" t="s">
        <v>136</v>
      </c>
      <c r="BK38" s="2">
        <v>44097</v>
      </c>
      <c r="BL38" t="s">
        <v>1</v>
      </c>
      <c r="BM38" t="s">
        <v>33</v>
      </c>
      <c r="BN38" t="s">
        <v>34</v>
      </c>
      <c r="BO38" t="s">
        <v>141</v>
      </c>
      <c r="BP38" t="s">
        <v>56</v>
      </c>
      <c r="BQ38" t="s">
        <v>57</v>
      </c>
      <c r="BR38" t="s">
        <v>9</v>
      </c>
      <c r="BS38" s="4">
        <v>279.60000000000002</v>
      </c>
      <c r="BT38" s="4">
        <v>0</v>
      </c>
      <c r="BU38" s="4">
        <v>-279.60000000000002</v>
      </c>
      <c r="BV38" s="4">
        <v>0</v>
      </c>
      <c r="BW38" s="4">
        <v>0</v>
      </c>
      <c r="BX38" s="4">
        <v>0</v>
      </c>
      <c r="BY38" s="4">
        <v>0</v>
      </c>
      <c r="BZ38" s="4">
        <v>-224.23</v>
      </c>
      <c r="CA38" t="s">
        <v>38</v>
      </c>
      <c r="CB38" t="s">
        <v>39</v>
      </c>
      <c r="CC38" t="s">
        <v>40</v>
      </c>
      <c r="CD38" t="s">
        <v>16</v>
      </c>
      <c r="CE38" t="s">
        <v>16</v>
      </c>
      <c r="CF38" t="s">
        <v>41</v>
      </c>
      <c r="CG38" t="s">
        <v>42</v>
      </c>
    </row>
    <row r="39" spans="1:85" x14ac:dyDescent="0.2">
      <c r="A39" t="s">
        <v>0</v>
      </c>
      <c r="B39">
        <v>71294</v>
      </c>
      <c r="C39" s="2">
        <v>44109</v>
      </c>
      <c r="D39" t="s">
        <v>1</v>
      </c>
      <c r="E39" t="s">
        <v>2</v>
      </c>
      <c r="F39" t="s">
        <v>3</v>
      </c>
      <c r="G39" t="s">
        <v>4</v>
      </c>
      <c r="H39" t="s">
        <v>0</v>
      </c>
      <c r="I39" t="s">
        <v>5</v>
      </c>
      <c r="J39" t="s">
        <v>6</v>
      </c>
      <c r="K39" t="s">
        <v>7</v>
      </c>
      <c r="L39" t="s">
        <v>8</v>
      </c>
      <c r="M39" t="s">
        <v>9</v>
      </c>
      <c r="N39" t="s">
        <v>10</v>
      </c>
      <c r="O39" t="s">
        <v>0</v>
      </c>
      <c r="P39" t="s">
        <v>242</v>
      </c>
      <c r="Q39" t="s">
        <v>243</v>
      </c>
      <c r="R39" t="s">
        <v>244</v>
      </c>
      <c r="S39" t="s">
        <v>14</v>
      </c>
      <c r="T39" t="s">
        <v>15</v>
      </c>
      <c r="U39" t="s">
        <v>16</v>
      </c>
      <c r="V39" t="s">
        <v>2</v>
      </c>
      <c r="W39" s="3">
        <v>35</v>
      </c>
      <c r="X39" t="s">
        <v>17</v>
      </c>
      <c r="Y39" s="4">
        <v>286.18</v>
      </c>
      <c r="Z39" s="4">
        <v>390.25</v>
      </c>
      <c r="AA39" s="4">
        <v>0</v>
      </c>
      <c r="AB39" t="s">
        <v>16</v>
      </c>
      <c r="AC39" s="4">
        <v>390.25</v>
      </c>
      <c r="AD39" s="4">
        <v>0</v>
      </c>
      <c r="AE39" s="4">
        <v>0</v>
      </c>
      <c r="AF39" s="4">
        <v>0</v>
      </c>
      <c r="AG39" s="4">
        <v>0</v>
      </c>
      <c r="AH39" s="4">
        <v>390.25</v>
      </c>
      <c r="AI39" s="4">
        <v>0</v>
      </c>
      <c r="AJ39" s="4">
        <v>0</v>
      </c>
      <c r="AK39" s="4">
        <v>0</v>
      </c>
      <c r="AL39" s="4">
        <v>390.25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t="s">
        <v>18</v>
      </c>
      <c r="AT39" t="s">
        <v>19</v>
      </c>
      <c r="AU39" t="s">
        <v>20</v>
      </c>
      <c r="AV39" t="s">
        <v>21</v>
      </c>
      <c r="AW39" t="s">
        <v>22</v>
      </c>
      <c r="AX39" t="s">
        <v>23</v>
      </c>
      <c r="AY39" t="s">
        <v>242</v>
      </c>
      <c r="AZ39" t="s">
        <v>24</v>
      </c>
      <c r="BA39" t="s">
        <v>25</v>
      </c>
      <c r="BB39" s="2">
        <v>44109</v>
      </c>
      <c r="BC39" t="s">
        <v>26</v>
      </c>
      <c r="BD39" t="s">
        <v>27</v>
      </c>
      <c r="BE39" t="s">
        <v>243</v>
      </c>
      <c r="BF39" t="s">
        <v>28</v>
      </c>
      <c r="BG39" t="s">
        <v>29</v>
      </c>
      <c r="BH39" t="s">
        <v>30</v>
      </c>
      <c r="BI39" t="s">
        <v>245</v>
      </c>
      <c r="BJ39" t="s">
        <v>136</v>
      </c>
      <c r="BK39" s="2">
        <v>44097</v>
      </c>
      <c r="BL39" t="s">
        <v>1</v>
      </c>
      <c r="BM39" t="s">
        <v>33</v>
      </c>
      <c r="BN39" t="s">
        <v>34</v>
      </c>
      <c r="BO39" t="s">
        <v>131</v>
      </c>
      <c r="BP39" t="s">
        <v>6</v>
      </c>
      <c r="BQ39" t="s">
        <v>132</v>
      </c>
      <c r="BR39" t="s">
        <v>9</v>
      </c>
      <c r="BS39" s="4">
        <v>390.25</v>
      </c>
      <c r="BT39" s="4">
        <v>0</v>
      </c>
      <c r="BU39" s="4">
        <v>-390.25</v>
      </c>
      <c r="BV39" s="4">
        <v>0</v>
      </c>
      <c r="BW39" s="4">
        <v>0</v>
      </c>
      <c r="BX39" s="4">
        <v>0</v>
      </c>
      <c r="BY39" s="4">
        <v>0</v>
      </c>
      <c r="BZ39" s="4">
        <v>-286.18</v>
      </c>
      <c r="CA39" t="s">
        <v>38</v>
      </c>
      <c r="CB39" t="s">
        <v>39</v>
      </c>
      <c r="CC39" t="s">
        <v>40</v>
      </c>
      <c r="CD39" t="s">
        <v>16</v>
      </c>
      <c r="CE39" t="s">
        <v>16</v>
      </c>
      <c r="CF39" t="s">
        <v>41</v>
      </c>
      <c r="CG39" t="s">
        <v>246</v>
      </c>
    </row>
    <row r="40" spans="1:85" x14ac:dyDescent="0.2">
      <c r="A40" t="s">
        <v>0</v>
      </c>
      <c r="B40">
        <v>71294</v>
      </c>
      <c r="C40" s="2">
        <v>44109</v>
      </c>
      <c r="D40" t="s">
        <v>1</v>
      </c>
      <c r="E40" t="s">
        <v>2</v>
      </c>
      <c r="F40" t="s">
        <v>3</v>
      </c>
      <c r="G40" t="s">
        <v>4</v>
      </c>
      <c r="H40" t="s">
        <v>0</v>
      </c>
      <c r="I40" t="s">
        <v>5</v>
      </c>
      <c r="J40" t="s">
        <v>6</v>
      </c>
      <c r="K40" t="s">
        <v>7</v>
      </c>
      <c r="L40" t="s">
        <v>8</v>
      </c>
      <c r="M40" t="s">
        <v>9</v>
      </c>
      <c r="N40" t="s">
        <v>10</v>
      </c>
      <c r="O40" t="s">
        <v>0</v>
      </c>
      <c r="P40" t="s">
        <v>247</v>
      </c>
      <c r="Q40" t="s">
        <v>248</v>
      </c>
      <c r="R40" t="s">
        <v>249</v>
      </c>
      <c r="S40" t="s">
        <v>14</v>
      </c>
      <c r="T40" t="s">
        <v>15</v>
      </c>
      <c r="U40" t="s">
        <v>16</v>
      </c>
      <c r="V40" t="s">
        <v>2</v>
      </c>
      <c r="W40" s="5">
        <v>0.308</v>
      </c>
      <c r="X40" t="s">
        <v>46</v>
      </c>
      <c r="Y40" s="4">
        <v>14.6</v>
      </c>
      <c r="Z40" s="4">
        <v>17.57</v>
      </c>
      <c r="AA40" s="4">
        <v>0</v>
      </c>
      <c r="AB40" t="s">
        <v>16</v>
      </c>
      <c r="AC40" s="4">
        <v>17.57</v>
      </c>
      <c r="AD40" s="4">
        <v>0</v>
      </c>
      <c r="AE40" s="4">
        <v>0</v>
      </c>
      <c r="AF40" s="4">
        <v>0</v>
      </c>
      <c r="AG40" s="4">
        <v>0</v>
      </c>
      <c r="AH40" s="4">
        <v>17.57</v>
      </c>
      <c r="AI40" s="4">
        <v>0</v>
      </c>
      <c r="AJ40" s="4">
        <v>0</v>
      </c>
      <c r="AK40" s="4">
        <v>0</v>
      </c>
      <c r="AL40" s="4">
        <v>17.57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t="s">
        <v>18</v>
      </c>
      <c r="AT40" t="s">
        <v>19</v>
      </c>
      <c r="AU40" t="s">
        <v>20</v>
      </c>
      <c r="AV40" t="s">
        <v>21</v>
      </c>
      <c r="AW40" t="s">
        <v>22</v>
      </c>
      <c r="AX40" t="s">
        <v>23</v>
      </c>
      <c r="AY40" t="s">
        <v>247</v>
      </c>
      <c r="AZ40" t="s">
        <v>24</v>
      </c>
      <c r="BA40" t="s">
        <v>25</v>
      </c>
      <c r="BB40" s="2">
        <v>44109</v>
      </c>
      <c r="BC40" t="s">
        <v>26</v>
      </c>
      <c r="BD40" t="s">
        <v>27</v>
      </c>
      <c r="BE40" t="s">
        <v>250</v>
      </c>
      <c r="BF40" t="s">
        <v>28</v>
      </c>
      <c r="BG40" t="s">
        <v>29</v>
      </c>
      <c r="BH40" t="s">
        <v>30</v>
      </c>
      <c r="BI40" t="s">
        <v>47</v>
      </c>
      <c r="BJ40" t="s">
        <v>136</v>
      </c>
      <c r="BK40" s="2">
        <v>44097</v>
      </c>
      <c r="BL40" t="s">
        <v>1</v>
      </c>
      <c r="BM40" t="s">
        <v>33</v>
      </c>
      <c r="BN40" t="s">
        <v>34</v>
      </c>
      <c r="BO40" t="s">
        <v>237</v>
      </c>
      <c r="BP40" t="s">
        <v>56</v>
      </c>
      <c r="BQ40" t="s">
        <v>57</v>
      </c>
      <c r="BR40" t="s">
        <v>9</v>
      </c>
      <c r="BS40" s="4">
        <v>17.57</v>
      </c>
      <c r="BT40" s="4">
        <v>0</v>
      </c>
      <c r="BU40" s="4">
        <v>-17.57</v>
      </c>
      <c r="BV40" s="4">
        <v>0</v>
      </c>
      <c r="BW40" s="4">
        <v>0</v>
      </c>
      <c r="BX40" s="4">
        <v>0</v>
      </c>
      <c r="BY40" s="4">
        <v>0</v>
      </c>
      <c r="BZ40" s="4">
        <v>-14.6</v>
      </c>
      <c r="CA40" t="s">
        <v>38</v>
      </c>
      <c r="CB40" t="s">
        <v>39</v>
      </c>
      <c r="CC40" t="s">
        <v>40</v>
      </c>
      <c r="CD40" t="s">
        <v>16</v>
      </c>
      <c r="CE40" t="s">
        <v>16</v>
      </c>
      <c r="CF40" t="s">
        <v>41</v>
      </c>
      <c r="CG40" t="s">
        <v>42</v>
      </c>
    </row>
    <row r="41" spans="1:85" x14ac:dyDescent="0.2">
      <c r="A41" t="s">
        <v>0</v>
      </c>
      <c r="B41">
        <v>71294</v>
      </c>
      <c r="C41" s="2">
        <v>44109</v>
      </c>
      <c r="D41" t="s">
        <v>1</v>
      </c>
      <c r="E41" t="s">
        <v>2</v>
      </c>
      <c r="F41" t="s">
        <v>3</v>
      </c>
      <c r="G41" t="s">
        <v>4</v>
      </c>
      <c r="H41" t="s">
        <v>0</v>
      </c>
      <c r="I41" t="s">
        <v>5</v>
      </c>
      <c r="J41" t="s">
        <v>6</v>
      </c>
      <c r="K41" t="s">
        <v>7</v>
      </c>
      <c r="L41" t="s">
        <v>8</v>
      </c>
      <c r="M41" t="s">
        <v>9</v>
      </c>
      <c r="N41" t="s">
        <v>10</v>
      </c>
      <c r="O41" t="s">
        <v>0</v>
      </c>
      <c r="P41" t="s">
        <v>251</v>
      </c>
      <c r="Q41" t="s">
        <v>252</v>
      </c>
      <c r="R41" t="s">
        <v>116</v>
      </c>
      <c r="S41" t="s">
        <v>14</v>
      </c>
      <c r="T41" t="s">
        <v>15</v>
      </c>
      <c r="U41" t="s">
        <v>235</v>
      </c>
      <c r="V41" t="s">
        <v>2</v>
      </c>
      <c r="W41" s="3">
        <v>40</v>
      </c>
      <c r="X41" t="s">
        <v>17</v>
      </c>
      <c r="Y41" s="4">
        <v>155.96</v>
      </c>
      <c r="Z41" s="4">
        <v>288.39999999999998</v>
      </c>
      <c r="AA41" s="4">
        <v>0</v>
      </c>
      <c r="AB41" t="s">
        <v>16</v>
      </c>
      <c r="AC41" s="4">
        <v>288.39999999999998</v>
      </c>
      <c r="AD41" s="4">
        <v>0</v>
      </c>
      <c r="AE41" s="4">
        <v>0</v>
      </c>
      <c r="AF41" s="4">
        <v>0</v>
      </c>
      <c r="AG41" s="4">
        <v>0</v>
      </c>
      <c r="AH41" s="4">
        <v>288.39999999999998</v>
      </c>
      <c r="AI41" s="4">
        <v>0</v>
      </c>
      <c r="AJ41" s="4">
        <v>0</v>
      </c>
      <c r="AK41" s="4">
        <v>0</v>
      </c>
      <c r="AL41" s="4">
        <v>288.39999999999998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t="s">
        <v>18</v>
      </c>
      <c r="AT41" t="s">
        <v>19</v>
      </c>
      <c r="AU41" t="s">
        <v>20</v>
      </c>
      <c r="AV41" t="s">
        <v>21</v>
      </c>
      <c r="AW41" t="s">
        <v>22</v>
      </c>
      <c r="AX41" t="s">
        <v>23</v>
      </c>
      <c r="AY41" t="s">
        <v>251</v>
      </c>
      <c r="AZ41" t="s">
        <v>24</v>
      </c>
      <c r="BA41" t="s">
        <v>25</v>
      </c>
      <c r="BB41" s="2">
        <v>44109</v>
      </c>
      <c r="BC41" t="s">
        <v>26</v>
      </c>
      <c r="BD41" t="s">
        <v>27</v>
      </c>
      <c r="BE41" t="s">
        <v>253</v>
      </c>
      <c r="BF41" t="s">
        <v>28</v>
      </c>
      <c r="BG41" t="s">
        <v>29</v>
      </c>
      <c r="BH41" t="s">
        <v>30</v>
      </c>
      <c r="BI41" t="s">
        <v>47</v>
      </c>
      <c r="BJ41" t="s">
        <v>117</v>
      </c>
      <c r="BK41" s="2">
        <v>44097</v>
      </c>
      <c r="BL41" t="s">
        <v>1</v>
      </c>
      <c r="BM41" t="s">
        <v>33</v>
      </c>
      <c r="BN41" t="s">
        <v>34</v>
      </c>
      <c r="BO41" t="s">
        <v>118</v>
      </c>
      <c r="BP41" t="s">
        <v>56</v>
      </c>
      <c r="BQ41" t="s">
        <v>57</v>
      </c>
      <c r="BR41" t="s">
        <v>9</v>
      </c>
      <c r="BS41" s="4">
        <v>288.39999999999998</v>
      </c>
      <c r="BT41" s="4">
        <v>0</v>
      </c>
      <c r="BU41" s="4">
        <v>-288.39999999999998</v>
      </c>
      <c r="BV41" s="4">
        <v>0</v>
      </c>
      <c r="BW41" s="4">
        <v>0</v>
      </c>
      <c r="BX41" s="4">
        <v>0</v>
      </c>
      <c r="BY41" s="4">
        <v>0</v>
      </c>
      <c r="BZ41" s="4">
        <v>-155.96</v>
      </c>
      <c r="CA41" t="s">
        <v>38</v>
      </c>
      <c r="CB41" t="s">
        <v>39</v>
      </c>
      <c r="CC41" t="s">
        <v>40</v>
      </c>
      <c r="CD41" t="s">
        <v>16</v>
      </c>
      <c r="CE41" t="s">
        <v>16</v>
      </c>
      <c r="CF41" t="s">
        <v>41</v>
      </c>
      <c r="CG41" t="s">
        <v>42</v>
      </c>
    </row>
    <row r="42" spans="1:85" x14ac:dyDescent="0.2">
      <c r="A42" t="s">
        <v>0</v>
      </c>
      <c r="B42">
        <v>71294</v>
      </c>
      <c r="C42" s="2">
        <v>44109</v>
      </c>
      <c r="D42" t="s">
        <v>1</v>
      </c>
      <c r="E42" t="s">
        <v>2</v>
      </c>
      <c r="F42" t="s">
        <v>3</v>
      </c>
      <c r="G42" t="s">
        <v>4</v>
      </c>
      <c r="H42" t="s">
        <v>0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0</v>
      </c>
      <c r="P42" t="s">
        <v>254</v>
      </c>
      <c r="Q42" t="s">
        <v>255</v>
      </c>
      <c r="R42" t="s">
        <v>256</v>
      </c>
      <c r="S42" t="s">
        <v>14</v>
      </c>
      <c r="T42" t="s">
        <v>15</v>
      </c>
      <c r="U42" t="s">
        <v>16</v>
      </c>
      <c r="V42" t="s">
        <v>2</v>
      </c>
      <c r="W42" s="3">
        <v>40</v>
      </c>
      <c r="X42" t="s">
        <v>17</v>
      </c>
      <c r="Y42" s="4">
        <v>171.54</v>
      </c>
      <c r="Z42" s="4">
        <v>280</v>
      </c>
      <c r="AA42" s="4">
        <v>0</v>
      </c>
      <c r="AB42" t="s">
        <v>16</v>
      </c>
      <c r="AC42" s="4">
        <v>280</v>
      </c>
      <c r="AD42" s="4">
        <v>0</v>
      </c>
      <c r="AE42" s="4">
        <v>0</v>
      </c>
      <c r="AF42" s="4">
        <v>0</v>
      </c>
      <c r="AG42" s="4">
        <v>0</v>
      </c>
      <c r="AH42" s="4">
        <v>280</v>
      </c>
      <c r="AI42" s="4">
        <v>0</v>
      </c>
      <c r="AJ42" s="4">
        <v>0</v>
      </c>
      <c r="AK42" s="4">
        <v>0</v>
      </c>
      <c r="AL42" s="4">
        <v>280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t="s">
        <v>18</v>
      </c>
      <c r="AT42" t="s">
        <v>19</v>
      </c>
      <c r="AU42" t="s">
        <v>20</v>
      </c>
      <c r="AV42" t="s">
        <v>21</v>
      </c>
      <c r="AW42" t="s">
        <v>22</v>
      </c>
      <c r="AX42" t="s">
        <v>23</v>
      </c>
      <c r="AY42" t="s">
        <v>254</v>
      </c>
      <c r="AZ42" t="s">
        <v>24</v>
      </c>
      <c r="BA42" t="s">
        <v>25</v>
      </c>
      <c r="BB42" s="2">
        <v>44109</v>
      </c>
      <c r="BC42" t="s">
        <v>26</v>
      </c>
      <c r="BD42" t="s">
        <v>27</v>
      </c>
      <c r="BE42" t="s">
        <v>257</v>
      </c>
      <c r="BF42" t="s">
        <v>28</v>
      </c>
      <c r="BG42" t="s">
        <v>29</v>
      </c>
      <c r="BH42" t="s">
        <v>30</v>
      </c>
      <c r="BI42" t="s">
        <v>47</v>
      </c>
      <c r="BJ42" t="s">
        <v>145</v>
      </c>
      <c r="BK42" s="2">
        <v>44097</v>
      </c>
      <c r="BL42" t="s">
        <v>1</v>
      </c>
      <c r="BM42" t="s">
        <v>33</v>
      </c>
      <c r="BN42" t="s">
        <v>34</v>
      </c>
      <c r="BO42" t="s">
        <v>146</v>
      </c>
      <c r="BP42" t="s">
        <v>56</v>
      </c>
      <c r="BQ42" t="s">
        <v>57</v>
      </c>
      <c r="BR42" t="s">
        <v>9</v>
      </c>
      <c r="BS42" s="4">
        <v>280</v>
      </c>
      <c r="BT42" s="4">
        <v>0</v>
      </c>
      <c r="BU42" s="4">
        <v>-280</v>
      </c>
      <c r="BV42" s="4">
        <v>0</v>
      </c>
      <c r="BW42" s="4">
        <v>0</v>
      </c>
      <c r="BX42" s="4">
        <v>0</v>
      </c>
      <c r="BY42" s="4">
        <v>0</v>
      </c>
      <c r="BZ42" s="4">
        <v>-171.54</v>
      </c>
      <c r="CA42" t="s">
        <v>38</v>
      </c>
      <c r="CB42" t="s">
        <v>39</v>
      </c>
      <c r="CC42" t="s">
        <v>40</v>
      </c>
      <c r="CD42" t="s">
        <v>16</v>
      </c>
      <c r="CE42" t="s">
        <v>16</v>
      </c>
      <c r="CF42" t="s">
        <v>41</v>
      </c>
      <c r="CG42" t="s">
        <v>42</v>
      </c>
    </row>
    <row r="43" spans="1:85" x14ac:dyDescent="0.2">
      <c r="A43" t="s">
        <v>0</v>
      </c>
      <c r="B43">
        <v>71294</v>
      </c>
      <c r="C43" s="2">
        <v>44109</v>
      </c>
      <c r="D43" t="s">
        <v>1</v>
      </c>
      <c r="E43" t="s">
        <v>2</v>
      </c>
      <c r="F43" t="s">
        <v>3</v>
      </c>
      <c r="G43" t="s">
        <v>4</v>
      </c>
      <c r="H43" t="s">
        <v>0</v>
      </c>
      <c r="I43" t="s">
        <v>5</v>
      </c>
      <c r="J43" t="s">
        <v>6</v>
      </c>
      <c r="K43" t="s">
        <v>7</v>
      </c>
      <c r="L43" t="s">
        <v>8</v>
      </c>
      <c r="M43" t="s">
        <v>9</v>
      </c>
      <c r="N43" t="s">
        <v>10</v>
      </c>
      <c r="O43" t="s">
        <v>0</v>
      </c>
      <c r="P43" t="s">
        <v>258</v>
      </c>
      <c r="Q43" t="s">
        <v>259</v>
      </c>
      <c r="R43" t="s">
        <v>260</v>
      </c>
      <c r="S43" t="s">
        <v>14</v>
      </c>
      <c r="T43" t="s">
        <v>15</v>
      </c>
      <c r="U43" t="s">
        <v>16</v>
      </c>
      <c r="V43" t="s">
        <v>2</v>
      </c>
      <c r="W43" s="5">
        <v>8.4499999999999993</v>
      </c>
      <c r="X43" t="s">
        <v>46</v>
      </c>
      <c r="Y43" s="4">
        <v>117.62</v>
      </c>
      <c r="Z43" s="4">
        <v>208.91</v>
      </c>
      <c r="AA43" s="4">
        <v>0</v>
      </c>
      <c r="AB43" t="s">
        <v>16</v>
      </c>
      <c r="AC43" s="4">
        <v>208.91</v>
      </c>
      <c r="AD43" s="4">
        <v>0</v>
      </c>
      <c r="AE43" s="4">
        <v>0</v>
      </c>
      <c r="AF43" s="4">
        <v>0</v>
      </c>
      <c r="AG43" s="4">
        <v>0</v>
      </c>
      <c r="AH43" s="4">
        <v>208.91</v>
      </c>
      <c r="AI43" s="4">
        <v>0</v>
      </c>
      <c r="AJ43" s="4">
        <v>0</v>
      </c>
      <c r="AK43" s="4">
        <v>0</v>
      </c>
      <c r="AL43" s="4">
        <v>208.91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t="s">
        <v>18</v>
      </c>
      <c r="AT43" t="s">
        <v>19</v>
      </c>
      <c r="AU43" t="s">
        <v>20</v>
      </c>
      <c r="AV43" t="s">
        <v>21</v>
      </c>
      <c r="AW43" t="s">
        <v>22</v>
      </c>
      <c r="AX43" t="s">
        <v>23</v>
      </c>
      <c r="AY43" t="s">
        <v>258</v>
      </c>
      <c r="AZ43" t="s">
        <v>24</v>
      </c>
      <c r="BA43" t="s">
        <v>25</v>
      </c>
      <c r="BB43" s="2">
        <v>44109</v>
      </c>
      <c r="BC43" t="s">
        <v>26</v>
      </c>
      <c r="BD43" t="s">
        <v>27</v>
      </c>
      <c r="BE43" t="s">
        <v>261</v>
      </c>
      <c r="BF43" t="s">
        <v>28</v>
      </c>
      <c r="BG43" t="s">
        <v>29</v>
      </c>
      <c r="BH43" t="s">
        <v>30</v>
      </c>
      <c r="BI43" t="s">
        <v>47</v>
      </c>
      <c r="BJ43" t="s">
        <v>145</v>
      </c>
      <c r="BK43" s="2">
        <v>44097</v>
      </c>
      <c r="BL43" t="s">
        <v>1</v>
      </c>
      <c r="BM43" t="s">
        <v>33</v>
      </c>
      <c r="BN43" t="s">
        <v>34</v>
      </c>
      <c r="BO43" t="s">
        <v>262</v>
      </c>
      <c r="BP43" t="s">
        <v>56</v>
      </c>
      <c r="BQ43" t="s">
        <v>57</v>
      </c>
      <c r="BR43" t="s">
        <v>9</v>
      </c>
      <c r="BS43" s="4">
        <v>208.91</v>
      </c>
      <c r="BT43" s="4">
        <v>0</v>
      </c>
      <c r="BU43" s="4">
        <v>-208.91</v>
      </c>
      <c r="BV43" s="4">
        <v>0</v>
      </c>
      <c r="BW43" s="4">
        <v>0</v>
      </c>
      <c r="BX43" s="4">
        <v>0</v>
      </c>
      <c r="BY43" s="4">
        <v>0</v>
      </c>
      <c r="BZ43" s="4">
        <v>-117.62</v>
      </c>
      <c r="CA43" t="s">
        <v>38</v>
      </c>
      <c r="CB43" t="s">
        <v>39</v>
      </c>
      <c r="CC43" t="s">
        <v>40</v>
      </c>
      <c r="CD43" t="s">
        <v>16</v>
      </c>
      <c r="CE43" t="s">
        <v>16</v>
      </c>
      <c r="CF43" t="s">
        <v>41</v>
      </c>
      <c r="CG43" t="s">
        <v>42</v>
      </c>
    </row>
    <row r="44" spans="1:85" x14ac:dyDescent="0.2">
      <c r="A44" t="s">
        <v>0</v>
      </c>
      <c r="B44">
        <v>71294</v>
      </c>
      <c r="C44" s="2">
        <v>44109</v>
      </c>
      <c r="D44" t="s">
        <v>1</v>
      </c>
      <c r="E44" t="s">
        <v>2</v>
      </c>
      <c r="F44" t="s">
        <v>3</v>
      </c>
      <c r="G44" t="s">
        <v>4</v>
      </c>
      <c r="H44" t="s">
        <v>0</v>
      </c>
      <c r="I44" t="s">
        <v>5</v>
      </c>
      <c r="J44" t="s">
        <v>6</v>
      </c>
      <c r="K44" t="s">
        <v>7</v>
      </c>
      <c r="L44" t="s">
        <v>8</v>
      </c>
      <c r="M44" t="s">
        <v>9</v>
      </c>
      <c r="N44" t="s">
        <v>10</v>
      </c>
      <c r="O44" t="s">
        <v>0</v>
      </c>
      <c r="P44" t="s">
        <v>263</v>
      </c>
      <c r="Q44" t="s">
        <v>264</v>
      </c>
      <c r="R44" t="s">
        <v>265</v>
      </c>
      <c r="S44" t="s">
        <v>14</v>
      </c>
      <c r="T44" t="s">
        <v>15</v>
      </c>
      <c r="U44" t="s">
        <v>16</v>
      </c>
      <c r="V44" t="s">
        <v>2</v>
      </c>
      <c r="W44" s="5">
        <v>68.95</v>
      </c>
      <c r="X44" t="s">
        <v>46</v>
      </c>
      <c r="Y44" s="4">
        <v>636.67999999999995</v>
      </c>
      <c r="Z44" s="4">
        <v>1065.75</v>
      </c>
      <c r="AA44" s="4">
        <v>0</v>
      </c>
      <c r="AB44" t="s">
        <v>16</v>
      </c>
      <c r="AC44" s="4">
        <v>1065.75</v>
      </c>
      <c r="AD44" s="4">
        <v>0</v>
      </c>
      <c r="AE44" s="4">
        <v>0</v>
      </c>
      <c r="AF44" s="4">
        <v>0</v>
      </c>
      <c r="AG44" s="4">
        <v>0</v>
      </c>
      <c r="AH44" s="4">
        <v>1065.75</v>
      </c>
      <c r="AI44" s="4">
        <v>0</v>
      </c>
      <c r="AJ44" s="4">
        <v>0</v>
      </c>
      <c r="AK44" s="4">
        <v>0</v>
      </c>
      <c r="AL44" s="4">
        <v>1065.75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t="s">
        <v>18</v>
      </c>
      <c r="AT44" t="s">
        <v>19</v>
      </c>
      <c r="AU44" t="s">
        <v>20</v>
      </c>
      <c r="AV44" t="s">
        <v>21</v>
      </c>
      <c r="AW44" t="s">
        <v>22</v>
      </c>
      <c r="AX44" t="s">
        <v>23</v>
      </c>
      <c r="AY44" t="s">
        <v>263</v>
      </c>
      <c r="AZ44" t="s">
        <v>24</v>
      </c>
      <c r="BA44" t="s">
        <v>25</v>
      </c>
      <c r="BB44" s="2">
        <v>44109</v>
      </c>
      <c r="BC44" t="s">
        <v>26</v>
      </c>
      <c r="BD44" t="s">
        <v>27</v>
      </c>
      <c r="BE44" t="s">
        <v>266</v>
      </c>
      <c r="BF44" t="s">
        <v>28</v>
      </c>
      <c r="BG44" t="s">
        <v>29</v>
      </c>
      <c r="BH44" t="s">
        <v>30</v>
      </c>
      <c r="BI44" t="s">
        <v>47</v>
      </c>
      <c r="BJ44" t="s">
        <v>145</v>
      </c>
      <c r="BK44" s="2">
        <v>44097</v>
      </c>
      <c r="BL44" t="s">
        <v>1</v>
      </c>
      <c r="BM44" t="s">
        <v>33</v>
      </c>
      <c r="BN44" t="s">
        <v>34</v>
      </c>
      <c r="BO44" t="s">
        <v>262</v>
      </c>
      <c r="BP44" t="s">
        <v>56</v>
      </c>
      <c r="BQ44" t="s">
        <v>57</v>
      </c>
      <c r="BR44" t="s">
        <v>9</v>
      </c>
      <c r="BS44" s="4">
        <v>1065.75</v>
      </c>
      <c r="BT44" s="4">
        <v>0</v>
      </c>
      <c r="BU44" s="4">
        <v>-1065.75</v>
      </c>
      <c r="BV44" s="4">
        <v>0</v>
      </c>
      <c r="BW44" s="4">
        <v>0</v>
      </c>
      <c r="BX44" s="4">
        <v>0</v>
      </c>
      <c r="BY44" s="4">
        <v>0</v>
      </c>
      <c r="BZ44" s="4">
        <v>-636.67999999999995</v>
      </c>
      <c r="CA44" t="s">
        <v>38</v>
      </c>
      <c r="CB44" t="s">
        <v>39</v>
      </c>
      <c r="CC44" t="s">
        <v>40</v>
      </c>
      <c r="CD44" t="s">
        <v>16</v>
      </c>
      <c r="CE44" t="s">
        <v>16</v>
      </c>
      <c r="CF44" t="s">
        <v>41</v>
      </c>
      <c r="CG44" t="s">
        <v>42</v>
      </c>
    </row>
    <row r="45" spans="1:85" x14ac:dyDescent="0.2">
      <c r="A45" t="s">
        <v>0</v>
      </c>
      <c r="B45">
        <v>71294</v>
      </c>
      <c r="C45" s="2">
        <v>44109</v>
      </c>
      <c r="D45" t="s">
        <v>1</v>
      </c>
      <c r="E45" t="s">
        <v>2</v>
      </c>
      <c r="F45" t="s">
        <v>3</v>
      </c>
      <c r="G45" t="s">
        <v>4</v>
      </c>
      <c r="H45" t="s">
        <v>0</v>
      </c>
      <c r="I45" t="s">
        <v>5</v>
      </c>
      <c r="J45" t="s">
        <v>6</v>
      </c>
      <c r="K45" t="s">
        <v>7</v>
      </c>
      <c r="L45" t="s">
        <v>8</v>
      </c>
      <c r="M45" t="s">
        <v>9</v>
      </c>
      <c r="N45" t="s">
        <v>10</v>
      </c>
      <c r="O45" t="s">
        <v>0</v>
      </c>
      <c r="P45" t="s">
        <v>267</v>
      </c>
      <c r="Q45" t="s">
        <v>268</v>
      </c>
      <c r="R45" t="s">
        <v>269</v>
      </c>
      <c r="S45" t="s">
        <v>14</v>
      </c>
      <c r="T45" t="s">
        <v>15</v>
      </c>
      <c r="U45" t="s">
        <v>67</v>
      </c>
      <c r="V45" t="s">
        <v>2</v>
      </c>
      <c r="W45" s="5">
        <v>6.2919999999999998</v>
      </c>
      <c r="X45" t="s">
        <v>46</v>
      </c>
      <c r="Y45" s="4">
        <v>77.790000000000006</v>
      </c>
      <c r="Z45" s="4">
        <v>106.06</v>
      </c>
      <c r="AA45" s="4">
        <v>0</v>
      </c>
      <c r="AB45" t="s">
        <v>16</v>
      </c>
      <c r="AC45" s="4">
        <v>106.06</v>
      </c>
      <c r="AD45" s="4">
        <v>0</v>
      </c>
      <c r="AE45" s="4">
        <v>0</v>
      </c>
      <c r="AF45" s="4">
        <v>0</v>
      </c>
      <c r="AG45" s="4">
        <v>0</v>
      </c>
      <c r="AH45" s="4">
        <v>106.06</v>
      </c>
      <c r="AI45" s="4">
        <v>0</v>
      </c>
      <c r="AJ45" s="4">
        <v>0</v>
      </c>
      <c r="AK45" s="4">
        <v>0</v>
      </c>
      <c r="AL45" s="4">
        <v>106.06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t="s">
        <v>18</v>
      </c>
      <c r="AT45" t="s">
        <v>19</v>
      </c>
      <c r="AU45" t="s">
        <v>20</v>
      </c>
      <c r="AV45" t="s">
        <v>21</v>
      </c>
      <c r="AW45" t="s">
        <v>22</v>
      </c>
      <c r="AX45" t="s">
        <v>23</v>
      </c>
      <c r="AY45" t="s">
        <v>267</v>
      </c>
      <c r="AZ45" t="s">
        <v>24</v>
      </c>
      <c r="BA45" t="s">
        <v>25</v>
      </c>
      <c r="BB45" s="2">
        <v>44109</v>
      </c>
      <c r="BC45" t="s">
        <v>26</v>
      </c>
      <c r="BD45" t="s">
        <v>27</v>
      </c>
      <c r="BE45" t="s">
        <v>270</v>
      </c>
      <c r="BF45" t="s">
        <v>28</v>
      </c>
      <c r="BG45" t="s">
        <v>29</v>
      </c>
      <c r="BH45" t="s">
        <v>30</v>
      </c>
      <c r="BI45" t="s">
        <v>47</v>
      </c>
      <c r="BJ45" t="s">
        <v>136</v>
      </c>
      <c r="BK45" s="2">
        <v>44097</v>
      </c>
      <c r="BL45" t="s">
        <v>1</v>
      </c>
      <c r="BM45" t="s">
        <v>33</v>
      </c>
      <c r="BN45" t="s">
        <v>34</v>
      </c>
      <c r="BO45" t="s">
        <v>237</v>
      </c>
      <c r="BP45" t="s">
        <v>56</v>
      </c>
      <c r="BQ45" t="s">
        <v>57</v>
      </c>
      <c r="BR45" t="s">
        <v>9</v>
      </c>
      <c r="BS45" s="4">
        <v>106.06</v>
      </c>
      <c r="BT45" s="4">
        <v>0</v>
      </c>
      <c r="BU45" s="4">
        <v>-106.06</v>
      </c>
      <c r="BV45" s="4">
        <v>0</v>
      </c>
      <c r="BW45" s="4">
        <v>0</v>
      </c>
      <c r="BX45" s="4">
        <v>0</v>
      </c>
      <c r="BY45" s="4">
        <v>0</v>
      </c>
      <c r="BZ45" s="4">
        <v>-77.790000000000006</v>
      </c>
      <c r="CA45" t="s">
        <v>38</v>
      </c>
      <c r="CB45" t="s">
        <v>39</v>
      </c>
      <c r="CC45" t="s">
        <v>40</v>
      </c>
      <c r="CD45" t="s">
        <v>16</v>
      </c>
      <c r="CE45" t="s">
        <v>16</v>
      </c>
      <c r="CF45" t="s">
        <v>41</v>
      </c>
      <c r="CG45" t="s">
        <v>42</v>
      </c>
    </row>
    <row r="46" spans="1:85" x14ac:dyDescent="0.2">
      <c r="A46" t="s">
        <v>0</v>
      </c>
      <c r="B46">
        <v>71294</v>
      </c>
      <c r="C46" s="2">
        <v>44109</v>
      </c>
      <c r="D46" t="s">
        <v>1</v>
      </c>
      <c r="E46" t="s">
        <v>2</v>
      </c>
      <c r="F46" t="s">
        <v>3</v>
      </c>
      <c r="G46" t="s">
        <v>4</v>
      </c>
      <c r="H46" t="s">
        <v>0</v>
      </c>
      <c r="I46" t="s">
        <v>5</v>
      </c>
      <c r="J46" t="s">
        <v>6</v>
      </c>
      <c r="K46" t="s">
        <v>7</v>
      </c>
      <c r="L46" t="s">
        <v>8</v>
      </c>
      <c r="M46" t="s">
        <v>9</v>
      </c>
      <c r="N46" t="s">
        <v>10</v>
      </c>
      <c r="O46" t="s">
        <v>0</v>
      </c>
      <c r="P46" t="s">
        <v>271</v>
      </c>
      <c r="Q46" t="s">
        <v>272</v>
      </c>
      <c r="R46" t="s">
        <v>101</v>
      </c>
      <c r="S46" t="s">
        <v>14</v>
      </c>
      <c r="T46" t="s">
        <v>15</v>
      </c>
      <c r="U46" t="s">
        <v>16</v>
      </c>
      <c r="V46" t="s">
        <v>2</v>
      </c>
      <c r="W46" s="3">
        <v>2</v>
      </c>
      <c r="X46" t="s">
        <v>17</v>
      </c>
      <c r="Y46" s="4">
        <v>18.149999999999999</v>
      </c>
      <c r="Z46" s="4">
        <v>49.62</v>
      </c>
      <c r="AA46" s="4">
        <v>0</v>
      </c>
      <c r="AB46" t="s">
        <v>16</v>
      </c>
      <c r="AC46" s="4">
        <v>49.62</v>
      </c>
      <c r="AD46" s="4">
        <v>0</v>
      </c>
      <c r="AE46" s="4">
        <v>0</v>
      </c>
      <c r="AF46" s="4">
        <v>0</v>
      </c>
      <c r="AG46" s="4">
        <v>0</v>
      </c>
      <c r="AH46" s="4">
        <v>49.62</v>
      </c>
      <c r="AI46" s="4">
        <v>0</v>
      </c>
      <c r="AJ46" s="4">
        <v>0</v>
      </c>
      <c r="AK46" s="4">
        <v>0</v>
      </c>
      <c r="AL46" s="4">
        <v>49.62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t="s">
        <v>18</v>
      </c>
      <c r="AT46" t="s">
        <v>19</v>
      </c>
      <c r="AU46" t="s">
        <v>20</v>
      </c>
      <c r="AV46" t="s">
        <v>21</v>
      </c>
      <c r="AW46" t="s">
        <v>22</v>
      </c>
      <c r="AX46" t="s">
        <v>23</v>
      </c>
      <c r="AY46" t="s">
        <v>271</v>
      </c>
      <c r="AZ46" t="s">
        <v>24</v>
      </c>
      <c r="BA46" t="s">
        <v>25</v>
      </c>
      <c r="BB46" s="2">
        <v>44109</v>
      </c>
      <c r="BC46" t="s">
        <v>26</v>
      </c>
      <c r="BD46" t="s">
        <v>27</v>
      </c>
      <c r="BE46" t="s">
        <v>272</v>
      </c>
      <c r="BF46" t="s">
        <v>28</v>
      </c>
      <c r="BG46" t="s">
        <v>29</v>
      </c>
      <c r="BH46" t="s">
        <v>30</v>
      </c>
      <c r="BI46" t="s">
        <v>47</v>
      </c>
      <c r="BJ46" t="s">
        <v>104</v>
      </c>
      <c r="BK46" s="2">
        <v>44097</v>
      </c>
      <c r="BL46" t="s">
        <v>1</v>
      </c>
      <c r="BM46" t="s">
        <v>33</v>
      </c>
      <c r="BN46" t="s">
        <v>34</v>
      </c>
      <c r="BO46" t="s">
        <v>105</v>
      </c>
      <c r="BP46" t="s">
        <v>6</v>
      </c>
      <c r="BQ46" t="s">
        <v>132</v>
      </c>
      <c r="BR46" t="s">
        <v>9</v>
      </c>
      <c r="BS46" s="4">
        <v>49.62</v>
      </c>
      <c r="BT46" s="4">
        <v>0</v>
      </c>
      <c r="BU46" s="4">
        <v>-49.62</v>
      </c>
      <c r="BV46" s="4">
        <v>0</v>
      </c>
      <c r="BW46" s="4">
        <v>0</v>
      </c>
      <c r="BX46" s="4">
        <v>0</v>
      </c>
      <c r="BY46" s="4">
        <v>0</v>
      </c>
      <c r="BZ46" s="4">
        <v>-18.149999999999999</v>
      </c>
      <c r="CA46" t="s">
        <v>38</v>
      </c>
      <c r="CB46" t="s">
        <v>39</v>
      </c>
      <c r="CC46" t="s">
        <v>40</v>
      </c>
      <c r="CD46" t="s">
        <v>16</v>
      </c>
      <c r="CE46" t="s">
        <v>16</v>
      </c>
      <c r="CF46" t="s">
        <v>41</v>
      </c>
      <c r="CG46" t="s">
        <v>42</v>
      </c>
    </row>
    <row r="47" spans="1:85" x14ac:dyDescent="0.2">
      <c r="A47" t="s">
        <v>0</v>
      </c>
      <c r="B47">
        <v>71294</v>
      </c>
      <c r="C47" s="2">
        <v>44109</v>
      </c>
      <c r="D47" t="s">
        <v>1</v>
      </c>
      <c r="E47" t="s">
        <v>2</v>
      </c>
      <c r="F47" t="s">
        <v>3</v>
      </c>
      <c r="G47" t="s">
        <v>4</v>
      </c>
      <c r="H47" t="s">
        <v>0</v>
      </c>
      <c r="I47" t="s">
        <v>5</v>
      </c>
      <c r="J47" t="s">
        <v>6</v>
      </c>
      <c r="K47" t="s">
        <v>7</v>
      </c>
      <c r="L47" t="s">
        <v>8</v>
      </c>
      <c r="M47" t="s">
        <v>9</v>
      </c>
      <c r="N47" t="s">
        <v>10</v>
      </c>
      <c r="O47" t="s">
        <v>0</v>
      </c>
      <c r="P47" t="s">
        <v>273</v>
      </c>
      <c r="Q47" t="s">
        <v>274</v>
      </c>
      <c r="R47" t="s">
        <v>139</v>
      </c>
      <c r="S47" t="s">
        <v>14</v>
      </c>
      <c r="T47" t="s">
        <v>15</v>
      </c>
      <c r="U47" t="s">
        <v>16</v>
      </c>
      <c r="V47" t="s">
        <v>2</v>
      </c>
      <c r="W47" s="3">
        <v>30</v>
      </c>
      <c r="X47" t="s">
        <v>17</v>
      </c>
      <c r="Y47" s="4">
        <v>194.08</v>
      </c>
      <c r="Z47" s="4">
        <v>309</v>
      </c>
      <c r="AA47" s="4">
        <v>0</v>
      </c>
      <c r="AB47" t="s">
        <v>16</v>
      </c>
      <c r="AC47" s="4">
        <v>309</v>
      </c>
      <c r="AD47" s="4">
        <v>0</v>
      </c>
      <c r="AE47" s="4">
        <v>0</v>
      </c>
      <c r="AF47" s="4">
        <v>0</v>
      </c>
      <c r="AG47" s="4">
        <v>0</v>
      </c>
      <c r="AH47" s="4">
        <v>309</v>
      </c>
      <c r="AI47" s="4">
        <v>0</v>
      </c>
      <c r="AJ47" s="4">
        <v>0</v>
      </c>
      <c r="AK47" s="4">
        <v>0</v>
      </c>
      <c r="AL47" s="4">
        <v>309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t="s">
        <v>18</v>
      </c>
      <c r="AT47" t="s">
        <v>19</v>
      </c>
      <c r="AU47" t="s">
        <v>20</v>
      </c>
      <c r="AV47" t="s">
        <v>21</v>
      </c>
      <c r="AW47" t="s">
        <v>22</v>
      </c>
      <c r="AX47" t="s">
        <v>23</v>
      </c>
      <c r="AY47" t="s">
        <v>273</v>
      </c>
      <c r="AZ47" t="s">
        <v>24</v>
      </c>
      <c r="BA47" t="s">
        <v>25</v>
      </c>
      <c r="BB47" s="2">
        <v>44109</v>
      </c>
      <c r="BC47" t="s">
        <v>26</v>
      </c>
      <c r="BD47" t="s">
        <v>27</v>
      </c>
      <c r="BE47" t="s">
        <v>275</v>
      </c>
      <c r="BF47" t="s">
        <v>28</v>
      </c>
      <c r="BG47" t="s">
        <v>29</v>
      </c>
      <c r="BH47" t="s">
        <v>30</v>
      </c>
      <c r="BI47" t="s">
        <v>129</v>
      </c>
      <c r="BJ47" t="s">
        <v>140</v>
      </c>
      <c r="BK47" s="2">
        <v>44097</v>
      </c>
      <c r="BL47" t="s">
        <v>1</v>
      </c>
      <c r="BM47" t="s">
        <v>33</v>
      </c>
      <c r="BN47" t="s">
        <v>34</v>
      </c>
      <c r="BO47" t="s">
        <v>141</v>
      </c>
      <c r="BP47" t="s">
        <v>56</v>
      </c>
      <c r="BQ47" t="s">
        <v>57</v>
      </c>
      <c r="BR47" t="s">
        <v>9</v>
      </c>
      <c r="BS47" s="4">
        <v>309</v>
      </c>
      <c r="BT47" s="4">
        <v>0</v>
      </c>
      <c r="BU47" s="4">
        <v>-309</v>
      </c>
      <c r="BV47" s="4">
        <v>0</v>
      </c>
      <c r="BW47" s="4">
        <v>0</v>
      </c>
      <c r="BX47" s="4">
        <v>0</v>
      </c>
      <c r="BY47" s="4">
        <v>0</v>
      </c>
      <c r="BZ47" s="4">
        <v>-194.08</v>
      </c>
      <c r="CA47" t="s">
        <v>38</v>
      </c>
      <c r="CB47" t="s">
        <v>39</v>
      </c>
      <c r="CC47" t="s">
        <v>40</v>
      </c>
      <c r="CD47" t="s">
        <v>16</v>
      </c>
      <c r="CE47" t="s">
        <v>16</v>
      </c>
      <c r="CF47" t="s">
        <v>41</v>
      </c>
      <c r="CG47" t="s">
        <v>42</v>
      </c>
    </row>
    <row r="48" spans="1:85" x14ac:dyDescent="0.2">
      <c r="A48" t="s">
        <v>0</v>
      </c>
      <c r="B48">
        <v>71294</v>
      </c>
      <c r="C48" s="2">
        <v>44109</v>
      </c>
      <c r="D48" t="s">
        <v>1</v>
      </c>
      <c r="E48" t="s">
        <v>2</v>
      </c>
      <c r="F48" t="s">
        <v>3</v>
      </c>
      <c r="G48" t="s">
        <v>4</v>
      </c>
      <c r="H48" t="s">
        <v>0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 t="s">
        <v>10</v>
      </c>
      <c r="O48" t="s">
        <v>0</v>
      </c>
      <c r="P48" t="s">
        <v>276</v>
      </c>
      <c r="Q48" t="s">
        <v>277</v>
      </c>
      <c r="R48" t="s">
        <v>278</v>
      </c>
      <c r="S48" t="s">
        <v>14</v>
      </c>
      <c r="T48" t="s">
        <v>15</v>
      </c>
      <c r="U48" t="s">
        <v>16</v>
      </c>
      <c r="V48" t="s">
        <v>2</v>
      </c>
      <c r="W48" s="3">
        <v>2</v>
      </c>
      <c r="X48" t="s">
        <v>17</v>
      </c>
      <c r="Y48" s="4">
        <v>119.62</v>
      </c>
      <c r="Z48" s="4">
        <v>197.42</v>
      </c>
      <c r="AA48" s="4">
        <v>0</v>
      </c>
      <c r="AB48" t="s">
        <v>16</v>
      </c>
      <c r="AC48" s="4">
        <v>197.42</v>
      </c>
      <c r="AD48" s="4">
        <v>0</v>
      </c>
      <c r="AE48" s="4">
        <v>0</v>
      </c>
      <c r="AF48" s="4">
        <v>0</v>
      </c>
      <c r="AG48" s="4">
        <v>0</v>
      </c>
      <c r="AH48" s="4">
        <v>197.42</v>
      </c>
      <c r="AI48" s="4">
        <v>0</v>
      </c>
      <c r="AJ48" s="4">
        <v>0</v>
      </c>
      <c r="AK48" s="4">
        <v>0</v>
      </c>
      <c r="AL48" s="4">
        <v>197.42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t="s">
        <v>18</v>
      </c>
      <c r="AT48" t="s">
        <v>19</v>
      </c>
      <c r="AU48" t="s">
        <v>20</v>
      </c>
      <c r="AV48" t="s">
        <v>21</v>
      </c>
      <c r="AW48" t="s">
        <v>22</v>
      </c>
      <c r="AX48" t="s">
        <v>23</v>
      </c>
      <c r="AY48" t="s">
        <v>276</v>
      </c>
      <c r="AZ48" t="s">
        <v>24</v>
      </c>
      <c r="BA48" t="s">
        <v>25</v>
      </c>
      <c r="BB48" s="2">
        <v>44109</v>
      </c>
      <c r="BC48" t="s">
        <v>26</v>
      </c>
      <c r="BD48" t="s">
        <v>27</v>
      </c>
      <c r="BE48" t="s">
        <v>277</v>
      </c>
      <c r="BF48" t="s">
        <v>28</v>
      </c>
      <c r="BG48" t="s">
        <v>29</v>
      </c>
      <c r="BH48" t="s">
        <v>30</v>
      </c>
      <c r="BI48" t="s">
        <v>129</v>
      </c>
      <c r="BJ48" t="s">
        <v>279</v>
      </c>
      <c r="BK48" s="2">
        <v>44097</v>
      </c>
      <c r="BL48" t="s">
        <v>1</v>
      </c>
      <c r="BM48" t="s">
        <v>33</v>
      </c>
      <c r="BN48" t="s">
        <v>34</v>
      </c>
      <c r="BO48" t="s">
        <v>280</v>
      </c>
      <c r="BP48" t="s">
        <v>56</v>
      </c>
      <c r="BQ48" t="s">
        <v>57</v>
      </c>
      <c r="BR48" t="s">
        <v>9</v>
      </c>
      <c r="BS48" s="4">
        <v>197.42</v>
      </c>
      <c r="BT48" s="4">
        <v>0</v>
      </c>
      <c r="BU48" s="4">
        <v>-197.42</v>
      </c>
      <c r="BV48" s="4">
        <v>0</v>
      </c>
      <c r="BW48" s="4">
        <v>0</v>
      </c>
      <c r="BX48" s="4">
        <v>0</v>
      </c>
      <c r="BY48" s="4">
        <v>0</v>
      </c>
      <c r="BZ48" s="4">
        <v>-119.62</v>
      </c>
      <c r="CA48" t="s">
        <v>38</v>
      </c>
      <c r="CB48" t="s">
        <v>39</v>
      </c>
      <c r="CC48" t="s">
        <v>40</v>
      </c>
      <c r="CD48" t="s">
        <v>16</v>
      </c>
      <c r="CE48" t="s">
        <v>16</v>
      </c>
      <c r="CF48" t="s">
        <v>41</v>
      </c>
      <c r="CG48" t="s">
        <v>42</v>
      </c>
    </row>
    <row r="49" spans="1:85" x14ac:dyDescent="0.2">
      <c r="A49" t="s">
        <v>0</v>
      </c>
      <c r="B49">
        <v>71294</v>
      </c>
      <c r="C49" s="2">
        <v>44109</v>
      </c>
      <c r="D49" t="s">
        <v>1</v>
      </c>
      <c r="E49" t="s">
        <v>2</v>
      </c>
      <c r="F49" t="s">
        <v>3</v>
      </c>
      <c r="G49" t="s">
        <v>4</v>
      </c>
      <c r="H49" t="s">
        <v>0</v>
      </c>
      <c r="I49" t="s">
        <v>5</v>
      </c>
      <c r="J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0</v>
      </c>
      <c r="P49" t="s">
        <v>281</v>
      </c>
      <c r="Q49" t="s">
        <v>282</v>
      </c>
      <c r="R49" t="s">
        <v>283</v>
      </c>
      <c r="S49" t="s">
        <v>14</v>
      </c>
      <c r="T49" t="s">
        <v>15</v>
      </c>
      <c r="U49" t="s">
        <v>284</v>
      </c>
      <c r="V49" t="s">
        <v>2</v>
      </c>
      <c r="W49" s="5">
        <v>0.9</v>
      </c>
      <c r="X49" t="s">
        <v>46</v>
      </c>
      <c r="Y49" s="4">
        <v>40.46</v>
      </c>
      <c r="Z49" s="4">
        <v>45.6</v>
      </c>
      <c r="AA49" s="4">
        <v>0</v>
      </c>
      <c r="AB49" t="s">
        <v>16</v>
      </c>
      <c r="AC49" s="4">
        <v>45.6</v>
      </c>
      <c r="AD49" s="4">
        <v>0</v>
      </c>
      <c r="AE49" s="4">
        <v>0</v>
      </c>
      <c r="AF49" s="4">
        <v>0</v>
      </c>
      <c r="AG49" s="4">
        <v>0</v>
      </c>
      <c r="AH49" s="4">
        <v>45.6</v>
      </c>
      <c r="AI49" s="4">
        <v>0</v>
      </c>
      <c r="AJ49" s="4">
        <v>0</v>
      </c>
      <c r="AK49" s="4">
        <v>0</v>
      </c>
      <c r="AL49" s="4">
        <v>45.6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t="s">
        <v>18</v>
      </c>
      <c r="AT49" t="s">
        <v>19</v>
      </c>
      <c r="AU49" t="s">
        <v>20</v>
      </c>
      <c r="AV49" t="s">
        <v>21</v>
      </c>
      <c r="AW49" t="s">
        <v>22</v>
      </c>
      <c r="AX49" t="s">
        <v>23</v>
      </c>
      <c r="AY49" t="s">
        <v>281</v>
      </c>
      <c r="AZ49" t="s">
        <v>24</v>
      </c>
      <c r="BA49" t="s">
        <v>25</v>
      </c>
      <c r="BB49" s="2">
        <v>44109</v>
      </c>
      <c r="BC49" t="s">
        <v>26</v>
      </c>
      <c r="BD49" t="s">
        <v>27</v>
      </c>
      <c r="BE49" t="s">
        <v>285</v>
      </c>
      <c r="BF49" t="s">
        <v>28</v>
      </c>
      <c r="BG49" t="s">
        <v>29</v>
      </c>
      <c r="BH49" t="s">
        <v>30</v>
      </c>
      <c r="BI49" t="s">
        <v>47</v>
      </c>
      <c r="BJ49" t="s">
        <v>286</v>
      </c>
      <c r="BK49" s="2">
        <v>44097</v>
      </c>
      <c r="BL49" t="s">
        <v>1</v>
      </c>
      <c r="BM49" t="s">
        <v>33</v>
      </c>
      <c r="BN49" t="s">
        <v>34</v>
      </c>
      <c r="BO49" t="s">
        <v>287</v>
      </c>
      <c r="BP49" t="s">
        <v>70</v>
      </c>
      <c r="BQ49" t="s">
        <v>71</v>
      </c>
      <c r="BR49" t="s">
        <v>9</v>
      </c>
      <c r="BS49" s="4">
        <v>45.6</v>
      </c>
      <c r="BT49" s="4">
        <v>0</v>
      </c>
      <c r="BU49" s="4">
        <v>-45.6</v>
      </c>
      <c r="BV49" s="4">
        <v>0</v>
      </c>
      <c r="BW49" s="4">
        <v>0</v>
      </c>
      <c r="BX49" s="4">
        <v>0</v>
      </c>
      <c r="BY49" s="4">
        <v>0</v>
      </c>
      <c r="BZ49" s="4">
        <v>-40.46</v>
      </c>
      <c r="CA49" t="s">
        <v>38</v>
      </c>
      <c r="CB49" t="s">
        <v>39</v>
      </c>
      <c r="CC49" t="s">
        <v>40</v>
      </c>
      <c r="CD49" t="s">
        <v>16</v>
      </c>
      <c r="CE49" t="s">
        <v>16</v>
      </c>
      <c r="CF49" t="s">
        <v>41</v>
      </c>
      <c r="CG49" t="s">
        <v>42</v>
      </c>
    </row>
    <row r="50" spans="1:85" x14ac:dyDescent="0.2">
      <c r="A50" t="s">
        <v>0</v>
      </c>
      <c r="B50">
        <v>71294</v>
      </c>
      <c r="C50" s="2">
        <v>44109</v>
      </c>
      <c r="D50" t="s">
        <v>1</v>
      </c>
      <c r="E50" t="s">
        <v>2</v>
      </c>
      <c r="F50" t="s">
        <v>3</v>
      </c>
      <c r="G50" t="s">
        <v>4</v>
      </c>
      <c r="H50" t="s">
        <v>0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0</v>
      </c>
      <c r="P50" t="s">
        <v>288</v>
      </c>
      <c r="Q50" t="s">
        <v>289</v>
      </c>
      <c r="R50" t="s">
        <v>290</v>
      </c>
      <c r="S50" t="s">
        <v>14</v>
      </c>
      <c r="T50" t="s">
        <v>15</v>
      </c>
      <c r="U50" t="s">
        <v>291</v>
      </c>
      <c r="V50" t="s">
        <v>2</v>
      </c>
      <c r="W50" s="5">
        <v>0.02</v>
      </c>
      <c r="X50" t="s">
        <v>46</v>
      </c>
      <c r="Y50" s="4">
        <v>2.38</v>
      </c>
      <c r="Z50" s="4">
        <v>6.1</v>
      </c>
      <c r="AA50" s="4">
        <v>0</v>
      </c>
      <c r="AB50" t="s">
        <v>16</v>
      </c>
      <c r="AC50" s="4">
        <v>6.1</v>
      </c>
      <c r="AD50" s="4">
        <v>0</v>
      </c>
      <c r="AE50" s="4">
        <v>0</v>
      </c>
      <c r="AF50" s="4">
        <v>0</v>
      </c>
      <c r="AG50" s="4">
        <v>0</v>
      </c>
      <c r="AH50" s="4">
        <v>6.1</v>
      </c>
      <c r="AI50" s="4">
        <v>0</v>
      </c>
      <c r="AJ50" s="4">
        <v>0</v>
      </c>
      <c r="AK50" s="4">
        <v>0</v>
      </c>
      <c r="AL50" s="4">
        <v>6.1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t="s">
        <v>18</v>
      </c>
      <c r="AT50" t="s">
        <v>19</v>
      </c>
      <c r="AU50" t="s">
        <v>20</v>
      </c>
      <c r="AV50" t="s">
        <v>21</v>
      </c>
      <c r="AW50" t="s">
        <v>22</v>
      </c>
      <c r="AX50" t="s">
        <v>23</v>
      </c>
      <c r="AY50" t="s">
        <v>288</v>
      </c>
      <c r="AZ50" t="s">
        <v>24</v>
      </c>
      <c r="BA50" t="s">
        <v>25</v>
      </c>
      <c r="BB50" s="2">
        <v>44109</v>
      </c>
      <c r="BC50" t="s">
        <v>26</v>
      </c>
      <c r="BD50" t="s">
        <v>27</v>
      </c>
      <c r="BE50" t="s">
        <v>292</v>
      </c>
      <c r="BF50" t="s">
        <v>28</v>
      </c>
      <c r="BG50" t="s">
        <v>29</v>
      </c>
      <c r="BH50" t="s">
        <v>30</v>
      </c>
      <c r="BI50" t="s">
        <v>47</v>
      </c>
      <c r="BJ50" t="s">
        <v>293</v>
      </c>
      <c r="BK50" s="2">
        <v>44097</v>
      </c>
      <c r="BL50" t="s">
        <v>1</v>
      </c>
      <c r="BM50" t="s">
        <v>33</v>
      </c>
      <c r="BN50" t="s">
        <v>34</v>
      </c>
      <c r="BO50" t="s">
        <v>287</v>
      </c>
      <c r="BP50" t="s">
        <v>85</v>
      </c>
      <c r="BQ50" t="s">
        <v>86</v>
      </c>
      <c r="BR50" t="s">
        <v>9</v>
      </c>
      <c r="BS50" s="4">
        <v>6.1</v>
      </c>
      <c r="BT50" s="4">
        <v>0</v>
      </c>
      <c r="BU50" s="4">
        <v>-6.1</v>
      </c>
      <c r="BV50" s="4">
        <v>0</v>
      </c>
      <c r="BW50" s="4">
        <v>0</v>
      </c>
      <c r="BX50" s="4">
        <v>0</v>
      </c>
      <c r="BY50" s="4">
        <v>0</v>
      </c>
      <c r="BZ50" s="4">
        <v>-2.38</v>
      </c>
      <c r="CA50" t="s">
        <v>38</v>
      </c>
      <c r="CB50" t="s">
        <v>39</v>
      </c>
      <c r="CC50" t="s">
        <v>40</v>
      </c>
      <c r="CD50" t="s">
        <v>16</v>
      </c>
      <c r="CE50" t="s">
        <v>16</v>
      </c>
      <c r="CF50" t="s">
        <v>41</v>
      </c>
      <c r="CG50" t="s">
        <v>113</v>
      </c>
    </row>
    <row r="51" spans="1:85" x14ac:dyDescent="0.2">
      <c r="A51" t="s">
        <v>0</v>
      </c>
      <c r="B51">
        <v>71294</v>
      </c>
      <c r="C51" s="2">
        <v>44109</v>
      </c>
      <c r="D51" t="s">
        <v>1</v>
      </c>
      <c r="E51" t="s">
        <v>2</v>
      </c>
      <c r="F51" t="s">
        <v>3</v>
      </c>
      <c r="G51" t="s">
        <v>4</v>
      </c>
      <c r="H51" t="s">
        <v>0</v>
      </c>
      <c r="I51" t="s">
        <v>5</v>
      </c>
      <c r="J51" t="s">
        <v>6</v>
      </c>
      <c r="K51" t="s">
        <v>7</v>
      </c>
      <c r="L51" t="s">
        <v>8</v>
      </c>
      <c r="M51" t="s">
        <v>9</v>
      </c>
      <c r="N51" t="s">
        <v>10</v>
      </c>
      <c r="O51" t="s">
        <v>0</v>
      </c>
      <c r="P51" t="s">
        <v>294</v>
      </c>
      <c r="Q51" t="s">
        <v>295</v>
      </c>
      <c r="R51" t="s">
        <v>290</v>
      </c>
      <c r="S51" t="s">
        <v>14</v>
      </c>
      <c r="T51" t="s">
        <v>15</v>
      </c>
      <c r="U51" t="s">
        <v>235</v>
      </c>
      <c r="V51" t="s">
        <v>2</v>
      </c>
      <c r="W51" s="5">
        <v>0.01</v>
      </c>
      <c r="X51" t="s">
        <v>46</v>
      </c>
      <c r="Y51" s="4">
        <v>0.83</v>
      </c>
      <c r="Z51" s="4">
        <v>2.2000000000000002</v>
      </c>
      <c r="AA51" s="4">
        <v>0</v>
      </c>
      <c r="AB51" t="s">
        <v>16</v>
      </c>
      <c r="AC51" s="4">
        <v>2.2000000000000002</v>
      </c>
      <c r="AD51" s="4">
        <v>0</v>
      </c>
      <c r="AE51" s="4">
        <v>0</v>
      </c>
      <c r="AF51" s="4">
        <v>0</v>
      </c>
      <c r="AG51" s="4">
        <v>0</v>
      </c>
      <c r="AH51" s="4">
        <v>2.2000000000000002</v>
      </c>
      <c r="AI51" s="4">
        <v>0</v>
      </c>
      <c r="AJ51" s="4">
        <v>0</v>
      </c>
      <c r="AK51" s="4">
        <v>0</v>
      </c>
      <c r="AL51" s="4">
        <v>2.2000000000000002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t="s">
        <v>18</v>
      </c>
      <c r="AT51" t="s">
        <v>19</v>
      </c>
      <c r="AU51" t="s">
        <v>20</v>
      </c>
      <c r="AV51" t="s">
        <v>21</v>
      </c>
      <c r="AW51" t="s">
        <v>22</v>
      </c>
      <c r="AX51" t="s">
        <v>23</v>
      </c>
      <c r="AY51" t="s">
        <v>294</v>
      </c>
      <c r="AZ51" t="s">
        <v>24</v>
      </c>
      <c r="BA51" t="s">
        <v>25</v>
      </c>
      <c r="BB51" s="2">
        <v>44109</v>
      </c>
      <c r="BC51" t="s">
        <v>26</v>
      </c>
      <c r="BD51" t="s">
        <v>27</v>
      </c>
      <c r="BE51" t="s">
        <v>295</v>
      </c>
      <c r="BF51" t="s">
        <v>28</v>
      </c>
      <c r="BG51" t="s">
        <v>29</v>
      </c>
      <c r="BH51" t="s">
        <v>30</v>
      </c>
      <c r="BI51" t="s">
        <v>47</v>
      </c>
      <c r="BJ51" t="s">
        <v>293</v>
      </c>
      <c r="BK51" s="2">
        <v>44097</v>
      </c>
      <c r="BL51" t="s">
        <v>1</v>
      </c>
      <c r="BM51" t="s">
        <v>33</v>
      </c>
      <c r="BN51" t="s">
        <v>34</v>
      </c>
      <c r="BO51" t="s">
        <v>287</v>
      </c>
      <c r="BP51" t="s">
        <v>6</v>
      </c>
      <c r="BQ51" t="s">
        <v>132</v>
      </c>
      <c r="BR51" t="s">
        <v>9</v>
      </c>
      <c r="BS51" s="4">
        <v>2.2000000000000002</v>
      </c>
      <c r="BT51" s="4">
        <v>0</v>
      </c>
      <c r="BU51" s="4">
        <v>-2.2000000000000002</v>
      </c>
      <c r="BV51" s="4">
        <v>0</v>
      </c>
      <c r="BW51" s="4">
        <v>0</v>
      </c>
      <c r="BX51" s="4">
        <v>0</v>
      </c>
      <c r="BY51" s="4">
        <v>0</v>
      </c>
      <c r="BZ51" s="4">
        <v>-0.83</v>
      </c>
      <c r="CA51" t="s">
        <v>38</v>
      </c>
      <c r="CB51" t="s">
        <v>39</v>
      </c>
      <c r="CC51" t="s">
        <v>40</v>
      </c>
      <c r="CD51" t="s">
        <v>16</v>
      </c>
      <c r="CE51" t="s">
        <v>16</v>
      </c>
      <c r="CF51" t="s">
        <v>41</v>
      </c>
      <c r="CG51" t="s">
        <v>296</v>
      </c>
    </row>
    <row r="52" spans="1:85" x14ac:dyDescent="0.2">
      <c r="A52" t="s">
        <v>0</v>
      </c>
      <c r="B52">
        <v>71294</v>
      </c>
      <c r="C52" s="2">
        <v>44109</v>
      </c>
      <c r="D52" t="s">
        <v>1</v>
      </c>
      <c r="E52" t="s">
        <v>2</v>
      </c>
      <c r="F52" t="s">
        <v>3</v>
      </c>
      <c r="G52" t="s">
        <v>4</v>
      </c>
      <c r="H52" t="s">
        <v>0</v>
      </c>
      <c r="I52" t="s">
        <v>5</v>
      </c>
      <c r="J52" t="s">
        <v>6</v>
      </c>
      <c r="K52" t="s">
        <v>7</v>
      </c>
      <c r="L52" t="s">
        <v>8</v>
      </c>
      <c r="M52" t="s">
        <v>9</v>
      </c>
      <c r="N52" t="s">
        <v>10</v>
      </c>
      <c r="O52" t="s">
        <v>0</v>
      </c>
      <c r="P52" t="s">
        <v>297</v>
      </c>
      <c r="Q52" t="s">
        <v>298</v>
      </c>
      <c r="R52" t="s">
        <v>299</v>
      </c>
      <c r="S52" t="s">
        <v>14</v>
      </c>
      <c r="T52" t="s">
        <v>15</v>
      </c>
      <c r="U52" t="s">
        <v>102</v>
      </c>
      <c r="V52" t="s">
        <v>2</v>
      </c>
      <c r="W52" s="3">
        <v>1</v>
      </c>
      <c r="X52" t="s">
        <v>17</v>
      </c>
      <c r="Y52" s="4">
        <v>9.8000000000000007</v>
      </c>
      <c r="Z52" s="4">
        <v>26.01</v>
      </c>
      <c r="AA52" s="4">
        <v>0</v>
      </c>
      <c r="AB52" t="s">
        <v>16</v>
      </c>
      <c r="AC52" s="4">
        <v>26.01</v>
      </c>
      <c r="AD52" s="4">
        <v>0</v>
      </c>
      <c r="AE52" s="4">
        <v>0</v>
      </c>
      <c r="AF52" s="4">
        <v>0</v>
      </c>
      <c r="AG52" s="4">
        <v>0</v>
      </c>
      <c r="AH52" s="4">
        <v>26.01</v>
      </c>
      <c r="AI52" s="4">
        <v>0</v>
      </c>
      <c r="AJ52" s="4">
        <v>0</v>
      </c>
      <c r="AK52" s="4">
        <v>0</v>
      </c>
      <c r="AL52" s="4">
        <v>26.01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t="s">
        <v>18</v>
      </c>
      <c r="AT52" t="s">
        <v>19</v>
      </c>
      <c r="AU52" t="s">
        <v>20</v>
      </c>
      <c r="AV52" t="s">
        <v>21</v>
      </c>
      <c r="AW52" t="s">
        <v>22</v>
      </c>
      <c r="AX52" t="s">
        <v>23</v>
      </c>
      <c r="AY52" t="s">
        <v>297</v>
      </c>
      <c r="AZ52" t="s">
        <v>24</v>
      </c>
      <c r="BA52" t="s">
        <v>25</v>
      </c>
      <c r="BB52" s="2">
        <v>44109</v>
      </c>
      <c r="BC52" t="s">
        <v>26</v>
      </c>
      <c r="BD52" t="s">
        <v>27</v>
      </c>
      <c r="BE52" t="s">
        <v>298</v>
      </c>
      <c r="BF52" t="s">
        <v>28</v>
      </c>
      <c r="BG52" t="s">
        <v>29</v>
      </c>
      <c r="BH52" t="s">
        <v>30</v>
      </c>
      <c r="BI52" t="s">
        <v>31</v>
      </c>
      <c r="BJ52" t="s">
        <v>300</v>
      </c>
      <c r="BK52" s="2">
        <v>44097</v>
      </c>
      <c r="BL52" t="s">
        <v>1</v>
      </c>
      <c r="BM52" t="s">
        <v>33</v>
      </c>
      <c r="BN52" t="s">
        <v>34</v>
      </c>
      <c r="BO52" t="s">
        <v>301</v>
      </c>
      <c r="BP52" t="s">
        <v>85</v>
      </c>
      <c r="BQ52" t="s">
        <v>86</v>
      </c>
      <c r="BR52" t="s">
        <v>9</v>
      </c>
      <c r="BS52" s="4">
        <v>26.01</v>
      </c>
      <c r="BT52" s="4">
        <v>0</v>
      </c>
      <c r="BU52" s="4">
        <v>-26.01</v>
      </c>
      <c r="BV52" s="4">
        <v>0</v>
      </c>
      <c r="BW52" s="4">
        <v>0</v>
      </c>
      <c r="BX52" s="4">
        <v>0</v>
      </c>
      <c r="BY52" s="4">
        <v>0</v>
      </c>
      <c r="BZ52" s="4">
        <v>-9.8000000000000007</v>
      </c>
      <c r="CA52" t="s">
        <v>38</v>
      </c>
      <c r="CB52" t="s">
        <v>39</v>
      </c>
      <c r="CC52" t="s">
        <v>40</v>
      </c>
      <c r="CD52" t="s">
        <v>16</v>
      </c>
      <c r="CE52" t="s">
        <v>16</v>
      </c>
      <c r="CF52" t="s">
        <v>41</v>
      </c>
      <c r="CG52" t="s">
        <v>113</v>
      </c>
    </row>
    <row r="53" spans="1:85" x14ac:dyDescent="0.2">
      <c r="A53" t="s">
        <v>0</v>
      </c>
      <c r="B53">
        <v>71294</v>
      </c>
      <c r="C53" s="2">
        <v>44109</v>
      </c>
      <c r="D53" t="s">
        <v>1</v>
      </c>
      <c r="E53" t="s">
        <v>2</v>
      </c>
      <c r="F53" t="s">
        <v>3</v>
      </c>
      <c r="G53" t="s">
        <v>4</v>
      </c>
      <c r="H53" t="s">
        <v>0</v>
      </c>
      <c r="I53" t="s">
        <v>5</v>
      </c>
      <c r="J53" t="s">
        <v>6</v>
      </c>
      <c r="K53" t="s">
        <v>7</v>
      </c>
      <c r="L53" t="s">
        <v>8</v>
      </c>
      <c r="M53" t="s">
        <v>9</v>
      </c>
      <c r="N53" t="s">
        <v>10</v>
      </c>
      <c r="O53" t="s">
        <v>0</v>
      </c>
      <c r="P53" t="s">
        <v>302</v>
      </c>
      <c r="Q53" t="s">
        <v>303</v>
      </c>
      <c r="R53" t="s">
        <v>304</v>
      </c>
      <c r="S53" t="s">
        <v>14</v>
      </c>
      <c r="T53" t="s">
        <v>15</v>
      </c>
      <c r="U53" t="s">
        <v>16</v>
      </c>
      <c r="V53" t="s">
        <v>2</v>
      </c>
      <c r="W53" s="3">
        <v>10</v>
      </c>
      <c r="X53" t="s">
        <v>17</v>
      </c>
      <c r="Y53" s="4">
        <v>53.65</v>
      </c>
      <c r="Z53" s="4">
        <v>148.5</v>
      </c>
      <c r="AA53" s="4">
        <v>0</v>
      </c>
      <c r="AB53" t="s">
        <v>16</v>
      </c>
      <c r="AC53" s="4">
        <v>148.5</v>
      </c>
      <c r="AD53" s="4">
        <v>0</v>
      </c>
      <c r="AE53" s="4">
        <v>0</v>
      </c>
      <c r="AF53" s="4">
        <v>0</v>
      </c>
      <c r="AG53" s="4">
        <v>0</v>
      </c>
      <c r="AH53" s="4">
        <v>148.5</v>
      </c>
      <c r="AI53" s="4">
        <v>0</v>
      </c>
      <c r="AJ53" s="4">
        <v>0</v>
      </c>
      <c r="AK53" s="4">
        <v>0</v>
      </c>
      <c r="AL53" s="4">
        <v>148.5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t="s">
        <v>18</v>
      </c>
      <c r="AT53" t="s">
        <v>19</v>
      </c>
      <c r="AU53" t="s">
        <v>20</v>
      </c>
      <c r="AV53" t="s">
        <v>21</v>
      </c>
      <c r="AW53" t="s">
        <v>22</v>
      </c>
      <c r="AX53" t="s">
        <v>23</v>
      </c>
      <c r="AY53" t="s">
        <v>302</v>
      </c>
      <c r="AZ53" t="s">
        <v>24</v>
      </c>
      <c r="BA53" t="s">
        <v>25</v>
      </c>
      <c r="BB53" s="2">
        <v>44109</v>
      </c>
      <c r="BC53" t="s">
        <v>26</v>
      </c>
      <c r="BD53" t="s">
        <v>27</v>
      </c>
      <c r="BE53" t="s">
        <v>303</v>
      </c>
      <c r="BF53" t="s">
        <v>28</v>
      </c>
      <c r="BG53" t="s">
        <v>29</v>
      </c>
      <c r="BH53" t="s">
        <v>30</v>
      </c>
      <c r="BI53" t="s">
        <v>47</v>
      </c>
      <c r="BJ53" t="s">
        <v>305</v>
      </c>
      <c r="BK53" s="2">
        <v>44097</v>
      </c>
      <c r="BL53" t="s">
        <v>1</v>
      </c>
      <c r="BM53" t="s">
        <v>33</v>
      </c>
      <c r="BN53" t="s">
        <v>34</v>
      </c>
      <c r="BO53" t="s">
        <v>306</v>
      </c>
      <c r="BP53" t="s">
        <v>56</v>
      </c>
      <c r="BQ53" t="s">
        <v>57</v>
      </c>
      <c r="BR53" t="s">
        <v>9</v>
      </c>
      <c r="BS53" s="4">
        <v>148.5</v>
      </c>
      <c r="BT53" s="4">
        <v>0</v>
      </c>
      <c r="BU53" s="4">
        <v>-148.5</v>
      </c>
      <c r="BV53" s="4">
        <v>0</v>
      </c>
      <c r="BW53" s="4">
        <v>0</v>
      </c>
      <c r="BX53" s="4">
        <v>0</v>
      </c>
      <c r="BY53" s="4">
        <v>0</v>
      </c>
      <c r="BZ53" s="4">
        <v>-53.65</v>
      </c>
      <c r="CA53" t="s">
        <v>38</v>
      </c>
      <c r="CB53" t="s">
        <v>39</v>
      </c>
      <c r="CC53" t="s">
        <v>40</v>
      </c>
      <c r="CD53" t="s">
        <v>16</v>
      </c>
      <c r="CE53" t="s">
        <v>16</v>
      </c>
      <c r="CF53" t="s">
        <v>41</v>
      </c>
      <c r="CG53" t="s">
        <v>42</v>
      </c>
    </row>
    <row r="54" spans="1:85" x14ac:dyDescent="0.2">
      <c r="A54" t="s">
        <v>0</v>
      </c>
      <c r="B54">
        <v>71294</v>
      </c>
      <c r="C54" s="2">
        <v>44109</v>
      </c>
      <c r="D54" t="s">
        <v>1</v>
      </c>
      <c r="E54" t="s">
        <v>2</v>
      </c>
      <c r="F54" t="s">
        <v>3</v>
      </c>
      <c r="G54" t="s">
        <v>4</v>
      </c>
      <c r="H54" t="s">
        <v>0</v>
      </c>
      <c r="I54" t="s">
        <v>5</v>
      </c>
      <c r="J54" t="s">
        <v>6</v>
      </c>
      <c r="K54" t="s">
        <v>7</v>
      </c>
      <c r="L54" t="s">
        <v>8</v>
      </c>
      <c r="M54" t="s">
        <v>9</v>
      </c>
      <c r="N54" t="s">
        <v>10</v>
      </c>
      <c r="O54" t="s">
        <v>0</v>
      </c>
      <c r="P54" t="s">
        <v>307</v>
      </c>
      <c r="Q54" t="s">
        <v>308</v>
      </c>
      <c r="R54" t="s">
        <v>309</v>
      </c>
      <c r="S54" t="s">
        <v>14</v>
      </c>
      <c r="T54" t="s">
        <v>15</v>
      </c>
      <c r="U54" t="s">
        <v>67</v>
      </c>
      <c r="V54" t="s">
        <v>2</v>
      </c>
      <c r="W54" s="5">
        <v>0.26</v>
      </c>
      <c r="X54" t="s">
        <v>46</v>
      </c>
      <c r="Y54" s="4">
        <v>3.04</v>
      </c>
      <c r="Z54" s="4">
        <v>8.56</v>
      </c>
      <c r="AA54" s="4">
        <v>0</v>
      </c>
      <c r="AB54" t="s">
        <v>16</v>
      </c>
      <c r="AC54" s="4">
        <v>8.56</v>
      </c>
      <c r="AD54" s="4">
        <v>0</v>
      </c>
      <c r="AE54" s="4">
        <v>0</v>
      </c>
      <c r="AF54" s="4">
        <v>0</v>
      </c>
      <c r="AG54" s="4">
        <v>0</v>
      </c>
      <c r="AH54" s="4">
        <v>8.56</v>
      </c>
      <c r="AI54" s="4">
        <v>0</v>
      </c>
      <c r="AJ54" s="4">
        <v>0</v>
      </c>
      <c r="AK54" s="4">
        <v>0</v>
      </c>
      <c r="AL54" s="4">
        <v>8.56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t="s">
        <v>18</v>
      </c>
      <c r="AT54" t="s">
        <v>19</v>
      </c>
      <c r="AU54" t="s">
        <v>20</v>
      </c>
      <c r="AV54" t="s">
        <v>21</v>
      </c>
      <c r="AW54" t="s">
        <v>22</v>
      </c>
      <c r="AX54" t="s">
        <v>23</v>
      </c>
      <c r="AY54" t="s">
        <v>307</v>
      </c>
      <c r="AZ54" t="s">
        <v>24</v>
      </c>
      <c r="BA54" t="s">
        <v>25</v>
      </c>
      <c r="BB54" s="2">
        <v>44109</v>
      </c>
      <c r="BC54" t="s">
        <v>26</v>
      </c>
      <c r="BD54" t="s">
        <v>27</v>
      </c>
      <c r="BE54" t="s">
        <v>308</v>
      </c>
      <c r="BF54" t="s">
        <v>28</v>
      </c>
      <c r="BG54" t="s">
        <v>29</v>
      </c>
      <c r="BH54" t="s">
        <v>30</v>
      </c>
      <c r="BI54" t="s">
        <v>31</v>
      </c>
      <c r="BJ54" t="s">
        <v>310</v>
      </c>
      <c r="BK54" s="2">
        <v>44097</v>
      </c>
      <c r="BL54" t="s">
        <v>1</v>
      </c>
      <c r="BM54" t="s">
        <v>33</v>
      </c>
      <c r="BN54" t="s">
        <v>34</v>
      </c>
      <c r="BO54" t="s">
        <v>311</v>
      </c>
      <c r="BP54" t="s">
        <v>50</v>
      </c>
      <c r="BQ54" t="s">
        <v>51</v>
      </c>
      <c r="BR54" t="s">
        <v>9</v>
      </c>
      <c r="BS54" s="4">
        <v>8.56</v>
      </c>
      <c r="BT54" s="4">
        <v>0</v>
      </c>
      <c r="BU54" s="4">
        <v>-8.56</v>
      </c>
      <c r="BV54" s="4">
        <v>0</v>
      </c>
      <c r="BW54" s="4">
        <v>0</v>
      </c>
      <c r="BX54" s="4">
        <v>0</v>
      </c>
      <c r="BY54" s="4">
        <v>0</v>
      </c>
      <c r="BZ54" s="4">
        <v>-3.04</v>
      </c>
      <c r="CA54" t="s">
        <v>38</v>
      </c>
      <c r="CB54" t="s">
        <v>39</v>
      </c>
      <c r="CC54" t="s">
        <v>40</v>
      </c>
      <c r="CD54" t="s">
        <v>16</v>
      </c>
      <c r="CE54" t="s">
        <v>16</v>
      </c>
      <c r="CF54" t="s">
        <v>41</v>
      </c>
      <c r="CG54" t="s">
        <v>42</v>
      </c>
    </row>
    <row r="55" spans="1:85" x14ac:dyDescent="0.2">
      <c r="A55" t="s">
        <v>0</v>
      </c>
      <c r="B55">
        <v>71294</v>
      </c>
      <c r="C55" s="2">
        <v>44109</v>
      </c>
      <c r="D55" t="s">
        <v>1</v>
      </c>
      <c r="E55" t="s">
        <v>2</v>
      </c>
      <c r="F55" t="s">
        <v>3</v>
      </c>
      <c r="G55" t="s">
        <v>4</v>
      </c>
      <c r="H55" t="s">
        <v>0</v>
      </c>
      <c r="I55" t="s">
        <v>5</v>
      </c>
      <c r="J55" t="s">
        <v>6</v>
      </c>
      <c r="K55" t="s">
        <v>7</v>
      </c>
      <c r="L55" t="s">
        <v>8</v>
      </c>
      <c r="M55" t="s">
        <v>9</v>
      </c>
      <c r="N55" t="s">
        <v>10</v>
      </c>
      <c r="O55" t="s">
        <v>0</v>
      </c>
      <c r="P55" t="s">
        <v>312</v>
      </c>
      <c r="Q55" t="s">
        <v>313</v>
      </c>
      <c r="R55" t="s">
        <v>314</v>
      </c>
      <c r="S55" t="s">
        <v>14</v>
      </c>
      <c r="T55" t="s">
        <v>15</v>
      </c>
      <c r="U55" t="s">
        <v>16</v>
      </c>
      <c r="V55" t="s">
        <v>2</v>
      </c>
      <c r="W55" s="3">
        <v>1</v>
      </c>
      <c r="X55" t="s">
        <v>17</v>
      </c>
      <c r="Y55" s="4">
        <v>25.36</v>
      </c>
      <c r="Z55" s="4">
        <v>27.32</v>
      </c>
      <c r="AA55" s="4">
        <v>0</v>
      </c>
      <c r="AB55" t="s">
        <v>16</v>
      </c>
      <c r="AC55" s="4">
        <v>27.32</v>
      </c>
      <c r="AD55" s="4">
        <v>0</v>
      </c>
      <c r="AE55" s="4">
        <v>0</v>
      </c>
      <c r="AF55" s="4">
        <v>0</v>
      </c>
      <c r="AG55" s="4">
        <v>0</v>
      </c>
      <c r="AH55" s="4">
        <v>27.32</v>
      </c>
      <c r="AI55" s="4">
        <v>0</v>
      </c>
      <c r="AJ55" s="4">
        <v>0</v>
      </c>
      <c r="AK55" s="4">
        <v>0</v>
      </c>
      <c r="AL55" s="4">
        <v>27.32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t="s">
        <v>18</v>
      </c>
      <c r="AT55" t="s">
        <v>19</v>
      </c>
      <c r="AU55" t="s">
        <v>20</v>
      </c>
      <c r="AV55" t="s">
        <v>21</v>
      </c>
      <c r="AW55" t="s">
        <v>22</v>
      </c>
      <c r="AX55" t="s">
        <v>23</v>
      </c>
      <c r="AY55" t="s">
        <v>312</v>
      </c>
      <c r="AZ55" t="s">
        <v>24</v>
      </c>
      <c r="BA55" t="s">
        <v>25</v>
      </c>
      <c r="BB55" s="2">
        <v>44109</v>
      </c>
      <c r="BC55" t="s">
        <v>26</v>
      </c>
      <c r="BD55" t="s">
        <v>27</v>
      </c>
      <c r="BE55" t="s">
        <v>315</v>
      </c>
      <c r="BF55" t="s">
        <v>28</v>
      </c>
      <c r="BG55" t="s">
        <v>29</v>
      </c>
      <c r="BH55" t="s">
        <v>30</v>
      </c>
      <c r="BI55" t="s">
        <v>31</v>
      </c>
      <c r="BJ55" t="s">
        <v>316</v>
      </c>
      <c r="BK55" s="2">
        <v>44097</v>
      </c>
      <c r="BL55" t="s">
        <v>1</v>
      </c>
      <c r="BM55" t="s">
        <v>33</v>
      </c>
      <c r="BN55" t="s">
        <v>34</v>
      </c>
      <c r="BO55" t="s">
        <v>317</v>
      </c>
      <c r="BP55" t="s">
        <v>50</v>
      </c>
      <c r="BQ55" t="s">
        <v>51</v>
      </c>
      <c r="BR55" t="s">
        <v>9</v>
      </c>
      <c r="BS55" s="4">
        <v>27.32</v>
      </c>
      <c r="BT55" s="4">
        <v>0</v>
      </c>
      <c r="BU55" s="4">
        <v>-27.32</v>
      </c>
      <c r="BV55" s="4">
        <v>0</v>
      </c>
      <c r="BW55" s="4">
        <v>0</v>
      </c>
      <c r="BX55" s="4">
        <v>0</v>
      </c>
      <c r="BY55" s="4">
        <v>0</v>
      </c>
      <c r="BZ55" s="4">
        <v>-25.36</v>
      </c>
      <c r="CA55" t="s">
        <v>38</v>
      </c>
      <c r="CB55" t="s">
        <v>39</v>
      </c>
      <c r="CC55" t="s">
        <v>40</v>
      </c>
      <c r="CD55" t="s">
        <v>16</v>
      </c>
      <c r="CE55" t="s">
        <v>16</v>
      </c>
      <c r="CF55" t="s">
        <v>41</v>
      </c>
      <c r="CG55" t="s">
        <v>72</v>
      </c>
    </row>
    <row r="56" spans="1:85" x14ac:dyDescent="0.2">
      <c r="A56" t="s">
        <v>0</v>
      </c>
      <c r="B56">
        <v>71294</v>
      </c>
      <c r="C56" s="2">
        <v>44109</v>
      </c>
      <c r="D56" t="s">
        <v>1</v>
      </c>
      <c r="E56" t="s">
        <v>2</v>
      </c>
      <c r="F56" t="s">
        <v>3</v>
      </c>
      <c r="G56" t="s">
        <v>4</v>
      </c>
      <c r="H56" t="s">
        <v>0</v>
      </c>
      <c r="I56" t="s">
        <v>5</v>
      </c>
      <c r="J56" t="s">
        <v>6</v>
      </c>
      <c r="K56" t="s">
        <v>7</v>
      </c>
      <c r="L56" t="s">
        <v>8</v>
      </c>
      <c r="M56" t="s">
        <v>9</v>
      </c>
      <c r="N56" t="s">
        <v>10</v>
      </c>
      <c r="O56" t="s">
        <v>0</v>
      </c>
      <c r="P56" t="s">
        <v>318</v>
      </c>
      <c r="Q56" t="s">
        <v>319</v>
      </c>
      <c r="R56" t="s">
        <v>320</v>
      </c>
      <c r="S56" t="s">
        <v>14</v>
      </c>
      <c r="T56" t="s">
        <v>15</v>
      </c>
      <c r="U56" t="s">
        <v>321</v>
      </c>
      <c r="V56" t="s">
        <v>2</v>
      </c>
      <c r="W56" s="5">
        <v>27.04</v>
      </c>
      <c r="X56" t="s">
        <v>46</v>
      </c>
      <c r="Y56" s="4">
        <v>33.700000000000003</v>
      </c>
      <c r="Z56" s="4">
        <v>83.2</v>
      </c>
      <c r="AA56" s="4">
        <v>0</v>
      </c>
      <c r="AB56" t="s">
        <v>16</v>
      </c>
      <c r="AC56" s="4">
        <v>83.2</v>
      </c>
      <c r="AD56" s="4">
        <v>0</v>
      </c>
      <c r="AE56" s="4">
        <v>0</v>
      </c>
      <c r="AF56" s="4">
        <v>0</v>
      </c>
      <c r="AG56" s="4">
        <v>0</v>
      </c>
      <c r="AH56" s="4">
        <v>83.2</v>
      </c>
      <c r="AI56" s="4">
        <v>0</v>
      </c>
      <c r="AJ56" s="4">
        <v>0</v>
      </c>
      <c r="AK56" s="4">
        <v>0</v>
      </c>
      <c r="AL56" s="4">
        <v>83.2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t="s">
        <v>18</v>
      </c>
      <c r="AT56" t="s">
        <v>19</v>
      </c>
      <c r="AU56" t="s">
        <v>20</v>
      </c>
      <c r="AV56" t="s">
        <v>21</v>
      </c>
      <c r="AW56" t="s">
        <v>22</v>
      </c>
      <c r="AX56" t="s">
        <v>23</v>
      </c>
      <c r="AY56" t="s">
        <v>318</v>
      </c>
      <c r="AZ56" t="s">
        <v>24</v>
      </c>
      <c r="BA56" t="s">
        <v>25</v>
      </c>
      <c r="BB56" s="2">
        <v>44109</v>
      </c>
      <c r="BC56" t="s">
        <v>26</v>
      </c>
      <c r="BD56" t="s">
        <v>27</v>
      </c>
      <c r="BE56" t="s">
        <v>319</v>
      </c>
      <c r="BF56" t="s">
        <v>28</v>
      </c>
      <c r="BG56" t="s">
        <v>29</v>
      </c>
      <c r="BH56" t="s">
        <v>30</v>
      </c>
      <c r="BI56" t="s">
        <v>47</v>
      </c>
      <c r="BJ56" t="s">
        <v>316</v>
      </c>
      <c r="BK56" s="2">
        <v>44097</v>
      </c>
      <c r="BL56" t="s">
        <v>1</v>
      </c>
      <c r="BM56" t="s">
        <v>33</v>
      </c>
      <c r="BN56" t="s">
        <v>34</v>
      </c>
      <c r="BO56" t="s">
        <v>317</v>
      </c>
      <c r="BP56" t="s">
        <v>6</v>
      </c>
      <c r="BQ56" t="s">
        <v>132</v>
      </c>
      <c r="BR56" t="s">
        <v>9</v>
      </c>
      <c r="BS56" s="4">
        <v>83.2</v>
      </c>
      <c r="BT56" s="4">
        <v>0</v>
      </c>
      <c r="BU56" s="4">
        <v>-83.2</v>
      </c>
      <c r="BV56" s="4">
        <v>0</v>
      </c>
      <c r="BW56" s="4">
        <v>0</v>
      </c>
      <c r="BX56" s="4">
        <v>0</v>
      </c>
      <c r="BY56" s="4">
        <v>0</v>
      </c>
      <c r="BZ56" s="4">
        <v>-33.700000000000003</v>
      </c>
      <c r="CA56" t="s">
        <v>38</v>
      </c>
      <c r="CB56" t="s">
        <v>39</v>
      </c>
      <c r="CC56" t="s">
        <v>40</v>
      </c>
      <c r="CD56" t="s">
        <v>16</v>
      </c>
      <c r="CE56" t="s">
        <v>16</v>
      </c>
      <c r="CF56" t="s">
        <v>41</v>
      </c>
      <c r="CG56" t="s">
        <v>42</v>
      </c>
    </row>
    <row r="57" spans="1:85" x14ac:dyDescent="0.2">
      <c r="A57" t="s">
        <v>0</v>
      </c>
      <c r="B57">
        <v>71294</v>
      </c>
      <c r="C57" s="2">
        <v>44109</v>
      </c>
      <c r="D57" t="s">
        <v>1</v>
      </c>
      <c r="E57" t="s">
        <v>2</v>
      </c>
      <c r="F57" t="s">
        <v>3</v>
      </c>
      <c r="G57" t="s">
        <v>4</v>
      </c>
      <c r="H57" t="s">
        <v>0</v>
      </c>
      <c r="I57" t="s">
        <v>5</v>
      </c>
      <c r="J57" t="s">
        <v>6</v>
      </c>
      <c r="K57" t="s">
        <v>7</v>
      </c>
      <c r="L57" t="s">
        <v>8</v>
      </c>
      <c r="M57" t="s">
        <v>9</v>
      </c>
      <c r="N57" t="s">
        <v>10</v>
      </c>
      <c r="O57" t="s">
        <v>0</v>
      </c>
      <c r="P57" t="s">
        <v>322</v>
      </c>
      <c r="Q57" t="s">
        <v>323</v>
      </c>
      <c r="R57" t="s">
        <v>320</v>
      </c>
      <c r="S57" t="s">
        <v>14</v>
      </c>
      <c r="T57" t="s">
        <v>15</v>
      </c>
      <c r="U57" t="s">
        <v>16</v>
      </c>
      <c r="V57" t="s">
        <v>2</v>
      </c>
      <c r="W57" s="3">
        <v>120</v>
      </c>
      <c r="X57" t="s">
        <v>46</v>
      </c>
      <c r="Y57" s="4">
        <v>187</v>
      </c>
      <c r="Z57" s="4">
        <v>203.64</v>
      </c>
      <c r="AA57" s="4">
        <v>0</v>
      </c>
      <c r="AB57" t="s">
        <v>16</v>
      </c>
      <c r="AC57" s="4">
        <v>203.64</v>
      </c>
      <c r="AD57" s="4">
        <v>0</v>
      </c>
      <c r="AE57" s="4">
        <v>0</v>
      </c>
      <c r="AF57" s="4">
        <v>0</v>
      </c>
      <c r="AG57" s="4">
        <v>0</v>
      </c>
      <c r="AH57" s="4">
        <v>203.64</v>
      </c>
      <c r="AI57" s="4">
        <v>0</v>
      </c>
      <c r="AJ57" s="4">
        <v>0</v>
      </c>
      <c r="AK57" s="4">
        <v>0</v>
      </c>
      <c r="AL57" s="4">
        <v>203.64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t="s">
        <v>18</v>
      </c>
      <c r="AT57" t="s">
        <v>19</v>
      </c>
      <c r="AU57" t="s">
        <v>20</v>
      </c>
      <c r="AV57" t="s">
        <v>21</v>
      </c>
      <c r="AW57" t="s">
        <v>22</v>
      </c>
      <c r="AX57" t="s">
        <v>23</v>
      </c>
      <c r="AY57" t="s">
        <v>322</v>
      </c>
      <c r="AZ57" t="s">
        <v>24</v>
      </c>
      <c r="BA57" t="s">
        <v>25</v>
      </c>
      <c r="BB57" s="2">
        <v>44109</v>
      </c>
      <c r="BC57" t="s">
        <v>26</v>
      </c>
      <c r="BD57" t="s">
        <v>27</v>
      </c>
      <c r="BE57" t="s">
        <v>319</v>
      </c>
      <c r="BF57" t="s">
        <v>28</v>
      </c>
      <c r="BG57" t="s">
        <v>29</v>
      </c>
      <c r="BH57" t="s">
        <v>30</v>
      </c>
      <c r="BI57" t="s">
        <v>47</v>
      </c>
      <c r="BJ57" t="s">
        <v>316</v>
      </c>
      <c r="BK57" s="2">
        <v>44097</v>
      </c>
      <c r="BL57" t="s">
        <v>1</v>
      </c>
      <c r="BM57" t="s">
        <v>33</v>
      </c>
      <c r="BN57" t="s">
        <v>34</v>
      </c>
      <c r="BO57" t="s">
        <v>317</v>
      </c>
      <c r="BP57" t="s">
        <v>50</v>
      </c>
      <c r="BQ57" t="s">
        <v>51</v>
      </c>
      <c r="BR57" t="s">
        <v>9</v>
      </c>
      <c r="BS57" s="4">
        <v>203.64</v>
      </c>
      <c r="BT57" s="4">
        <v>0</v>
      </c>
      <c r="BU57" s="4">
        <v>-203.64</v>
      </c>
      <c r="BV57" s="4">
        <v>0</v>
      </c>
      <c r="BW57" s="4">
        <v>0</v>
      </c>
      <c r="BX57" s="4">
        <v>0</v>
      </c>
      <c r="BY57" s="4">
        <v>0</v>
      </c>
      <c r="BZ57" s="4">
        <v>-187</v>
      </c>
      <c r="CA57" t="s">
        <v>38</v>
      </c>
      <c r="CB57" t="s">
        <v>39</v>
      </c>
      <c r="CC57" t="s">
        <v>40</v>
      </c>
      <c r="CD57" t="s">
        <v>16</v>
      </c>
      <c r="CE57" t="s">
        <v>16</v>
      </c>
      <c r="CF57" t="s">
        <v>41</v>
      </c>
      <c r="CG57" t="s">
        <v>72</v>
      </c>
    </row>
    <row r="58" spans="1:85" x14ac:dyDescent="0.2">
      <c r="A58" t="s">
        <v>0</v>
      </c>
      <c r="B58">
        <v>71294</v>
      </c>
      <c r="C58" s="2">
        <v>44109</v>
      </c>
      <c r="D58" t="s">
        <v>1</v>
      </c>
      <c r="E58" t="s">
        <v>2</v>
      </c>
      <c r="F58" t="s">
        <v>3</v>
      </c>
      <c r="G58" t="s">
        <v>4</v>
      </c>
      <c r="H58" t="s">
        <v>0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0</v>
      </c>
      <c r="P58" t="s">
        <v>324</v>
      </c>
      <c r="Q58" t="s">
        <v>325</v>
      </c>
      <c r="R58" t="s">
        <v>326</v>
      </c>
      <c r="S58" t="s">
        <v>14</v>
      </c>
      <c r="T58" t="s">
        <v>15</v>
      </c>
      <c r="U58" t="s">
        <v>235</v>
      </c>
      <c r="V58" t="s">
        <v>2</v>
      </c>
      <c r="W58" s="5">
        <v>0.9</v>
      </c>
      <c r="X58" t="s">
        <v>46</v>
      </c>
      <c r="Y58" s="4">
        <v>6.44</v>
      </c>
      <c r="Z58" s="4">
        <v>39.299999999999997</v>
      </c>
      <c r="AA58" s="4">
        <v>0</v>
      </c>
      <c r="AB58" t="s">
        <v>16</v>
      </c>
      <c r="AC58" s="4">
        <v>39.299999999999997</v>
      </c>
      <c r="AD58" s="4">
        <v>0</v>
      </c>
      <c r="AE58" s="4">
        <v>0</v>
      </c>
      <c r="AF58" s="4">
        <v>0</v>
      </c>
      <c r="AG58" s="4">
        <v>0</v>
      </c>
      <c r="AH58" s="4">
        <v>39.299999999999997</v>
      </c>
      <c r="AI58" s="4">
        <v>0</v>
      </c>
      <c r="AJ58" s="4">
        <v>0</v>
      </c>
      <c r="AK58" s="4">
        <v>0</v>
      </c>
      <c r="AL58" s="4">
        <v>39.299999999999997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t="s">
        <v>18</v>
      </c>
      <c r="AT58" t="s">
        <v>19</v>
      </c>
      <c r="AU58" t="s">
        <v>20</v>
      </c>
      <c r="AV58" t="s">
        <v>21</v>
      </c>
      <c r="AW58" t="s">
        <v>22</v>
      </c>
      <c r="AX58" t="s">
        <v>23</v>
      </c>
      <c r="AY58" t="s">
        <v>324</v>
      </c>
      <c r="AZ58" t="s">
        <v>24</v>
      </c>
      <c r="BA58" t="s">
        <v>25</v>
      </c>
      <c r="BB58" s="2">
        <v>44109</v>
      </c>
      <c r="BC58" t="s">
        <v>26</v>
      </c>
      <c r="BD58" t="s">
        <v>27</v>
      </c>
      <c r="BE58" t="s">
        <v>325</v>
      </c>
      <c r="BF58" t="s">
        <v>28</v>
      </c>
      <c r="BG58" t="s">
        <v>29</v>
      </c>
      <c r="BH58" t="s">
        <v>30</v>
      </c>
      <c r="BI58" t="s">
        <v>47</v>
      </c>
      <c r="BJ58" t="s">
        <v>327</v>
      </c>
      <c r="BK58" s="2">
        <v>44097</v>
      </c>
      <c r="BL58" t="s">
        <v>1</v>
      </c>
      <c r="BM58" t="s">
        <v>33</v>
      </c>
      <c r="BN58" t="s">
        <v>34</v>
      </c>
      <c r="BO58" t="s">
        <v>328</v>
      </c>
      <c r="BP58" t="s">
        <v>329</v>
      </c>
      <c r="BQ58" t="s">
        <v>330</v>
      </c>
      <c r="BR58" t="s">
        <v>9</v>
      </c>
      <c r="BS58" s="4">
        <v>39.299999999999997</v>
      </c>
      <c r="BT58" s="4">
        <v>0</v>
      </c>
      <c r="BU58" s="4">
        <v>-39.299999999999997</v>
      </c>
      <c r="BV58" s="4">
        <v>0</v>
      </c>
      <c r="BW58" s="4">
        <v>0</v>
      </c>
      <c r="BX58" s="4">
        <v>0</v>
      </c>
      <c r="BY58" s="4">
        <v>0</v>
      </c>
      <c r="BZ58" s="4">
        <v>-6.44</v>
      </c>
      <c r="CA58" t="s">
        <v>38</v>
      </c>
      <c r="CB58" t="s">
        <v>39</v>
      </c>
      <c r="CC58" t="s">
        <v>40</v>
      </c>
      <c r="CD58" t="s">
        <v>16</v>
      </c>
      <c r="CE58" t="s">
        <v>16</v>
      </c>
      <c r="CF58" t="s">
        <v>41</v>
      </c>
      <c r="CG58" t="s">
        <v>42</v>
      </c>
    </row>
    <row r="59" spans="1:85" x14ac:dyDescent="0.2">
      <c r="A59" t="s">
        <v>0</v>
      </c>
      <c r="B59">
        <v>71294</v>
      </c>
      <c r="C59" s="2">
        <v>44109</v>
      </c>
      <c r="D59" t="s">
        <v>1</v>
      </c>
      <c r="E59" t="s">
        <v>2</v>
      </c>
      <c r="F59" t="s">
        <v>3</v>
      </c>
      <c r="G59" t="s">
        <v>4</v>
      </c>
      <c r="H59" t="s">
        <v>0</v>
      </c>
      <c r="I59" t="s">
        <v>5</v>
      </c>
      <c r="J59" t="s">
        <v>6</v>
      </c>
      <c r="K59" t="s">
        <v>7</v>
      </c>
      <c r="L59" t="s">
        <v>8</v>
      </c>
      <c r="M59" t="s">
        <v>9</v>
      </c>
      <c r="N59" t="s">
        <v>10</v>
      </c>
      <c r="O59" t="s">
        <v>0</v>
      </c>
      <c r="P59" t="s">
        <v>331</v>
      </c>
      <c r="Q59" t="s">
        <v>332</v>
      </c>
      <c r="R59" t="s">
        <v>333</v>
      </c>
      <c r="S59" t="s">
        <v>14</v>
      </c>
      <c r="T59" t="s">
        <v>15</v>
      </c>
      <c r="U59" t="s">
        <v>67</v>
      </c>
      <c r="V59" t="s">
        <v>2</v>
      </c>
      <c r="W59" s="5">
        <v>0.22</v>
      </c>
      <c r="X59" t="s">
        <v>46</v>
      </c>
      <c r="Y59" s="4">
        <v>8.18</v>
      </c>
      <c r="Z59" s="4">
        <v>24.9</v>
      </c>
      <c r="AA59" s="4">
        <v>0</v>
      </c>
      <c r="AB59" t="s">
        <v>16</v>
      </c>
      <c r="AC59" s="4">
        <v>24.9</v>
      </c>
      <c r="AD59" s="4">
        <v>0</v>
      </c>
      <c r="AE59" s="4">
        <v>0</v>
      </c>
      <c r="AF59" s="4">
        <v>0</v>
      </c>
      <c r="AG59" s="4">
        <v>0</v>
      </c>
      <c r="AH59" s="4">
        <v>24.9</v>
      </c>
      <c r="AI59" s="4">
        <v>0</v>
      </c>
      <c r="AJ59" s="4">
        <v>0</v>
      </c>
      <c r="AK59" s="4">
        <v>0</v>
      </c>
      <c r="AL59" s="4">
        <v>24.9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t="s">
        <v>18</v>
      </c>
      <c r="AT59" t="s">
        <v>19</v>
      </c>
      <c r="AU59" t="s">
        <v>20</v>
      </c>
      <c r="AV59" t="s">
        <v>21</v>
      </c>
      <c r="AW59" t="s">
        <v>22</v>
      </c>
      <c r="AX59" t="s">
        <v>23</v>
      </c>
      <c r="AY59" t="s">
        <v>331</v>
      </c>
      <c r="AZ59" t="s">
        <v>24</v>
      </c>
      <c r="BA59" t="s">
        <v>25</v>
      </c>
      <c r="BB59" s="2">
        <v>44109</v>
      </c>
      <c r="BC59" t="s">
        <v>26</v>
      </c>
      <c r="BD59" t="s">
        <v>27</v>
      </c>
      <c r="BE59" t="s">
        <v>332</v>
      </c>
      <c r="BF59" t="s">
        <v>28</v>
      </c>
      <c r="BG59" t="s">
        <v>29</v>
      </c>
      <c r="BH59" t="s">
        <v>30</v>
      </c>
      <c r="BI59" t="s">
        <v>47</v>
      </c>
      <c r="BJ59" t="s">
        <v>334</v>
      </c>
      <c r="BK59" s="2">
        <v>44097</v>
      </c>
      <c r="BL59" t="s">
        <v>1</v>
      </c>
      <c r="BM59" t="s">
        <v>33</v>
      </c>
      <c r="BN59" t="s">
        <v>34</v>
      </c>
      <c r="BO59" t="s">
        <v>335</v>
      </c>
      <c r="BP59" t="s">
        <v>70</v>
      </c>
      <c r="BQ59" t="s">
        <v>71</v>
      </c>
      <c r="BR59" t="s">
        <v>9</v>
      </c>
      <c r="BS59" s="4">
        <v>24.9</v>
      </c>
      <c r="BT59" s="4">
        <v>0</v>
      </c>
      <c r="BU59" s="4">
        <v>-24.9</v>
      </c>
      <c r="BV59" s="4">
        <v>0</v>
      </c>
      <c r="BW59" s="4">
        <v>0</v>
      </c>
      <c r="BX59" s="4">
        <v>0</v>
      </c>
      <c r="BY59" s="4">
        <v>0</v>
      </c>
      <c r="BZ59" s="4">
        <v>-8.18</v>
      </c>
      <c r="CA59" t="s">
        <v>38</v>
      </c>
      <c r="CB59" t="s">
        <v>39</v>
      </c>
      <c r="CC59" t="s">
        <v>40</v>
      </c>
      <c r="CD59" t="s">
        <v>16</v>
      </c>
      <c r="CE59" t="s">
        <v>16</v>
      </c>
      <c r="CF59" t="s">
        <v>41</v>
      </c>
      <c r="CG59" t="s">
        <v>42</v>
      </c>
    </row>
    <row r="60" spans="1:85" x14ac:dyDescent="0.2">
      <c r="A60" t="s">
        <v>0</v>
      </c>
      <c r="B60">
        <v>71294</v>
      </c>
      <c r="C60" s="2">
        <v>44109</v>
      </c>
      <c r="D60" t="s">
        <v>1</v>
      </c>
      <c r="E60" t="s">
        <v>2</v>
      </c>
      <c r="F60" t="s">
        <v>3</v>
      </c>
      <c r="G60" t="s">
        <v>4</v>
      </c>
      <c r="H60" t="s">
        <v>0</v>
      </c>
      <c r="I60" t="s">
        <v>5</v>
      </c>
      <c r="J60" t="s">
        <v>6</v>
      </c>
      <c r="K60" t="s">
        <v>7</v>
      </c>
      <c r="L60" t="s">
        <v>8</v>
      </c>
      <c r="M60" t="s">
        <v>9</v>
      </c>
      <c r="N60" t="s">
        <v>10</v>
      </c>
      <c r="O60" t="s">
        <v>0</v>
      </c>
      <c r="P60" t="s">
        <v>336</v>
      </c>
      <c r="Q60" t="s">
        <v>337</v>
      </c>
      <c r="R60" t="s">
        <v>338</v>
      </c>
      <c r="S60" t="s">
        <v>14</v>
      </c>
      <c r="T60" t="s">
        <v>15</v>
      </c>
      <c r="U60" t="s">
        <v>16</v>
      </c>
      <c r="V60" t="s">
        <v>2</v>
      </c>
      <c r="W60" s="5">
        <v>1.784</v>
      </c>
      <c r="X60" t="s">
        <v>46</v>
      </c>
      <c r="Y60" s="4">
        <v>53.96</v>
      </c>
      <c r="Z60" s="4">
        <v>92.92</v>
      </c>
      <c r="AA60" s="4">
        <v>0</v>
      </c>
      <c r="AB60" t="s">
        <v>16</v>
      </c>
      <c r="AC60" s="4">
        <v>92.92</v>
      </c>
      <c r="AD60" s="4">
        <v>0</v>
      </c>
      <c r="AE60" s="4">
        <v>0</v>
      </c>
      <c r="AF60" s="4">
        <v>0</v>
      </c>
      <c r="AG60" s="4">
        <v>0</v>
      </c>
      <c r="AH60" s="4">
        <v>92.92</v>
      </c>
      <c r="AI60" s="4">
        <v>0</v>
      </c>
      <c r="AJ60" s="4">
        <v>0</v>
      </c>
      <c r="AK60" s="4">
        <v>0</v>
      </c>
      <c r="AL60" s="4">
        <v>92.92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t="s">
        <v>18</v>
      </c>
      <c r="AT60" t="s">
        <v>19</v>
      </c>
      <c r="AU60" t="s">
        <v>20</v>
      </c>
      <c r="AV60" t="s">
        <v>21</v>
      </c>
      <c r="AW60" t="s">
        <v>22</v>
      </c>
      <c r="AX60" t="s">
        <v>23</v>
      </c>
      <c r="AY60" t="s">
        <v>336</v>
      </c>
      <c r="AZ60" t="s">
        <v>24</v>
      </c>
      <c r="BA60" t="s">
        <v>25</v>
      </c>
      <c r="BB60" s="2">
        <v>44109</v>
      </c>
      <c r="BC60" t="s">
        <v>26</v>
      </c>
      <c r="BD60" t="s">
        <v>27</v>
      </c>
      <c r="BE60" t="s">
        <v>337</v>
      </c>
      <c r="BF60" t="s">
        <v>28</v>
      </c>
      <c r="BG60" t="s">
        <v>29</v>
      </c>
      <c r="BH60" t="s">
        <v>30</v>
      </c>
      <c r="BI60" t="s">
        <v>129</v>
      </c>
      <c r="BJ60" t="s">
        <v>339</v>
      </c>
      <c r="BK60" s="2">
        <v>44097</v>
      </c>
      <c r="BL60" t="s">
        <v>1</v>
      </c>
      <c r="BM60" t="s">
        <v>33</v>
      </c>
      <c r="BN60" t="s">
        <v>34</v>
      </c>
      <c r="BO60" t="s">
        <v>340</v>
      </c>
      <c r="BP60" t="s">
        <v>70</v>
      </c>
      <c r="BQ60" t="s">
        <v>71</v>
      </c>
      <c r="BR60" t="s">
        <v>9</v>
      </c>
      <c r="BS60" s="4">
        <v>92.92</v>
      </c>
      <c r="BT60" s="4">
        <v>0</v>
      </c>
      <c r="BU60" s="4">
        <v>-92.92</v>
      </c>
      <c r="BV60" s="4">
        <v>0</v>
      </c>
      <c r="BW60" s="4">
        <v>0</v>
      </c>
      <c r="BX60" s="4">
        <v>0</v>
      </c>
      <c r="BY60" s="4">
        <v>0</v>
      </c>
      <c r="BZ60" s="4">
        <v>-53.96</v>
      </c>
      <c r="CA60" t="s">
        <v>38</v>
      </c>
      <c r="CB60" t="s">
        <v>39</v>
      </c>
      <c r="CC60" t="s">
        <v>40</v>
      </c>
      <c r="CD60" t="s">
        <v>16</v>
      </c>
      <c r="CE60" t="s">
        <v>16</v>
      </c>
      <c r="CF60" t="s">
        <v>41</v>
      </c>
      <c r="CG60" t="s">
        <v>42</v>
      </c>
    </row>
    <row r="61" spans="1:85" x14ac:dyDescent="0.2">
      <c r="A61" t="s">
        <v>0</v>
      </c>
      <c r="B61">
        <v>71294</v>
      </c>
      <c r="C61" s="2">
        <v>44109</v>
      </c>
      <c r="D61" t="s">
        <v>1</v>
      </c>
      <c r="E61" t="s">
        <v>2</v>
      </c>
      <c r="F61" t="s">
        <v>3</v>
      </c>
      <c r="G61" t="s">
        <v>4</v>
      </c>
      <c r="H61" t="s">
        <v>0</v>
      </c>
      <c r="I61" t="s">
        <v>5</v>
      </c>
      <c r="J61" t="s">
        <v>6</v>
      </c>
      <c r="K61" t="s">
        <v>7</v>
      </c>
      <c r="L61" t="s">
        <v>8</v>
      </c>
      <c r="M61" t="s">
        <v>9</v>
      </c>
      <c r="N61" t="s">
        <v>10</v>
      </c>
      <c r="O61" t="s">
        <v>0</v>
      </c>
      <c r="P61" t="s">
        <v>341</v>
      </c>
      <c r="Q61" t="s">
        <v>342</v>
      </c>
      <c r="R61" t="s">
        <v>338</v>
      </c>
      <c r="S61" t="s">
        <v>14</v>
      </c>
      <c r="T61" t="s">
        <v>15</v>
      </c>
      <c r="U61" t="s">
        <v>16</v>
      </c>
      <c r="V61" t="s">
        <v>2</v>
      </c>
      <c r="W61" s="5">
        <v>1.8879999999999999</v>
      </c>
      <c r="X61" t="s">
        <v>46</v>
      </c>
      <c r="Y61" s="4">
        <v>49.78</v>
      </c>
      <c r="Z61" s="4">
        <v>95.66</v>
      </c>
      <c r="AA61" s="4">
        <v>0</v>
      </c>
      <c r="AB61" t="s">
        <v>16</v>
      </c>
      <c r="AC61" s="4">
        <v>95.66</v>
      </c>
      <c r="AD61" s="4">
        <v>0</v>
      </c>
      <c r="AE61" s="4">
        <v>0</v>
      </c>
      <c r="AF61" s="4">
        <v>0</v>
      </c>
      <c r="AG61" s="4">
        <v>0</v>
      </c>
      <c r="AH61" s="4">
        <v>95.66</v>
      </c>
      <c r="AI61" s="4">
        <v>0</v>
      </c>
      <c r="AJ61" s="4">
        <v>0</v>
      </c>
      <c r="AK61" s="4">
        <v>0</v>
      </c>
      <c r="AL61" s="4">
        <v>95.66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t="s">
        <v>18</v>
      </c>
      <c r="AT61" t="s">
        <v>19</v>
      </c>
      <c r="AU61" t="s">
        <v>20</v>
      </c>
      <c r="AV61" t="s">
        <v>21</v>
      </c>
      <c r="AW61" t="s">
        <v>22</v>
      </c>
      <c r="AX61" t="s">
        <v>23</v>
      </c>
      <c r="AY61" t="s">
        <v>341</v>
      </c>
      <c r="AZ61" t="s">
        <v>24</v>
      </c>
      <c r="BA61" t="s">
        <v>25</v>
      </c>
      <c r="BB61" s="2">
        <v>44109</v>
      </c>
      <c r="BC61" t="s">
        <v>26</v>
      </c>
      <c r="BD61" t="s">
        <v>27</v>
      </c>
      <c r="BE61" t="s">
        <v>342</v>
      </c>
      <c r="BF61" t="s">
        <v>28</v>
      </c>
      <c r="BG61" t="s">
        <v>29</v>
      </c>
      <c r="BH61" t="s">
        <v>30</v>
      </c>
      <c r="BI61" t="s">
        <v>129</v>
      </c>
      <c r="BJ61" t="s">
        <v>339</v>
      </c>
      <c r="BK61" s="2">
        <v>44097</v>
      </c>
      <c r="BL61" t="s">
        <v>1</v>
      </c>
      <c r="BM61" t="s">
        <v>33</v>
      </c>
      <c r="BN61" t="s">
        <v>34</v>
      </c>
      <c r="BO61" t="s">
        <v>340</v>
      </c>
      <c r="BP61" t="s">
        <v>70</v>
      </c>
      <c r="BQ61" t="s">
        <v>71</v>
      </c>
      <c r="BR61" t="s">
        <v>9</v>
      </c>
      <c r="BS61" s="4">
        <v>95.66</v>
      </c>
      <c r="BT61" s="4">
        <v>0</v>
      </c>
      <c r="BU61" s="4">
        <v>-95.66</v>
      </c>
      <c r="BV61" s="4">
        <v>0</v>
      </c>
      <c r="BW61" s="4">
        <v>0</v>
      </c>
      <c r="BX61" s="4">
        <v>0</v>
      </c>
      <c r="BY61" s="4">
        <v>0</v>
      </c>
      <c r="BZ61" s="4">
        <v>-49.78</v>
      </c>
      <c r="CA61" t="s">
        <v>38</v>
      </c>
      <c r="CB61" t="s">
        <v>39</v>
      </c>
      <c r="CC61" t="s">
        <v>40</v>
      </c>
      <c r="CD61" t="s">
        <v>16</v>
      </c>
      <c r="CE61" t="s">
        <v>16</v>
      </c>
      <c r="CF61" t="s">
        <v>41</v>
      </c>
      <c r="CG61" t="s">
        <v>42</v>
      </c>
    </row>
    <row r="62" spans="1:85" x14ac:dyDescent="0.2">
      <c r="A62" t="s">
        <v>0</v>
      </c>
      <c r="B62">
        <v>71294</v>
      </c>
      <c r="C62" s="2">
        <v>44109</v>
      </c>
      <c r="D62" t="s">
        <v>1</v>
      </c>
      <c r="E62" t="s">
        <v>2</v>
      </c>
      <c r="F62" t="s">
        <v>3</v>
      </c>
      <c r="G62" t="s">
        <v>4</v>
      </c>
      <c r="H62" t="s">
        <v>0</v>
      </c>
      <c r="I62" t="s">
        <v>5</v>
      </c>
      <c r="J62" t="s">
        <v>6</v>
      </c>
      <c r="K62" t="s">
        <v>7</v>
      </c>
      <c r="L62" t="s">
        <v>8</v>
      </c>
      <c r="M62" t="s">
        <v>9</v>
      </c>
      <c r="N62" t="s">
        <v>10</v>
      </c>
      <c r="O62" t="s">
        <v>0</v>
      </c>
      <c r="P62" t="s">
        <v>343</v>
      </c>
      <c r="Q62" t="s">
        <v>344</v>
      </c>
      <c r="R62" t="s">
        <v>345</v>
      </c>
      <c r="S62" t="s">
        <v>14</v>
      </c>
      <c r="T62" t="s">
        <v>15</v>
      </c>
      <c r="U62" t="s">
        <v>67</v>
      </c>
      <c r="V62" t="s">
        <v>2</v>
      </c>
      <c r="W62" s="5">
        <v>5.7359999999999998</v>
      </c>
      <c r="X62" t="s">
        <v>46</v>
      </c>
      <c r="Y62" s="4">
        <v>137.38999999999999</v>
      </c>
      <c r="Z62" s="4">
        <v>591.79999999999995</v>
      </c>
      <c r="AA62" s="4">
        <v>0</v>
      </c>
      <c r="AB62" t="s">
        <v>16</v>
      </c>
      <c r="AC62" s="4">
        <v>591.79999999999995</v>
      </c>
      <c r="AD62" s="4">
        <v>0</v>
      </c>
      <c r="AE62" s="4">
        <v>0</v>
      </c>
      <c r="AF62" s="4">
        <v>0</v>
      </c>
      <c r="AG62" s="4">
        <v>0</v>
      </c>
      <c r="AH62" s="4">
        <v>591.79999999999995</v>
      </c>
      <c r="AI62" s="4">
        <v>0</v>
      </c>
      <c r="AJ62" s="4">
        <v>0</v>
      </c>
      <c r="AK62" s="4">
        <v>0</v>
      </c>
      <c r="AL62" s="4">
        <v>591.79999999999995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t="s">
        <v>18</v>
      </c>
      <c r="AT62" t="s">
        <v>19</v>
      </c>
      <c r="AU62" t="s">
        <v>20</v>
      </c>
      <c r="AV62" t="s">
        <v>21</v>
      </c>
      <c r="AW62" t="s">
        <v>22</v>
      </c>
      <c r="AX62" t="s">
        <v>23</v>
      </c>
      <c r="AY62" t="s">
        <v>343</v>
      </c>
      <c r="AZ62" t="s">
        <v>24</v>
      </c>
      <c r="BA62" t="s">
        <v>25</v>
      </c>
      <c r="BB62" s="2">
        <v>44109</v>
      </c>
      <c r="BC62" t="s">
        <v>26</v>
      </c>
      <c r="BD62" t="s">
        <v>27</v>
      </c>
      <c r="BE62" t="s">
        <v>344</v>
      </c>
      <c r="BF62" t="s">
        <v>28</v>
      </c>
      <c r="BG62" t="s">
        <v>29</v>
      </c>
      <c r="BH62" t="s">
        <v>30</v>
      </c>
      <c r="BI62" t="s">
        <v>47</v>
      </c>
      <c r="BJ62" t="s">
        <v>346</v>
      </c>
      <c r="BK62" s="2">
        <v>44097</v>
      </c>
      <c r="BL62" t="s">
        <v>1</v>
      </c>
      <c r="BM62" t="s">
        <v>33</v>
      </c>
      <c r="BN62" t="s">
        <v>34</v>
      </c>
      <c r="BO62" t="s">
        <v>347</v>
      </c>
      <c r="BP62" t="s">
        <v>348</v>
      </c>
      <c r="BQ62" t="s">
        <v>349</v>
      </c>
      <c r="BR62" t="s">
        <v>9</v>
      </c>
      <c r="BS62" s="4">
        <v>591.79999999999995</v>
      </c>
      <c r="BT62" s="4">
        <v>0</v>
      </c>
      <c r="BU62" s="4">
        <v>-591.79999999999995</v>
      </c>
      <c r="BV62" s="4">
        <v>0</v>
      </c>
      <c r="BW62" s="4">
        <v>0</v>
      </c>
      <c r="BX62" s="4">
        <v>0</v>
      </c>
      <c r="BY62" s="4">
        <v>0</v>
      </c>
      <c r="BZ62" s="4">
        <v>-137.38999999999999</v>
      </c>
      <c r="CA62" t="s">
        <v>38</v>
      </c>
      <c r="CB62" t="s">
        <v>39</v>
      </c>
      <c r="CC62" t="s">
        <v>40</v>
      </c>
      <c r="CD62" t="s">
        <v>16</v>
      </c>
      <c r="CE62" t="s">
        <v>16</v>
      </c>
      <c r="CF62" t="s">
        <v>41</v>
      </c>
      <c r="CG62" t="s">
        <v>42</v>
      </c>
    </row>
    <row r="63" spans="1:85" x14ac:dyDescent="0.2">
      <c r="A63" t="s">
        <v>0</v>
      </c>
      <c r="B63">
        <v>71294</v>
      </c>
      <c r="C63" s="2">
        <v>44109</v>
      </c>
      <c r="D63" t="s">
        <v>1</v>
      </c>
      <c r="E63" t="s">
        <v>2</v>
      </c>
      <c r="F63" t="s">
        <v>3</v>
      </c>
      <c r="G63" t="s">
        <v>4</v>
      </c>
      <c r="H63" t="s">
        <v>0</v>
      </c>
      <c r="I63" t="s">
        <v>5</v>
      </c>
      <c r="J63" t="s">
        <v>6</v>
      </c>
      <c r="K63" t="s">
        <v>7</v>
      </c>
      <c r="L63" t="s">
        <v>8</v>
      </c>
      <c r="M63" t="s">
        <v>9</v>
      </c>
      <c r="N63" t="s">
        <v>10</v>
      </c>
      <c r="O63" t="s">
        <v>0</v>
      </c>
      <c r="P63" t="s">
        <v>350</v>
      </c>
      <c r="Q63" t="s">
        <v>351</v>
      </c>
      <c r="R63" t="s">
        <v>352</v>
      </c>
      <c r="S63" t="s">
        <v>14</v>
      </c>
      <c r="T63" t="s">
        <v>15</v>
      </c>
      <c r="U63" t="s">
        <v>321</v>
      </c>
      <c r="V63" t="s">
        <v>2</v>
      </c>
      <c r="W63" s="5">
        <v>0.98399999999999999</v>
      </c>
      <c r="X63" t="s">
        <v>46</v>
      </c>
      <c r="Y63" s="4">
        <v>4.71</v>
      </c>
      <c r="Z63" s="4">
        <v>10.08</v>
      </c>
      <c r="AA63" s="4">
        <v>0</v>
      </c>
      <c r="AB63" t="s">
        <v>16</v>
      </c>
      <c r="AC63" s="4">
        <v>10.08</v>
      </c>
      <c r="AD63" s="4">
        <v>0</v>
      </c>
      <c r="AE63" s="4">
        <v>0</v>
      </c>
      <c r="AF63" s="4">
        <v>0</v>
      </c>
      <c r="AG63" s="4">
        <v>0</v>
      </c>
      <c r="AH63" s="4">
        <v>10.08</v>
      </c>
      <c r="AI63" s="4">
        <v>0</v>
      </c>
      <c r="AJ63" s="4">
        <v>0</v>
      </c>
      <c r="AK63" s="4">
        <v>0</v>
      </c>
      <c r="AL63" s="4">
        <v>10.08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t="s">
        <v>18</v>
      </c>
      <c r="AT63" t="s">
        <v>19</v>
      </c>
      <c r="AU63" t="s">
        <v>20</v>
      </c>
      <c r="AV63" t="s">
        <v>21</v>
      </c>
      <c r="AW63" t="s">
        <v>22</v>
      </c>
      <c r="AX63" t="s">
        <v>23</v>
      </c>
      <c r="AY63" t="s">
        <v>350</v>
      </c>
      <c r="AZ63" t="s">
        <v>24</v>
      </c>
      <c r="BA63" t="s">
        <v>25</v>
      </c>
      <c r="BB63" s="2">
        <v>44109</v>
      </c>
      <c r="BC63" t="s">
        <v>26</v>
      </c>
      <c r="BD63" t="s">
        <v>27</v>
      </c>
      <c r="BE63" t="s">
        <v>351</v>
      </c>
      <c r="BF63" t="s">
        <v>28</v>
      </c>
      <c r="BG63" t="s">
        <v>29</v>
      </c>
      <c r="BH63" t="s">
        <v>30</v>
      </c>
      <c r="BI63" t="s">
        <v>47</v>
      </c>
      <c r="BJ63" t="s">
        <v>48</v>
      </c>
      <c r="BK63" s="2">
        <v>44097</v>
      </c>
      <c r="BL63" t="s">
        <v>1</v>
      </c>
      <c r="BM63" t="s">
        <v>33</v>
      </c>
      <c r="BN63" t="s">
        <v>34</v>
      </c>
      <c r="BO63" t="s">
        <v>49</v>
      </c>
      <c r="BP63" t="s">
        <v>329</v>
      </c>
      <c r="BQ63" t="s">
        <v>330</v>
      </c>
      <c r="BR63" t="s">
        <v>9</v>
      </c>
      <c r="BS63" s="4">
        <v>10.08</v>
      </c>
      <c r="BT63" s="4">
        <v>0</v>
      </c>
      <c r="BU63" s="4">
        <v>-10.08</v>
      </c>
      <c r="BV63" s="4">
        <v>0</v>
      </c>
      <c r="BW63" s="4">
        <v>0</v>
      </c>
      <c r="BX63" s="4">
        <v>0</v>
      </c>
      <c r="BY63" s="4">
        <v>0</v>
      </c>
      <c r="BZ63" s="4">
        <v>-4.71</v>
      </c>
      <c r="CA63" t="s">
        <v>38</v>
      </c>
      <c r="CB63" t="s">
        <v>39</v>
      </c>
      <c r="CC63" t="s">
        <v>40</v>
      </c>
      <c r="CD63" t="s">
        <v>16</v>
      </c>
      <c r="CE63" t="s">
        <v>16</v>
      </c>
      <c r="CF63" t="s">
        <v>41</v>
      </c>
      <c r="CG63" t="s">
        <v>42</v>
      </c>
    </row>
    <row r="64" spans="1:85" x14ac:dyDescent="0.2">
      <c r="A64" t="s">
        <v>0</v>
      </c>
      <c r="B64">
        <v>71294</v>
      </c>
      <c r="C64" s="2">
        <v>44109</v>
      </c>
      <c r="D64" t="s">
        <v>1</v>
      </c>
      <c r="E64" t="s">
        <v>2</v>
      </c>
      <c r="F64" t="s">
        <v>3</v>
      </c>
      <c r="G64" t="s">
        <v>4</v>
      </c>
      <c r="H64" t="s">
        <v>0</v>
      </c>
      <c r="I64" t="s">
        <v>5</v>
      </c>
      <c r="J64" t="s">
        <v>6</v>
      </c>
      <c r="K64" t="s">
        <v>7</v>
      </c>
      <c r="L64" t="s">
        <v>8</v>
      </c>
      <c r="M64" t="s">
        <v>9</v>
      </c>
      <c r="N64" t="s">
        <v>10</v>
      </c>
      <c r="O64" t="s">
        <v>0</v>
      </c>
      <c r="P64" t="s">
        <v>353</v>
      </c>
      <c r="Q64" t="s">
        <v>354</v>
      </c>
      <c r="R64" t="s">
        <v>333</v>
      </c>
      <c r="S64" t="s">
        <v>14</v>
      </c>
      <c r="T64" t="s">
        <v>15</v>
      </c>
      <c r="U64" t="s">
        <v>16</v>
      </c>
      <c r="V64" t="s">
        <v>2</v>
      </c>
      <c r="W64" s="5">
        <v>0.624</v>
      </c>
      <c r="X64" t="s">
        <v>46</v>
      </c>
      <c r="Y64" s="4">
        <v>4.84</v>
      </c>
      <c r="Z64" s="4">
        <v>7.74</v>
      </c>
      <c r="AA64" s="4">
        <v>0</v>
      </c>
      <c r="AB64" t="s">
        <v>16</v>
      </c>
      <c r="AC64" s="4">
        <v>7.74</v>
      </c>
      <c r="AD64" s="4">
        <v>0</v>
      </c>
      <c r="AE64" s="4">
        <v>0</v>
      </c>
      <c r="AF64" s="4">
        <v>0</v>
      </c>
      <c r="AG64" s="4">
        <v>0</v>
      </c>
      <c r="AH64" s="4">
        <v>7.74</v>
      </c>
      <c r="AI64" s="4">
        <v>0</v>
      </c>
      <c r="AJ64" s="4">
        <v>0</v>
      </c>
      <c r="AK64" s="4">
        <v>0</v>
      </c>
      <c r="AL64" s="4">
        <v>7.74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t="s">
        <v>18</v>
      </c>
      <c r="AT64" t="s">
        <v>19</v>
      </c>
      <c r="AU64" t="s">
        <v>20</v>
      </c>
      <c r="AV64" t="s">
        <v>21</v>
      </c>
      <c r="AW64" t="s">
        <v>22</v>
      </c>
      <c r="AX64" t="s">
        <v>23</v>
      </c>
      <c r="AY64" t="s">
        <v>353</v>
      </c>
      <c r="AZ64" t="s">
        <v>24</v>
      </c>
      <c r="BA64" t="s">
        <v>25</v>
      </c>
      <c r="BB64" s="2">
        <v>44109</v>
      </c>
      <c r="BC64" t="s">
        <v>26</v>
      </c>
      <c r="BD64" t="s">
        <v>27</v>
      </c>
      <c r="BE64" t="s">
        <v>354</v>
      </c>
      <c r="BF64" t="s">
        <v>28</v>
      </c>
      <c r="BG64" t="s">
        <v>29</v>
      </c>
      <c r="BH64" t="s">
        <v>30</v>
      </c>
      <c r="BI64" t="s">
        <v>31</v>
      </c>
      <c r="BJ64" t="s">
        <v>334</v>
      </c>
      <c r="BK64" s="2">
        <v>44097</v>
      </c>
      <c r="BL64" t="s">
        <v>1</v>
      </c>
      <c r="BM64" t="s">
        <v>33</v>
      </c>
      <c r="BN64" t="s">
        <v>34</v>
      </c>
      <c r="BO64" t="s">
        <v>335</v>
      </c>
      <c r="BP64" t="s">
        <v>50</v>
      </c>
      <c r="BQ64" t="s">
        <v>51</v>
      </c>
      <c r="BR64" t="s">
        <v>9</v>
      </c>
      <c r="BS64" s="4">
        <v>7.74</v>
      </c>
      <c r="BT64" s="4">
        <v>0</v>
      </c>
      <c r="BU64" s="4">
        <v>-7.74</v>
      </c>
      <c r="BV64" s="4">
        <v>0</v>
      </c>
      <c r="BW64" s="4">
        <v>0</v>
      </c>
      <c r="BX64" s="4">
        <v>0</v>
      </c>
      <c r="BY64" s="4">
        <v>0</v>
      </c>
      <c r="BZ64" s="4">
        <v>-4.84</v>
      </c>
      <c r="CA64" t="s">
        <v>38</v>
      </c>
      <c r="CB64" t="s">
        <v>39</v>
      </c>
      <c r="CC64" t="s">
        <v>40</v>
      </c>
      <c r="CD64" t="s">
        <v>16</v>
      </c>
      <c r="CE64" t="s">
        <v>16</v>
      </c>
      <c r="CF64" t="s">
        <v>41</v>
      </c>
      <c r="CG64" t="s">
        <v>42</v>
      </c>
    </row>
    <row r="65" spans="1:85" x14ac:dyDescent="0.2">
      <c r="A65" t="s">
        <v>0</v>
      </c>
      <c r="B65">
        <v>71294</v>
      </c>
      <c r="C65" s="2">
        <v>44109</v>
      </c>
      <c r="D65" t="s">
        <v>1</v>
      </c>
      <c r="E65" t="s">
        <v>2</v>
      </c>
      <c r="F65" t="s">
        <v>3</v>
      </c>
      <c r="G65" t="s">
        <v>4</v>
      </c>
      <c r="H65" t="s">
        <v>0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0</v>
      </c>
      <c r="P65" t="s">
        <v>355</v>
      </c>
      <c r="Q65" t="s">
        <v>356</v>
      </c>
      <c r="R65" t="s">
        <v>357</v>
      </c>
      <c r="S65" t="s">
        <v>14</v>
      </c>
      <c r="T65" t="s">
        <v>15</v>
      </c>
      <c r="U65" t="s">
        <v>16</v>
      </c>
      <c r="V65" t="s">
        <v>2</v>
      </c>
      <c r="W65" s="5">
        <v>81.599999999999994</v>
      </c>
      <c r="X65" t="s">
        <v>46</v>
      </c>
      <c r="Y65" s="4">
        <v>325.11</v>
      </c>
      <c r="Z65" s="4">
        <v>393.3</v>
      </c>
      <c r="AA65" s="4">
        <v>0</v>
      </c>
      <c r="AB65" t="s">
        <v>16</v>
      </c>
      <c r="AC65" s="4">
        <v>393.3</v>
      </c>
      <c r="AD65" s="4">
        <v>0</v>
      </c>
      <c r="AE65" s="4">
        <v>0</v>
      </c>
      <c r="AF65" s="4">
        <v>0</v>
      </c>
      <c r="AG65" s="4">
        <v>0</v>
      </c>
      <c r="AH65" s="4">
        <v>393.3</v>
      </c>
      <c r="AI65" s="4">
        <v>0</v>
      </c>
      <c r="AJ65" s="4">
        <v>0</v>
      </c>
      <c r="AK65" s="4">
        <v>0</v>
      </c>
      <c r="AL65" s="4">
        <v>393.3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t="s">
        <v>18</v>
      </c>
      <c r="AT65" t="s">
        <v>19</v>
      </c>
      <c r="AU65" t="s">
        <v>20</v>
      </c>
      <c r="AV65" t="s">
        <v>21</v>
      </c>
      <c r="AW65" t="s">
        <v>22</v>
      </c>
      <c r="AX65" t="s">
        <v>23</v>
      </c>
      <c r="AY65" t="s">
        <v>355</v>
      </c>
      <c r="AZ65" t="s">
        <v>24</v>
      </c>
      <c r="BA65" t="s">
        <v>25</v>
      </c>
      <c r="BB65" s="2">
        <v>44109</v>
      </c>
      <c r="BC65" t="s">
        <v>26</v>
      </c>
      <c r="BD65" t="s">
        <v>27</v>
      </c>
      <c r="BE65" t="s">
        <v>358</v>
      </c>
      <c r="BF65" t="s">
        <v>28</v>
      </c>
      <c r="BG65" t="s">
        <v>29</v>
      </c>
      <c r="BH65" t="s">
        <v>30</v>
      </c>
      <c r="BI65" t="s">
        <v>47</v>
      </c>
      <c r="BJ65" t="s">
        <v>359</v>
      </c>
      <c r="BK65" s="2">
        <v>44097</v>
      </c>
      <c r="BL65" t="s">
        <v>1</v>
      </c>
      <c r="BM65" t="s">
        <v>33</v>
      </c>
      <c r="BN65" t="s">
        <v>34</v>
      </c>
      <c r="BO65" t="s">
        <v>360</v>
      </c>
      <c r="BP65" t="s">
        <v>78</v>
      </c>
      <c r="BQ65" t="s">
        <v>79</v>
      </c>
      <c r="BR65" t="s">
        <v>9</v>
      </c>
      <c r="BS65" s="4">
        <v>393.3</v>
      </c>
      <c r="BT65" s="4">
        <v>0</v>
      </c>
      <c r="BU65" s="4">
        <v>-393.3</v>
      </c>
      <c r="BV65" s="4">
        <v>0</v>
      </c>
      <c r="BW65" s="4">
        <v>0</v>
      </c>
      <c r="BX65" s="4">
        <v>0</v>
      </c>
      <c r="BY65" s="4">
        <v>0</v>
      </c>
      <c r="BZ65" s="4">
        <v>-325.11</v>
      </c>
      <c r="CA65" t="s">
        <v>38</v>
      </c>
      <c r="CB65" t="s">
        <v>39</v>
      </c>
      <c r="CC65" t="s">
        <v>40</v>
      </c>
      <c r="CD65" t="s">
        <v>16</v>
      </c>
      <c r="CE65" t="s">
        <v>16</v>
      </c>
      <c r="CF65" t="s">
        <v>41</v>
      </c>
      <c r="CG65" t="s">
        <v>72</v>
      </c>
    </row>
    <row r="66" spans="1:85" x14ac:dyDescent="0.2">
      <c r="A66" t="s">
        <v>0</v>
      </c>
      <c r="B66">
        <v>71294</v>
      </c>
      <c r="C66" s="2">
        <v>44109</v>
      </c>
      <c r="D66" t="s">
        <v>1</v>
      </c>
      <c r="E66" t="s">
        <v>2</v>
      </c>
      <c r="F66" t="s">
        <v>3</v>
      </c>
      <c r="G66" t="s">
        <v>4</v>
      </c>
      <c r="H66" t="s">
        <v>0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0</v>
      </c>
      <c r="P66" t="s">
        <v>361</v>
      </c>
      <c r="Q66" t="s">
        <v>362</v>
      </c>
      <c r="R66" t="s">
        <v>345</v>
      </c>
      <c r="S66" t="s">
        <v>14</v>
      </c>
      <c r="T66" t="s">
        <v>15</v>
      </c>
      <c r="U66" t="s">
        <v>363</v>
      </c>
      <c r="V66" t="s">
        <v>2</v>
      </c>
      <c r="W66" s="5">
        <v>1.88</v>
      </c>
      <c r="X66" t="s">
        <v>46</v>
      </c>
      <c r="Y66" s="4">
        <v>34.49</v>
      </c>
      <c r="Z66" s="4">
        <v>68.78</v>
      </c>
      <c r="AA66" s="4">
        <v>0</v>
      </c>
      <c r="AB66" t="s">
        <v>16</v>
      </c>
      <c r="AC66" s="4">
        <v>68.78</v>
      </c>
      <c r="AD66" s="4">
        <v>0</v>
      </c>
      <c r="AE66" s="4">
        <v>0</v>
      </c>
      <c r="AF66" s="4">
        <v>0</v>
      </c>
      <c r="AG66" s="4">
        <v>0</v>
      </c>
      <c r="AH66" s="4">
        <v>68.78</v>
      </c>
      <c r="AI66" s="4">
        <v>0</v>
      </c>
      <c r="AJ66" s="4">
        <v>0</v>
      </c>
      <c r="AK66" s="4">
        <v>0</v>
      </c>
      <c r="AL66" s="4">
        <v>68.78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t="s">
        <v>18</v>
      </c>
      <c r="AT66" t="s">
        <v>19</v>
      </c>
      <c r="AU66" t="s">
        <v>20</v>
      </c>
      <c r="AV66" t="s">
        <v>21</v>
      </c>
      <c r="AW66" t="s">
        <v>22</v>
      </c>
      <c r="AX66" t="s">
        <v>23</v>
      </c>
      <c r="AY66" t="s">
        <v>361</v>
      </c>
      <c r="AZ66" t="s">
        <v>24</v>
      </c>
      <c r="BA66" t="s">
        <v>25</v>
      </c>
      <c r="BB66" s="2">
        <v>44109</v>
      </c>
      <c r="BC66" t="s">
        <v>26</v>
      </c>
      <c r="BD66" t="s">
        <v>27</v>
      </c>
      <c r="BE66" t="s">
        <v>362</v>
      </c>
      <c r="BF66" t="s">
        <v>28</v>
      </c>
      <c r="BG66" t="s">
        <v>29</v>
      </c>
      <c r="BH66" t="s">
        <v>30</v>
      </c>
      <c r="BI66" t="s">
        <v>47</v>
      </c>
      <c r="BJ66" t="s">
        <v>346</v>
      </c>
      <c r="BK66" s="2">
        <v>44097</v>
      </c>
      <c r="BL66" t="s">
        <v>1</v>
      </c>
      <c r="BM66" t="s">
        <v>33</v>
      </c>
      <c r="BN66" t="s">
        <v>34</v>
      </c>
      <c r="BO66" t="s">
        <v>347</v>
      </c>
      <c r="BP66" t="s">
        <v>78</v>
      </c>
      <c r="BQ66" t="s">
        <v>79</v>
      </c>
      <c r="BR66" t="s">
        <v>9</v>
      </c>
      <c r="BS66" s="4">
        <v>68.78</v>
      </c>
      <c r="BT66" s="4">
        <v>0</v>
      </c>
      <c r="BU66" s="4">
        <v>-68.78</v>
      </c>
      <c r="BV66" s="4">
        <v>0</v>
      </c>
      <c r="BW66" s="4">
        <v>0</v>
      </c>
      <c r="BX66" s="4">
        <v>0</v>
      </c>
      <c r="BY66" s="4">
        <v>0</v>
      </c>
      <c r="BZ66" s="4">
        <v>-34.49</v>
      </c>
      <c r="CA66" t="s">
        <v>38</v>
      </c>
      <c r="CB66" t="s">
        <v>39</v>
      </c>
      <c r="CC66" t="s">
        <v>40</v>
      </c>
      <c r="CD66" t="s">
        <v>16</v>
      </c>
      <c r="CE66" t="s">
        <v>16</v>
      </c>
      <c r="CF66" t="s">
        <v>41</v>
      </c>
      <c r="CG66" t="s">
        <v>42</v>
      </c>
    </row>
    <row r="67" spans="1:85" x14ac:dyDescent="0.2">
      <c r="A67" t="s">
        <v>0</v>
      </c>
      <c r="B67">
        <v>71294</v>
      </c>
      <c r="C67" s="2">
        <v>44109</v>
      </c>
      <c r="D67" t="s">
        <v>1</v>
      </c>
      <c r="E67" t="s">
        <v>2</v>
      </c>
      <c r="F67" t="s">
        <v>3</v>
      </c>
      <c r="G67" t="s">
        <v>4</v>
      </c>
      <c r="H67" t="s">
        <v>0</v>
      </c>
      <c r="I67" t="s">
        <v>5</v>
      </c>
      <c r="J67" t="s">
        <v>6</v>
      </c>
      <c r="K67" t="s">
        <v>7</v>
      </c>
      <c r="L67" t="s">
        <v>8</v>
      </c>
      <c r="M67" t="s">
        <v>9</v>
      </c>
      <c r="N67" t="s">
        <v>10</v>
      </c>
      <c r="O67" t="s">
        <v>0</v>
      </c>
      <c r="P67" t="s">
        <v>364</v>
      </c>
      <c r="Q67" t="s">
        <v>365</v>
      </c>
      <c r="R67" t="s">
        <v>366</v>
      </c>
      <c r="S67" t="s">
        <v>14</v>
      </c>
      <c r="T67" t="s">
        <v>15</v>
      </c>
      <c r="U67" t="s">
        <v>16</v>
      </c>
      <c r="V67" t="s">
        <v>2</v>
      </c>
      <c r="W67" s="5">
        <v>2.7839999999999998</v>
      </c>
      <c r="X67" t="s">
        <v>46</v>
      </c>
      <c r="Y67" s="4">
        <v>39.5</v>
      </c>
      <c r="Z67" s="4">
        <v>120.38</v>
      </c>
      <c r="AA67" s="4">
        <v>0</v>
      </c>
      <c r="AB67" t="s">
        <v>16</v>
      </c>
      <c r="AC67" s="4">
        <v>120.38</v>
      </c>
      <c r="AD67" s="4">
        <v>0</v>
      </c>
      <c r="AE67" s="4">
        <v>0</v>
      </c>
      <c r="AF67" s="4">
        <v>0</v>
      </c>
      <c r="AG67" s="4">
        <v>0</v>
      </c>
      <c r="AH67" s="4">
        <v>120.38</v>
      </c>
      <c r="AI67" s="4">
        <v>0</v>
      </c>
      <c r="AJ67" s="4">
        <v>0</v>
      </c>
      <c r="AK67" s="4">
        <v>0</v>
      </c>
      <c r="AL67" s="4">
        <v>120.38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t="s">
        <v>18</v>
      </c>
      <c r="AT67" t="s">
        <v>19</v>
      </c>
      <c r="AU67" t="s">
        <v>20</v>
      </c>
      <c r="AV67" t="s">
        <v>21</v>
      </c>
      <c r="AW67" t="s">
        <v>22</v>
      </c>
      <c r="AX67" t="s">
        <v>23</v>
      </c>
      <c r="AY67" t="s">
        <v>364</v>
      </c>
      <c r="AZ67" t="s">
        <v>24</v>
      </c>
      <c r="BA67" t="s">
        <v>25</v>
      </c>
      <c r="BB67" s="2">
        <v>44109</v>
      </c>
      <c r="BC67" t="s">
        <v>26</v>
      </c>
      <c r="BD67" t="s">
        <v>27</v>
      </c>
      <c r="BE67" t="s">
        <v>365</v>
      </c>
      <c r="BF67" t="s">
        <v>28</v>
      </c>
      <c r="BG67" t="s">
        <v>29</v>
      </c>
      <c r="BH67" t="s">
        <v>30</v>
      </c>
      <c r="BI67" t="s">
        <v>47</v>
      </c>
      <c r="BJ67" t="s">
        <v>367</v>
      </c>
      <c r="BK67" s="2">
        <v>44097</v>
      </c>
      <c r="BL67" t="s">
        <v>1</v>
      </c>
      <c r="BM67" t="s">
        <v>33</v>
      </c>
      <c r="BN67" t="s">
        <v>34</v>
      </c>
      <c r="BO67" t="s">
        <v>368</v>
      </c>
      <c r="BP67" t="s">
        <v>56</v>
      </c>
      <c r="BQ67" t="s">
        <v>57</v>
      </c>
      <c r="BR67" t="s">
        <v>9</v>
      </c>
      <c r="BS67" s="4">
        <v>120.38</v>
      </c>
      <c r="BT67" s="4">
        <v>0</v>
      </c>
      <c r="BU67" s="4">
        <v>-120.38</v>
      </c>
      <c r="BV67" s="4">
        <v>0</v>
      </c>
      <c r="BW67" s="4">
        <v>0</v>
      </c>
      <c r="BX67" s="4">
        <v>0</v>
      </c>
      <c r="BY67" s="4">
        <v>0</v>
      </c>
      <c r="BZ67" s="4">
        <v>-39.5</v>
      </c>
      <c r="CA67" t="s">
        <v>38</v>
      </c>
      <c r="CB67" t="s">
        <v>39</v>
      </c>
      <c r="CC67" t="s">
        <v>40</v>
      </c>
      <c r="CD67" t="s">
        <v>16</v>
      </c>
      <c r="CE67" t="s">
        <v>16</v>
      </c>
      <c r="CF67" t="s">
        <v>41</v>
      </c>
      <c r="CG67" t="s">
        <v>42</v>
      </c>
    </row>
    <row r="68" spans="1:85" x14ac:dyDescent="0.2">
      <c r="A68" t="s">
        <v>0</v>
      </c>
      <c r="B68">
        <v>71294</v>
      </c>
      <c r="C68" s="2">
        <v>44109</v>
      </c>
      <c r="D68" t="s">
        <v>1</v>
      </c>
      <c r="E68" t="s">
        <v>2</v>
      </c>
      <c r="F68" t="s">
        <v>3</v>
      </c>
      <c r="G68" t="s">
        <v>4</v>
      </c>
      <c r="H68" t="s">
        <v>0</v>
      </c>
      <c r="I68" t="s">
        <v>5</v>
      </c>
      <c r="J68" t="s">
        <v>6</v>
      </c>
      <c r="K68" t="s">
        <v>7</v>
      </c>
      <c r="L68" t="s">
        <v>8</v>
      </c>
      <c r="M68" t="s">
        <v>9</v>
      </c>
      <c r="N68" t="s">
        <v>10</v>
      </c>
      <c r="O68" t="s">
        <v>0</v>
      </c>
      <c r="P68" t="s">
        <v>369</v>
      </c>
      <c r="Q68" t="s">
        <v>370</v>
      </c>
      <c r="R68" t="s">
        <v>371</v>
      </c>
      <c r="S68" t="s">
        <v>14</v>
      </c>
      <c r="T68" t="s">
        <v>15</v>
      </c>
      <c r="U68" t="s">
        <v>372</v>
      </c>
      <c r="V68" t="s">
        <v>2</v>
      </c>
      <c r="W68" s="5">
        <v>0.46400000000000002</v>
      </c>
      <c r="X68" t="s">
        <v>46</v>
      </c>
      <c r="Y68" s="4">
        <v>2.25</v>
      </c>
      <c r="Z68" s="4">
        <v>5.36</v>
      </c>
      <c r="AA68" s="4">
        <v>0</v>
      </c>
      <c r="AB68" t="s">
        <v>16</v>
      </c>
      <c r="AC68" s="4">
        <v>5.36</v>
      </c>
      <c r="AD68" s="4">
        <v>0</v>
      </c>
      <c r="AE68" s="4">
        <v>0</v>
      </c>
      <c r="AF68" s="4">
        <v>0</v>
      </c>
      <c r="AG68" s="4">
        <v>0</v>
      </c>
      <c r="AH68" s="4">
        <v>5.36</v>
      </c>
      <c r="AI68" s="4">
        <v>0</v>
      </c>
      <c r="AJ68" s="4">
        <v>0</v>
      </c>
      <c r="AK68" s="4">
        <v>0</v>
      </c>
      <c r="AL68" s="4">
        <v>5.36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t="s">
        <v>18</v>
      </c>
      <c r="AT68" t="s">
        <v>19</v>
      </c>
      <c r="AU68" t="s">
        <v>20</v>
      </c>
      <c r="AV68" t="s">
        <v>21</v>
      </c>
      <c r="AW68" t="s">
        <v>22</v>
      </c>
      <c r="AX68" t="s">
        <v>23</v>
      </c>
      <c r="AY68" t="s">
        <v>369</v>
      </c>
      <c r="AZ68" t="s">
        <v>24</v>
      </c>
      <c r="BA68" t="s">
        <v>25</v>
      </c>
      <c r="BB68" s="2">
        <v>44109</v>
      </c>
      <c r="BC68" t="s">
        <v>26</v>
      </c>
      <c r="BD68" t="s">
        <v>27</v>
      </c>
      <c r="BE68" t="s">
        <v>370</v>
      </c>
      <c r="BF68" t="s">
        <v>28</v>
      </c>
      <c r="BG68" t="s">
        <v>29</v>
      </c>
      <c r="BH68" t="s">
        <v>30</v>
      </c>
      <c r="BI68" t="s">
        <v>47</v>
      </c>
      <c r="BJ68" t="s">
        <v>48</v>
      </c>
      <c r="BK68" s="2">
        <v>44097</v>
      </c>
      <c r="BL68" t="s">
        <v>1</v>
      </c>
      <c r="BM68" t="s">
        <v>33</v>
      </c>
      <c r="BN68" t="s">
        <v>34</v>
      </c>
      <c r="BO68" t="s">
        <v>49</v>
      </c>
      <c r="BP68" t="s">
        <v>85</v>
      </c>
      <c r="BQ68" t="s">
        <v>86</v>
      </c>
      <c r="BR68" t="s">
        <v>9</v>
      </c>
      <c r="BS68" s="4">
        <v>5.36</v>
      </c>
      <c r="BT68" s="4">
        <v>0</v>
      </c>
      <c r="BU68" s="4">
        <v>-5.36</v>
      </c>
      <c r="BV68" s="4">
        <v>0</v>
      </c>
      <c r="BW68" s="4">
        <v>0</v>
      </c>
      <c r="BX68" s="4">
        <v>0</v>
      </c>
      <c r="BY68" s="4">
        <v>0</v>
      </c>
      <c r="BZ68" s="4">
        <v>-2.25</v>
      </c>
      <c r="CA68" t="s">
        <v>38</v>
      </c>
      <c r="CB68" t="s">
        <v>39</v>
      </c>
      <c r="CC68" t="s">
        <v>40</v>
      </c>
      <c r="CD68" t="s">
        <v>16</v>
      </c>
      <c r="CE68" t="s">
        <v>16</v>
      </c>
      <c r="CF68" t="s">
        <v>41</v>
      </c>
      <c r="CG68" t="s">
        <v>42</v>
      </c>
    </row>
    <row r="69" spans="1:85" x14ac:dyDescent="0.2">
      <c r="A69" t="s">
        <v>0</v>
      </c>
      <c r="B69">
        <v>71294</v>
      </c>
      <c r="C69" s="2">
        <v>44109</v>
      </c>
      <c r="D69" t="s">
        <v>1</v>
      </c>
      <c r="E69" t="s">
        <v>2</v>
      </c>
      <c r="F69" t="s">
        <v>3</v>
      </c>
      <c r="G69" t="s">
        <v>4</v>
      </c>
      <c r="H69" t="s">
        <v>0</v>
      </c>
      <c r="I69" t="s">
        <v>5</v>
      </c>
      <c r="J69" t="s">
        <v>6</v>
      </c>
      <c r="K69" t="s">
        <v>7</v>
      </c>
      <c r="L69" t="s">
        <v>8</v>
      </c>
      <c r="M69" t="s">
        <v>9</v>
      </c>
      <c r="N69" t="s">
        <v>10</v>
      </c>
      <c r="O69" t="s">
        <v>0</v>
      </c>
      <c r="P69" t="s">
        <v>373</v>
      </c>
      <c r="Q69" t="s">
        <v>374</v>
      </c>
      <c r="R69" t="s">
        <v>290</v>
      </c>
      <c r="S69" t="s">
        <v>14</v>
      </c>
      <c r="T69" t="s">
        <v>15</v>
      </c>
      <c r="U69" t="s">
        <v>16</v>
      </c>
      <c r="V69" t="s">
        <v>2</v>
      </c>
      <c r="W69" s="5">
        <v>4.3999999999999997E-2</v>
      </c>
      <c r="X69" t="s">
        <v>46</v>
      </c>
      <c r="Y69" s="4">
        <v>12.38</v>
      </c>
      <c r="Z69" s="4">
        <v>55.16</v>
      </c>
      <c r="AA69" s="4">
        <v>0</v>
      </c>
      <c r="AB69" t="s">
        <v>16</v>
      </c>
      <c r="AC69" s="4">
        <v>55.16</v>
      </c>
      <c r="AD69" s="4">
        <v>0</v>
      </c>
      <c r="AE69" s="4">
        <v>0</v>
      </c>
      <c r="AF69" s="4">
        <v>0</v>
      </c>
      <c r="AG69" s="4">
        <v>0</v>
      </c>
      <c r="AH69" s="4">
        <v>55.16</v>
      </c>
      <c r="AI69" s="4">
        <v>0</v>
      </c>
      <c r="AJ69" s="4">
        <v>0</v>
      </c>
      <c r="AK69" s="4">
        <v>0</v>
      </c>
      <c r="AL69" s="4">
        <v>55.16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t="s">
        <v>18</v>
      </c>
      <c r="AT69" t="s">
        <v>19</v>
      </c>
      <c r="AU69" t="s">
        <v>20</v>
      </c>
      <c r="AV69" t="s">
        <v>21</v>
      </c>
      <c r="AW69" t="s">
        <v>22</v>
      </c>
      <c r="AX69" t="s">
        <v>23</v>
      </c>
      <c r="AY69" t="s">
        <v>373</v>
      </c>
      <c r="AZ69" t="s">
        <v>24</v>
      </c>
      <c r="BA69" t="s">
        <v>25</v>
      </c>
      <c r="BB69" s="2">
        <v>44109</v>
      </c>
      <c r="BC69" t="s">
        <v>26</v>
      </c>
      <c r="BD69" t="s">
        <v>27</v>
      </c>
      <c r="BE69" t="s">
        <v>374</v>
      </c>
      <c r="BF69" t="s">
        <v>28</v>
      </c>
      <c r="BG69" t="s">
        <v>29</v>
      </c>
      <c r="BH69" t="s">
        <v>30</v>
      </c>
      <c r="BI69" t="s">
        <v>47</v>
      </c>
      <c r="BJ69" t="s">
        <v>293</v>
      </c>
      <c r="BK69" s="2">
        <v>44097</v>
      </c>
      <c r="BL69" t="s">
        <v>1</v>
      </c>
      <c r="BM69" t="s">
        <v>33</v>
      </c>
      <c r="BN69" t="s">
        <v>34</v>
      </c>
      <c r="BO69" t="s">
        <v>287</v>
      </c>
      <c r="BP69" t="s">
        <v>36</v>
      </c>
      <c r="BQ69" t="s">
        <v>37</v>
      </c>
      <c r="BR69" t="s">
        <v>9</v>
      </c>
      <c r="BS69" s="4">
        <v>55.16</v>
      </c>
      <c r="BT69" s="4">
        <v>0</v>
      </c>
      <c r="BU69" s="4">
        <v>-55.16</v>
      </c>
      <c r="BV69" s="4">
        <v>0</v>
      </c>
      <c r="BW69" s="4">
        <v>0</v>
      </c>
      <c r="BX69" s="4">
        <v>0</v>
      </c>
      <c r="BY69" s="4">
        <v>0</v>
      </c>
      <c r="BZ69" s="4">
        <v>-12.38</v>
      </c>
      <c r="CA69" t="s">
        <v>38</v>
      </c>
      <c r="CB69" t="s">
        <v>39</v>
      </c>
      <c r="CC69" t="s">
        <v>40</v>
      </c>
      <c r="CD69" t="s">
        <v>16</v>
      </c>
      <c r="CE69" t="s">
        <v>16</v>
      </c>
      <c r="CF69" t="s">
        <v>41</v>
      </c>
      <c r="CG69" t="s">
        <v>16</v>
      </c>
    </row>
    <row r="70" spans="1:85" x14ac:dyDescent="0.2">
      <c r="A70" t="s">
        <v>0</v>
      </c>
      <c r="B70">
        <v>71294</v>
      </c>
      <c r="C70" s="2">
        <v>44109</v>
      </c>
      <c r="D70" t="s">
        <v>1</v>
      </c>
      <c r="E70" t="s">
        <v>2</v>
      </c>
      <c r="F70" t="s">
        <v>3</v>
      </c>
      <c r="G70" t="s">
        <v>4</v>
      </c>
      <c r="H70" t="s">
        <v>0</v>
      </c>
      <c r="I70" t="s">
        <v>5</v>
      </c>
      <c r="J70" t="s">
        <v>6</v>
      </c>
      <c r="K70" t="s">
        <v>7</v>
      </c>
      <c r="L70" t="s">
        <v>8</v>
      </c>
      <c r="M70" t="s">
        <v>9</v>
      </c>
      <c r="N70" t="s">
        <v>10</v>
      </c>
      <c r="O70" t="s">
        <v>0</v>
      </c>
      <c r="P70" t="s">
        <v>375</v>
      </c>
      <c r="Q70" t="s">
        <v>376</v>
      </c>
      <c r="R70" t="s">
        <v>377</v>
      </c>
      <c r="S70" t="s">
        <v>14</v>
      </c>
      <c r="T70" t="s">
        <v>15</v>
      </c>
      <c r="U70" t="s">
        <v>16</v>
      </c>
      <c r="V70" t="s">
        <v>2</v>
      </c>
      <c r="W70" s="5">
        <v>3.5999999999999997E-2</v>
      </c>
      <c r="X70" t="s">
        <v>46</v>
      </c>
      <c r="Y70" s="4">
        <v>1.49</v>
      </c>
      <c r="Z70" s="4">
        <v>28.36</v>
      </c>
      <c r="AA70" s="4">
        <v>0</v>
      </c>
      <c r="AB70" t="s">
        <v>16</v>
      </c>
      <c r="AC70" s="4">
        <v>28.36</v>
      </c>
      <c r="AD70" s="4">
        <v>0</v>
      </c>
      <c r="AE70" s="4">
        <v>0</v>
      </c>
      <c r="AF70" s="4">
        <v>0</v>
      </c>
      <c r="AG70" s="4">
        <v>0</v>
      </c>
      <c r="AH70" s="4">
        <v>28.36</v>
      </c>
      <c r="AI70" s="4">
        <v>0</v>
      </c>
      <c r="AJ70" s="4">
        <v>0</v>
      </c>
      <c r="AK70" s="4">
        <v>0</v>
      </c>
      <c r="AL70" s="4">
        <v>28.36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t="s">
        <v>18</v>
      </c>
      <c r="AT70" t="s">
        <v>19</v>
      </c>
      <c r="AU70" t="s">
        <v>20</v>
      </c>
      <c r="AV70" t="s">
        <v>21</v>
      </c>
      <c r="AW70" t="s">
        <v>22</v>
      </c>
      <c r="AX70" t="s">
        <v>23</v>
      </c>
      <c r="AY70" t="s">
        <v>375</v>
      </c>
      <c r="AZ70" t="s">
        <v>24</v>
      </c>
      <c r="BA70" t="s">
        <v>25</v>
      </c>
      <c r="BB70" s="2">
        <v>44109</v>
      </c>
      <c r="BC70" t="s">
        <v>26</v>
      </c>
      <c r="BD70" t="s">
        <v>27</v>
      </c>
      <c r="BE70" t="s">
        <v>376</v>
      </c>
      <c r="BF70" t="s">
        <v>28</v>
      </c>
      <c r="BG70" t="s">
        <v>29</v>
      </c>
      <c r="BH70" t="s">
        <v>30</v>
      </c>
      <c r="BI70" t="s">
        <v>47</v>
      </c>
      <c r="BJ70" t="s">
        <v>378</v>
      </c>
      <c r="BK70" s="2">
        <v>44097</v>
      </c>
      <c r="BL70" t="s">
        <v>1</v>
      </c>
      <c r="BM70" t="s">
        <v>33</v>
      </c>
      <c r="BN70" t="s">
        <v>34</v>
      </c>
      <c r="BO70" t="s">
        <v>379</v>
      </c>
      <c r="BP70" t="s">
        <v>36</v>
      </c>
      <c r="BQ70" t="s">
        <v>37</v>
      </c>
      <c r="BR70" t="s">
        <v>9</v>
      </c>
      <c r="BS70" s="4">
        <v>28.36</v>
      </c>
      <c r="BT70" s="4">
        <v>0</v>
      </c>
      <c r="BU70" s="4">
        <v>-28.36</v>
      </c>
      <c r="BV70" s="4">
        <v>0</v>
      </c>
      <c r="BW70" s="4">
        <v>0</v>
      </c>
      <c r="BX70" s="4">
        <v>0</v>
      </c>
      <c r="BY70" s="4">
        <v>0</v>
      </c>
      <c r="BZ70" s="4">
        <v>-1.49</v>
      </c>
      <c r="CA70" t="s">
        <v>38</v>
      </c>
      <c r="CB70" t="s">
        <v>39</v>
      </c>
      <c r="CC70" t="s">
        <v>40</v>
      </c>
      <c r="CD70" t="s">
        <v>16</v>
      </c>
      <c r="CE70" t="s">
        <v>16</v>
      </c>
      <c r="CF70" t="s">
        <v>41</v>
      </c>
      <c r="CG70" t="s">
        <v>16</v>
      </c>
    </row>
    <row r="71" spans="1:85" x14ac:dyDescent="0.2">
      <c r="A71" t="s">
        <v>0</v>
      </c>
      <c r="B71">
        <v>71294</v>
      </c>
      <c r="C71" s="2">
        <v>44109</v>
      </c>
      <c r="D71" t="s">
        <v>1</v>
      </c>
      <c r="E71" t="s">
        <v>2</v>
      </c>
      <c r="F71" t="s">
        <v>3</v>
      </c>
      <c r="G71" t="s">
        <v>4</v>
      </c>
      <c r="H71" t="s">
        <v>0</v>
      </c>
      <c r="I71" t="s">
        <v>5</v>
      </c>
      <c r="J71" t="s">
        <v>6</v>
      </c>
      <c r="K71" t="s">
        <v>7</v>
      </c>
      <c r="L71" t="s">
        <v>8</v>
      </c>
      <c r="M71" t="s">
        <v>9</v>
      </c>
      <c r="N71" t="s">
        <v>10</v>
      </c>
      <c r="O71" t="s">
        <v>0</v>
      </c>
      <c r="P71" t="s">
        <v>380</v>
      </c>
      <c r="Q71" t="s">
        <v>381</v>
      </c>
      <c r="R71" t="s">
        <v>382</v>
      </c>
      <c r="S71" t="s">
        <v>14</v>
      </c>
      <c r="T71" t="s">
        <v>15</v>
      </c>
      <c r="U71" t="s">
        <v>67</v>
      </c>
      <c r="V71" t="s">
        <v>2</v>
      </c>
      <c r="W71" s="3">
        <v>2</v>
      </c>
      <c r="X71" t="s">
        <v>17</v>
      </c>
      <c r="Y71" s="4">
        <v>47.69</v>
      </c>
      <c r="Z71" s="4">
        <v>85.96</v>
      </c>
      <c r="AA71" s="4">
        <v>0</v>
      </c>
      <c r="AB71" t="s">
        <v>16</v>
      </c>
      <c r="AC71" s="4">
        <v>85.96</v>
      </c>
      <c r="AD71" s="4">
        <v>0</v>
      </c>
      <c r="AE71" s="4">
        <v>0</v>
      </c>
      <c r="AF71" s="4">
        <v>0</v>
      </c>
      <c r="AG71" s="4">
        <v>0</v>
      </c>
      <c r="AH71" s="4">
        <v>85.96</v>
      </c>
      <c r="AI71" s="4">
        <v>0</v>
      </c>
      <c r="AJ71" s="4">
        <v>0</v>
      </c>
      <c r="AK71" s="4">
        <v>0</v>
      </c>
      <c r="AL71" s="4">
        <v>85.96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t="s">
        <v>18</v>
      </c>
      <c r="AT71" t="s">
        <v>19</v>
      </c>
      <c r="AU71" t="s">
        <v>20</v>
      </c>
      <c r="AV71" t="s">
        <v>21</v>
      </c>
      <c r="AW71" t="s">
        <v>22</v>
      </c>
      <c r="AX71" t="s">
        <v>23</v>
      </c>
      <c r="AY71" t="s">
        <v>380</v>
      </c>
      <c r="AZ71" t="s">
        <v>24</v>
      </c>
      <c r="BA71" t="s">
        <v>25</v>
      </c>
      <c r="BB71" s="2">
        <v>44109</v>
      </c>
      <c r="BC71" t="s">
        <v>26</v>
      </c>
      <c r="BD71" t="s">
        <v>27</v>
      </c>
      <c r="BE71" t="s">
        <v>381</v>
      </c>
      <c r="BF71" t="s">
        <v>28</v>
      </c>
      <c r="BG71" t="s">
        <v>29</v>
      </c>
      <c r="BH71" t="s">
        <v>30</v>
      </c>
      <c r="BI71" t="s">
        <v>47</v>
      </c>
      <c r="BJ71" t="s">
        <v>383</v>
      </c>
      <c r="BK71" s="2">
        <v>44097</v>
      </c>
      <c r="BL71" t="s">
        <v>1</v>
      </c>
      <c r="BM71" t="s">
        <v>33</v>
      </c>
      <c r="BN71" t="s">
        <v>34</v>
      </c>
      <c r="BO71" t="s">
        <v>384</v>
      </c>
      <c r="BP71" t="s">
        <v>56</v>
      </c>
      <c r="BQ71" t="s">
        <v>57</v>
      </c>
      <c r="BR71" t="s">
        <v>9</v>
      </c>
      <c r="BS71" s="4">
        <v>85.96</v>
      </c>
      <c r="BT71" s="4">
        <v>0</v>
      </c>
      <c r="BU71" s="4">
        <v>-85.96</v>
      </c>
      <c r="BV71" s="4">
        <v>0</v>
      </c>
      <c r="BW71" s="4">
        <v>0</v>
      </c>
      <c r="BX71" s="4">
        <v>0</v>
      </c>
      <c r="BY71" s="4">
        <v>0</v>
      </c>
      <c r="BZ71" s="4">
        <v>-47.69</v>
      </c>
      <c r="CA71" t="s">
        <v>38</v>
      </c>
      <c r="CB71" t="s">
        <v>39</v>
      </c>
      <c r="CC71" t="s">
        <v>40</v>
      </c>
      <c r="CD71" t="s">
        <v>16</v>
      </c>
      <c r="CE71" t="s">
        <v>16</v>
      </c>
      <c r="CF71" t="s">
        <v>41</v>
      </c>
      <c r="CG71" t="s">
        <v>42</v>
      </c>
    </row>
    <row r="72" spans="1:85" x14ac:dyDescent="0.2">
      <c r="A72" t="s">
        <v>0</v>
      </c>
      <c r="B72">
        <v>71294</v>
      </c>
      <c r="C72" s="2">
        <v>44109</v>
      </c>
      <c r="D72" t="s">
        <v>1</v>
      </c>
      <c r="E72" t="s">
        <v>2</v>
      </c>
      <c r="F72" t="s">
        <v>3</v>
      </c>
      <c r="G72" t="s">
        <v>4</v>
      </c>
      <c r="H72" t="s">
        <v>0</v>
      </c>
      <c r="I72" t="s">
        <v>5</v>
      </c>
      <c r="J72" t="s">
        <v>6</v>
      </c>
      <c r="K72" t="s">
        <v>7</v>
      </c>
      <c r="L72" t="s">
        <v>8</v>
      </c>
      <c r="M72" t="s">
        <v>9</v>
      </c>
      <c r="N72" t="s">
        <v>10</v>
      </c>
      <c r="O72" t="s">
        <v>0</v>
      </c>
      <c r="P72" t="s">
        <v>385</v>
      </c>
      <c r="Q72" t="s">
        <v>386</v>
      </c>
      <c r="R72" t="s">
        <v>387</v>
      </c>
      <c r="S72" t="s">
        <v>14</v>
      </c>
      <c r="T72" t="s">
        <v>15</v>
      </c>
      <c r="U72" t="s">
        <v>16</v>
      </c>
      <c r="V72" t="s">
        <v>2</v>
      </c>
      <c r="W72" s="5">
        <v>26.66</v>
      </c>
      <c r="X72" t="s">
        <v>46</v>
      </c>
      <c r="Y72" s="4">
        <v>67.739999999999995</v>
      </c>
      <c r="Z72" s="4">
        <v>189.64</v>
      </c>
      <c r="AA72" s="4">
        <v>0</v>
      </c>
      <c r="AB72" t="s">
        <v>16</v>
      </c>
      <c r="AC72" s="4">
        <v>189.64</v>
      </c>
      <c r="AD72" s="4">
        <v>0</v>
      </c>
      <c r="AE72" s="4">
        <v>0</v>
      </c>
      <c r="AF72" s="4">
        <v>0</v>
      </c>
      <c r="AG72" s="4">
        <v>0</v>
      </c>
      <c r="AH72" s="4">
        <v>189.64</v>
      </c>
      <c r="AI72" s="4">
        <v>0</v>
      </c>
      <c r="AJ72" s="4">
        <v>0</v>
      </c>
      <c r="AK72" s="4">
        <v>0</v>
      </c>
      <c r="AL72" s="4">
        <v>189.64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t="s">
        <v>18</v>
      </c>
      <c r="AT72" t="s">
        <v>19</v>
      </c>
      <c r="AU72" t="s">
        <v>20</v>
      </c>
      <c r="AV72" t="s">
        <v>21</v>
      </c>
      <c r="AW72" t="s">
        <v>22</v>
      </c>
      <c r="AX72" t="s">
        <v>23</v>
      </c>
      <c r="AY72" t="s">
        <v>385</v>
      </c>
      <c r="AZ72" t="s">
        <v>24</v>
      </c>
      <c r="BA72" t="s">
        <v>25</v>
      </c>
      <c r="BB72" s="2">
        <v>44109</v>
      </c>
      <c r="BC72" t="s">
        <v>26</v>
      </c>
      <c r="BD72" t="s">
        <v>27</v>
      </c>
      <c r="BE72" t="s">
        <v>386</v>
      </c>
      <c r="BF72" t="s">
        <v>28</v>
      </c>
      <c r="BG72" t="s">
        <v>29</v>
      </c>
      <c r="BH72" t="s">
        <v>30</v>
      </c>
      <c r="BI72" t="s">
        <v>47</v>
      </c>
      <c r="BJ72" t="s">
        <v>191</v>
      </c>
      <c r="BK72" s="2">
        <v>44097</v>
      </c>
      <c r="BL72" t="s">
        <v>1</v>
      </c>
      <c r="BM72" t="s">
        <v>33</v>
      </c>
      <c r="BN72" t="s">
        <v>34</v>
      </c>
      <c r="BO72" t="s">
        <v>192</v>
      </c>
      <c r="BP72" t="s">
        <v>78</v>
      </c>
      <c r="BQ72" t="s">
        <v>79</v>
      </c>
      <c r="BR72" t="s">
        <v>9</v>
      </c>
      <c r="BS72" s="4">
        <v>189.64</v>
      </c>
      <c r="BT72" s="4">
        <v>0</v>
      </c>
      <c r="BU72" s="4">
        <v>-189.64</v>
      </c>
      <c r="BV72" s="4">
        <v>0</v>
      </c>
      <c r="BW72" s="4">
        <v>0</v>
      </c>
      <c r="BX72" s="4">
        <v>0</v>
      </c>
      <c r="BY72" s="4">
        <v>0</v>
      </c>
      <c r="BZ72" s="4">
        <v>-67.739999999999995</v>
      </c>
      <c r="CA72" t="s">
        <v>38</v>
      </c>
      <c r="CB72" t="s">
        <v>39</v>
      </c>
      <c r="CC72" t="s">
        <v>40</v>
      </c>
      <c r="CD72" t="s">
        <v>16</v>
      </c>
      <c r="CE72" t="s">
        <v>16</v>
      </c>
      <c r="CF72" t="s">
        <v>41</v>
      </c>
      <c r="CG72" t="s">
        <v>42</v>
      </c>
    </row>
    <row r="73" spans="1:85" x14ac:dyDescent="0.2">
      <c r="A73" t="s">
        <v>0</v>
      </c>
      <c r="B73">
        <v>71294</v>
      </c>
      <c r="C73" s="2">
        <v>44109</v>
      </c>
      <c r="D73" t="s">
        <v>1</v>
      </c>
      <c r="E73" t="s">
        <v>2</v>
      </c>
      <c r="F73" t="s">
        <v>3</v>
      </c>
      <c r="G73" t="s">
        <v>4</v>
      </c>
      <c r="H73" t="s">
        <v>0</v>
      </c>
      <c r="I73" t="s">
        <v>5</v>
      </c>
      <c r="J73" t="s">
        <v>6</v>
      </c>
      <c r="K73" t="s">
        <v>7</v>
      </c>
      <c r="L73" t="s">
        <v>8</v>
      </c>
      <c r="M73" t="s">
        <v>9</v>
      </c>
      <c r="N73" t="s">
        <v>10</v>
      </c>
      <c r="O73" t="s">
        <v>0</v>
      </c>
      <c r="P73" t="s">
        <v>388</v>
      </c>
      <c r="Q73" t="s">
        <v>389</v>
      </c>
      <c r="R73" t="s">
        <v>390</v>
      </c>
      <c r="S73" t="s">
        <v>14</v>
      </c>
      <c r="T73" t="s">
        <v>15</v>
      </c>
      <c r="U73" t="s">
        <v>67</v>
      </c>
      <c r="V73" t="s">
        <v>2</v>
      </c>
      <c r="W73" s="3">
        <v>6</v>
      </c>
      <c r="X73" t="s">
        <v>17</v>
      </c>
      <c r="Y73" s="4">
        <v>249.78</v>
      </c>
      <c r="Z73" s="4">
        <v>438</v>
      </c>
      <c r="AA73" s="4">
        <v>0</v>
      </c>
      <c r="AB73" t="s">
        <v>16</v>
      </c>
      <c r="AC73" s="4">
        <v>438</v>
      </c>
      <c r="AD73" s="4">
        <v>0</v>
      </c>
      <c r="AE73" s="4">
        <v>0</v>
      </c>
      <c r="AF73" s="4">
        <v>0</v>
      </c>
      <c r="AG73" s="4">
        <v>0</v>
      </c>
      <c r="AH73" s="4">
        <v>438</v>
      </c>
      <c r="AI73" s="4">
        <v>0</v>
      </c>
      <c r="AJ73" s="4">
        <v>0</v>
      </c>
      <c r="AK73" s="4">
        <v>0</v>
      </c>
      <c r="AL73" s="4">
        <v>438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t="s">
        <v>18</v>
      </c>
      <c r="AT73" t="s">
        <v>19</v>
      </c>
      <c r="AU73" t="s">
        <v>20</v>
      </c>
      <c r="AV73" t="s">
        <v>21</v>
      </c>
      <c r="AW73" t="s">
        <v>22</v>
      </c>
      <c r="AX73" t="s">
        <v>23</v>
      </c>
      <c r="AY73" t="s">
        <v>388</v>
      </c>
      <c r="AZ73" t="s">
        <v>24</v>
      </c>
      <c r="BA73" t="s">
        <v>25</v>
      </c>
      <c r="BB73" s="2">
        <v>44109</v>
      </c>
      <c r="BC73" t="s">
        <v>26</v>
      </c>
      <c r="BD73" t="s">
        <v>27</v>
      </c>
      <c r="BE73" t="s">
        <v>389</v>
      </c>
      <c r="BF73" t="s">
        <v>28</v>
      </c>
      <c r="BG73" t="s">
        <v>29</v>
      </c>
      <c r="BH73" t="s">
        <v>30</v>
      </c>
      <c r="BI73" t="s">
        <v>47</v>
      </c>
      <c r="BJ73" t="s">
        <v>391</v>
      </c>
      <c r="BK73" s="2">
        <v>44097</v>
      </c>
      <c r="BL73" t="s">
        <v>1</v>
      </c>
      <c r="BM73" t="s">
        <v>33</v>
      </c>
      <c r="BN73" t="s">
        <v>34</v>
      </c>
      <c r="BO73" t="s">
        <v>392</v>
      </c>
      <c r="BP73" t="s">
        <v>56</v>
      </c>
      <c r="BQ73" t="s">
        <v>57</v>
      </c>
      <c r="BR73" t="s">
        <v>9</v>
      </c>
      <c r="BS73" s="4">
        <v>438</v>
      </c>
      <c r="BT73" s="4">
        <v>0</v>
      </c>
      <c r="BU73" s="4">
        <v>-438</v>
      </c>
      <c r="BV73" s="4">
        <v>0</v>
      </c>
      <c r="BW73" s="4">
        <v>0</v>
      </c>
      <c r="BX73" s="4">
        <v>0</v>
      </c>
      <c r="BY73" s="4">
        <v>0</v>
      </c>
      <c r="BZ73" s="4">
        <v>-249.78</v>
      </c>
      <c r="CA73" t="s">
        <v>38</v>
      </c>
      <c r="CB73" t="s">
        <v>39</v>
      </c>
      <c r="CC73" t="s">
        <v>40</v>
      </c>
      <c r="CD73" t="s">
        <v>16</v>
      </c>
      <c r="CE73" t="s">
        <v>16</v>
      </c>
      <c r="CF73" t="s">
        <v>41</v>
      </c>
      <c r="CG73" t="s">
        <v>42</v>
      </c>
    </row>
    <row r="74" spans="1:85" x14ac:dyDescent="0.2">
      <c r="A74" t="s">
        <v>0</v>
      </c>
      <c r="B74">
        <v>71294</v>
      </c>
      <c r="C74" s="2">
        <v>44109</v>
      </c>
      <c r="D74" t="s">
        <v>1</v>
      </c>
      <c r="E74" t="s">
        <v>2</v>
      </c>
      <c r="F74" t="s">
        <v>3</v>
      </c>
      <c r="G74" t="s">
        <v>4</v>
      </c>
      <c r="H74" t="s">
        <v>0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0</v>
      </c>
      <c r="P74" t="s">
        <v>393</v>
      </c>
      <c r="Q74" t="s">
        <v>394</v>
      </c>
      <c r="R74" t="s">
        <v>395</v>
      </c>
      <c r="S74" t="s">
        <v>14</v>
      </c>
      <c r="T74" t="s">
        <v>15</v>
      </c>
      <c r="U74" t="s">
        <v>16</v>
      </c>
      <c r="V74" t="s">
        <v>2</v>
      </c>
      <c r="W74" s="5">
        <v>0.37</v>
      </c>
      <c r="X74" t="s">
        <v>46</v>
      </c>
      <c r="Y74" s="4">
        <v>13.19</v>
      </c>
      <c r="Z74" s="4">
        <v>24.02</v>
      </c>
      <c r="AA74" s="4">
        <v>0</v>
      </c>
      <c r="AB74" t="s">
        <v>16</v>
      </c>
      <c r="AC74" s="4">
        <v>24.02</v>
      </c>
      <c r="AD74" s="4">
        <v>0</v>
      </c>
      <c r="AE74" s="4">
        <v>0</v>
      </c>
      <c r="AF74" s="4">
        <v>0</v>
      </c>
      <c r="AG74" s="4">
        <v>0</v>
      </c>
      <c r="AH74" s="4">
        <v>24.02</v>
      </c>
      <c r="AI74" s="4">
        <v>0</v>
      </c>
      <c r="AJ74" s="4">
        <v>0</v>
      </c>
      <c r="AK74" s="4">
        <v>0</v>
      </c>
      <c r="AL74" s="4">
        <v>24.02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t="s">
        <v>18</v>
      </c>
      <c r="AT74" t="s">
        <v>19</v>
      </c>
      <c r="AU74" t="s">
        <v>20</v>
      </c>
      <c r="AV74" t="s">
        <v>21</v>
      </c>
      <c r="AW74" t="s">
        <v>22</v>
      </c>
      <c r="AX74" t="s">
        <v>23</v>
      </c>
      <c r="AY74" t="s">
        <v>393</v>
      </c>
      <c r="AZ74" t="s">
        <v>24</v>
      </c>
      <c r="BA74" t="s">
        <v>25</v>
      </c>
      <c r="BB74" s="2">
        <v>44109</v>
      </c>
      <c r="BC74" t="s">
        <v>26</v>
      </c>
      <c r="BD74" t="s">
        <v>27</v>
      </c>
      <c r="BE74" t="s">
        <v>396</v>
      </c>
      <c r="BF74" t="s">
        <v>28</v>
      </c>
      <c r="BG74" t="s">
        <v>29</v>
      </c>
      <c r="BH74" t="s">
        <v>30</v>
      </c>
      <c r="BI74" t="s">
        <v>31</v>
      </c>
      <c r="BJ74" t="s">
        <v>397</v>
      </c>
      <c r="BK74" s="2">
        <v>44097</v>
      </c>
      <c r="BL74" t="s">
        <v>1</v>
      </c>
      <c r="BM74" t="s">
        <v>33</v>
      </c>
      <c r="BN74" t="s">
        <v>34</v>
      </c>
      <c r="BO74" t="s">
        <v>398</v>
      </c>
      <c r="BP74" t="s">
        <v>50</v>
      </c>
      <c r="BQ74" t="s">
        <v>51</v>
      </c>
      <c r="BR74" t="s">
        <v>9</v>
      </c>
      <c r="BS74" s="4">
        <v>24.02</v>
      </c>
      <c r="BT74" s="4">
        <v>0</v>
      </c>
      <c r="BU74" s="4">
        <v>-24.02</v>
      </c>
      <c r="BV74" s="4">
        <v>0</v>
      </c>
      <c r="BW74" s="4">
        <v>0</v>
      </c>
      <c r="BX74" s="4">
        <v>0</v>
      </c>
      <c r="BY74" s="4">
        <v>0</v>
      </c>
      <c r="BZ74" s="4">
        <v>-13.19</v>
      </c>
      <c r="CA74" t="s">
        <v>38</v>
      </c>
      <c r="CB74" t="s">
        <v>39</v>
      </c>
      <c r="CC74" t="s">
        <v>40</v>
      </c>
      <c r="CD74" t="s">
        <v>16</v>
      </c>
      <c r="CE74" t="s">
        <v>16</v>
      </c>
      <c r="CF74" t="s">
        <v>41</v>
      </c>
      <c r="CG74" t="s">
        <v>42</v>
      </c>
    </row>
    <row r="75" spans="1:85" x14ac:dyDescent="0.2">
      <c r="A75" t="s">
        <v>0</v>
      </c>
      <c r="B75">
        <v>71294</v>
      </c>
      <c r="C75" s="2">
        <v>44109</v>
      </c>
      <c r="D75" t="s">
        <v>1</v>
      </c>
      <c r="E75" t="s">
        <v>2</v>
      </c>
      <c r="F75" t="s">
        <v>3</v>
      </c>
      <c r="G75" t="s">
        <v>4</v>
      </c>
      <c r="H75" t="s">
        <v>0</v>
      </c>
      <c r="I75" t="s">
        <v>5</v>
      </c>
      <c r="J75" t="s">
        <v>6</v>
      </c>
      <c r="K75" t="s">
        <v>7</v>
      </c>
      <c r="L75" t="s">
        <v>8</v>
      </c>
      <c r="M75" t="s">
        <v>9</v>
      </c>
      <c r="N75" t="s">
        <v>10</v>
      </c>
      <c r="O75" t="s">
        <v>0</v>
      </c>
      <c r="P75" t="s">
        <v>399</v>
      </c>
      <c r="Q75" t="s">
        <v>400</v>
      </c>
      <c r="R75" t="s">
        <v>401</v>
      </c>
      <c r="S75" t="s">
        <v>14</v>
      </c>
      <c r="T75" t="s">
        <v>15</v>
      </c>
      <c r="U75" t="s">
        <v>16</v>
      </c>
      <c r="V75" t="s">
        <v>2</v>
      </c>
      <c r="W75" s="5">
        <v>2.7</v>
      </c>
      <c r="X75" t="s">
        <v>46</v>
      </c>
      <c r="Y75" s="4">
        <v>22.07</v>
      </c>
      <c r="Z75" s="4">
        <v>30.95</v>
      </c>
      <c r="AA75" s="4">
        <v>0</v>
      </c>
      <c r="AB75" t="s">
        <v>16</v>
      </c>
      <c r="AC75" s="4">
        <v>30.95</v>
      </c>
      <c r="AD75" s="4">
        <v>0</v>
      </c>
      <c r="AE75" s="4">
        <v>0</v>
      </c>
      <c r="AF75" s="4">
        <v>0</v>
      </c>
      <c r="AG75" s="4">
        <v>0</v>
      </c>
      <c r="AH75" s="4">
        <v>30.95</v>
      </c>
      <c r="AI75" s="4">
        <v>0</v>
      </c>
      <c r="AJ75" s="4">
        <v>0</v>
      </c>
      <c r="AK75" s="4">
        <v>0</v>
      </c>
      <c r="AL75" s="4">
        <v>30.95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t="s">
        <v>18</v>
      </c>
      <c r="AT75" t="s">
        <v>19</v>
      </c>
      <c r="AU75" t="s">
        <v>20</v>
      </c>
      <c r="AV75" t="s">
        <v>21</v>
      </c>
      <c r="AW75" t="s">
        <v>22</v>
      </c>
      <c r="AX75" t="s">
        <v>23</v>
      </c>
      <c r="AY75" t="s">
        <v>399</v>
      </c>
      <c r="AZ75" t="s">
        <v>24</v>
      </c>
      <c r="BA75" t="s">
        <v>25</v>
      </c>
      <c r="BB75" s="2">
        <v>44109</v>
      </c>
      <c r="BC75" t="s">
        <v>26</v>
      </c>
      <c r="BD75" t="s">
        <v>27</v>
      </c>
      <c r="BE75" t="s">
        <v>400</v>
      </c>
      <c r="BF75" t="s">
        <v>28</v>
      </c>
      <c r="BG75" t="s">
        <v>29</v>
      </c>
      <c r="BH75" t="s">
        <v>30</v>
      </c>
      <c r="BI75" t="s">
        <v>47</v>
      </c>
      <c r="BJ75" t="s">
        <v>402</v>
      </c>
      <c r="BK75" s="2">
        <v>44097</v>
      </c>
      <c r="BL75" t="s">
        <v>1</v>
      </c>
      <c r="BM75" t="s">
        <v>33</v>
      </c>
      <c r="BN75" t="s">
        <v>34</v>
      </c>
      <c r="BO75" t="s">
        <v>403</v>
      </c>
      <c r="BP75" t="s">
        <v>78</v>
      </c>
      <c r="BQ75" t="s">
        <v>79</v>
      </c>
      <c r="BR75" t="s">
        <v>9</v>
      </c>
      <c r="BS75" s="4">
        <v>30.95</v>
      </c>
      <c r="BT75" s="4">
        <v>0</v>
      </c>
      <c r="BU75" s="4">
        <v>-30.95</v>
      </c>
      <c r="BV75" s="4">
        <v>0</v>
      </c>
      <c r="BW75" s="4">
        <v>0</v>
      </c>
      <c r="BX75" s="4">
        <v>0</v>
      </c>
      <c r="BY75" s="4">
        <v>0</v>
      </c>
      <c r="BZ75" s="4">
        <v>-22.07</v>
      </c>
      <c r="CA75" t="s">
        <v>38</v>
      </c>
      <c r="CB75" t="s">
        <v>39</v>
      </c>
      <c r="CC75" t="s">
        <v>40</v>
      </c>
      <c r="CD75" t="s">
        <v>16</v>
      </c>
      <c r="CE75" t="s">
        <v>16</v>
      </c>
      <c r="CF75" t="s">
        <v>41</v>
      </c>
      <c r="CG75" t="s">
        <v>42</v>
      </c>
    </row>
    <row r="76" spans="1:85" x14ac:dyDescent="0.2">
      <c r="A76" t="s">
        <v>0</v>
      </c>
      <c r="B76">
        <v>71294</v>
      </c>
      <c r="C76" s="2">
        <v>44109</v>
      </c>
      <c r="D76" t="s">
        <v>1</v>
      </c>
      <c r="E76" t="s">
        <v>2</v>
      </c>
      <c r="F76" t="s">
        <v>3</v>
      </c>
      <c r="G76" t="s">
        <v>4</v>
      </c>
      <c r="H76" t="s">
        <v>0</v>
      </c>
      <c r="I76" t="s">
        <v>5</v>
      </c>
      <c r="J76" t="s">
        <v>6</v>
      </c>
      <c r="K76" t="s">
        <v>7</v>
      </c>
      <c r="L76" t="s">
        <v>8</v>
      </c>
      <c r="M76" t="s">
        <v>9</v>
      </c>
      <c r="N76" t="s">
        <v>10</v>
      </c>
      <c r="O76" t="s">
        <v>0</v>
      </c>
      <c r="P76" t="s">
        <v>404</v>
      </c>
      <c r="Q76" t="s">
        <v>405</v>
      </c>
      <c r="R76" t="s">
        <v>406</v>
      </c>
      <c r="S76" t="s">
        <v>14</v>
      </c>
      <c r="T76" t="s">
        <v>15</v>
      </c>
      <c r="U76" t="s">
        <v>16</v>
      </c>
      <c r="V76" t="s">
        <v>2</v>
      </c>
      <c r="W76" s="3">
        <v>2</v>
      </c>
      <c r="X76" t="s">
        <v>17</v>
      </c>
      <c r="Y76" s="4">
        <v>424.17</v>
      </c>
      <c r="Z76" s="4">
        <v>795.44</v>
      </c>
      <c r="AA76" s="4">
        <v>0</v>
      </c>
      <c r="AB76" t="s">
        <v>16</v>
      </c>
      <c r="AC76" s="4">
        <v>795.44</v>
      </c>
      <c r="AD76" s="4">
        <v>0</v>
      </c>
      <c r="AE76" s="4">
        <v>0</v>
      </c>
      <c r="AF76" s="4">
        <v>0</v>
      </c>
      <c r="AG76" s="4">
        <v>0</v>
      </c>
      <c r="AH76" s="4">
        <v>795.44</v>
      </c>
      <c r="AI76" s="4">
        <v>0</v>
      </c>
      <c r="AJ76" s="4">
        <v>0</v>
      </c>
      <c r="AK76" s="4">
        <v>0</v>
      </c>
      <c r="AL76" s="4">
        <v>795.44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t="s">
        <v>18</v>
      </c>
      <c r="AT76" t="s">
        <v>19</v>
      </c>
      <c r="AU76" t="s">
        <v>20</v>
      </c>
      <c r="AV76" t="s">
        <v>21</v>
      </c>
      <c r="AW76" t="s">
        <v>22</v>
      </c>
      <c r="AX76" t="s">
        <v>23</v>
      </c>
      <c r="AY76" t="s">
        <v>404</v>
      </c>
      <c r="AZ76" t="s">
        <v>24</v>
      </c>
      <c r="BA76" t="s">
        <v>25</v>
      </c>
      <c r="BB76" s="2">
        <v>44109</v>
      </c>
      <c r="BC76" t="s">
        <v>26</v>
      </c>
      <c r="BD76" t="s">
        <v>27</v>
      </c>
      <c r="BE76" t="s">
        <v>405</v>
      </c>
      <c r="BF76" t="s">
        <v>28</v>
      </c>
      <c r="BG76" t="s">
        <v>29</v>
      </c>
      <c r="BH76" t="s">
        <v>30</v>
      </c>
      <c r="BI76" t="s">
        <v>47</v>
      </c>
      <c r="BJ76" t="s">
        <v>407</v>
      </c>
      <c r="BK76" s="2">
        <v>44097</v>
      </c>
      <c r="BL76" t="s">
        <v>1</v>
      </c>
      <c r="BM76" t="s">
        <v>33</v>
      </c>
      <c r="BN76" t="s">
        <v>34</v>
      </c>
      <c r="BO76" t="s">
        <v>408</v>
      </c>
      <c r="BP76" t="s">
        <v>56</v>
      </c>
      <c r="BQ76" t="s">
        <v>57</v>
      </c>
      <c r="BR76" t="s">
        <v>9</v>
      </c>
      <c r="BS76" s="4">
        <v>795.44</v>
      </c>
      <c r="BT76" s="4">
        <v>0</v>
      </c>
      <c r="BU76" s="4">
        <v>-795.44</v>
      </c>
      <c r="BV76" s="4">
        <v>0</v>
      </c>
      <c r="BW76" s="4">
        <v>0</v>
      </c>
      <c r="BX76" s="4">
        <v>0</v>
      </c>
      <c r="BY76" s="4">
        <v>0</v>
      </c>
      <c r="BZ76" s="4">
        <v>-424.17</v>
      </c>
      <c r="CA76" t="s">
        <v>38</v>
      </c>
      <c r="CB76" t="s">
        <v>39</v>
      </c>
      <c r="CC76" t="s">
        <v>40</v>
      </c>
      <c r="CD76" t="s">
        <v>16</v>
      </c>
      <c r="CE76" t="s">
        <v>16</v>
      </c>
      <c r="CF76" t="s">
        <v>41</v>
      </c>
      <c r="CG76" t="s">
        <v>42</v>
      </c>
    </row>
    <row r="77" spans="1:85" x14ac:dyDescent="0.2">
      <c r="A77" t="s">
        <v>0</v>
      </c>
      <c r="B77">
        <v>71294</v>
      </c>
      <c r="C77" s="2">
        <v>44109</v>
      </c>
      <c r="D77" t="s">
        <v>1</v>
      </c>
      <c r="E77" t="s">
        <v>2</v>
      </c>
      <c r="F77" t="s">
        <v>3</v>
      </c>
      <c r="G77" t="s">
        <v>4</v>
      </c>
      <c r="H77" t="s">
        <v>0</v>
      </c>
      <c r="I77" t="s">
        <v>5</v>
      </c>
      <c r="J77" t="s">
        <v>6</v>
      </c>
      <c r="K77" t="s">
        <v>7</v>
      </c>
      <c r="L77" t="s">
        <v>8</v>
      </c>
      <c r="M77" t="s">
        <v>9</v>
      </c>
      <c r="N77" t="s">
        <v>10</v>
      </c>
      <c r="O77" t="s">
        <v>0</v>
      </c>
      <c r="P77" t="s">
        <v>409</v>
      </c>
      <c r="Q77" t="s">
        <v>410</v>
      </c>
      <c r="R77" t="s">
        <v>221</v>
      </c>
      <c r="S77" t="s">
        <v>14</v>
      </c>
      <c r="T77" t="s">
        <v>15</v>
      </c>
      <c r="U77" t="s">
        <v>16</v>
      </c>
      <c r="V77" t="s">
        <v>2</v>
      </c>
      <c r="W77" s="3">
        <v>6</v>
      </c>
      <c r="X77" t="s">
        <v>17</v>
      </c>
      <c r="Y77" s="4">
        <v>100.6</v>
      </c>
      <c r="Z77" s="4">
        <v>235.86</v>
      </c>
      <c r="AA77" s="4">
        <v>0</v>
      </c>
      <c r="AB77" t="s">
        <v>16</v>
      </c>
      <c r="AC77" s="4">
        <v>235.86</v>
      </c>
      <c r="AD77" s="4">
        <v>0</v>
      </c>
      <c r="AE77" s="4">
        <v>0</v>
      </c>
      <c r="AF77" s="4">
        <v>0</v>
      </c>
      <c r="AG77" s="4">
        <v>0</v>
      </c>
      <c r="AH77" s="4">
        <v>235.86</v>
      </c>
      <c r="AI77" s="4">
        <v>0</v>
      </c>
      <c r="AJ77" s="4">
        <v>0</v>
      </c>
      <c r="AK77" s="4">
        <v>0</v>
      </c>
      <c r="AL77" s="4">
        <v>235.86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t="s">
        <v>18</v>
      </c>
      <c r="AT77" t="s">
        <v>19</v>
      </c>
      <c r="AU77" t="s">
        <v>20</v>
      </c>
      <c r="AV77" t="s">
        <v>21</v>
      </c>
      <c r="AW77" t="s">
        <v>22</v>
      </c>
      <c r="AX77" t="s">
        <v>23</v>
      </c>
      <c r="AY77" t="s">
        <v>409</v>
      </c>
      <c r="AZ77" t="s">
        <v>24</v>
      </c>
      <c r="BA77" t="s">
        <v>25</v>
      </c>
      <c r="BB77" s="2">
        <v>44109</v>
      </c>
      <c r="BC77" t="s">
        <v>26</v>
      </c>
      <c r="BD77" t="s">
        <v>27</v>
      </c>
      <c r="BE77" t="s">
        <v>410</v>
      </c>
      <c r="BF77" t="s">
        <v>28</v>
      </c>
      <c r="BG77" t="s">
        <v>29</v>
      </c>
      <c r="BH77" t="s">
        <v>30</v>
      </c>
      <c r="BI77" t="s">
        <v>129</v>
      </c>
      <c r="BJ77" t="s">
        <v>222</v>
      </c>
      <c r="BK77" s="2">
        <v>44097</v>
      </c>
      <c r="BL77" t="s">
        <v>1</v>
      </c>
      <c r="BM77" t="s">
        <v>33</v>
      </c>
      <c r="BN77" t="s">
        <v>34</v>
      </c>
      <c r="BO77" t="s">
        <v>223</v>
      </c>
      <c r="BP77" t="s">
        <v>56</v>
      </c>
      <c r="BQ77" t="s">
        <v>57</v>
      </c>
      <c r="BR77" t="s">
        <v>9</v>
      </c>
      <c r="BS77" s="4">
        <v>235.86</v>
      </c>
      <c r="BT77" s="4">
        <v>0</v>
      </c>
      <c r="BU77" s="4">
        <v>-235.86</v>
      </c>
      <c r="BV77" s="4">
        <v>0</v>
      </c>
      <c r="BW77" s="4">
        <v>0</v>
      </c>
      <c r="BX77" s="4">
        <v>0</v>
      </c>
      <c r="BY77" s="4">
        <v>0</v>
      </c>
      <c r="BZ77" s="4">
        <v>-100.6</v>
      </c>
      <c r="CA77" t="s">
        <v>38</v>
      </c>
      <c r="CB77" t="s">
        <v>39</v>
      </c>
      <c r="CC77" t="s">
        <v>40</v>
      </c>
      <c r="CD77" t="s">
        <v>16</v>
      </c>
      <c r="CE77" t="s">
        <v>16</v>
      </c>
      <c r="CF77" t="s">
        <v>41</v>
      </c>
      <c r="CG77" t="s">
        <v>42</v>
      </c>
    </row>
    <row r="78" spans="1:85" x14ac:dyDescent="0.2">
      <c r="A78" t="s">
        <v>0</v>
      </c>
      <c r="B78">
        <v>71294</v>
      </c>
      <c r="C78" s="2">
        <v>44109</v>
      </c>
      <c r="D78" t="s">
        <v>1</v>
      </c>
      <c r="E78" t="s">
        <v>2</v>
      </c>
      <c r="F78" t="s">
        <v>3</v>
      </c>
      <c r="G78" t="s">
        <v>4</v>
      </c>
      <c r="H78" t="s">
        <v>0</v>
      </c>
      <c r="I78" t="s">
        <v>5</v>
      </c>
      <c r="J78" t="s">
        <v>6</v>
      </c>
      <c r="K78" t="s">
        <v>7</v>
      </c>
      <c r="L78" t="s">
        <v>8</v>
      </c>
      <c r="M78" t="s">
        <v>9</v>
      </c>
      <c r="N78" t="s">
        <v>10</v>
      </c>
      <c r="O78" t="s">
        <v>0</v>
      </c>
      <c r="P78" t="s">
        <v>411</v>
      </c>
      <c r="Q78" t="s">
        <v>412</v>
      </c>
      <c r="R78" t="s">
        <v>413</v>
      </c>
      <c r="S78" t="s">
        <v>14</v>
      </c>
      <c r="T78" t="s">
        <v>15</v>
      </c>
      <c r="U78" t="s">
        <v>16</v>
      </c>
      <c r="V78" t="s">
        <v>2</v>
      </c>
      <c r="W78" s="3">
        <v>7</v>
      </c>
      <c r="X78" t="s">
        <v>17</v>
      </c>
      <c r="Y78" s="4">
        <v>26.05</v>
      </c>
      <c r="Z78" s="4">
        <v>72.52</v>
      </c>
      <c r="AA78" s="4">
        <v>0</v>
      </c>
      <c r="AB78" t="s">
        <v>16</v>
      </c>
      <c r="AC78" s="4">
        <v>72.52</v>
      </c>
      <c r="AD78" s="4">
        <v>0</v>
      </c>
      <c r="AE78" s="4">
        <v>0</v>
      </c>
      <c r="AF78" s="4">
        <v>0</v>
      </c>
      <c r="AG78" s="4">
        <v>0</v>
      </c>
      <c r="AH78" s="4">
        <v>72.52</v>
      </c>
      <c r="AI78" s="4">
        <v>0</v>
      </c>
      <c r="AJ78" s="4">
        <v>0</v>
      </c>
      <c r="AK78" s="4">
        <v>0</v>
      </c>
      <c r="AL78" s="4">
        <v>72.52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t="s">
        <v>18</v>
      </c>
      <c r="AT78" t="s">
        <v>19</v>
      </c>
      <c r="AU78" t="s">
        <v>20</v>
      </c>
      <c r="AV78" t="s">
        <v>21</v>
      </c>
      <c r="AW78" t="s">
        <v>22</v>
      </c>
      <c r="AX78" t="s">
        <v>23</v>
      </c>
      <c r="AY78" t="s">
        <v>411</v>
      </c>
      <c r="AZ78" t="s">
        <v>24</v>
      </c>
      <c r="BA78" t="s">
        <v>25</v>
      </c>
      <c r="BB78" s="2">
        <v>44109</v>
      </c>
      <c r="BC78" t="s">
        <v>26</v>
      </c>
      <c r="BD78" t="s">
        <v>27</v>
      </c>
      <c r="BE78" t="s">
        <v>412</v>
      </c>
      <c r="BF78" t="s">
        <v>28</v>
      </c>
      <c r="BG78" t="s">
        <v>29</v>
      </c>
      <c r="BH78" t="s">
        <v>30</v>
      </c>
      <c r="BI78" t="s">
        <v>129</v>
      </c>
      <c r="BJ78" t="s">
        <v>414</v>
      </c>
      <c r="BK78" s="2">
        <v>44097</v>
      </c>
      <c r="BL78" t="s">
        <v>1</v>
      </c>
      <c r="BM78" t="s">
        <v>33</v>
      </c>
      <c r="BN78" t="s">
        <v>34</v>
      </c>
      <c r="BO78" t="s">
        <v>415</v>
      </c>
      <c r="BP78" t="s">
        <v>85</v>
      </c>
      <c r="BQ78" t="s">
        <v>86</v>
      </c>
      <c r="BR78" t="s">
        <v>9</v>
      </c>
      <c r="BS78" s="4">
        <v>72.52</v>
      </c>
      <c r="BT78" s="4">
        <v>0</v>
      </c>
      <c r="BU78" s="4">
        <v>-72.52</v>
      </c>
      <c r="BV78" s="4">
        <v>0</v>
      </c>
      <c r="BW78" s="4">
        <v>0</v>
      </c>
      <c r="BX78" s="4">
        <v>0</v>
      </c>
      <c r="BY78" s="4">
        <v>0</v>
      </c>
      <c r="BZ78" s="4">
        <v>-26.05</v>
      </c>
      <c r="CA78" t="s">
        <v>38</v>
      </c>
      <c r="CB78" t="s">
        <v>39</v>
      </c>
      <c r="CC78" t="s">
        <v>40</v>
      </c>
      <c r="CD78" t="s">
        <v>16</v>
      </c>
      <c r="CE78" t="s">
        <v>16</v>
      </c>
      <c r="CF78" t="s">
        <v>41</v>
      </c>
      <c r="CG78" t="s">
        <v>42</v>
      </c>
    </row>
    <row r="79" spans="1:85" x14ac:dyDescent="0.2">
      <c r="A79" t="s">
        <v>0</v>
      </c>
      <c r="B79">
        <v>71294</v>
      </c>
      <c r="C79" s="2">
        <v>44109</v>
      </c>
      <c r="D79" t="s">
        <v>1</v>
      </c>
      <c r="E79" t="s">
        <v>2</v>
      </c>
      <c r="F79" t="s">
        <v>3</v>
      </c>
      <c r="G79" t="s">
        <v>4</v>
      </c>
      <c r="H79" t="s">
        <v>0</v>
      </c>
      <c r="I79" t="s">
        <v>5</v>
      </c>
      <c r="J79" t="s">
        <v>6</v>
      </c>
      <c r="K79" t="s">
        <v>7</v>
      </c>
      <c r="L79" t="s">
        <v>8</v>
      </c>
      <c r="M79" t="s">
        <v>9</v>
      </c>
      <c r="N79" t="s">
        <v>10</v>
      </c>
      <c r="O79" t="s">
        <v>0</v>
      </c>
      <c r="P79" t="s">
        <v>416</v>
      </c>
      <c r="Q79" t="s">
        <v>417</v>
      </c>
      <c r="R79" t="s">
        <v>418</v>
      </c>
      <c r="S79" t="s">
        <v>14</v>
      </c>
      <c r="T79" t="s">
        <v>15</v>
      </c>
      <c r="U79" t="s">
        <v>16</v>
      </c>
      <c r="V79" t="s">
        <v>2</v>
      </c>
      <c r="W79" s="3">
        <v>1</v>
      </c>
      <c r="X79" t="s">
        <v>17</v>
      </c>
      <c r="Y79" s="4">
        <v>20.09</v>
      </c>
      <c r="Z79" s="4">
        <v>22.65</v>
      </c>
      <c r="AA79" s="4">
        <v>0</v>
      </c>
      <c r="AB79" t="s">
        <v>16</v>
      </c>
      <c r="AC79" s="4">
        <v>22.65</v>
      </c>
      <c r="AD79" s="4">
        <v>0</v>
      </c>
      <c r="AE79" s="4">
        <v>0</v>
      </c>
      <c r="AF79" s="4">
        <v>0</v>
      </c>
      <c r="AG79" s="4">
        <v>0</v>
      </c>
      <c r="AH79" s="4">
        <v>22.65</v>
      </c>
      <c r="AI79" s="4">
        <v>0</v>
      </c>
      <c r="AJ79" s="4">
        <v>0</v>
      </c>
      <c r="AK79" s="4">
        <v>0</v>
      </c>
      <c r="AL79" s="4">
        <v>22.65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t="s">
        <v>18</v>
      </c>
      <c r="AT79" t="s">
        <v>19</v>
      </c>
      <c r="AU79" t="s">
        <v>20</v>
      </c>
      <c r="AV79" t="s">
        <v>21</v>
      </c>
      <c r="AW79" t="s">
        <v>22</v>
      </c>
      <c r="AX79" t="s">
        <v>23</v>
      </c>
      <c r="AY79" t="s">
        <v>416</v>
      </c>
      <c r="AZ79" t="s">
        <v>24</v>
      </c>
      <c r="BA79" t="s">
        <v>25</v>
      </c>
      <c r="BB79" s="2">
        <v>44109</v>
      </c>
      <c r="BC79" t="s">
        <v>26</v>
      </c>
      <c r="BD79" t="s">
        <v>27</v>
      </c>
      <c r="BE79" t="s">
        <v>417</v>
      </c>
      <c r="BF79" t="s">
        <v>28</v>
      </c>
      <c r="BG79" t="s">
        <v>29</v>
      </c>
      <c r="BH79" t="s">
        <v>30</v>
      </c>
      <c r="BI79" t="s">
        <v>31</v>
      </c>
      <c r="BJ79" t="s">
        <v>419</v>
      </c>
      <c r="BK79" s="2">
        <v>44097</v>
      </c>
      <c r="BL79" t="s">
        <v>1</v>
      </c>
      <c r="BM79" t="s">
        <v>33</v>
      </c>
      <c r="BN79" t="s">
        <v>34</v>
      </c>
      <c r="BO79" t="s">
        <v>420</v>
      </c>
      <c r="BP79" t="s">
        <v>85</v>
      </c>
      <c r="BQ79" t="s">
        <v>86</v>
      </c>
      <c r="BR79" t="s">
        <v>9</v>
      </c>
      <c r="BS79" s="4">
        <v>22.65</v>
      </c>
      <c r="BT79" s="4">
        <v>0</v>
      </c>
      <c r="BU79" s="4">
        <v>-22.65</v>
      </c>
      <c r="BV79" s="4">
        <v>0</v>
      </c>
      <c r="BW79" s="4">
        <v>0</v>
      </c>
      <c r="BX79" s="4">
        <v>0</v>
      </c>
      <c r="BY79" s="4">
        <v>0</v>
      </c>
      <c r="BZ79" s="4">
        <v>-20.09</v>
      </c>
      <c r="CA79" t="s">
        <v>38</v>
      </c>
      <c r="CB79" t="s">
        <v>39</v>
      </c>
      <c r="CC79" t="s">
        <v>40</v>
      </c>
      <c r="CD79" t="s">
        <v>16</v>
      </c>
      <c r="CE79" t="s">
        <v>16</v>
      </c>
      <c r="CF79" t="s">
        <v>41</v>
      </c>
      <c r="CG79" t="s">
        <v>421</v>
      </c>
    </row>
    <row r="80" spans="1:85" x14ac:dyDescent="0.2">
      <c r="A80" t="s">
        <v>0</v>
      </c>
      <c r="B80">
        <v>71294</v>
      </c>
      <c r="C80" s="2">
        <v>44109</v>
      </c>
      <c r="D80" t="s">
        <v>1</v>
      </c>
      <c r="E80" t="s">
        <v>2</v>
      </c>
      <c r="F80" t="s">
        <v>3</v>
      </c>
      <c r="G80" t="s">
        <v>4</v>
      </c>
      <c r="H80" t="s">
        <v>0</v>
      </c>
      <c r="I80" t="s">
        <v>5</v>
      </c>
      <c r="J80" t="s">
        <v>6</v>
      </c>
      <c r="K80" t="s">
        <v>7</v>
      </c>
      <c r="L80" t="s">
        <v>8</v>
      </c>
      <c r="M80" t="s">
        <v>9</v>
      </c>
      <c r="N80" t="s">
        <v>10</v>
      </c>
      <c r="O80" t="s">
        <v>0</v>
      </c>
      <c r="P80" t="s">
        <v>422</v>
      </c>
      <c r="Q80" t="s">
        <v>423</v>
      </c>
      <c r="R80" t="s">
        <v>424</v>
      </c>
      <c r="S80" t="s">
        <v>14</v>
      </c>
      <c r="T80" t="s">
        <v>15</v>
      </c>
      <c r="U80" t="s">
        <v>16</v>
      </c>
      <c r="V80" t="s">
        <v>2</v>
      </c>
      <c r="W80" s="3">
        <v>2</v>
      </c>
      <c r="X80" t="s">
        <v>17</v>
      </c>
      <c r="Y80" s="4">
        <v>21.33</v>
      </c>
      <c r="Z80" s="4">
        <v>23.94</v>
      </c>
      <c r="AA80" s="4">
        <v>0</v>
      </c>
      <c r="AB80" t="s">
        <v>16</v>
      </c>
      <c r="AC80" s="4">
        <v>23.94</v>
      </c>
      <c r="AD80" s="4">
        <v>0</v>
      </c>
      <c r="AE80" s="4">
        <v>0</v>
      </c>
      <c r="AF80" s="4">
        <v>0</v>
      </c>
      <c r="AG80" s="4">
        <v>0</v>
      </c>
      <c r="AH80" s="4">
        <v>23.94</v>
      </c>
      <c r="AI80" s="4">
        <v>0</v>
      </c>
      <c r="AJ80" s="4">
        <v>0</v>
      </c>
      <c r="AK80" s="4">
        <v>0</v>
      </c>
      <c r="AL80" s="4">
        <v>23.94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t="s">
        <v>18</v>
      </c>
      <c r="AT80" t="s">
        <v>19</v>
      </c>
      <c r="AU80" t="s">
        <v>20</v>
      </c>
      <c r="AV80" t="s">
        <v>21</v>
      </c>
      <c r="AW80" t="s">
        <v>22</v>
      </c>
      <c r="AX80" t="s">
        <v>23</v>
      </c>
      <c r="AY80" t="s">
        <v>422</v>
      </c>
      <c r="AZ80" t="s">
        <v>24</v>
      </c>
      <c r="BA80" t="s">
        <v>25</v>
      </c>
      <c r="BB80" s="2">
        <v>44109</v>
      </c>
      <c r="BC80" t="s">
        <v>26</v>
      </c>
      <c r="BD80" t="s">
        <v>27</v>
      </c>
      <c r="BE80" t="s">
        <v>423</v>
      </c>
      <c r="BF80" t="s">
        <v>28</v>
      </c>
      <c r="BG80" t="s">
        <v>29</v>
      </c>
      <c r="BH80" t="s">
        <v>30</v>
      </c>
      <c r="BI80" t="s">
        <v>129</v>
      </c>
      <c r="BJ80" t="s">
        <v>425</v>
      </c>
      <c r="BK80" s="2">
        <v>44097</v>
      </c>
      <c r="BL80" t="s">
        <v>1</v>
      </c>
      <c r="BM80" t="s">
        <v>33</v>
      </c>
      <c r="BN80" t="s">
        <v>34</v>
      </c>
      <c r="BO80" t="s">
        <v>55</v>
      </c>
      <c r="BP80" t="s">
        <v>78</v>
      </c>
      <c r="BQ80" t="s">
        <v>79</v>
      </c>
      <c r="BR80" t="s">
        <v>9</v>
      </c>
      <c r="BS80" s="4">
        <v>23.94</v>
      </c>
      <c r="BT80" s="4">
        <v>0</v>
      </c>
      <c r="BU80" s="4">
        <v>-23.94</v>
      </c>
      <c r="BV80" s="4">
        <v>0</v>
      </c>
      <c r="BW80" s="4">
        <v>0</v>
      </c>
      <c r="BX80" s="4">
        <v>0</v>
      </c>
      <c r="BY80" s="4">
        <v>0</v>
      </c>
      <c r="BZ80" s="4">
        <v>-21.33</v>
      </c>
      <c r="CA80" t="s">
        <v>38</v>
      </c>
      <c r="CB80" t="s">
        <v>39</v>
      </c>
      <c r="CC80" t="s">
        <v>40</v>
      </c>
      <c r="CD80" t="s">
        <v>16</v>
      </c>
      <c r="CE80" t="s">
        <v>16</v>
      </c>
      <c r="CF80" t="s">
        <v>41</v>
      </c>
      <c r="CG80" t="s">
        <v>426</v>
      </c>
    </row>
    <row r="81" spans="1:85" x14ac:dyDescent="0.2">
      <c r="A81" t="s">
        <v>0</v>
      </c>
      <c r="B81">
        <v>71294</v>
      </c>
      <c r="C81" s="2">
        <v>44109</v>
      </c>
      <c r="D81" t="s">
        <v>1</v>
      </c>
      <c r="E81" t="s">
        <v>2</v>
      </c>
      <c r="F81" t="s">
        <v>3</v>
      </c>
      <c r="G81" t="s">
        <v>4</v>
      </c>
      <c r="H81" t="s">
        <v>0</v>
      </c>
      <c r="I81" t="s">
        <v>5</v>
      </c>
      <c r="J81" t="s">
        <v>6</v>
      </c>
      <c r="K81" t="s">
        <v>7</v>
      </c>
      <c r="L81" t="s">
        <v>8</v>
      </c>
      <c r="M81" t="s">
        <v>9</v>
      </c>
      <c r="N81" t="s">
        <v>10</v>
      </c>
      <c r="O81" t="s">
        <v>0</v>
      </c>
      <c r="P81" t="s">
        <v>427</v>
      </c>
      <c r="Q81" t="s">
        <v>428</v>
      </c>
      <c r="R81" t="s">
        <v>429</v>
      </c>
      <c r="S81" t="s">
        <v>14</v>
      </c>
      <c r="T81" t="s">
        <v>15</v>
      </c>
      <c r="U81" t="s">
        <v>67</v>
      </c>
      <c r="V81" t="s">
        <v>2</v>
      </c>
      <c r="W81" s="5">
        <v>0.28000000000000003</v>
      </c>
      <c r="X81" t="s">
        <v>46</v>
      </c>
      <c r="Y81" s="4">
        <v>4.46</v>
      </c>
      <c r="Z81" s="4">
        <v>11.82</v>
      </c>
      <c r="AA81" s="4">
        <v>0</v>
      </c>
      <c r="AB81" t="s">
        <v>16</v>
      </c>
      <c r="AC81" s="4">
        <v>11.82</v>
      </c>
      <c r="AD81" s="4">
        <v>0</v>
      </c>
      <c r="AE81" s="4">
        <v>0</v>
      </c>
      <c r="AF81" s="4">
        <v>0</v>
      </c>
      <c r="AG81" s="4">
        <v>0</v>
      </c>
      <c r="AH81" s="4">
        <v>11.82</v>
      </c>
      <c r="AI81" s="4">
        <v>0</v>
      </c>
      <c r="AJ81" s="4">
        <v>0</v>
      </c>
      <c r="AK81" s="4">
        <v>0</v>
      </c>
      <c r="AL81" s="4">
        <v>11.82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t="s">
        <v>18</v>
      </c>
      <c r="AT81" t="s">
        <v>19</v>
      </c>
      <c r="AU81" t="s">
        <v>20</v>
      </c>
      <c r="AV81" t="s">
        <v>21</v>
      </c>
      <c r="AW81" t="s">
        <v>22</v>
      </c>
      <c r="AX81" t="s">
        <v>23</v>
      </c>
      <c r="AY81" t="s">
        <v>427</v>
      </c>
      <c r="AZ81" t="s">
        <v>24</v>
      </c>
      <c r="BA81" t="s">
        <v>25</v>
      </c>
      <c r="BB81" s="2">
        <v>44109</v>
      </c>
      <c r="BC81" t="s">
        <v>26</v>
      </c>
      <c r="BD81" t="s">
        <v>27</v>
      </c>
      <c r="BE81" t="s">
        <v>428</v>
      </c>
      <c r="BF81" t="s">
        <v>28</v>
      </c>
      <c r="BG81" t="s">
        <v>29</v>
      </c>
      <c r="BH81" t="s">
        <v>30</v>
      </c>
      <c r="BI81" t="s">
        <v>47</v>
      </c>
      <c r="BJ81" t="s">
        <v>430</v>
      </c>
      <c r="BK81" s="2">
        <v>44097</v>
      </c>
      <c r="BL81" t="s">
        <v>1</v>
      </c>
      <c r="BM81" t="s">
        <v>33</v>
      </c>
      <c r="BN81" t="s">
        <v>34</v>
      </c>
      <c r="BO81" t="s">
        <v>431</v>
      </c>
      <c r="BP81" t="s">
        <v>85</v>
      </c>
      <c r="BQ81" t="s">
        <v>86</v>
      </c>
      <c r="BR81" t="s">
        <v>9</v>
      </c>
      <c r="BS81" s="4">
        <v>11.82</v>
      </c>
      <c r="BT81" s="4">
        <v>0</v>
      </c>
      <c r="BU81" s="4">
        <v>-11.82</v>
      </c>
      <c r="BV81" s="4">
        <v>0</v>
      </c>
      <c r="BW81" s="4">
        <v>0</v>
      </c>
      <c r="BX81" s="4">
        <v>0</v>
      </c>
      <c r="BY81" s="4">
        <v>0</v>
      </c>
      <c r="BZ81" s="4">
        <v>-4.46</v>
      </c>
      <c r="CA81" t="s">
        <v>38</v>
      </c>
      <c r="CB81" t="s">
        <v>39</v>
      </c>
      <c r="CC81" t="s">
        <v>40</v>
      </c>
      <c r="CD81" t="s">
        <v>16</v>
      </c>
      <c r="CE81" t="s">
        <v>16</v>
      </c>
      <c r="CF81" t="s">
        <v>41</v>
      </c>
      <c r="CG81" t="s">
        <v>42</v>
      </c>
    </row>
    <row r="82" spans="1:85" x14ac:dyDescent="0.2">
      <c r="A82" t="s">
        <v>0</v>
      </c>
      <c r="B82">
        <v>71294</v>
      </c>
      <c r="C82" s="2">
        <v>44109</v>
      </c>
      <c r="D82" t="s">
        <v>1</v>
      </c>
      <c r="E82" t="s">
        <v>2</v>
      </c>
      <c r="F82" t="s">
        <v>3</v>
      </c>
      <c r="G82" t="s">
        <v>4</v>
      </c>
      <c r="H82" t="s">
        <v>0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0</v>
      </c>
      <c r="P82" t="s">
        <v>432</v>
      </c>
      <c r="Q82" t="s">
        <v>433</v>
      </c>
      <c r="R82" t="s">
        <v>434</v>
      </c>
      <c r="S82" t="s">
        <v>14</v>
      </c>
      <c r="T82" t="s">
        <v>15</v>
      </c>
      <c r="U82" t="s">
        <v>16</v>
      </c>
      <c r="V82" t="s">
        <v>2</v>
      </c>
      <c r="W82" s="3">
        <v>12</v>
      </c>
      <c r="X82" t="s">
        <v>17</v>
      </c>
      <c r="Y82" s="4">
        <v>28.14</v>
      </c>
      <c r="Z82" s="4">
        <v>58.8</v>
      </c>
      <c r="AA82" s="4">
        <v>0</v>
      </c>
      <c r="AB82" t="s">
        <v>16</v>
      </c>
      <c r="AC82" s="4">
        <v>58.8</v>
      </c>
      <c r="AD82" s="4">
        <v>0</v>
      </c>
      <c r="AE82" s="4">
        <v>0</v>
      </c>
      <c r="AF82" s="4">
        <v>0</v>
      </c>
      <c r="AG82" s="4">
        <v>0</v>
      </c>
      <c r="AH82" s="4">
        <v>58.8</v>
      </c>
      <c r="AI82" s="4">
        <v>0</v>
      </c>
      <c r="AJ82" s="4">
        <v>0</v>
      </c>
      <c r="AK82" s="4">
        <v>0</v>
      </c>
      <c r="AL82" s="4">
        <v>58.8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t="s">
        <v>18</v>
      </c>
      <c r="AT82" t="s">
        <v>19</v>
      </c>
      <c r="AU82" t="s">
        <v>20</v>
      </c>
      <c r="AV82" t="s">
        <v>21</v>
      </c>
      <c r="AW82" t="s">
        <v>22</v>
      </c>
      <c r="AX82" t="s">
        <v>23</v>
      </c>
      <c r="AY82" t="s">
        <v>432</v>
      </c>
      <c r="AZ82" t="s">
        <v>24</v>
      </c>
      <c r="BA82" t="s">
        <v>25</v>
      </c>
      <c r="BB82" s="2">
        <v>44109</v>
      </c>
      <c r="BC82" t="s">
        <v>26</v>
      </c>
      <c r="BD82" t="s">
        <v>27</v>
      </c>
      <c r="BE82" t="s">
        <v>435</v>
      </c>
      <c r="BF82" t="s">
        <v>28</v>
      </c>
      <c r="BG82" t="s">
        <v>29</v>
      </c>
      <c r="BH82" t="s">
        <v>30</v>
      </c>
      <c r="BI82" t="s">
        <v>129</v>
      </c>
      <c r="BJ82" t="s">
        <v>397</v>
      </c>
      <c r="BK82" s="2">
        <v>44097</v>
      </c>
      <c r="BL82" t="s">
        <v>1</v>
      </c>
      <c r="BM82" t="s">
        <v>33</v>
      </c>
      <c r="BN82" t="s">
        <v>34</v>
      </c>
      <c r="BO82" t="s">
        <v>398</v>
      </c>
      <c r="BP82" t="s">
        <v>70</v>
      </c>
      <c r="BQ82" t="s">
        <v>71</v>
      </c>
      <c r="BR82" t="s">
        <v>9</v>
      </c>
      <c r="BS82" s="4">
        <v>58.8</v>
      </c>
      <c r="BT82" s="4">
        <v>0</v>
      </c>
      <c r="BU82" s="4">
        <v>-58.8</v>
      </c>
      <c r="BV82" s="4">
        <v>0</v>
      </c>
      <c r="BW82" s="4">
        <v>0</v>
      </c>
      <c r="BX82" s="4">
        <v>0</v>
      </c>
      <c r="BY82" s="4">
        <v>0</v>
      </c>
      <c r="BZ82" s="4">
        <v>-28.14</v>
      </c>
      <c r="CA82" t="s">
        <v>38</v>
      </c>
      <c r="CB82" t="s">
        <v>39</v>
      </c>
      <c r="CC82" t="s">
        <v>40</v>
      </c>
      <c r="CD82" t="s">
        <v>16</v>
      </c>
      <c r="CE82" t="s">
        <v>16</v>
      </c>
      <c r="CF82" t="s">
        <v>41</v>
      </c>
      <c r="CG82" t="s">
        <v>42</v>
      </c>
    </row>
    <row r="83" spans="1:85" x14ac:dyDescent="0.2">
      <c r="A83" t="s">
        <v>0</v>
      </c>
      <c r="B83">
        <v>71294</v>
      </c>
      <c r="C83" s="2">
        <v>44109</v>
      </c>
      <c r="D83" t="s">
        <v>1</v>
      </c>
      <c r="E83" t="s">
        <v>2</v>
      </c>
      <c r="F83" t="s">
        <v>3</v>
      </c>
      <c r="G83" t="s">
        <v>4</v>
      </c>
      <c r="H83" t="s">
        <v>0</v>
      </c>
      <c r="I83" t="s">
        <v>5</v>
      </c>
      <c r="J83" t="s">
        <v>6</v>
      </c>
      <c r="K83" t="s">
        <v>7</v>
      </c>
      <c r="L83" t="s">
        <v>8</v>
      </c>
      <c r="M83" t="s">
        <v>9</v>
      </c>
      <c r="N83" t="s">
        <v>10</v>
      </c>
      <c r="O83" t="s">
        <v>0</v>
      </c>
      <c r="P83" t="s">
        <v>436</v>
      </c>
      <c r="Q83" t="s">
        <v>437</v>
      </c>
      <c r="R83" t="s">
        <v>438</v>
      </c>
      <c r="S83" t="s">
        <v>14</v>
      </c>
      <c r="T83" t="s">
        <v>15</v>
      </c>
      <c r="U83" t="s">
        <v>67</v>
      </c>
      <c r="V83" t="s">
        <v>2</v>
      </c>
      <c r="W83" s="3">
        <v>1</v>
      </c>
      <c r="X83" t="s">
        <v>17</v>
      </c>
      <c r="Y83" s="4">
        <v>77.98</v>
      </c>
      <c r="Z83" s="4">
        <v>186.8</v>
      </c>
      <c r="AA83" s="4">
        <v>0</v>
      </c>
      <c r="AB83" t="s">
        <v>16</v>
      </c>
      <c r="AC83" s="4">
        <v>186.8</v>
      </c>
      <c r="AD83" s="4">
        <v>0</v>
      </c>
      <c r="AE83" s="4">
        <v>0</v>
      </c>
      <c r="AF83" s="4">
        <v>0</v>
      </c>
      <c r="AG83" s="4">
        <v>0</v>
      </c>
      <c r="AH83" s="4">
        <v>186.8</v>
      </c>
      <c r="AI83" s="4">
        <v>0</v>
      </c>
      <c r="AJ83" s="4">
        <v>0</v>
      </c>
      <c r="AK83" s="4">
        <v>0</v>
      </c>
      <c r="AL83" s="4">
        <v>186.8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t="s">
        <v>18</v>
      </c>
      <c r="AT83" t="s">
        <v>19</v>
      </c>
      <c r="AU83" t="s">
        <v>20</v>
      </c>
      <c r="AV83" t="s">
        <v>21</v>
      </c>
      <c r="AW83" t="s">
        <v>22</v>
      </c>
      <c r="AX83" t="s">
        <v>23</v>
      </c>
      <c r="AY83" t="s">
        <v>436</v>
      </c>
      <c r="AZ83" t="s">
        <v>24</v>
      </c>
      <c r="BA83" t="s">
        <v>25</v>
      </c>
      <c r="BB83" s="2">
        <v>44109</v>
      </c>
      <c r="BC83" t="s">
        <v>26</v>
      </c>
      <c r="BD83" t="s">
        <v>27</v>
      </c>
      <c r="BE83" t="s">
        <v>437</v>
      </c>
      <c r="BF83" t="s">
        <v>28</v>
      </c>
      <c r="BG83" t="s">
        <v>29</v>
      </c>
      <c r="BH83" t="s">
        <v>30</v>
      </c>
      <c r="BI83" t="s">
        <v>31</v>
      </c>
      <c r="BJ83" t="s">
        <v>439</v>
      </c>
      <c r="BK83" s="2">
        <v>44097</v>
      </c>
      <c r="BL83" t="s">
        <v>1</v>
      </c>
      <c r="BM83" t="s">
        <v>33</v>
      </c>
      <c r="BN83" t="s">
        <v>34</v>
      </c>
      <c r="BO83" t="s">
        <v>440</v>
      </c>
      <c r="BP83" t="s">
        <v>50</v>
      </c>
      <c r="BQ83" t="s">
        <v>51</v>
      </c>
      <c r="BR83" t="s">
        <v>9</v>
      </c>
      <c r="BS83" s="4">
        <v>186.8</v>
      </c>
      <c r="BT83" s="4">
        <v>0</v>
      </c>
      <c r="BU83" s="4">
        <v>-186.8</v>
      </c>
      <c r="BV83" s="4">
        <v>0</v>
      </c>
      <c r="BW83" s="4">
        <v>0</v>
      </c>
      <c r="BX83" s="4">
        <v>0</v>
      </c>
      <c r="BY83" s="4">
        <v>0</v>
      </c>
      <c r="BZ83" s="4">
        <v>-77.98</v>
      </c>
      <c r="CA83" t="s">
        <v>38</v>
      </c>
      <c r="CB83" t="s">
        <v>39</v>
      </c>
      <c r="CC83" t="s">
        <v>40</v>
      </c>
      <c r="CD83" t="s">
        <v>16</v>
      </c>
      <c r="CE83" t="s">
        <v>16</v>
      </c>
      <c r="CF83" t="s">
        <v>41</v>
      </c>
      <c r="CG83" t="s">
        <v>42</v>
      </c>
    </row>
    <row r="84" spans="1:85" x14ac:dyDescent="0.2">
      <c r="A84" t="s">
        <v>0</v>
      </c>
      <c r="B84">
        <v>71294</v>
      </c>
      <c r="C84" s="2">
        <v>44109</v>
      </c>
      <c r="D84" t="s">
        <v>1</v>
      </c>
      <c r="E84" t="s">
        <v>2</v>
      </c>
      <c r="F84" t="s">
        <v>3</v>
      </c>
      <c r="G84" t="s">
        <v>4</v>
      </c>
      <c r="H84" t="s">
        <v>0</v>
      </c>
      <c r="I84" t="s">
        <v>5</v>
      </c>
      <c r="J84" t="s">
        <v>6</v>
      </c>
      <c r="K84" t="s">
        <v>7</v>
      </c>
      <c r="L84" t="s">
        <v>8</v>
      </c>
      <c r="M84" t="s">
        <v>9</v>
      </c>
      <c r="N84" t="s">
        <v>10</v>
      </c>
      <c r="O84" t="s">
        <v>0</v>
      </c>
      <c r="P84" t="s">
        <v>441</v>
      </c>
      <c r="Q84" t="s">
        <v>442</v>
      </c>
      <c r="R84" t="s">
        <v>443</v>
      </c>
      <c r="S84" t="s">
        <v>14</v>
      </c>
      <c r="T84" t="s">
        <v>15</v>
      </c>
      <c r="U84" t="s">
        <v>16</v>
      </c>
      <c r="V84" t="s">
        <v>2</v>
      </c>
      <c r="W84" s="5">
        <v>0.06</v>
      </c>
      <c r="X84" t="s">
        <v>46</v>
      </c>
      <c r="Y84" s="4">
        <v>1.99</v>
      </c>
      <c r="Z84" s="4">
        <v>4.8600000000000003</v>
      </c>
      <c r="AA84" s="4">
        <v>0</v>
      </c>
      <c r="AB84" t="s">
        <v>16</v>
      </c>
      <c r="AC84" s="4">
        <v>4.8600000000000003</v>
      </c>
      <c r="AD84" s="4">
        <v>0</v>
      </c>
      <c r="AE84" s="4">
        <v>0</v>
      </c>
      <c r="AF84" s="4">
        <v>0</v>
      </c>
      <c r="AG84" s="4">
        <v>0</v>
      </c>
      <c r="AH84" s="4">
        <v>4.8600000000000003</v>
      </c>
      <c r="AI84" s="4">
        <v>0</v>
      </c>
      <c r="AJ84" s="4">
        <v>0</v>
      </c>
      <c r="AK84" s="4">
        <v>0</v>
      </c>
      <c r="AL84" s="4">
        <v>4.8600000000000003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t="s">
        <v>18</v>
      </c>
      <c r="AT84" t="s">
        <v>19</v>
      </c>
      <c r="AU84" t="s">
        <v>20</v>
      </c>
      <c r="AV84" t="s">
        <v>21</v>
      </c>
      <c r="AW84" t="s">
        <v>22</v>
      </c>
      <c r="AX84" t="s">
        <v>23</v>
      </c>
      <c r="AY84" t="s">
        <v>441</v>
      </c>
      <c r="AZ84" t="s">
        <v>24</v>
      </c>
      <c r="BA84" t="s">
        <v>25</v>
      </c>
      <c r="BB84" s="2">
        <v>44109</v>
      </c>
      <c r="BC84" t="s">
        <v>26</v>
      </c>
      <c r="BD84" t="s">
        <v>27</v>
      </c>
      <c r="BE84" t="s">
        <v>442</v>
      </c>
      <c r="BF84" t="s">
        <v>28</v>
      </c>
      <c r="BG84" t="s">
        <v>29</v>
      </c>
      <c r="BH84" t="s">
        <v>30</v>
      </c>
      <c r="BI84" t="s">
        <v>47</v>
      </c>
      <c r="BJ84" t="s">
        <v>444</v>
      </c>
      <c r="BK84" s="2">
        <v>44097</v>
      </c>
      <c r="BL84" t="s">
        <v>1</v>
      </c>
      <c r="BM84" t="s">
        <v>33</v>
      </c>
      <c r="BN84" t="s">
        <v>34</v>
      </c>
      <c r="BO84" t="s">
        <v>445</v>
      </c>
      <c r="BP84" t="s">
        <v>36</v>
      </c>
      <c r="BQ84" t="s">
        <v>37</v>
      </c>
      <c r="BR84" t="s">
        <v>9</v>
      </c>
      <c r="BS84" s="4">
        <v>4.8600000000000003</v>
      </c>
      <c r="BT84" s="4">
        <v>0</v>
      </c>
      <c r="BU84" s="4">
        <v>-4.8600000000000003</v>
      </c>
      <c r="BV84" s="4">
        <v>0</v>
      </c>
      <c r="BW84" s="4">
        <v>0</v>
      </c>
      <c r="BX84" s="4">
        <v>0</v>
      </c>
      <c r="BY84" s="4">
        <v>0</v>
      </c>
      <c r="BZ84" s="4">
        <v>-1.99</v>
      </c>
      <c r="CA84" t="s">
        <v>38</v>
      </c>
      <c r="CB84" t="s">
        <v>39</v>
      </c>
      <c r="CC84" t="s">
        <v>40</v>
      </c>
      <c r="CD84" t="s">
        <v>16</v>
      </c>
      <c r="CE84" t="s">
        <v>16</v>
      </c>
      <c r="CF84" t="s">
        <v>41</v>
      </c>
      <c r="CG84" t="s">
        <v>42</v>
      </c>
    </row>
    <row r="85" spans="1:85" x14ac:dyDescent="0.2">
      <c r="A85" t="s">
        <v>0</v>
      </c>
      <c r="B85">
        <v>71294</v>
      </c>
      <c r="C85" s="2">
        <v>44109</v>
      </c>
      <c r="D85" t="s">
        <v>1</v>
      </c>
      <c r="E85" t="s">
        <v>2</v>
      </c>
      <c r="F85" t="s">
        <v>3</v>
      </c>
      <c r="G85" t="s">
        <v>4</v>
      </c>
      <c r="H85" t="s">
        <v>0</v>
      </c>
      <c r="I85" t="s">
        <v>5</v>
      </c>
      <c r="J85" t="s">
        <v>6</v>
      </c>
      <c r="K85" t="s">
        <v>7</v>
      </c>
      <c r="L85" t="s">
        <v>8</v>
      </c>
      <c r="M85" t="s">
        <v>9</v>
      </c>
      <c r="N85" t="s">
        <v>10</v>
      </c>
      <c r="O85" t="s">
        <v>0</v>
      </c>
      <c r="P85" t="s">
        <v>446</v>
      </c>
      <c r="Q85" t="s">
        <v>447</v>
      </c>
      <c r="R85" t="s">
        <v>448</v>
      </c>
      <c r="S85" t="s">
        <v>14</v>
      </c>
      <c r="T85" t="s">
        <v>15</v>
      </c>
      <c r="U85" t="s">
        <v>16</v>
      </c>
      <c r="V85" t="s">
        <v>2</v>
      </c>
      <c r="W85" s="5">
        <v>3.8</v>
      </c>
      <c r="X85" t="s">
        <v>46</v>
      </c>
      <c r="Y85" s="4">
        <v>33.1</v>
      </c>
      <c r="Z85" s="4">
        <v>85.9</v>
      </c>
      <c r="AA85" s="4">
        <v>0</v>
      </c>
      <c r="AB85" t="s">
        <v>16</v>
      </c>
      <c r="AC85" s="4">
        <v>85.9</v>
      </c>
      <c r="AD85" s="4">
        <v>0</v>
      </c>
      <c r="AE85" s="4">
        <v>0</v>
      </c>
      <c r="AF85" s="4">
        <v>0</v>
      </c>
      <c r="AG85" s="4">
        <v>0</v>
      </c>
      <c r="AH85" s="4">
        <v>85.9</v>
      </c>
      <c r="AI85" s="4">
        <v>0</v>
      </c>
      <c r="AJ85" s="4">
        <v>0</v>
      </c>
      <c r="AK85" s="4">
        <v>0</v>
      </c>
      <c r="AL85" s="4">
        <v>85.9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t="s">
        <v>18</v>
      </c>
      <c r="AT85" t="s">
        <v>19</v>
      </c>
      <c r="AU85" t="s">
        <v>20</v>
      </c>
      <c r="AV85" t="s">
        <v>21</v>
      </c>
      <c r="AW85" t="s">
        <v>22</v>
      </c>
      <c r="AX85" t="s">
        <v>23</v>
      </c>
      <c r="AY85" t="s">
        <v>446</v>
      </c>
      <c r="AZ85" t="s">
        <v>24</v>
      </c>
      <c r="BA85" t="s">
        <v>25</v>
      </c>
      <c r="BB85" s="2">
        <v>44109</v>
      </c>
      <c r="BC85" t="s">
        <v>26</v>
      </c>
      <c r="BD85" t="s">
        <v>27</v>
      </c>
      <c r="BE85" t="s">
        <v>447</v>
      </c>
      <c r="BF85" t="s">
        <v>28</v>
      </c>
      <c r="BG85" t="s">
        <v>29</v>
      </c>
      <c r="BH85" t="s">
        <v>30</v>
      </c>
      <c r="BI85" t="s">
        <v>47</v>
      </c>
      <c r="BJ85" t="s">
        <v>449</v>
      </c>
      <c r="BK85" s="2">
        <v>44097</v>
      </c>
      <c r="BL85" t="s">
        <v>1</v>
      </c>
      <c r="BM85" t="s">
        <v>33</v>
      </c>
      <c r="BN85" t="s">
        <v>34</v>
      </c>
      <c r="BO85" t="s">
        <v>450</v>
      </c>
      <c r="BP85" t="s">
        <v>56</v>
      </c>
      <c r="BQ85" t="s">
        <v>57</v>
      </c>
      <c r="BR85" t="s">
        <v>9</v>
      </c>
      <c r="BS85" s="4">
        <v>85.9</v>
      </c>
      <c r="BT85" s="4">
        <v>0</v>
      </c>
      <c r="BU85" s="4">
        <v>-85.9</v>
      </c>
      <c r="BV85" s="4">
        <v>0</v>
      </c>
      <c r="BW85" s="4">
        <v>0</v>
      </c>
      <c r="BX85" s="4">
        <v>0</v>
      </c>
      <c r="BY85" s="4">
        <v>0</v>
      </c>
      <c r="BZ85" s="4">
        <v>-33.1</v>
      </c>
      <c r="CA85" t="s">
        <v>38</v>
      </c>
      <c r="CB85" t="s">
        <v>39</v>
      </c>
      <c r="CC85" t="s">
        <v>40</v>
      </c>
      <c r="CD85" t="s">
        <v>16</v>
      </c>
      <c r="CE85" t="s">
        <v>16</v>
      </c>
      <c r="CF85" t="s">
        <v>41</v>
      </c>
      <c r="CG85" t="s">
        <v>42</v>
      </c>
    </row>
    <row r="86" spans="1:85" x14ac:dyDescent="0.2">
      <c r="A86" t="s">
        <v>0</v>
      </c>
      <c r="B86">
        <v>71294</v>
      </c>
      <c r="C86" s="2">
        <v>44109</v>
      </c>
      <c r="D86" t="s">
        <v>1</v>
      </c>
      <c r="E86" t="s">
        <v>2</v>
      </c>
      <c r="F86" t="s">
        <v>3</v>
      </c>
      <c r="G86" t="s">
        <v>4</v>
      </c>
      <c r="H86" t="s">
        <v>0</v>
      </c>
      <c r="I86" t="s">
        <v>5</v>
      </c>
      <c r="J86" t="s">
        <v>6</v>
      </c>
      <c r="K86" t="s">
        <v>7</v>
      </c>
      <c r="L86" t="s">
        <v>8</v>
      </c>
      <c r="M86" t="s">
        <v>9</v>
      </c>
      <c r="N86" t="s">
        <v>10</v>
      </c>
      <c r="O86" t="s">
        <v>0</v>
      </c>
      <c r="P86" t="s">
        <v>451</v>
      </c>
      <c r="Q86" t="s">
        <v>452</v>
      </c>
      <c r="R86" t="s">
        <v>453</v>
      </c>
      <c r="S86" t="s">
        <v>14</v>
      </c>
      <c r="T86" t="s">
        <v>15</v>
      </c>
      <c r="U86" t="s">
        <v>16</v>
      </c>
      <c r="V86" t="s">
        <v>2</v>
      </c>
      <c r="W86" s="3">
        <v>12</v>
      </c>
      <c r="X86" t="s">
        <v>17</v>
      </c>
      <c r="Y86" s="4">
        <v>34.409999999999997</v>
      </c>
      <c r="Z86" s="4">
        <v>76.680000000000007</v>
      </c>
      <c r="AA86" s="4">
        <v>0</v>
      </c>
      <c r="AB86" t="s">
        <v>16</v>
      </c>
      <c r="AC86" s="4">
        <v>76.680000000000007</v>
      </c>
      <c r="AD86" s="4">
        <v>0</v>
      </c>
      <c r="AE86" s="4">
        <v>0</v>
      </c>
      <c r="AF86" s="4">
        <v>0</v>
      </c>
      <c r="AG86" s="4">
        <v>0</v>
      </c>
      <c r="AH86" s="4">
        <v>76.680000000000007</v>
      </c>
      <c r="AI86" s="4">
        <v>0</v>
      </c>
      <c r="AJ86" s="4">
        <v>0</v>
      </c>
      <c r="AK86" s="4">
        <v>0</v>
      </c>
      <c r="AL86" s="4">
        <v>76.680000000000007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t="s">
        <v>18</v>
      </c>
      <c r="AT86" t="s">
        <v>19</v>
      </c>
      <c r="AU86" t="s">
        <v>20</v>
      </c>
      <c r="AV86" t="s">
        <v>21</v>
      </c>
      <c r="AW86" t="s">
        <v>22</v>
      </c>
      <c r="AX86" t="s">
        <v>23</v>
      </c>
      <c r="AY86" t="s">
        <v>451</v>
      </c>
      <c r="AZ86" t="s">
        <v>24</v>
      </c>
      <c r="BA86" t="s">
        <v>25</v>
      </c>
      <c r="BB86" s="2">
        <v>44109</v>
      </c>
      <c r="BC86" t="s">
        <v>26</v>
      </c>
      <c r="BD86" t="s">
        <v>27</v>
      </c>
      <c r="BE86" t="s">
        <v>452</v>
      </c>
      <c r="BF86" t="s">
        <v>28</v>
      </c>
      <c r="BG86" t="s">
        <v>29</v>
      </c>
      <c r="BH86" t="s">
        <v>30</v>
      </c>
      <c r="BI86" t="s">
        <v>129</v>
      </c>
      <c r="BJ86" t="s">
        <v>454</v>
      </c>
      <c r="BK86" s="2">
        <v>44097</v>
      </c>
      <c r="BL86" t="s">
        <v>1</v>
      </c>
      <c r="BM86" t="s">
        <v>33</v>
      </c>
      <c r="BN86" t="s">
        <v>34</v>
      </c>
      <c r="BO86" t="s">
        <v>455</v>
      </c>
      <c r="BP86" t="s">
        <v>70</v>
      </c>
      <c r="BQ86" t="s">
        <v>71</v>
      </c>
      <c r="BR86" t="s">
        <v>9</v>
      </c>
      <c r="BS86" s="4">
        <v>76.680000000000007</v>
      </c>
      <c r="BT86" s="4">
        <v>0</v>
      </c>
      <c r="BU86" s="4">
        <v>-76.680000000000007</v>
      </c>
      <c r="BV86" s="4">
        <v>0</v>
      </c>
      <c r="BW86" s="4">
        <v>0</v>
      </c>
      <c r="BX86" s="4">
        <v>0</v>
      </c>
      <c r="BY86" s="4">
        <v>0</v>
      </c>
      <c r="BZ86" s="4">
        <v>-34.409999999999997</v>
      </c>
      <c r="CA86" t="s">
        <v>38</v>
      </c>
      <c r="CB86" t="s">
        <v>39</v>
      </c>
      <c r="CC86" t="s">
        <v>40</v>
      </c>
      <c r="CD86" t="s">
        <v>16</v>
      </c>
      <c r="CE86" t="s">
        <v>16</v>
      </c>
      <c r="CF86" t="s">
        <v>41</v>
      </c>
      <c r="CG86" t="s">
        <v>42</v>
      </c>
    </row>
    <row r="87" spans="1:85" x14ac:dyDescent="0.2">
      <c r="A87" t="s">
        <v>0</v>
      </c>
      <c r="B87">
        <v>71294</v>
      </c>
      <c r="C87" s="2">
        <v>44109</v>
      </c>
      <c r="D87" t="s">
        <v>1</v>
      </c>
      <c r="E87" t="s">
        <v>2</v>
      </c>
      <c r="F87" t="s">
        <v>3</v>
      </c>
      <c r="G87" t="s">
        <v>4</v>
      </c>
      <c r="H87" t="s">
        <v>0</v>
      </c>
      <c r="I87" t="s">
        <v>5</v>
      </c>
      <c r="J87" t="s">
        <v>6</v>
      </c>
      <c r="K87" t="s">
        <v>7</v>
      </c>
      <c r="L87" t="s">
        <v>8</v>
      </c>
      <c r="M87" t="s">
        <v>9</v>
      </c>
      <c r="N87" t="s">
        <v>10</v>
      </c>
      <c r="O87" t="s">
        <v>0</v>
      </c>
      <c r="P87" t="s">
        <v>456</v>
      </c>
      <c r="Q87" t="s">
        <v>457</v>
      </c>
      <c r="R87" t="s">
        <v>458</v>
      </c>
      <c r="S87" t="s">
        <v>14</v>
      </c>
      <c r="T87" t="s">
        <v>15</v>
      </c>
      <c r="U87" t="s">
        <v>16</v>
      </c>
      <c r="V87" t="s">
        <v>2</v>
      </c>
      <c r="W87" s="3">
        <v>12</v>
      </c>
      <c r="X87" t="s">
        <v>17</v>
      </c>
      <c r="Y87" s="4">
        <v>26.49</v>
      </c>
      <c r="Z87" s="4">
        <v>52.44</v>
      </c>
      <c r="AA87" s="4">
        <v>0</v>
      </c>
      <c r="AB87" t="s">
        <v>16</v>
      </c>
      <c r="AC87" s="4">
        <v>52.44</v>
      </c>
      <c r="AD87" s="4">
        <v>0</v>
      </c>
      <c r="AE87" s="4">
        <v>0</v>
      </c>
      <c r="AF87" s="4">
        <v>0</v>
      </c>
      <c r="AG87" s="4">
        <v>0</v>
      </c>
      <c r="AH87" s="4">
        <v>52.44</v>
      </c>
      <c r="AI87" s="4">
        <v>0</v>
      </c>
      <c r="AJ87" s="4">
        <v>0</v>
      </c>
      <c r="AK87" s="4">
        <v>0</v>
      </c>
      <c r="AL87" s="4">
        <v>52.44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t="s">
        <v>18</v>
      </c>
      <c r="AT87" t="s">
        <v>19</v>
      </c>
      <c r="AU87" t="s">
        <v>20</v>
      </c>
      <c r="AV87" t="s">
        <v>21</v>
      </c>
      <c r="AW87" t="s">
        <v>22</v>
      </c>
      <c r="AX87" t="s">
        <v>23</v>
      </c>
      <c r="AY87" t="s">
        <v>456</v>
      </c>
      <c r="AZ87" t="s">
        <v>24</v>
      </c>
      <c r="BA87" t="s">
        <v>25</v>
      </c>
      <c r="BB87" s="2">
        <v>44109</v>
      </c>
      <c r="BC87" t="s">
        <v>26</v>
      </c>
      <c r="BD87" t="s">
        <v>27</v>
      </c>
      <c r="BE87" t="s">
        <v>457</v>
      </c>
      <c r="BF87" t="s">
        <v>28</v>
      </c>
      <c r="BG87" t="s">
        <v>29</v>
      </c>
      <c r="BH87" t="s">
        <v>30</v>
      </c>
      <c r="BI87" t="s">
        <v>129</v>
      </c>
      <c r="BJ87" t="s">
        <v>454</v>
      </c>
      <c r="BK87" s="2">
        <v>44097</v>
      </c>
      <c r="BL87" t="s">
        <v>1</v>
      </c>
      <c r="BM87" t="s">
        <v>33</v>
      </c>
      <c r="BN87" t="s">
        <v>34</v>
      </c>
      <c r="BO87" t="s">
        <v>455</v>
      </c>
      <c r="BP87" t="s">
        <v>70</v>
      </c>
      <c r="BQ87" t="s">
        <v>71</v>
      </c>
      <c r="BR87" t="s">
        <v>9</v>
      </c>
      <c r="BS87" s="4">
        <v>52.44</v>
      </c>
      <c r="BT87" s="4">
        <v>0</v>
      </c>
      <c r="BU87" s="4">
        <v>-52.44</v>
      </c>
      <c r="BV87" s="4">
        <v>0</v>
      </c>
      <c r="BW87" s="4">
        <v>0</v>
      </c>
      <c r="BX87" s="4">
        <v>0</v>
      </c>
      <c r="BY87" s="4">
        <v>0</v>
      </c>
      <c r="BZ87" s="4">
        <v>-26.49</v>
      </c>
      <c r="CA87" t="s">
        <v>38</v>
      </c>
      <c r="CB87" t="s">
        <v>39</v>
      </c>
      <c r="CC87" t="s">
        <v>40</v>
      </c>
      <c r="CD87" t="s">
        <v>16</v>
      </c>
      <c r="CE87" t="s">
        <v>16</v>
      </c>
      <c r="CF87" t="s">
        <v>41</v>
      </c>
      <c r="CG87" t="s">
        <v>42</v>
      </c>
    </row>
    <row r="88" spans="1:85" x14ac:dyDescent="0.2">
      <c r="A88" t="s">
        <v>0</v>
      </c>
      <c r="B88">
        <v>71294</v>
      </c>
      <c r="C88" s="2">
        <v>44109</v>
      </c>
      <c r="D88" t="s">
        <v>1</v>
      </c>
      <c r="E88" t="s">
        <v>2</v>
      </c>
      <c r="F88" t="s">
        <v>3</v>
      </c>
      <c r="G88" t="s">
        <v>4</v>
      </c>
      <c r="H88" t="s">
        <v>0</v>
      </c>
      <c r="I88" t="s">
        <v>5</v>
      </c>
      <c r="J88" t="s">
        <v>6</v>
      </c>
      <c r="K88" t="s">
        <v>7</v>
      </c>
      <c r="L88" t="s">
        <v>8</v>
      </c>
      <c r="M88" t="s">
        <v>9</v>
      </c>
      <c r="N88" t="s">
        <v>10</v>
      </c>
      <c r="O88" t="s">
        <v>0</v>
      </c>
      <c r="P88" t="s">
        <v>459</v>
      </c>
      <c r="Q88" t="s">
        <v>460</v>
      </c>
      <c r="R88" t="s">
        <v>205</v>
      </c>
      <c r="S88" t="s">
        <v>14</v>
      </c>
      <c r="T88" t="s">
        <v>15</v>
      </c>
      <c r="U88" t="s">
        <v>16</v>
      </c>
      <c r="V88" t="s">
        <v>2</v>
      </c>
      <c r="W88" s="5">
        <v>0.3</v>
      </c>
      <c r="X88" t="s">
        <v>46</v>
      </c>
      <c r="Y88" s="4">
        <v>7.97</v>
      </c>
      <c r="Z88" s="4">
        <v>12.18</v>
      </c>
      <c r="AA88" s="4">
        <v>0</v>
      </c>
      <c r="AB88" t="s">
        <v>16</v>
      </c>
      <c r="AC88" s="4">
        <v>12.18</v>
      </c>
      <c r="AD88" s="4">
        <v>0</v>
      </c>
      <c r="AE88" s="4">
        <v>0</v>
      </c>
      <c r="AF88" s="4">
        <v>0</v>
      </c>
      <c r="AG88" s="4">
        <v>0</v>
      </c>
      <c r="AH88" s="4">
        <v>12.18</v>
      </c>
      <c r="AI88" s="4">
        <v>0</v>
      </c>
      <c r="AJ88" s="4">
        <v>0</v>
      </c>
      <c r="AK88" s="4">
        <v>0</v>
      </c>
      <c r="AL88" s="4">
        <v>12.18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t="s">
        <v>18</v>
      </c>
      <c r="AT88" t="s">
        <v>19</v>
      </c>
      <c r="AU88" t="s">
        <v>20</v>
      </c>
      <c r="AV88" t="s">
        <v>21</v>
      </c>
      <c r="AW88" t="s">
        <v>22</v>
      </c>
      <c r="AX88" t="s">
        <v>23</v>
      </c>
      <c r="AY88" t="s">
        <v>459</v>
      </c>
      <c r="AZ88" t="s">
        <v>24</v>
      </c>
      <c r="BA88" t="s">
        <v>25</v>
      </c>
      <c r="BB88" s="2">
        <v>44109</v>
      </c>
      <c r="BC88" t="s">
        <v>26</v>
      </c>
      <c r="BD88" t="s">
        <v>27</v>
      </c>
      <c r="BE88" t="s">
        <v>460</v>
      </c>
      <c r="BF88" t="s">
        <v>28</v>
      </c>
      <c r="BG88" t="s">
        <v>29</v>
      </c>
      <c r="BH88" t="s">
        <v>30</v>
      </c>
      <c r="BI88" t="s">
        <v>47</v>
      </c>
      <c r="BJ88" t="s">
        <v>206</v>
      </c>
      <c r="BK88" s="2">
        <v>44097</v>
      </c>
      <c r="BL88" t="s">
        <v>1</v>
      </c>
      <c r="BM88" t="s">
        <v>33</v>
      </c>
      <c r="BN88" t="s">
        <v>34</v>
      </c>
      <c r="BO88" t="s">
        <v>207</v>
      </c>
      <c r="BP88" t="s">
        <v>36</v>
      </c>
      <c r="BQ88" t="s">
        <v>37</v>
      </c>
      <c r="BR88" t="s">
        <v>9</v>
      </c>
      <c r="BS88" s="4">
        <v>12.18</v>
      </c>
      <c r="BT88" s="4">
        <v>0</v>
      </c>
      <c r="BU88" s="4">
        <v>-12.18</v>
      </c>
      <c r="BV88" s="4">
        <v>0</v>
      </c>
      <c r="BW88" s="4">
        <v>0</v>
      </c>
      <c r="BX88" s="4">
        <v>0</v>
      </c>
      <c r="BY88" s="4">
        <v>0</v>
      </c>
      <c r="BZ88" s="4">
        <v>-7.97</v>
      </c>
      <c r="CA88" t="s">
        <v>38</v>
      </c>
      <c r="CB88" t="s">
        <v>39</v>
      </c>
      <c r="CC88" t="s">
        <v>40</v>
      </c>
      <c r="CD88" t="s">
        <v>16</v>
      </c>
      <c r="CE88" t="s">
        <v>16</v>
      </c>
      <c r="CF88" t="s">
        <v>41</v>
      </c>
      <c r="CG88" t="s">
        <v>42</v>
      </c>
    </row>
    <row r="89" spans="1:85" x14ac:dyDescent="0.2">
      <c r="A89" t="s">
        <v>0</v>
      </c>
      <c r="B89">
        <v>71294</v>
      </c>
      <c r="C89" s="2">
        <v>44109</v>
      </c>
      <c r="D89" t="s">
        <v>1</v>
      </c>
      <c r="E89" t="s">
        <v>2</v>
      </c>
      <c r="F89" t="s">
        <v>3</v>
      </c>
      <c r="G89" t="s">
        <v>4</v>
      </c>
      <c r="H89" t="s">
        <v>0</v>
      </c>
      <c r="I89" t="s">
        <v>5</v>
      </c>
      <c r="J89" t="s">
        <v>6</v>
      </c>
      <c r="K89" t="s">
        <v>7</v>
      </c>
      <c r="L89" t="s">
        <v>8</v>
      </c>
      <c r="M89" t="s">
        <v>9</v>
      </c>
      <c r="N89" t="s">
        <v>10</v>
      </c>
      <c r="O89" t="s">
        <v>0</v>
      </c>
      <c r="P89" t="s">
        <v>461</v>
      </c>
      <c r="Q89" t="s">
        <v>462</v>
      </c>
      <c r="R89" t="s">
        <v>463</v>
      </c>
      <c r="S89" t="s">
        <v>14</v>
      </c>
      <c r="T89" t="s">
        <v>15</v>
      </c>
      <c r="U89" t="s">
        <v>16</v>
      </c>
      <c r="V89" t="s">
        <v>2</v>
      </c>
      <c r="W89" s="3">
        <v>24</v>
      </c>
      <c r="X89" t="s">
        <v>17</v>
      </c>
      <c r="Y89" s="4">
        <v>16.82</v>
      </c>
      <c r="Z89" s="4">
        <v>39.6</v>
      </c>
      <c r="AA89" s="4">
        <v>0</v>
      </c>
      <c r="AB89" t="s">
        <v>16</v>
      </c>
      <c r="AC89" s="4">
        <v>39.6</v>
      </c>
      <c r="AD89" s="4">
        <v>0</v>
      </c>
      <c r="AE89" s="4">
        <v>0</v>
      </c>
      <c r="AF89" s="4">
        <v>0</v>
      </c>
      <c r="AG89" s="4">
        <v>0</v>
      </c>
      <c r="AH89" s="4">
        <v>39.6</v>
      </c>
      <c r="AI89" s="4">
        <v>0</v>
      </c>
      <c r="AJ89" s="4">
        <v>0</v>
      </c>
      <c r="AK89" s="4">
        <v>0</v>
      </c>
      <c r="AL89" s="4">
        <v>39.6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t="s">
        <v>18</v>
      </c>
      <c r="AT89" t="s">
        <v>19</v>
      </c>
      <c r="AU89" t="s">
        <v>20</v>
      </c>
      <c r="AV89" t="s">
        <v>21</v>
      </c>
      <c r="AW89" t="s">
        <v>22</v>
      </c>
      <c r="AX89" t="s">
        <v>23</v>
      </c>
      <c r="AY89" t="s">
        <v>461</v>
      </c>
      <c r="AZ89" t="s">
        <v>24</v>
      </c>
      <c r="BA89" t="s">
        <v>25</v>
      </c>
      <c r="BB89" s="2">
        <v>44109</v>
      </c>
      <c r="BC89" t="s">
        <v>26</v>
      </c>
      <c r="BD89" t="s">
        <v>27</v>
      </c>
      <c r="BE89" t="s">
        <v>462</v>
      </c>
      <c r="BF89" t="s">
        <v>28</v>
      </c>
      <c r="BG89" t="s">
        <v>29</v>
      </c>
      <c r="BH89" t="s">
        <v>30</v>
      </c>
      <c r="BI89" t="s">
        <v>129</v>
      </c>
      <c r="BJ89" t="s">
        <v>464</v>
      </c>
      <c r="BK89" s="2">
        <v>44097</v>
      </c>
      <c r="BL89" t="s">
        <v>1</v>
      </c>
      <c r="BM89" t="s">
        <v>33</v>
      </c>
      <c r="BN89" t="s">
        <v>34</v>
      </c>
      <c r="BO89" t="s">
        <v>186</v>
      </c>
      <c r="BP89" t="s">
        <v>70</v>
      </c>
      <c r="BQ89" t="s">
        <v>71</v>
      </c>
      <c r="BR89" t="s">
        <v>9</v>
      </c>
      <c r="BS89" s="4">
        <v>39.6</v>
      </c>
      <c r="BT89" s="4">
        <v>0</v>
      </c>
      <c r="BU89" s="4">
        <v>-39.6</v>
      </c>
      <c r="BV89" s="4">
        <v>0</v>
      </c>
      <c r="BW89" s="4">
        <v>0</v>
      </c>
      <c r="BX89" s="4">
        <v>0</v>
      </c>
      <c r="BY89" s="4">
        <v>0</v>
      </c>
      <c r="BZ89" s="4">
        <v>-16.82</v>
      </c>
      <c r="CA89" t="s">
        <v>38</v>
      </c>
      <c r="CB89" t="s">
        <v>39</v>
      </c>
      <c r="CC89" t="s">
        <v>40</v>
      </c>
      <c r="CD89" t="s">
        <v>16</v>
      </c>
      <c r="CE89" t="s">
        <v>16</v>
      </c>
      <c r="CF89" t="s">
        <v>41</v>
      </c>
      <c r="CG89" t="s">
        <v>42</v>
      </c>
    </row>
    <row r="90" spans="1:85" x14ac:dyDescent="0.2">
      <c r="A90" t="s">
        <v>0</v>
      </c>
      <c r="B90">
        <v>71294</v>
      </c>
      <c r="C90" s="2">
        <v>44109</v>
      </c>
      <c r="D90" t="s">
        <v>1</v>
      </c>
      <c r="E90" t="s">
        <v>2</v>
      </c>
      <c r="F90" t="s">
        <v>3</v>
      </c>
      <c r="G90" t="s">
        <v>4</v>
      </c>
      <c r="H90" t="s">
        <v>0</v>
      </c>
      <c r="I90" t="s">
        <v>5</v>
      </c>
      <c r="J90" t="s">
        <v>6</v>
      </c>
      <c r="K90" t="s">
        <v>7</v>
      </c>
      <c r="L90" t="s">
        <v>8</v>
      </c>
      <c r="M90" t="s">
        <v>9</v>
      </c>
      <c r="N90" t="s">
        <v>10</v>
      </c>
      <c r="O90" t="s">
        <v>0</v>
      </c>
      <c r="P90" t="s">
        <v>465</v>
      </c>
      <c r="Q90" t="s">
        <v>466</v>
      </c>
      <c r="R90" t="s">
        <v>467</v>
      </c>
      <c r="S90" t="s">
        <v>14</v>
      </c>
      <c r="T90" t="s">
        <v>15</v>
      </c>
      <c r="U90" t="s">
        <v>16</v>
      </c>
      <c r="V90" t="s">
        <v>2</v>
      </c>
      <c r="W90" s="3">
        <v>10</v>
      </c>
      <c r="X90" t="s">
        <v>17</v>
      </c>
      <c r="Y90" s="4">
        <v>17.36</v>
      </c>
      <c r="Z90" s="4">
        <v>27.6</v>
      </c>
      <c r="AA90" s="4">
        <v>0</v>
      </c>
      <c r="AB90" t="s">
        <v>16</v>
      </c>
      <c r="AC90" s="4">
        <v>27.6</v>
      </c>
      <c r="AD90" s="4">
        <v>0</v>
      </c>
      <c r="AE90" s="4">
        <v>0</v>
      </c>
      <c r="AF90" s="4">
        <v>0</v>
      </c>
      <c r="AG90" s="4">
        <v>0</v>
      </c>
      <c r="AH90" s="4">
        <v>27.6</v>
      </c>
      <c r="AI90" s="4">
        <v>0</v>
      </c>
      <c r="AJ90" s="4">
        <v>0</v>
      </c>
      <c r="AK90" s="4">
        <v>0</v>
      </c>
      <c r="AL90" s="4">
        <v>27.6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t="s">
        <v>18</v>
      </c>
      <c r="AT90" t="s">
        <v>19</v>
      </c>
      <c r="AU90" t="s">
        <v>20</v>
      </c>
      <c r="AV90" t="s">
        <v>21</v>
      </c>
      <c r="AW90" t="s">
        <v>22</v>
      </c>
      <c r="AX90" t="s">
        <v>23</v>
      </c>
      <c r="AY90" t="s">
        <v>465</v>
      </c>
      <c r="AZ90" t="s">
        <v>24</v>
      </c>
      <c r="BA90" t="s">
        <v>25</v>
      </c>
      <c r="BB90" s="2">
        <v>44109</v>
      </c>
      <c r="BC90" t="s">
        <v>26</v>
      </c>
      <c r="BD90" t="s">
        <v>27</v>
      </c>
      <c r="BE90" t="s">
        <v>466</v>
      </c>
      <c r="BF90" t="s">
        <v>28</v>
      </c>
      <c r="BG90" t="s">
        <v>29</v>
      </c>
      <c r="BH90" t="s">
        <v>30</v>
      </c>
      <c r="BI90" t="s">
        <v>129</v>
      </c>
      <c r="BJ90" t="s">
        <v>468</v>
      </c>
      <c r="BK90" s="2">
        <v>44097</v>
      </c>
      <c r="BL90" t="s">
        <v>1</v>
      </c>
      <c r="BM90" t="s">
        <v>33</v>
      </c>
      <c r="BN90" t="s">
        <v>34</v>
      </c>
      <c r="BO90" t="s">
        <v>469</v>
      </c>
      <c r="BP90" t="s">
        <v>6</v>
      </c>
      <c r="BQ90" t="s">
        <v>132</v>
      </c>
      <c r="BR90" t="s">
        <v>9</v>
      </c>
      <c r="BS90" s="4">
        <v>27.6</v>
      </c>
      <c r="BT90" s="4">
        <v>0</v>
      </c>
      <c r="BU90" s="4">
        <v>-27.6</v>
      </c>
      <c r="BV90" s="4">
        <v>0</v>
      </c>
      <c r="BW90" s="4">
        <v>0</v>
      </c>
      <c r="BX90" s="4">
        <v>0</v>
      </c>
      <c r="BY90" s="4">
        <v>0</v>
      </c>
      <c r="BZ90" s="4">
        <v>-17.36</v>
      </c>
      <c r="CA90" t="s">
        <v>38</v>
      </c>
      <c r="CB90" t="s">
        <v>39</v>
      </c>
      <c r="CC90" t="s">
        <v>40</v>
      </c>
      <c r="CD90" t="s">
        <v>16</v>
      </c>
      <c r="CE90" t="s">
        <v>16</v>
      </c>
      <c r="CF90" t="s">
        <v>41</v>
      </c>
      <c r="CG90" t="s">
        <v>133</v>
      </c>
    </row>
    <row r="91" spans="1:85" x14ac:dyDescent="0.2">
      <c r="A91" t="s">
        <v>0</v>
      </c>
      <c r="B91">
        <v>71294</v>
      </c>
      <c r="C91" s="2">
        <v>44109</v>
      </c>
      <c r="D91" t="s">
        <v>1</v>
      </c>
      <c r="E91" t="s">
        <v>2</v>
      </c>
      <c r="F91" t="s">
        <v>3</v>
      </c>
      <c r="G91" t="s">
        <v>4</v>
      </c>
      <c r="H91" t="s">
        <v>0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0</v>
      </c>
      <c r="P91" t="s">
        <v>470</v>
      </c>
      <c r="Q91" t="s">
        <v>471</v>
      </c>
      <c r="R91" t="s">
        <v>472</v>
      </c>
      <c r="S91" t="s">
        <v>14</v>
      </c>
      <c r="T91" t="s">
        <v>15</v>
      </c>
      <c r="U91" t="s">
        <v>67</v>
      </c>
      <c r="V91" t="s">
        <v>2</v>
      </c>
      <c r="W91" s="5">
        <v>0.26</v>
      </c>
      <c r="X91" t="s">
        <v>46</v>
      </c>
      <c r="Y91" s="4">
        <v>40.340000000000003</v>
      </c>
      <c r="Z91" s="4">
        <v>47.98</v>
      </c>
      <c r="AA91" s="4">
        <v>0</v>
      </c>
      <c r="AB91" t="s">
        <v>16</v>
      </c>
      <c r="AC91" s="4">
        <v>47.98</v>
      </c>
      <c r="AD91" s="4">
        <v>0</v>
      </c>
      <c r="AE91" s="4">
        <v>0</v>
      </c>
      <c r="AF91" s="4">
        <v>0</v>
      </c>
      <c r="AG91" s="4">
        <v>0</v>
      </c>
      <c r="AH91" s="4">
        <v>47.98</v>
      </c>
      <c r="AI91" s="4">
        <v>0</v>
      </c>
      <c r="AJ91" s="4">
        <v>0</v>
      </c>
      <c r="AK91" s="4">
        <v>0</v>
      </c>
      <c r="AL91" s="4">
        <v>47.98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t="s">
        <v>18</v>
      </c>
      <c r="AT91" t="s">
        <v>19</v>
      </c>
      <c r="AU91" t="s">
        <v>20</v>
      </c>
      <c r="AV91" t="s">
        <v>21</v>
      </c>
      <c r="AW91" t="s">
        <v>22</v>
      </c>
      <c r="AX91" t="s">
        <v>23</v>
      </c>
      <c r="AY91" t="s">
        <v>470</v>
      </c>
      <c r="AZ91" t="s">
        <v>24</v>
      </c>
      <c r="BA91" t="s">
        <v>25</v>
      </c>
      <c r="BB91" s="2">
        <v>44109</v>
      </c>
      <c r="BC91" t="s">
        <v>26</v>
      </c>
      <c r="BD91" t="s">
        <v>27</v>
      </c>
      <c r="BE91" t="s">
        <v>471</v>
      </c>
      <c r="BF91" t="s">
        <v>28</v>
      </c>
      <c r="BG91" t="s">
        <v>29</v>
      </c>
      <c r="BH91" t="s">
        <v>30</v>
      </c>
      <c r="BI91" t="s">
        <v>31</v>
      </c>
      <c r="BJ91" t="s">
        <v>378</v>
      </c>
      <c r="BK91" s="2">
        <v>44097</v>
      </c>
      <c r="BL91" t="s">
        <v>1</v>
      </c>
      <c r="BM91" t="s">
        <v>33</v>
      </c>
      <c r="BN91" t="s">
        <v>34</v>
      </c>
      <c r="BO91" t="s">
        <v>287</v>
      </c>
      <c r="BP91" t="s">
        <v>78</v>
      </c>
      <c r="BQ91" t="s">
        <v>79</v>
      </c>
      <c r="BR91" t="s">
        <v>9</v>
      </c>
      <c r="BS91" s="4">
        <v>47.98</v>
      </c>
      <c r="BT91" s="4">
        <v>0</v>
      </c>
      <c r="BU91" s="4">
        <v>-47.98</v>
      </c>
      <c r="BV91" s="4">
        <v>0</v>
      </c>
      <c r="BW91" s="4">
        <v>0</v>
      </c>
      <c r="BX91" s="4">
        <v>0</v>
      </c>
      <c r="BY91" s="4">
        <v>0</v>
      </c>
      <c r="BZ91" s="4">
        <v>-40.340000000000003</v>
      </c>
      <c r="CA91" t="s">
        <v>38</v>
      </c>
      <c r="CB91" t="s">
        <v>39</v>
      </c>
      <c r="CC91" t="s">
        <v>40</v>
      </c>
      <c r="CD91" t="s">
        <v>16</v>
      </c>
      <c r="CE91" t="s">
        <v>16</v>
      </c>
      <c r="CF91" t="s">
        <v>41</v>
      </c>
      <c r="CG91" t="s">
        <v>113</v>
      </c>
    </row>
    <row r="92" spans="1:85" x14ac:dyDescent="0.2">
      <c r="A92" t="s">
        <v>0</v>
      </c>
      <c r="B92">
        <v>71294</v>
      </c>
      <c r="C92" s="2">
        <v>44109</v>
      </c>
      <c r="D92" t="s">
        <v>1</v>
      </c>
      <c r="E92" t="s">
        <v>2</v>
      </c>
      <c r="F92" t="s">
        <v>3</v>
      </c>
      <c r="G92" t="s">
        <v>4</v>
      </c>
      <c r="H92" t="s">
        <v>0</v>
      </c>
      <c r="I92" t="s">
        <v>5</v>
      </c>
      <c r="J92" t="s">
        <v>6</v>
      </c>
      <c r="K92" t="s">
        <v>7</v>
      </c>
      <c r="L92" t="s">
        <v>8</v>
      </c>
      <c r="M92" t="s">
        <v>9</v>
      </c>
      <c r="N92" t="s">
        <v>10</v>
      </c>
      <c r="O92" t="s">
        <v>0</v>
      </c>
      <c r="P92" t="s">
        <v>473</v>
      </c>
      <c r="Q92" t="s">
        <v>474</v>
      </c>
      <c r="R92" t="s">
        <v>424</v>
      </c>
      <c r="S92" t="s">
        <v>14</v>
      </c>
      <c r="T92" t="s">
        <v>15</v>
      </c>
      <c r="U92" t="s">
        <v>102</v>
      </c>
      <c r="V92" t="s">
        <v>2</v>
      </c>
      <c r="W92" s="3">
        <v>2</v>
      </c>
      <c r="X92" t="s">
        <v>17</v>
      </c>
      <c r="Y92" s="4">
        <v>144.01</v>
      </c>
      <c r="Z92" s="4">
        <v>173.48</v>
      </c>
      <c r="AA92" s="4">
        <v>0</v>
      </c>
      <c r="AB92" t="s">
        <v>16</v>
      </c>
      <c r="AC92" s="4">
        <v>173.48</v>
      </c>
      <c r="AD92" s="4">
        <v>0</v>
      </c>
      <c r="AE92" s="4">
        <v>0</v>
      </c>
      <c r="AF92" s="4">
        <v>0</v>
      </c>
      <c r="AG92" s="4">
        <v>0</v>
      </c>
      <c r="AH92" s="4">
        <v>173.48</v>
      </c>
      <c r="AI92" s="4">
        <v>0</v>
      </c>
      <c r="AJ92" s="4">
        <v>0</v>
      </c>
      <c r="AK92" s="4">
        <v>0</v>
      </c>
      <c r="AL92" s="4">
        <v>173.48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t="s">
        <v>18</v>
      </c>
      <c r="AT92" t="s">
        <v>19</v>
      </c>
      <c r="AU92" t="s">
        <v>20</v>
      </c>
      <c r="AV92" t="s">
        <v>21</v>
      </c>
      <c r="AW92" t="s">
        <v>22</v>
      </c>
      <c r="AX92" t="s">
        <v>23</v>
      </c>
      <c r="AY92" t="s">
        <v>473</v>
      </c>
      <c r="AZ92" t="s">
        <v>24</v>
      </c>
      <c r="BA92" t="s">
        <v>25</v>
      </c>
      <c r="BB92" s="2">
        <v>44109</v>
      </c>
      <c r="BC92" t="s">
        <v>26</v>
      </c>
      <c r="BD92" t="s">
        <v>27</v>
      </c>
      <c r="BE92" t="s">
        <v>474</v>
      </c>
      <c r="BF92" t="s">
        <v>28</v>
      </c>
      <c r="BG92" t="s">
        <v>29</v>
      </c>
      <c r="BH92" t="s">
        <v>30</v>
      </c>
      <c r="BI92" t="s">
        <v>129</v>
      </c>
      <c r="BJ92" t="s">
        <v>425</v>
      </c>
      <c r="BK92" s="2">
        <v>44097</v>
      </c>
      <c r="BL92" t="s">
        <v>1</v>
      </c>
      <c r="BM92" t="s">
        <v>33</v>
      </c>
      <c r="BN92" t="s">
        <v>34</v>
      </c>
      <c r="BO92" t="s">
        <v>55</v>
      </c>
      <c r="BP92" t="s">
        <v>70</v>
      </c>
      <c r="BQ92" t="s">
        <v>71</v>
      </c>
      <c r="BR92" t="s">
        <v>9</v>
      </c>
      <c r="BS92" s="4">
        <v>173.48</v>
      </c>
      <c r="BT92" s="4">
        <v>0</v>
      </c>
      <c r="BU92" s="4">
        <v>-173.48</v>
      </c>
      <c r="BV92" s="4">
        <v>0</v>
      </c>
      <c r="BW92" s="4">
        <v>0</v>
      </c>
      <c r="BX92" s="4">
        <v>0</v>
      </c>
      <c r="BY92" s="4">
        <v>0</v>
      </c>
      <c r="BZ92" s="4">
        <v>-144.01</v>
      </c>
      <c r="CA92" t="s">
        <v>38</v>
      </c>
      <c r="CB92" t="s">
        <v>39</v>
      </c>
      <c r="CC92" t="s">
        <v>40</v>
      </c>
      <c r="CD92" t="s">
        <v>16</v>
      </c>
      <c r="CE92" t="s">
        <v>16</v>
      </c>
      <c r="CF92" t="s">
        <v>41</v>
      </c>
      <c r="CG92" t="s">
        <v>42</v>
      </c>
    </row>
    <row r="93" spans="1:85" x14ac:dyDescent="0.2">
      <c r="A93" t="s">
        <v>0</v>
      </c>
      <c r="B93">
        <v>71294</v>
      </c>
      <c r="C93" s="2">
        <v>44109</v>
      </c>
      <c r="D93" t="s">
        <v>1</v>
      </c>
      <c r="E93" t="s">
        <v>2</v>
      </c>
      <c r="F93" t="s">
        <v>3</v>
      </c>
      <c r="G93" t="s">
        <v>4</v>
      </c>
      <c r="H93" t="s">
        <v>0</v>
      </c>
      <c r="I93" t="s">
        <v>5</v>
      </c>
      <c r="J93" t="s">
        <v>6</v>
      </c>
      <c r="K93" t="s">
        <v>7</v>
      </c>
      <c r="L93" t="s">
        <v>8</v>
      </c>
      <c r="M93" t="s">
        <v>9</v>
      </c>
      <c r="N93" t="s">
        <v>10</v>
      </c>
      <c r="O93" t="s">
        <v>0</v>
      </c>
      <c r="P93" t="s">
        <v>475</v>
      </c>
      <c r="Q93" t="s">
        <v>476</v>
      </c>
      <c r="R93" t="s">
        <v>477</v>
      </c>
      <c r="S93" t="s">
        <v>14</v>
      </c>
      <c r="T93" t="s">
        <v>15</v>
      </c>
      <c r="U93" t="s">
        <v>16</v>
      </c>
      <c r="V93" t="s">
        <v>2</v>
      </c>
      <c r="W93" s="5">
        <v>2.5</v>
      </c>
      <c r="X93" t="s">
        <v>46</v>
      </c>
      <c r="Y93" s="4">
        <v>141.86000000000001</v>
      </c>
      <c r="Z93" s="4">
        <v>225.65</v>
      </c>
      <c r="AA93" s="4">
        <v>0</v>
      </c>
      <c r="AB93" t="s">
        <v>16</v>
      </c>
      <c r="AC93" s="4">
        <v>225.65</v>
      </c>
      <c r="AD93" s="4">
        <v>0</v>
      </c>
      <c r="AE93" s="4">
        <v>0</v>
      </c>
      <c r="AF93" s="4">
        <v>0</v>
      </c>
      <c r="AG93" s="4">
        <v>0</v>
      </c>
      <c r="AH93" s="4">
        <v>225.65</v>
      </c>
      <c r="AI93" s="4">
        <v>0</v>
      </c>
      <c r="AJ93" s="4">
        <v>0</v>
      </c>
      <c r="AK93" s="4">
        <v>0</v>
      </c>
      <c r="AL93" s="4">
        <v>225.65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t="s">
        <v>18</v>
      </c>
      <c r="AT93" t="s">
        <v>19</v>
      </c>
      <c r="AU93" t="s">
        <v>20</v>
      </c>
      <c r="AV93" t="s">
        <v>21</v>
      </c>
      <c r="AW93" t="s">
        <v>22</v>
      </c>
      <c r="AX93" t="s">
        <v>23</v>
      </c>
      <c r="AY93" t="s">
        <v>475</v>
      </c>
      <c r="AZ93" t="s">
        <v>24</v>
      </c>
      <c r="BA93" t="s">
        <v>25</v>
      </c>
      <c r="BB93" s="2">
        <v>44109</v>
      </c>
      <c r="BC93" t="s">
        <v>26</v>
      </c>
      <c r="BD93" t="s">
        <v>27</v>
      </c>
      <c r="BE93" t="s">
        <v>476</v>
      </c>
      <c r="BF93" t="s">
        <v>28</v>
      </c>
      <c r="BG93" t="s">
        <v>29</v>
      </c>
      <c r="BH93" t="s">
        <v>30</v>
      </c>
      <c r="BI93" t="s">
        <v>31</v>
      </c>
      <c r="BJ93" t="s">
        <v>378</v>
      </c>
      <c r="BK93" s="2">
        <v>44097</v>
      </c>
      <c r="BL93" t="s">
        <v>1</v>
      </c>
      <c r="BM93" t="s">
        <v>33</v>
      </c>
      <c r="BN93" t="s">
        <v>34</v>
      </c>
      <c r="BO93" t="s">
        <v>379</v>
      </c>
      <c r="BP93" t="s">
        <v>85</v>
      </c>
      <c r="BQ93" t="s">
        <v>86</v>
      </c>
      <c r="BR93" t="s">
        <v>9</v>
      </c>
      <c r="BS93" s="4">
        <v>225.65</v>
      </c>
      <c r="BT93" s="4">
        <v>0</v>
      </c>
      <c r="BU93" s="4">
        <v>-225.65</v>
      </c>
      <c r="BV93" s="4">
        <v>0</v>
      </c>
      <c r="BW93" s="4">
        <v>0</v>
      </c>
      <c r="BX93" s="4">
        <v>0</v>
      </c>
      <c r="BY93" s="4">
        <v>0</v>
      </c>
      <c r="BZ93" s="4">
        <v>-141.86000000000001</v>
      </c>
      <c r="CA93" t="s">
        <v>38</v>
      </c>
      <c r="CB93" t="s">
        <v>39</v>
      </c>
      <c r="CC93" t="s">
        <v>40</v>
      </c>
      <c r="CD93" t="s">
        <v>16</v>
      </c>
      <c r="CE93" t="s">
        <v>16</v>
      </c>
      <c r="CF93" t="s">
        <v>41</v>
      </c>
      <c r="CG93" t="s">
        <v>72</v>
      </c>
    </row>
    <row r="94" spans="1:85" x14ac:dyDescent="0.2">
      <c r="A94" t="s">
        <v>0</v>
      </c>
      <c r="B94">
        <v>71294</v>
      </c>
      <c r="C94" s="2">
        <v>44109</v>
      </c>
      <c r="D94" t="s">
        <v>1</v>
      </c>
      <c r="E94" t="s">
        <v>2</v>
      </c>
      <c r="F94" t="s">
        <v>3</v>
      </c>
      <c r="G94" t="s">
        <v>4</v>
      </c>
      <c r="H94" t="s">
        <v>0</v>
      </c>
      <c r="I94" t="s">
        <v>5</v>
      </c>
      <c r="J94" t="s">
        <v>6</v>
      </c>
      <c r="K94" t="s">
        <v>7</v>
      </c>
      <c r="L94" t="s">
        <v>8</v>
      </c>
      <c r="M94" t="s">
        <v>9</v>
      </c>
      <c r="N94" t="s">
        <v>10</v>
      </c>
      <c r="O94" t="s">
        <v>0</v>
      </c>
      <c r="P94" t="s">
        <v>478</v>
      </c>
      <c r="Q94" t="s">
        <v>479</v>
      </c>
      <c r="R94" t="s">
        <v>480</v>
      </c>
      <c r="S94" t="s">
        <v>14</v>
      </c>
      <c r="T94" t="s">
        <v>15</v>
      </c>
      <c r="U94" t="s">
        <v>16</v>
      </c>
      <c r="V94" t="s">
        <v>2</v>
      </c>
      <c r="W94" s="5">
        <v>1.288</v>
      </c>
      <c r="X94" t="s">
        <v>46</v>
      </c>
      <c r="Y94" s="4">
        <v>17.57</v>
      </c>
      <c r="Z94" s="4">
        <v>27.12</v>
      </c>
      <c r="AA94" s="4">
        <v>0</v>
      </c>
      <c r="AB94" t="s">
        <v>16</v>
      </c>
      <c r="AC94" s="4">
        <v>27.12</v>
      </c>
      <c r="AD94" s="4">
        <v>0</v>
      </c>
      <c r="AE94" s="4">
        <v>0</v>
      </c>
      <c r="AF94" s="4">
        <v>0</v>
      </c>
      <c r="AG94" s="4">
        <v>0</v>
      </c>
      <c r="AH94" s="4">
        <v>27.12</v>
      </c>
      <c r="AI94" s="4">
        <v>0</v>
      </c>
      <c r="AJ94" s="4">
        <v>0</v>
      </c>
      <c r="AK94" s="4">
        <v>0</v>
      </c>
      <c r="AL94" s="4">
        <v>27.12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t="s">
        <v>18</v>
      </c>
      <c r="AT94" t="s">
        <v>19</v>
      </c>
      <c r="AU94" t="s">
        <v>20</v>
      </c>
      <c r="AV94" t="s">
        <v>21</v>
      </c>
      <c r="AW94" t="s">
        <v>22</v>
      </c>
      <c r="AX94" t="s">
        <v>23</v>
      </c>
      <c r="AY94" t="s">
        <v>478</v>
      </c>
      <c r="AZ94" t="s">
        <v>24</v>
      </c>
      <c r="BA94" t="s">
        <v>25</v>
      </c>
      <c r="BB94" s="2">
        <v>44109</v>
      </c>
      <c r="BC94" t="s">
        <v>26</v>
      </c>
      <c r="BD94" t="s">
        <v>27</v>
      </c>
      <c r="BE94" t="s">
        <v>479</v>
      </c>
      <c r="BF94" t="s">
        <v>28</v>
      </c>
      <c r="BG94" t="s">
        <v>29</v>
      </c>
      <c r="BH94" t="s">
        <v>30</v>
      </c>
      <c r="BI94" t="s">
        <v>31</v>
      </c>
      <c r="BJ94" t="s">
        <v>481</v>
      </c>
      <c r="BK94" s="2">
        <v>44097</v>
      </c>
      <c r="BL94" t="s">
        <v>1</v>
      </c>
      <c r="BM94" t="s">
        <v>33</v>
      </c>
      <c r="BN94" t="s">
        <v>34</v>
      </c>
      <c r="BO94" t="s">
        <v>482</v>
      </c>
      <c r="BP94" t="s">
        <v>50</v>
      </c>
      <c r="BQ94" t="s">
        <v>51</v>
      </c>
      <c r="BR94" t="s">
        <v>9</v>
      </c>
      <c r="BS94" s="4">
        <v>27.12</v>
      </c>
      <c r="BT94" s="4">
        <v>0</v>
      </c>
      <c r="BU94" s="4">
        <v>-27.12</v>
      </c>
      <c r="BV94" s="4">
        <v>0</v>
      </c>
      <c r="BW94" s="4">
        <v>0</v>
      </c>
      <c r="BX94" s="4">
        <v>0</v>
      </c>
      <c r="BY94" s="4">
        <v>0</v>
      </c>
      <c r="BZ94" s="4">
        <v>-17.57</v>
      </c>
      <c r="CA94" t="s">
        <v>38</v>
      </c>
      <c r="CB94" t="s">
        <v>39</v>
      </c>
      <c r="CC94" t="s">
        <v>40</v>
      </c>
      <c r="CD94" t="s">
        <v>16</v>
      </c>
      <c r="CE94" t="s">
        <v>16</v>
      </c>
      <c r="CF94" t="s">
        <v>41</v>
      </c>
      <c r="CG94" t="s">
        <v>72</v>
      </c>
    </row>
    <row r="95" spans="1:85" x14ac:dyDescent="0.2">
      <c r="A95" t="s">
        <v>0</v>
      </c>
      <c r="B95">
        <v>71294</v>
      </c>
      <c r="C95" s="2">
        <v>44109</v>
      </c>
      <c r="D95" t="s">
        <v>1</v>
      </c>
      <c r="E95" t="s">
        <v>2</v>
      </c>
      <c r="F95" t="s">
        <v>3</v>
      </c>
      <c r="G95" t="s">
        <v>4</v>
      </c>
      <c r="H95" t="s">
        <v>0</v>
      </c>
      <c r="I95" t="s">
        <v>5</v>
      </c>
      <c r="J95" t="s">
        <v>6</v>
      </c>
      <c r="K95" t="s">
        <v>7</v>
      </c>
      <c r="L95" t="s">
        <v>8</v>
      </c>
      <c r="M95" t="s">
        <v>9</v>
      </c>
      <c r="N95" t="s">
        <v>10</v>
      </c>
      <c r="O95" t="s">
        <v>0</v>
      </c>
      <c r="P95" t="s">
        <v>483</v>
      </c>
      <c r="Q95" t="s">
        <v>484</v>
      </c>
      <c r="R95" t="s">
        <v>485</v>
      </c>
      <c r="S95" t="s">
        <v>14</v>
      </c>
      <c r="T95" t="s">
        <v>15</v>
      </c>
      <c r="U95" t="s">
        <v>16</v>
      </c>
      <c r="V95" t="s">
        <v>2</v>
      </c>
      <c r="W95" s="5">
        <v>6.4000000000000001E-2</v>
      </c>
      <c r="X95" t="s">
        <v>46</v>
      </c>
      <c r="Y95" s="4">
        <v>6.25</v>
      </c>
      <c r="Z95" s="4">
        <v>6.24</v>
      </c>
      <c r="AA95" s="4">
        <v>0</v>
      </c>
      <c r="AB95" t="s">
        <v>16</v>
      </c>
      <c r="AC95" s="4">
        <v>6.24</v>
      </c>
      <c r="AD95" s="4">
        <v>0</v>
      </c>
      <c r="AE95" s="4">
        <v>0</v>
      </c>
      <c r="AF95" s="4">
        <v>0</v>
      </c>
      <c r="AG95" s="4">
        <v>0</v>
      </c>
      <c r="AH95" s="4">
        <v>6.24</v>
      </c>
      <c r="AI95" s="4">
        <v>0</v>
      </c>
      <c r="AJ95" s="4">
        <v>0</v>
      </c>
      <c r="AK95" s="4">
        <v>0</v>
      </c>
      <c r="AL95" s="4">
        <v>6.24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t="s">
        <v>18</v>
      </c>
      <c r="AT95" t="s">
        <v>19</v>
      </c>
      <c r="AU95" t="s">
        <v>20</v>
      </c>
      <c r="AV95" t="s">
        <v>21</v>
      </c>
      <c r="AW95" t="s">
        <v>22</v>
      </c>
      <c r="AX95" t="s">
        <v>23</v>
      </c>
      <c r="AY95" t="s">
        <v>483</v>
      </c>
      <c r="AZ95" t="s">
        <v>24</v>
      </c>
      <c r="BA95" t="s">
        <v>25</v>
      </c>
      <c r="BB95" s="2">
        <v>44109</v>
      </c>
      <c r="BC95" t="s">
        <v>26</v>
      </c>
      <c r="BD95" t="s">
        <v>27</v>
      </c>
      <c r="BE95" t="s">
        <v>486</v>
      </c>
      <c r="BF95" t="s">
        <v>28</v>
      </c>
      <c r="BG95" t="s">
        <v>29</v>
      </c>
      <c r="BH95" t="s">
        <v>30</v>
      </c>
      <c r="BI95" t="s">
        <v>31</v>
      </c>
      <c r="BJ95" t="s">
        <v>487</v>
      </c>
      <c r="BK95" s="2">
        <v>44097</v>
      </c>
      <c r="BL95" t="s">
        <v>1</v>
      </c>
      <c r="BM95" t="s">
        <v>33</v>
      </c>
      <c r="BN95" t="s">
        <v>34</v>
      </c>
      <c r="BO95" t="s">
        <v>488</v>
      </c>
      <c r="BP95" t="s">
        <v>85</v>
      </c>
      <c r="BQ95" t="s">
        <v>86</v>
      </c>
      <c r="BR95" t="s">
        <v>9</v>
      </c>
      <c r="BS95" s="4">
        <v>6.24</v>
      </c>
      <c r="BT95" s="4">
        <v>0</v>
      </c>
      <c r="BU95" s="4">
        <v>-6.24</v>
      </c>
      <c r="BV95" s="4">
        <v>0</v>
      </c>
      <c r="BW95" s="4">
        <v>0</v>
      </c>
      <c r="BX95" s="4">
        <v>0</v>
      </c>
      <c r="BY95" s="4">
        <v>0</v>
      </c>
      <c r="BZ95" s="4">
        <v>-6.25</v>
      </c>
      <c r="CA95" t="s">
        <v>38</v>
      </c>
      <c r="CB95" t="s">
        <v>39</v>
      </c>
      <c r="CC95" t="s">
        <v>40</v>
      </c>
      <c r="CD95" t="s">
        <v>16</v>
      </c>
      <c r="CE95" t="s">
        <v>16</v>
      </c>
      <c r="CF95" t="s">
        <v>41</v>
      </c>
      <c r="CG95" t="s">
        <v>72</v>
      </c>
    </row>
    <row r="96" spans="1:85" x14ac:dyDescent="0.2">
      <c r="A96" t="s">
        <v>0</v>
      </c>
      <c r="B96">
        <v>71294</v>
      </c>
      <c r="C96" s="2">
        <v>44109</v>
      </c>
      <c r="D96" t="s">
        <v>1</v>
      </c>
      <c r="E96" t="s">
        <v>2</v>
      </c>
      <c r="F96" t="s">
        <v>3</v>
      </c>
      <c r="G96" t="s">
        <v>4</v>
      </c>
      <c r="H96" t="s">
        <v>0</v>
      </c>
      <c r="I96" t="s">
        <v>5</v>
      </c>
      <c r="J96" t="s">
        <v>6</v>
      </c>
      <c r="K96" t="s">
        <v>7</v>
      </c>
      <c r="L96" t="s">
        <v>8</v>
      </c>
      <c r="M96" t="s">
        <v>9</v>
      </c>
      <c r="N96" t="s">
        <v>10</v>
      </c>
      <c r="O96" t="s">
        <v>0</v>
      </c>
      <c r="P96" t="s">
        <v>489</v>
      </c>
      <c r="Q96" t="s">
        <v>490</v>
      </c>
      <c r="R96" t="s">
        <v>491</v>
      </c>
      <c r="S96" t="s">
        <v>14</v>
      </c>
      <c r="T96" t="s">
        <v>15</v>
      </c>
      <c r="U96" t="s">
        <v>67</v>
      </c>
      <c r="V96" t="s">
        <v>2</v>
      </c>
      <c r="W96" s="3">
        <v>3</v>
      </c>
      <c r="X96" t="s">
        <v>17</v>
      </c>
      <c r="Y96" s="4">
        <v>33.15</v>
      </c>
      <c r="Z96" s="4">
        <v>62.79</v>
      </c>
      <c r="AA96" s="4">
        <v>0</v>
      </c>
      <c r="AB96" t="s">
        <v>16</v>
      </c>
      <c r="AC96" s="4">
        <v>62.79</v>
      </c>
      <c r="AD96" s="4">
        <v>0</v>
      </c>
      <c r="AE96" s="4">
        <v>0</v>
      </c>
      <c r="AF96" s="4">
        <v>0</v>
      </c>
      <c r="AG96" s="4">
        <v>0</v>
      </c>
      <c r="AH96" s="4">
        <v>62.79</v>
      </c>
      <c r="AI96" s="4">
        <v>0</v>
      </c>
      <c r="AJ96" s="4">
        <v>0</v>
      </c>
      <c r="AK96" s="4">
        <v>0</v>
      </c>
      <c r="AL96" s="4">
        <v>62.79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t="s">
        <v>18</v>
      </c>
      <c r="AT96" t="s">
        <v>19</v>
      </c>
      <c r="AU96" t="s">
        <v>20</v>
      </c>
      <c r="AV96" t="s">
        <v>21</v>
      </c>
      <c r="AW96" t="s">
        <v>22</v>
      </c>
      <c r="AX96" t="s">
        <v>23</v>
      </c>
      <c r="AY96" t="s">
        <v>489</v>
      </c>
      <c r="AZ96" t="s">
        <v>24</v>
      </c>
      <c r="BA96" t="s">
        <v>25</v>
      </c>
      <c r="BB96" s="2">
        <v>44109</v>
      </c>
      <c r="BC96" t="s">
        <v>26</v>
      </c>
      <c r="BD96" t="s">
        <v>27</v>
      </c>
      <c r="BE96" t="s">
        <v>490</v>
      </c>
      <c r="BF96" t="s">
        <v>28</v>
      </c>
      <c r="BG96" t="s">
        <v>29</v>
      </c>
      <c r="BH96" t="s">
        <v>30</v>
      </c>
      <c r="BI96" t="s">
        <v>31</v>
      </c>
      <c r="BJ96" t="s">
        <v>492</v>
      </c>
      <c r="BK96" s="2">
        <v>44097</v>
      </c>
      <c r="BL96" t="s">
        <v>1</v>
      </c>
      <c r="BM96" t="s">
        <v>33</v>
      </c>
      <c r="BN96" t="s">
        <v>34</v>
      </c>
      <c r="BO96" t="s">
        <v>493</v>
      </c>
      <c r="BP96" t="s">
        <v>85</v>
      </c>
      <c r="BQ96" t="s">
        <v>86</v>
      </c>
      <c r="BR96" t="s">
        <v>9</v>
      </c>
      <c r="BS96" s="4">
        <v>62.79</v>
      </c>
      <c r="BT96" s="4">
        <v>0</v>
      </c>
      <c r="BU96" s="4">
        <v>-62.79</v>
      </c>
      <c r="BV96" s="4">
        <v>0</v>
      </c>
      <c r="BW96" s="4">
        <v>0</v>
      </c>
      <c r="BX96" s="4">
        <v>0</v>
      </c>
      <c r="BY96" s="4">
        <v>0</v>
      </c>
      <c r="BZ96" s="4">
        <v>-33.15</v>
      </c>
      <c r="CA96" t="s">
        <v>38</v>
      </c>
      <c r="CB96" t="s">
        <v>39</v>
      </c>
      <c r="CC96" t="s">
        <v>40</v>
      </c>
      <c r="CD96" t="s">
        <v>16</v>
      </c>
      <c r="CE96" t="s">
        <v>16</v>
      </c>
      <c r="CF96" t="s">
        <v>41</v>
      </c>
      <c r="CG96" t="s">
        <v>72</v>
      </c>
    </row>
    <row r="97" spans="1:85" x14ac:dyDescent="0.2">
      <c r="A97" t="s">
        <v>0</v>
      </c>
      <c r="B97">
        <v>71294</v>
      </c>
      <c r="C97" s="2">
        <v>44109</v>
      </c>
      <c r="D97" t="s">
        <v>1</v>
      </c>
      <c r="E97" t="s">
        <v>2</v>
      </c>
      <c r="F97" t="s">
        <v>3</v>
      </c>
      <c r="G97" t="s">
        <v>4</v>
      </c>
      <c r="H97" t="s">
        <v>0</v>
      </c>
      <c r="I97" t="s">
        <v>5</v>
      </c>
      <c r="J97" t="s">
        <v>6</v>
      </c>
      <c r="K97" t="s">
        <v>7</v>
      </c>
      <c r="L97" t="s">
        <v>8</v>
      </c>
      <c r="M97" t="s">
        <v>9</v>
      </c>
      <c r="N97" t="s">
        <v>10</v>
      </c>
      <c r="O97" t="s">
        <v>0</v>
      </c>
      <c r="P97" t="s">
        <v>494</v>
      </c>
      <c r="Q97" t="s">
        <v>495</v>
      </c>
      <c r="R97" t="s">
        <v>278</v>
      </c>
      <c r="S97" t="s">
        <v>14</v>
      </c>
      <c r="T97" t="s">
        <v>15</v>
      </c>
      <c r="U97" t="s">
        <v>16</v>
      </c>
      <c r="V97" t="s">
        <v>2</v>
      </c>
      <c r="W97" s="5">
        <v>2.2919999999999998</v>
      </c>
      <c r="X97" t="s">
        <v>46</v>
      </c>
      <c r="Y97" s="4">
        <v>51.3</v>
      </c>
      <c r="Z97" s="4">
        <v>377.28</v>
      </c>
      <c r="AA97" s="4">
        <v>0</v>
      </c>
      <c r="AB97" t="s">
        <v>16</v>
      </c>
      <c r="AC97" s="4">
        <v>377.28</v>
      </c>
      <c r="AD97" s="4">
        <v>0</v>
      </c>
      <c r="AE97" s="4">
        <v>0</v>
      </c>
      <c r="AF97" s="4">
        <v>0</v>
      </c>
      <c r="AG97" s="4">
        <v>0</v>
      </c>
      <c r="AH97" s="4">
        <v>377.28</v>
      </c>
      <c r="AI97" s="4">
        <v>0</v>
      </c>
      <c r="AJ97" s="4">
        <v>0</v>
      </c>
      <c r="AK97" s="4">
        <v>0</v>
      </c>
      <c r="AL97" s="4">
        <v>377.28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t="s">
        <v>18</v>
      </c>
      <c r="AT97" t="s">
        <v>19</v>
      </c>
      <c r="AU97" t="s">
        <v>20</v>
      </c>
      <c r="AV97" t="s">
        <v>21</v>
      </c>
      <c r="AW97" t="s">
        <v>22</v>
      </c>
      <c r="AX97" t="s">
        <v>23</v>
      </c>
      <c r="AY97" t="s">
        <v>494</v>
      </c>
      <c r="AZ97" t="s">
        <v>24</v>
      </c>
      <c r="BA97" t="s">
        <v>25</v>
      </c>
      <c r="BB97" s="2">
        <v>44109</v>
      </c>
      <c r="BC97" t="s">
        <v>26</v>
      </c>
      <c r="BD97" t="s">
        <v>27</v>
      </c>
      <c r="BE97" t="s">
        <v>495</v>
      </c>
      <c r="BF97" t="s">
        <v>28</v>
      </c>
      <c r="BG97" t="s">
        <v>29</v>
      </c>
      <c r="BH97" t="s">
        <v>30</v>
      </c>
      <c r="BI97" t="s">
        <v>31</v>
      </c>
      <c r="BJ97" t="s">
        <v>279</v>
      </c>
      <c r="BK97" s="2">
        <v>44097</v>
      </c>
      <c r="BL97" t="s">
        <v>1</v>
      </c>
      <c r="BM97" t="s">
        <v>33</v>
      </c>
      <c r="BN97" t="s">
        <v>34</v>
      </c>
      <c r="BO97" t="s">
        <v>280</v>
      </c>
      <c r="BP97" t="s">
        <v>50</v>
      </c>
      <c r="BQ97" t="s">
        <v>51</v>
      </c>
      <c r="BR97" t="s">
        <v>9</v>
      </c>
      <c r="BS97" s="4">
        <v>377.28</v>
      </c>
      <c r="BT97" s="4">
        <v>0</v>
      </c>
      <c r="BU97" s="4">
        <v>-377.28</v>
      </c>
      <c r="BV97" s="4">
        <v>0</v>
      </c>
      <c r="BW97" s="4">
        <v>0</v>
      </c>
      <c r="BX97" s="4">
        <v>0</v>
      </c>
      <c r="BY97" s="4">
        <v>0</v>
      </c>
      <c r="BZ97" s="4">
        <v>-51.3</v>
      </c>
      <c r="CA97" t="s">
        <v>38</v>
      </c>
      <c r="CB97" t="s">
        <v>39</v>
      </c>
      <c r="CC97" t="s">
        <v>40</v>
      </c>
      <c r="CD97" t="s">
        <v>16</v>
      </c>
      <c r="CE97" t="s">
        <v>16</v>
      </c>
      <c r="CF97" t="s">
        <v>41</v>
      </c>
      <c r="CG97" t="s">
        <v>72</v>
      </c>
    </row>
    <row r="98" spans="1:85" x14ac:dyDescent="0.2">
      <c r="A98" t="s">
        <v>0</v>
      </c>
      <c r="B98">
        <v>71294</v>
      </c>
      <c r="C98" s="2">
        <v>44109</v>
      </c>
      <c r="D98" t="s">
        <v>1</v>
      </c>
      <c r="E98" t="s">
        <v>2</v>
      </c>
      <c r="F98" t="s">
        <v>3</v>
      </c>
      <c r="G98" t="s">
        <v>4</v>
      </c>
      <c r="H98" t="s">
        <v>0</v>
      </c>
      <c r="I98" t="s">
        <v>5</v>
      </c>
      <c r="J98" t="s">
        <v>6</v>
      </c>
      <c r="K98" t="s">
        <v>7</v>
      </c>
      <c r="L98" t="s">
        <v>8</v>
      </c>
      <c r="M98" t="s">
        <v>9</v>
      </c>
      <c r="N98" t="s">
        <v>10</v>
      </c>
      <c r="O98" t="s">
        <v>0</v>
      </c>
      <c r="P98" t="s">
        <v>496</v>
      </c>
      <c r="Q98" t="s">
        <v>497</v>
      </c>
      <c r="R98" t="s">
        <v>498</v>
      </c>
      <c r="S98" t="s">
        <v>14</v>
      </c>
      <c r="T98" t="s">
        <v>15</v>
      </c>
      <c r="U98" t="s">
        <v>16</v>
      </c>
      <c r="V98" t="s">
        <v>2</v>
      </c>
      <c r="W98" s="5">
        <v>0.20799999999999999</v>
      </c>
      <c r="X98" t="s">
        <v>46</v>
      </c>
      <c r="Y98" s="4">
        <v>4.95</v>
      </c>
      <c r="Z98" s="4">
        <v>3.82</v>
      </c>
      <c r="AA98" s="4">
        <v>0</v>
      </c>
      <c r="AB98" t="s">
        <v>16</v>
      </c>
      <c r="AC98" s="4">
        <v>3.82</v>
      </c>
      <c r="AD98" s="4">
        <v>0</v>
      </c>
      <c r="AE98" s="4">
        <v>0</v>
      </c>
      <c r="AF98" s="4">
        <v>0</v>
      </c>
      <c r="AG98" s="4">
        <v>0</v>
      </c>
      <c r="AH98" s="4">
        <v>3.82</v>
      </c>
      <c r="AI98" s="4">
        <v>0</v>
      </c>
      <c r="AJ98" s="4">
        <v>0</v>
      </c>
      <c r="AK98" s="4">
        <v>0</v>
      </c>
      <c r="AL98" s="4">
        <v>3.82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t="s">
        <v>18</v>
      </c>
      <c r="AT98" t="s">
        <v>19</v>
      </c>
      <c r="AU98" t="s">
        <v>20</v>
      </c>
      <c r="AV98" t="s">
        <v>21</v>
      </c>
      <c r="AW98" t="s">
        <v>22</v>
      </c>
      <c r="AX98" t="s">
        <v>23</v>
      </c>
      <c r="AY98" t="s">
        <v>496</v>
      </c>
      <c r="AZ98" t="s">
        <v>24</v>
      </c>
      <c r="BA98" t="s">
        <v>25</v>
      </c>
      <c r="BB98" s="2">
        <v>44109</v>
      </c>
      <c r="BC98" t="s">
        <v>26</v>
      </c>
      <c r="BD98" t="s">
        <v>27</v>
      </c>
      <c r="BE98" t="s">
        <v>497</v>
      </c>
      <c r="BF98" t="s">
        <v>28</v>
      </c>
      <c r="BG98" t="s">
        <v>29</v>
      </c>
      <c r="BH98" t="s">
        <v>30</v>
      </c>
      <c r="BI98" t="s">
        <v>31</v>
      </c>
      <c r="BJ98" t="s">
        <v>346</v>
      </c>
      <c r="BK98" s="2">
        <v>44097</v>
      </c>
      <c r="BL98" t="s">
        <v>1</v>
      </c>
      <c r="BM98" t="s">
        <v>33</v>
      </c>
      <c r="BN98" t="s">
        <v>34</v>
      </c>
      <c r="BO98" t="s">
        <v>347</v>
      </c>
      <c r="BP98" t="s">
        <v>36</v>
      </c>
      <c r="BQ98" t="s">
        <v>37</v>
      </c>
      <c r="BR98" t="s">
        <v>9</v>
      </c>
      <c r="BS98" s="4">
        <v>3.82</v>
      </c>
      <c r="BT98" s="4">
        <v>0</v>
      </c>
      <c r="BU98" s="4">
        <v>-3.82</v>
      </c>
      <c r="BV98" s="4">
        <v>0</v>
      </c>
      <c r="BW98" s="4">
        <v>0</v>
      </c>
      <c r="BX98" s="4">
        <v>0</v>
      </c>
      <c r="BY98" s="4">
        <v>0</v>
      </c>
      <c r="BZ98" s="4">
        <v>-4.95</v>
      </c>
      <c r="CA98" t="s">
        <v>38</v>
      </c>
      <c r="CB98" t="s">
        <v>39</v>
      </c>
      <c r="CC98" t="s">
        <v>40</v>
      </c>
      <c r="CD98" t="s">
        <v>16</v>
      </c>
      <c r="CE98" t="s">
        <v>16</v>
      </c>
      <c r="CF98" t="s">
        <v>41</v>
      </c>
      <c r="CG98" t="s">
        <v>72</v>
      </c>
    </row>
    <row r="99" spans="1:85" x14ac:dyDescent="0.2">
      <c r="A99" t="s">
        <v>0</v>
      </c>
      <c r="B99">
        <v>71294</v>
      </c>
      <c r="C99" s="2">
        <v>44109</v>
      </c>
      <c r="D99" t="s">
        <v>1</v>
      </c>
      <c r="E99" t="s">
        <v>2</v>
      </c>
      <c r="F99" t="s">
        <v>3</v>
      </c>
      <c r="G99" t="s">
        <v>4</v>
      </c>
      <c r="H99" t="s">
        <v>0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0</v>
      </c>
      <c r="P99" t="s">
        <v>499</v>
      </c>
      <c r="Q99" t="s">
        <v>500</v>
      </c>
      <c r="R99" t="s">
        <v>501</v>
      </c>
      <c r="S99" t="s">
        <v>14</v>
      </c>
      <c r="T99" t="s">
        <v>15</v>
      </c>
      <c r="U99" t="s">
        <v>16</v>
      </c>
      <c r="V99" t="s">
        <v>2</v>
      </c>
      <c r="W99" s="3">
        <v>17</v>
      </c>
      <c r="X99" t="s">
        <v>46</v>
      </c>
      <c r="Y99" s="4">
        <v>77.22</v>
      </c>
      <c r="Z99" s="4">
        <v>52.32</v>
      </c>
      <c r="AA99" s="4">
        <v>0</v>
      </c>
      <c r="AB99" t="s">
        <v>16</v>
      </c>
      <c r="AC99" s="4">
        <v>52.32</v>
      </c>
      <c r="AD99" s="4">
        <v>0</v>
      </c>
      <c r="AE99" s="4">
        <v>0</v>
      </c>
      <c r="AF99" s="4">
        <v>0</v>
      </c>
      <c r="AG99" s="4">
        <v>0</v>
      </c>
      <c r="AH99" s="4">
        <v>52.32</v>
      </c>
      <c r="AI99" s="4">
        <v>0</v>
      </c>
      <c r="AJ99" s="4">
        <v>0</v>
      </c>
      <c r="AK99" s="4">
        <v>0</v>
      </c>
      <c r="AL99" s="4">
        <v>52.32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t="s">
        <v>18</v>
      </c>
      <c r="AT99" t="s">
        <v>19</v>
      </c>
      <c r="AU99" t="s">
        <v>20</v>
      </c>
      <c r="AV99" t="s">
        <v>21</v>
      </c>
      <c r="AW99" t="s">
        <v>22</v>
      </c>
      <c r="AX99" t="s">
        <v>23</v>
      </c>
      <c r="AY99" t="s">
        <v>499</v>
      </c>
      <c r="AZ99" t="s">
        <v>24</v>
      </c>
      <c r="BA99" t="s">
        <v>25</v>
      </c>
      <c r="BB99" s="2">
        <v>44109</v>
      </c>
      <c r="BC99" t="s">
        <v>26</v>
      </c>
      <c r="BD99" t="s">
        <v>27</v>
      </c>
      <c r="BE99" t="s">
        <v>500</v>
      </c>
      <c r="BF99" t="s">
        <v>28</v>
      </c>
      <c r="BG99" t="s">
        <v>29</v>
      </c>
      <c r="BH99" t="s">
        <v>30</v>
      </c>
      <c r="BI99" t="s">
        <v>31</v>
      </c>
      <c r="BJ99" t="s">
        <v>191</v>
      </c>
      <c r="BK99" s="2">
        <v>44097</v>
      </c>
      <c r="BL99" t="s">
        <v>1</v>
      </c>
      <c r="BM99" t="s">
        <v>33</v>
      </c>
      <c r="BN99" t="s">
        <v>34</v>
      </c>
      <c r="BO99" t="s">
        <v>192</v>
      </c>
      <c r="BP99" t="s">
        <v>85</v>
      </c>
      <c r="BQ99" t="s">
        <v>86</v>
      </c>
      <c r="BR99" t="s">
        <v>9</v>
      </c>
      <c r="BS99" s="4">
        <v>52.32</v>
      </c>
      <c r="BT99" s="4">
        <v>0</v>
      </c>
      <c r="BU99" s="4">
        <v>-52.32</v>
      </c>
      <c r="BV99" s="4">
        <v>0</v>
      </c>
      <c r="BW99" s="4">
        <v>0</v>
      </c>
      <c r="BX99" s="4">
        <v>0</v>
      </c>
      <c r="BY99" s="4">
        <v>0</v>
      </c>
      <c r="BZ99" s="4">
        <v>-77.22</v>
      </c>
      <c r="CA99" t="s">
        <v>38</v>
      </c>
      <c r="CB99" t="s">
        <v>39</v>
      </c>
      <c r="CC99" t="s">
        <v>40</v>
      </c>
      <c r="CD99" t="s">
        <v>16</v>
      </c>
      <c r="CE99" t="s">
        <v>16</v>
      </c>
      <c r="CF99" t="s">
        <v>41</v>
      </c>
      <c r="CG99" t="s">
        <v>72</v>
      </c>
    </row>
    <row r="100" spans="1:85" x14ac:dyDescent="0.2">
      <c r="A100" t="s">
        <v>0</v>
      </c>
      <c r="B100">
        <v>71294</v>
      </c>
      <c r="C100" s="2">
        <v>44109</v>
      </c>
      <c r="D100" t="s">
        <v>1</v>
      </c>
      <c r="E100" t="s">
        <v>2</v>
      </c>
      <c r="F100" t="s">
        <v>3</v>
      </c>
      <c r="G100" t="s">
        <v>4</v>
      </c>
      <c r="H100" t="s">
        <v>0</v>
      </c>
      <c r="I100" t="s">
        <v>5</v>
      </c>
      <c r="J100" t="s">
        <v>6</v>
      </c>
      <c r="K100" t="s">
        <v>7</v>
      </c>
      <c r="L100" t="s">
        <v>8</v>
      </c>
      <c r="M100" t="s">
        <v>9</v>
      </c>
      <c r="N100" t="s">
        <v>10</v>
      </c>
      <c r="O100" t="s">
        <v>0</v>
      </c>
      <c r="P100" t="s">
        <v>502</v>
      </c>
      <c r="Q100" t="s">
        <v>503</v>
      </c>
      <c r="R100" t="s">
        <v>504</v>
      </c>
      <c r="S100" t="s">
        <v>14</v>
      </c>
      <c r="T100" t="s">
        <v>15</v>
      </c>
      <c r="U100" t="s">
        <v>16</v>
      </c>
      <c r="V100" t="s">
        <v>2</v>
      </c>
      <c r="W100" s="3">
        <v>1</v>
      </c>
      <c r="X100" t="s">
        <v>17</v>
      </c>
      <c r="Y100" s="4">
        <v>118.51</v>
      </c>
      <c r="Z100" s="4">
        <v>233.53</v>
      </c>
      <c r="AA100" s="4">
        <v>0</v>
      </c>
      <c r="AB100" t="s">
        <v>16</v>
      </c>
      <c r="AC100" s="4">
        <v>233.53</v>
      </c>
      <c r="AD100" s="4">
        <v>0</v>
      </c>
      <c r="AE100" s="4">
        <v>0</v>
      </c>
      <c r="AF100" s="4">
        <v>0</v>
      </c>
      <c r="AG100" s="4">
        <v>0</v>
      </c>
      <c r="AH100" s="4">
        <v>233.53</v>
      </c>
      <c r="AI100" s="4">
        <v>0</v>
      </c>
      <c r="AJ100" s="4">
        <v>0</v>
      </c>
      <c r="AK100" s="4">
        <v>0</v>
      </c>
      <c r="AL100" s="4">
        <v>233.53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t="s">
        <v>18</v>
      </c>
      <c r="AT100" t="s">
        <v>19</v>
      </c>
      <c r="AU100" t="s">
        <v>20</v>
      </c>
      <c r="AV100" t="s">
        <v>21</v>
      </c>
      <c r="AW100" t="s">
        <v>22</v>
      </c>
      <c r="AX100" t="s">
        <v>23</v>
      </c>
      <c r="AY100" t="s">
        <v>502</v>
      </c>
      <c r="AZ100" t="s">
        <v>24</v>
      </c>
      <c r="BA100" t="s">
        <v>25</v>
      </c>
      <c r="BB100" s="2">
        <v>44109</v>
      </c>
      <c r="BC100" t="s">
        <v>26</v>
      </c>
      <c r="BD100" t="s">
        <v>27</v>
      </c>
      <c r="BE100" t="s">
        <v>503</v>
      </c>
      <c r="BF100" t="s">
        <v>28</v>
      </c>
      <c r="BG100" t="s">
        <v>29</v>
      </c>
      <c r="BH100" t="s">
        <v>30</v>
      </c>
      <c r="BI100" t="s">
        <v>31</v>
      </c>
      <c r="BJ100" t="s">
        <v>505</v>
      </c>
      <c r="BK100" s="2">
        <v>44097</v>
      </c>
      <c r="BL100" t="s">
        <v>1</v>
      </c>
      <c r="BM100" t="s">
        <v>33</v>
      </c>
      <c r="BN100" t="s">
        <v>34</v>
      </c>
      <c r="BO100" t="s">
        <v>506</v>
      </c>
      <c r="BP100" t="s">
        <v>6</v>
      </c>
      <c r="BQ100" t="s">
        <v>132</v>
      </c>
      <c r="BR100" t="s">
        <v>9</v>
      </c>
      <c r="BS100" s="4">
        <v>233.53</v>
      </c>
      <c r="BT100" s="4">
        <v>0</v>
      </c>
      <c r="BU100" s="4">
        <v>-233.53</v>
      </c>
      <c r="BV100" s="4">
        <v>0</v>
      </c>
      <c r="BW100" s="4">
        <v>0</v>
      </c>
      <c r="BX100" s="4">
        <v>0</v>
      </c>
      <c r="BY100" s="4">
        <v>0</v>
      </c>
      <c r="BZ100" s="4">
        <v>-118.51</v>
      </c>
      <c r="CA100" t="s">
        <v>38</v>
      </c>
      <c r="CB100" t="s">
        <v>39</v>
      </c>
      <c r="CC100" t="s">
        <v>40</v>
      </c>
      <c r="CD100" t="s">
        <v>16</v>
      </c>
      <c r="CE100" t="s">
        <v>16</v>
      </c>
      <c r="CF100" t="s">
        <v>41</v>
      </c>
      <c r="CG100" t="s">
        <v>72</v>
      </c>
    </row>
    <row r="101" spans="1:85" x14ac:dyDescent="0.2">
      <c r="A101" t="s">
        <v>0</v>
      </c>
      <c r="B101">
        <v>71294</v>
      </c>
      <c r="C101" s="2">
        <v>44109</v>
      </c>
      <c r="D101" t="s">
        <v>1</v>
      </c>
      <c r="E101" t="s">
        <v>2</v>
      </c>
      <c r="F101" t="s">
        <v>3</v>
      </c>
      <c r="G101" t="s">
        <v>4</v>
      </c>
      <c r="H101" t="s">
        <v>0</v>
      </c>
      <c r="I101" t="s">
        <v>5</v>
      </c>
      <c r="J101" t="s">
        <v>6</v>
      </c>
      <c r="K101" t="s">
        <v>7</v>
      </c>
      <c r="L101" t="s">
        <v>8</v>
      </c>
      <c r="M101" t="s">
        <v>9</v>
      </c>
      <c r="N101" t="s">
        <v>10</v>
      </c>
      <c r="O101" t="s">
        <v>0</v>
      </c>
      <c r="P101" t="s">
        <v>507</v>
      </c>
      <c r="Q101" t="s">
        <v>508</v>
      </c>
      <c r="R101" t="s">
        <v>283</v>
      </c>
      <c r="S101" t="s">
        <v>14</v>
      </c>
      <c r="T101" t="s">
        <v>15</v>
      </c>
      <c r="U101" t="s">
        <v>16</v>
      </c>
      <c r="V101" t="s">
        <v>2</v>
      </c>
      <c r="W101" s="5">
        <v>0.34</v>
      </c>
      <c r="X101" t="s">
        <v>46</v>
      </c>
      <c r="Y101" s="4">
        <v>7.03</v>
      </c>
      <c r="Z101" s="4">
        <v>6.7</v>
      </c>
      <c r="AA101" s="4">
        <v>0</v>
      </c>
      <c r="AB101" t="s">
        <v>16</v>
      </c>
      <c r="AC101" s="4">
        <v>6.7</v>
      </c>
      <c r="AD101" s="4">
        <v>0</v>
      </c>
      <c r="AE101" s="4">
        <v>0</v>
      </c>
      <c r="AF101" s="4">
        <v>0</v>
      </c>
      <c r="AG101" s="4">
        <v>0</v>
      </c>
      <c r="AH101" s="4">
        <v>6.7</v>
      </c>
      <c r="AI101" s="4">
        <v>0</v>
      </c>
      <c r="AJ101" s="4">
        <v>0</v>
      </c>
      <c r="AK101" s="4">
        <v>0</v>
      </c>
      <c r="AL101" s="4">
        <v>6.7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t="s">
        <v>18</v>
      </c>
      <c r="AT101" t="s">
        <v>19</v>
      </c>
      <c r="AU101" t="s">
        <v>20</v>
      </c>
      <c r="AV101" t="s">
        <v>21</v>
      </c>
      <c r="AW101" t="s">
        <v>22</v>
      </c>
      <c r="AX101" t="s">
        <v>23</v>
      </c>
      <c r="AY101" t="s">
        <v>507</v>
      </c>
      <c r="AZ101" t="s">
        <v>24</v>
      </c>
      <c r="BA101" t="s">
        <v>25</v>
      </c>
      <c r="BB101" s="2">
        <v>44109</v>
      </c>
      <c r="BC101" t="s">
        <v>26</v>
      </c>
      <c r="BD101" t="s">
        <v>27</v>
      </c>
      <c r="BE101" t="s">
        <v>508</v>
      </c>
      <c r="BF101" t="s">
        <v>28</v>
      </c>
      <c r="BG101" t="s">
        <v>29</v>
      </c>
      <c r="BH101" t="s">
        <v>30</v>
      </c>
      <c r="BI101" t="s">
        <v>31</v>
      </c>
      <c r="BJ101" t="s">
        <v>286</v>
      </c>
      <c r="BK101" s="2">
        <v>44097</v>
      </c>
      <c r="BL101" t="s">
        <v>1</v>
      </c>
      <c r="BM101" t="s">
        <v>33</v>
      </c>
      <c r="BN101" t="s">
        <v>34</v>
      </c>
      <c r="BO101" t="s">
        <v>509</v>
      </c>
      <c r="BP101" t="s">
        <v>85</v>
      </c>
      <c r="BQ101" t="s">
        <v>86</v>
      </c>
      <c r="BR101" t="s">
        <v>9</v>
      </c>
      <c r="BS101" s="4">
        <v>6.7</v>
      </c>
      <c r="BT101" s="4">
        <v>0</v>
      </c>
      <c r="BU101" s="4">
        <v>-6.7</v>
      </c>
      <c r="BV101" s="4">
        <v>0</v>
      </c>
      <c r="BW101" s="4">
        <v>0</v>
      </c>
      <c r="BX101" s="4">
        <v>0</v>
      </c>
      <c r="BY101" s="4">
        <v>0</v>
      </c>
      <c r="BZ101" s="4">
        <v>-7.03</v>
      </c>
      <c r="CA101" t="s">
        <v>38</v>
      </c>
      <c r="CB101" t="s">
        <v>39</v>
      </c>
      <c r="CC101" t="s">
        <v>40</v>
      </c>
      <c r="CD101" t="s">
        <v>16</v>
      </c>
      <c r="CE101" t="s">
        <v>16</v>
      </c>
      <c r="CF101" t="s">
        <v>41</v>
      </c>
      <c r="CG101" t="s">
        <v>72</v>
      </c>
    </row>
    <row r="102" spans="1:85" x14ac:dyDescent="0.2">
      <c r="A102" t="s">
        <v>0</v>
      </c>
      <c r="B102">
        <v>71294</v>
      </c>
      <c r="C102" s="2">
        <v>44109</v>
      </c>
      <c r="D102" t="s">
        <v>1</v>
      </c>
      <c r="E102" t="s">
        <v>2</v>
      </c>
      <c r="F102" t="s">
        <v>3</v>
      </c>
      <c r="G102" t="s">
        <v>4</v>
      </c>
      <c r="H102" t="s">
        <v>0</v>
      </c>
      <c r="I102" t="s">
        <v>5</v>
      </c>
      <c r="J102" t="s">
        <v>6</v>
      </c>
      <c r="K102" t="s">
        <v>7</v>
      </c>
      <c r="L102" t="s">
        <v>8</v>
      </c>
      <c r="M102" t="s">
        <v>9</v>
      </c>
      <c r="N102" t="s">
        <v>10</v>
      </c>
      <c r="O102" t="s">
        <v>0</v>
      </c>
      <c r="P102" t="s">
        <v>510</v>
      </c>
      <c r="Q102" t="s">
        <v>511</v>
      </c>
      <c r="R102" t="s">
        <v>283</v>
      </c>
      <c r="S102" t="s">
        <v>14</v>
      </c>
      <c r="T102" t="s">
        <v>15</v>
      </c>
      <c r="U102" t="s">
        <v>16</v>
      </c>
      <c r="V102" t="s">
        <v>2</v>
      </c>
      <c r="W102" s="5">
        <v>0.4</v>
      </c>
      <c r="X102" t="s">
        <v>46</v>
      </c>
      <c r="Y102" s="4">
        <v>5.1100000000000003</v>
      </c>
      <c r="Z102" s="4">
        <v>7.7</v>
      </c>
      <c r="AA102" s="4">
        <v>0</v>
      </c>
      <c r="AB102" t="s">
        <v>16</v>
      </c>
      <c r="AC102" s="4">
        <v>7.7</v>
      </c>
      <c r="AD102" s="4">
        <v>0</v>
      </c>
      <c r="AE102" s="4">
        <v>0</v>
      </c>
      <c r="AF102" s="4">
        <v>0</v>
      </c>
      <c r="AG102" s="4">
        <v>0</v>
      </c>
      <c r="AH102" s="4">
        <v>7.7</v>
      </c>
      <c r="AI102" s="4">
        <v>0</v>
      </c>
      <c r="AJ102" s="4">
        <v>0</v>
      </c>
      <c r="AK102" s="4">
        <v>0</v>
      </c>
      <c r="AL102" s="4">
        <v>7.7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t="s">
        <v>18</v>
      </c>
      <c r="AT102" t="s">
        <v>19</v>
      </c>
      <c r="AU102" t="s">
        <v>20</v>
      </c>
      <c r="AV102" t="s">
        <v>21</v>
      </c>
      <c r="AW102" t="s">
        <v>22</v>
      </c>
      <c r="AX102" t="s">
        <v>23</v>
      </c>
      <c r="AY102" t="s">
        <v>510</v>
      </c>
      <c r="AZ102" t="s">
        <v>24</v>
      </c>
      <c r="BA102" t="s">
        <v>25</v>
      </c>
      <c r="BB102" s="2">
        <v>44109</v>
      </c>
      <c r="BC102" t="s">
        <v>26</v>
      </c>
      <c r="BD102" t="s">
        <v>27</v>
      </c>
      <c r="BE102" t="s">
        <v>511</v>
      </c>
      <c r="BF102" t="s">
        <v>28</v>
      </c>
      <c r="BG102" t="s">
        <v>29</v>
      </c>
      <c r="BH102" t="s">
        <v>30</v>
      </c>
      <c r="BI102" t="s">
        <v>31</v>
      </c>
      <c r="BJ102" t="s">
        <v>286</v>
      </c>
      <c r="BK102" s="2">
        <v>44097</v>
      </c>
      <c r="BL102" t="s">
        <v>1</v>
      </c>
      <c r="BM102" t="s">
        <v>33</v>
      </c>
      <c r="BN102" t="s">
        <v>34</v>
      </c>
      <c r="BO102" t="s">
        <v>287</v>
      </c>
      <c r="BP102" t="s">
        <v>85</v>
      </c>
      <c r="BQ102" t="s">
        <v>86</v>
      </c>
      <c r="BR102" t="s">
        <v>9</v>
      </c>
      <c r="BS102" s="4">
        <v>7.7</v>
      </c>
      <c r="BT102" s="4">
        <v>0</v>
      </c>
      <c r="BU102" s="4">
        <v>-7.7</v>
      </c>
      <c r="BV102" s="4">
        <v>0</v>
      </c>
      <c r="BW102" s="4">
        <v>0</v>
      </c>
      <c r="BX102" s="4">
        <v>0</v>
      </c>
      <c r="BY102" s="4">
        <v>0</v>
      </c>
      <c r="BZ102" s="4">
        <v>-5.1100000000000003</v>
      </c>
      <c r="CA102" t="s">
        <v>38</v>
      </c>
      <c r="CB102" t="s">
        <v>39</v>
      </c>
      <c r="CC102" t="s">
        <v>40</v>
      </c>
      <c r="CD102" t="s">
        <v>16</v>
      </c>
      <c r="CE102" t="s">
        <v>16</v>
      </c>
      <c r="CF102" t="s">
        <v>41</v>
      </c>
      <c r="CG102" t="s">
        <v>72</v>
      </c>
    </row>
    <row r="103" spans="1:85" x14ac:dyDescent="0.2">
      <c r="A103" t="s">
        <v>0</v>
      </c>
      <c r="B103">
        <v>71294</v>
      </c>
      <c r="C103" s="2">
        <v>44109</v>
      </c>
      <c r="D103" t="s">
        <v>1</v>
      </c>
      <c r="E103" t="s">
        <v>2</v>
      </c>
      <c r="F103" t="s">
        <v>3</v>
      </c>
      <c r="G103" t="s">
        <v>4</v>
      </c>
      <c r="H103" t="s">
        <v>0</v>
      </c>
      <c r="I103" t="s">
        <v>5</v>
      </c>
      <c r="J103" t="s">
        <v>6</v>
      </c>
      <c r="K103" t="s">
        <v>7</v>
      </c>
      <c r="L103" t="s">
        <v>8</v>
      </c>
      <c r="M103" t="s">
        <v>9</v>
      </c>
      <c r="N103" t="s">
        <v>10</v>
      </c>
      <c r="O103" t="s">
        <v>0</v>
      </c>
      <c r="P103" t="s">
        <v>512</v>
      </c>
      <c r="Q103" t="s">
        <v>513</v>
      </c>
      <c r="R103" t="s">
        <v>514</v>
      </c>
      <c r="S103" t="s">
        <v>14</v>
      </c>
      <c r="T103" t="s">
        <v>15</v>
      </c>
      <c r="U103" t="s">
        <v>67</v>
      </c>
      <c r="V103" t="s">
        <v>2</v>
      </c>
      <c r="W103" s="5">
        <v>4.21</v>
      </c>
      <c r="X103" t="s">
        <v>46</v>
      </c>
      <c r="Y103" s="4">
        <v>20.3</v>
      </c>
      <c r="Z103" s="4">
        <v>12.64</v>
      </c>
      <c r="AA103" s="4">
        <v>0</v>
      </c>
      <c r="AB103" t="s">
        <v>16</v>
      </c>
      <c r="AC103" s="4">
        <v>12.64</v>
      </c>
      <c r="AD103" s="4">
        <v>0</v>
      </c>
      <c r="AE103" s="4">
        <v>0</v>
      </c>
      <c r="AF103" s="4">
        <v>0</v>
      </c>
      <c r="AG103" s="4">
        <v>0</v>
      </c>
      <c r="AH103" s="4">
        <v>12.64</v>
      </c>
      <c r="AI103" s="4">
        <v>0</v>
      </c>
      <c r="AJ103" s="4">
        <v>0</v>
      </c>
      <c r="AK103" s="4">
        <v>0</v>
      </c>
      <c r="AL103" s="4">
        <v>12.64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t="s">
        <v>18</v>
      </c>
      <c r="AT103" t="s">
        <v>19</v>
      </c>
      <c r="AU103" t="s">
        <v>20</v>
      </c>
      <c r="AV103" t="s">
        <v>21</v>
      </c>
      <c r="AW103" t="s">
        <v>22</v>
      </c>
      <c r="AX103" t="s">
        <v>23</v>
      </c>
      <c r="AY103" t="s">
        <v>512</v>
      </c>
      <c r="AZ103" t="s">
        <v>24</v>
      </c>
      <c r="BA103" t="s">
        <v>25</v>
      </c>
      <c r="BB103" s="2">
        <v>44109</v>
      </c>
      <c r="BC103" t="s">
        <v>26</v>
      </c>
      <c r="BD103" t="s">
        <v>27</v>
      </c>
      <c r="BE103" t="s">
        <v>513</v>
      </c>
      <c r="BF103" t="s">
        <v>28</v>
      </c>
      <c r="BG103" t="s">
        <v>29</v>
      </c>
      <c r="BH103" t="s">
        <v>30</v>
      </c>
      <c r="BI103" t="s">
        <v>31</v>
      </c>
      <c r="BJ103" t="s">
        <v>191</v>
      </c>
      <c r="BK103" s="2">
        <v>44097</v>
      </c>
      <c r="BL103" t="s">
        <v>1</v>
      </c>
      <c r="BM103" t="s">
        <v>33</v>
      </c>
      <c r="BN103" t="s">
        <v>34</v>
      </c>
      <c r="BO103" t="s">
        <v>192</v>
      </c>
      <c r="BP103" t="s">
        <v>85</v>
      </c>
      <c r="BQ103" t="s">
        <v>86</v>
      </c>
      <c r="BR103" t="s">
        <v>9</v>
      </c>
      <c r="BS103" s="4">
        <v>12.64</v>
      </c>
      <c r="BT103" s="4">
        <v>0</v>
      </c>
      <c r="BU103" s="4">
        <v>-12.64</v>
      </c>
      <c r="BV103" s="4">
        <v>0</v>
      </c>
      <c r="BW103" s="4">
        <v>0</v>
      </c>
      <c r="BX103" s="4">
        <v>0</v>
      </c>
      <c r="BY103" s="4">
        <v>0</v>
      </c>
      <c r="BZ103" s="4">
        <v>-20.3</v>
      </c>
      <c r="CA103" t="s">
        <v>38</v>
      </c>
      <c r="CB103" t="s">
        <v>39</v>
      </c>
      <c r="CC103" t="s">
        <v>40</v>
      </c>
      <c r="CD103" t="s">
        <v>16</v>
      </c>
      <c r="CE103" t="s">
        <v>16</v>
      </c>
      <c r="CF103" t="s">
        <v>41</v>
      </c>
      <c r="CG103" t="s">
        <v>72</v>
      </c>
    </row>
    <row r="104" spans="1:85" x14ac:dyDescent="0.2">
      <c r="A104" t="s">
        <v>0</v>
      </c>
      <c r="B104">
        <v>71294</v>
      </c>
      <c r="C104" s="2">
        <v>44109</v>
      </c>
      <c r="D104" t="s">
        <v>1</v>
      </c>
      <c r="E104" t="s">
        <v>2</v>
      </c>
      <c r="F104" t="s">
        <v>3</v>
      </c>
      <c r="G104" t="s">
        <v>4</v>
      </c>
      <c r="H104" t="s">
        <v>0</v>
      </c>
      <c r="I104" t="s">
        <v>5</v>
      </c>
      <c r="J104" t="s">
        <v>6</v>
      </c>
      <c r="K104" t="s">
        <v>7</v>
      </c>
      <c r="L104" t="s">
        <v>8</v>
      </c>
      <c r="M104" t="s">
        <v>9</v>
      </c>
      <c r="N104" t="s">
        <v>10</v>
      </c>
      <c r="O104" t="s">
        <v>0</v>
      </c>
      <c r="P104" t="s">
        <v>515</v>
      </c>
      <c r="Q104" t="s">
        <v>516</v>
      </c>
      <c r="R104" t="s">
        <v>517</v>
      </c>
      <c r="S104" t="s">
        <v>14</v>
      </c>
      <c r="T104" t="s">
        <v>15</v>
      </c>
      <c r="U104" t="s">
        <v>67</v>
      </c>
      <c r="V104" t="s">
        <v>2</v>
      </c>
      <c r="W104" s="3">
        <v>2</v>
      </c>
      <c r="X104" t="s">
        <v>17</v>
      </c>
      <c r="Y104" s="4">
        <v>13.06</v>
      </c>
      <c r="Z104" s="4">
        <v>9.5399999999999991</v>
      </c>
      <c r="AA104" s="4">
        <v>0</v>
      </c>
      <c r="AB104" t="s">
        <v>16</v>
      </c>
      <c r="AC104" s="4">
        <v>9.5399999999999991</v>
      </c>
      <c r="AD104" s="4">
        <v>0</v>
      </c>
      <c r="AE104" s="4">
        <v>0</v>
      </c>
      <c r="AF104" s="4">
        <v>0</v>
      </c>
      <c r="AG104" s="4">
        <v>0</v>
      </c>
      <c r="AH104" s="4">
        <v>9.5399999999999991</v>
      </c>
      <c r="AI104" s="4">
        <v>0</v>
      </c>
      <c r="AJ104" s="4">
        <v>0</v>
      </c>
      <c r="AK104" s="4">
        <v>0</v>
      </c>
      <c r="AL104" s="4">
        <v>9.5399999999999991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t="s">
        <v>18</v>
      </c>
      <c r="AT104" t="s">
        <v>19</v>
      </c>
      <c r="AU104" t="s">
        <v>20</v>
      </c>
      <c r="AV104" t="s">
        <v>21</v>
      </c>
      <c r="AW104" t="s">
        <v>22</v>
      </c>
      <c r="AX104" t="s">
        <v>23</v>
      </c>
      <c r="AY104" t="s">
        <v>515</v>
      </c>
      <c r="AZ104" t="s">
        <v>24</v>
      </c>
      <c r="BA104" t="s">
        <v>25</v>
      </c>
      <c r="BB104" s="2">
        <v>44109</v>
      </c>
      <c r="BC104" t="s">
        <v>26</v>
      </c>
      <c r="BD104" t="s">
        <v>27</v>
      </c>
      <c r="BE104" t="s">
        <v>516</v>
      </c>
      <c r="BF104" t="s">
        <v>28</v>
      </c>
      <c r="BG104" t="s">
        <v>29</v>
      </c>
      <c r="BH104" t="s">
        <v>30</v>
      </c>
      <c r="BI104" t="s">
        <v>31</v>
      </c>
      <c r="BJ104" t="s">
        <v>518</v>
      </c>
      <c r="BK104" s="2">
        <v>44097</v>
      </c>
      <c r="BL104" t="s">
        <v>1</v>
      </c>
      <c r="BM104" t="s">
        <v>33</v>
      </c>
      <c r="BN104" t="s">
        <v>34</v>
      </c>
      <c r="BO104" t="s">
        <v>519</v>
      </c>
      <c r="BP104" t="s">
        <v>50</v>
      </c>
      <c r="BQ104" t="s">
        <v>51</v>
      </c>
      <c r="BR104" t="s">
        <v>9</v>
      </c>
      <c r="BS104" s="4">
        <v>9.5399999999999991</v>
      </c>
      <c r="BT104" s="4">
        <v>0</v>
      </c>
      <c r="BU104" s="4">
        <v>-9.5399999999999991</v>
      </c>
      <c r="BV104" s="4">
        <v>0</v>
      </c>
      <c r="BW104" s="4">
        <v>0</v>
      </c>
      <c r="BX104" s="4">
        <v>0</v>
      </c>
      <c r="BY104" s="4">
        <v>0</v>
      </c>
      <c r="BZ104" s="4">
        <v>-13.06</v>
      </c>
      <c r="CA104" t="s">
        <v>38</v>
      </c>
      <c r="CB104" t="s">
        <v>39</v>
      </c>
      <c r="CC104" t="s">
        <v>40</v>
      </c>
      <c r="CD104" t="s">
        <v>16</v>
      </c>
      <c r="CE104" t="s">
        <v>16</v>
      </c>
      <c r="CF104" t="s">
        <v>41</v>
      </c>
      <c r="CG104" t="s">
        <v>72</v>
      </c>
    </row>
    <row r="105" spans="1:85" x14ac:dyDescent="0.2">
      <c r="A105" t="s">
        <v>0</v>
      </c>
      <c r="B105">
        <v>71294</v>
      </c>
      <c r="C105" s="2">
        <v>44109</v>
      </c>
      <c r="D105" t="s">
        <v>1</v>
      </c>
      <c r="E105" t="s">
        <v>2</v>
      </c>
      <c r="F105" t="s">
        <v>3</v>
      </c>
      <c r="G105" t="s">
        <v>4</v>
      </c>
      <c r="H105" t="s">
        <v>0</v>
      </c>
      <c r="I105" t="s">
        <v>5</v>
      </c>
      <c r="J105" t="s">
        <v>6</v>
      </c>
      <c r="K105" t="s">
        <v>7</v>
      </c>
      <c r="L105" t="s">
        <v>8</v>
      </c>
      <c r="M105" t="s">
        <v>9</v>
      </c>
      <c r="N105" t="s">
        <v>10</v>
      </c>
      <c r="O105" t="s">
        <v>0</v>
      </c>
      <c r="P105" t="s">
        <v>520</v>
      </c>
      <c r="Q105" t="s">
        <v>521</v>
      </c>
      <c r="R105" t="s">
        <v>522</v>
      </c>
      <c r="S105" t="s">
        <v>14</v>
      </c>
      <c r="T105" t="s">
        <v>15</v>
      </c>
      <c r="U105" t="s">
        <v>16</v>
      </c>
      <c r="V105" t="s">
        <v>2</v>
      </c>
      <c r="W105" s="3">
        <v>5</v>
      </c>
      <c r="X105" t="s">
        <v>17</v>
      </c>
      <c r="Y105" s="4">
        <v>69.34</v>
      </c>
      <c r="Z105" s="4">
        <v>59.8</v>
      </c>
      <c r="AA105" s="4">
        <v>0</v>
      </c>
      <c r="AB105" t="s">
        <v>16</v>
      </c>
      <c r="AC105" s="4">
        <v>59.8</v>
      </c>
      <c r="AD105" s="4">
        <v>0</v>
      </c>
      <c r="AE105" s="4">
        <v>0</v>
      </c>
      <c r="AF105" s="4">
        <v>0</v>
      </c>
      <c r="AG105" s="4">
        <v>0</v>
      </c>
      <c r="AH105" s="4">
        <v>59.8</v>
      </c>
      <c r="AI105" s="4">
        <v>0</v>
      </c>
      <c r="AJ105" s="4">
        <v>0</v>
      </c>
      <c r="AK105" s="4">
        <v>0</v>
      </c>
      <c r="AL105" s="4">
        <v>59.8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t="s">
        <v>18</v>
      </c>
      <c r="AT105" t="s">
        <v>19</v>
      </c>
      <c r="AU105" t="s">
        <v>20</v>
      </c>
      <c r="AV105" t="s">
        <v>21</v>
      </c>
      <c r="AW105" t="s">
        <v>22</v>
      </c>
      <c r="AX105" t="s">
        <v>23</v>
      </c>
      <c r="AY105" t="s">
        <v>520</v>
      </c>
      <c r="AZ105" t="s">
        <v>24</v>
      </c>
      <c r="BA105" t="s">
        <v>25</v>
      </c>
      <c r="BB105" s="2">
        <v>44109</v>
      </c>
      <c r="BC105" t="s">
        <v>26</v>
      </c>
      <c r="BD105" t="s">
        <v>27</v>
      </c>
      <c r="BE105" t="s">
        <v>523</v>
      </c>
      <c r="BF105" t="s">
        <v>28</v>
      </c>
      <c r="BG105" t="s">
        <v>29</v>
      </c>
      <c r="BH105" t="s">
        <v>30</v>
      </c>
      <c r="BI105" t="s">
        <v>31</v>
      </c>
      <c r="BJ105" t="s">
        <v>524</v>
      </c>
      <c r="BK105" s="2">
        <v>44097</v>
      </c>
      <c r="BL105" t="s">
        <v>1</v>
      </c>
      <c r="BM105" t="s">
        <v>33</v>
      </c>
      <c r="BN105" t="s">
        <v>34</v>
      </c>
      <c r="BO105" t="s">
        <v>525</v>
      </c>
      <c r="BP105" t="s">
        <v>36</v>
      </c>
      <c r="BQ105" t="s">
        <v>37</v>
      </c>
      <c r="BR105" t="s">
        <v>9</v>
      </c>
      <c r="BS105" s="4">
        <v>59.8</v>
      </c>
      <c r="BT105" s="4">
        <v>0</v>
      </c>
      <c r="BU105" s="4">
        <v>-59.8</v>
      </c>
      <c r="BV105" s="4">
        <v>0</v>
      </c>
      <c r="BW105" s="4">
        <v>0</v>
      </c>
      <c r="BX105" s="4">
        <v>0</v>
      </c>
      <c r="BY105" s="4">
        <v>0</v>
      </c>
      <c r="BZ105" s="4">
        <v>-69.34</v>
      </c>
      <c r="CA105" t="s">
        <v>38</v>
      </c>
      <c r="CB105" t="s">
        <v>39</v>
      </c>
      <c r="CC105" t="s">
        <v>40</v>
      </c>
      <c r="CD105" t="s">
        <v>16</v>
      </c>
      <c r="CE105" t="s">
        <v>16</v>
      </c>
      <c r="CF105" t="s">
        <v>41</v>
      </c>
      <c r="CG105" t="s">
        <v>72</v>
      </c>
    </row>
    <row r="106" spans="1:85" x14ac:dyDescent="0.2">
      <c r="A106" t="s">
        <v>0</v>
      </c>
      <c r="B106">
        <v>71294</v>
      </c>
      <c r="C106" s="2">
        <v>44109</v>
      </c>
      <c r="D106" t="s">
        <v>1</v>
      </c>
      <c r="E106" t="s">
        <v>2</v>
      </c>
      <c r="F106" t="s">
        <v>3</v>
      </c>
      <c r="G106" t="s">
        <v>4</v>
      </c>
      <c r="H106" t="s">
        <v>0</v>
      </c>
      <c r="I106" t="s">
        <v>5</v>
      </c>
      <c r="J106" t="s">
        <v>6</v>
      </c>
      <c r="K106" t="s">
        <v>7</v>
      </c>
      <c r="L106" t="s">
        <v>8</v>
      </c>
      <c r="M106" t="s">
        <v>9</v>
      </c>
      <c r="N106" t="s">
        <v>10</v>
      </c>
      <c r="O106" t="s">
        <v>0</v>
      </c>
      <c r="P106" t="s">
        <v>526</v>
      </c>
      <c r="Q106" t="s">
        <v>527</v>
      </c>
      <c r="R106" t="s">
        <v>528</v>
      </c>
      <c r="S106" t="s">
        <v>14</v>
      </c>
      <c r="T106" t="s">
        <v>15</v>
      </c>
      <c r="U106" t="s">
        <v>16</v>
      </c>
      <c r="V106" t="s">
        <v>2</v>
      </c>
      <c r="W106" s="3">
        <v>2</v>
      </c>
      <c r="X106" t="s">
        <v>17</v>
      </c>
      <c r="Y106" s="4">
        <v>145.78</v>
      </c>
      <c r="Z106" s="4">
        <v>113.32</v>
      </c>
      <c r="AA106" s="4">
        <v>0</v>
      </c>
      <c r="AB106" t="s">
        <v>16</v>
      </c>
      <c r="AC106" s="4">
        <v>113.32</v>
      </c>
      <c r="AD106" s="4">
        <v>0</v>
      </c>
      <c r="AE106" s="4">
        <v>0</v>
      </c>
      <c r="AF106" s="4">
        <v>0</v>
      </c>
      <c r="AG106" s="4">
        <v>0</v>
      </c>
      <c r="AH106" s="4">
        <v>113.32</v>
      </c>
      <c r="AI106" s="4">
        <v>0</v>
      </c>
      <c r="AJ106" s="4">
        <v>0</v>
      </c>
      <c r="AK106" s="4">
        <v>0</v>
      </c>
      <c r="AL106" s="4">
        <v>113.32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t="s">
        <v>18</v>
      </c>
      <c r="AT106" t="s">
        <v>19</v>
      </c>
      <c r="AU106" t="s">
        <v>20</v>
      </c>
      <c r="AV106" t="s">
        <v>21</v>
      </c>
      <c r="AW106" t="s">
        <v>22</v>
      </c>
      <c r="AX106" t="s">
        <v>23</v>
      </c>
      <c r="AY106" t="s">
        <v>526</v>
      </c>
      <c r="AZ106" t="s">
        <v>24</v>
      </c>
      <c r="BA106" t="s">
        <v>25</v>
      </c>
      <c r="BB106" s="2">
        <v>44109</v>
      </c>
      <c r="BC106" t="s">
        <v>26</v>
      </c>
      <c r="BD106" t="s">
        <v>27</v>
      </c>
      <c r="BE106" t="s">
        <v>527</v>
      </c>
      <c r="BF106" t="s">
        <v>28</v>
      </c>
      <c r="BG106" t="s">
        <v>29</v>
      </c>
      <c r="BH106" t="s">
        <v>30</v>
      </c>
      <c r="BI106" t="s">
        <v>31</v>
      </c>
      <c r="BJ106" t="s">
        <v>529</v>
      </c>
      <c r="BK106" s="2">
        <v>44097</v>
      </c>
      <c r="BL106" t="s">
        <v>1</v>
      </c>
      <c r="BM106" t="s">
        <v>33</v>
      </c>
      <c r="BN106" t="s">
        <v>34</v>
      </c>
      <c r="BO106" t="s">
        <v>530</v>
      </c>
      <c r="BP106" t="s">
        <v>50</v>
      </c>
      <c r="BQ106" t="s">
        <v>51</v>
      </c>
      <c r="BR106" t="s">
        <v>9</v>
      </c>
      <c r="BS106" s="4">
        <v>113.32</v>
      </c>
      <c r="BT106" s="4">
        <v>0</v>
      </c>
      <c r="BU106" s="4">
        <v>-113.32</v>
      </c>
      <c r="BV106" s="4">
        <v>0</v>
      </c>
      <c r="BW106" s="4">
        <v>0</v>
      </c>
      <c r="BX106" s="4">
        <v>0</v>
      </c>
      <c r="BY106" s="4">
        <v>0</v>
      </c>
      <c r="BZ106" s="4">
        <v>-145.78</v>
      </c>
      <c r="CA106" t="s">
        <v>38</v>
      </c>
      <c r="CB106" t="s">
        <v>39</v>
      </c>
      <c r="CC106" t="s">
        <v>40</v>
      </c>
      <c r="CD106" t="s">
        <v>16</v>
      </c>
      <c r="CE106" t="s">
        <v>16</v>
      </c>
      <c r="CF106" t="s">
        <v>41</v>
      </c>
      <c r="CG106" t="s">
        <v>72</v>
      </c>
    </row>
    <row r="107" spans="1:85" x14ac:dyDescent="0.2">
      <c r="A107" t="s">
        <v>0</v>
      </c>
      <c r="B107">
        <v>71294</v>
      </c>
      <c r="C107" s="2">
        <v>44109</v>
      </c>
      <c r="D107" t="s">
        <v>1</v>
      </c>
      <c r="E107" t="s">
        <v>2</v>
      </c>
      <c r="F107" t="s">
        <v>3</v>
      </c>
      <c r="G107" t="s">
        <v>4</v>
      </c>
      <c r="H107" t="s">
        <v>0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0</v>
      </c>
      <c r="P107" t="s">
        <v>531</v>
      </c>
      <c r="Q107" t="s">
        <v>532</v>
      </c>
      <c r="R107" t="s">
        <v>533</v>
      </c>
      <c r="S107" t="s">
        <v>14</v>
      </c>
      <c r="T107" t="s">
        <v>15</v>
      </c>
      <c r="U107" t="s">
        <v>67</v>
      </c>
      <c r="V107" t="s">
        <v>2</v>
      </c>
      <c r="W107" s="3">
        <v>2</v>
      </c>
      <c r="X107" t="s">
        <v>17</v>
      </c>
      <c r="Y107" s="4">
        <v>19.46</v>
      </c>
      <c r="Z107" s="4">
        <v>35.68</v>
      </c>
      <c r="AA107" s="4">
        <v>0</v>
      </c>
      <c r="AB107" t="s">
        <v>16</v>
      </c>
      <c r="AC107" s="4">
        <v>35.68</v>
      </c>
      <c r="AD107" s="4">
        <v>0</v>
      </c>
      <c r="AE107" s="4">
        <v>0</v>
      </c>
      <c r="AF107" s="4">
        <v>0</v>
      </c>
      <c r="AG107" s="4">
        <v>0</v>
      </c>
      <c r="AH107" s="4">
        <v>35.68</v>
      </c>
      <c r="AI107" s="4">
        <v>0</v>
      </c>
      <c r="AJ107" s="4">
        <v>0</v>
      </c>
      <c r="AK107" s="4">
        <v>0</v>
      </c>
      <c r="AL107" s="4">
        <v>35.68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t="s">
        <v>18</v>
      </c>
      <c r="AT107" t="s">
        <v>19</v>
      </c>
      <c r="AU107" t="s">
        <v>20</v>
      </c>
      <c r="AV107" t="s">
        <v>21</v>
      </c>
      <c r="AW107" t="s">
        <v>22</v>
      </c>
      <c r="AX107" t="s">
        <v>23</v>
      </c>
      <c r="AY107" t="s">
        <v>531</v>
      </c>
      <c r="AZ107" t="s">
        <v>24</v>
      </c>
      <c r="BA107" t="s">
        <v>25</v>
      </c>
      <c r="BB107" s="2">
        <v>44109</v>
      </c>
      <c r="BC107" t="s">
        <v>26</v>
      </c>
      <c r="BD107" t="s">
        <v>27</v>
      </c>
      <c r="BE107" t="s">
        <v>532</v>
      </c>
      <c r="BF107" t="s">
        <v>28</v>
      </c>
      <c r="BG107" t="s">
        <v>29</v>
      </c>
      <c r="BH107" t="s">
        <v>30</v>
      </c>
      <c r="BI107" t="s">
        <v>31</v>
      </c>
      <c r="BJ107" t="s">
        <v>534</v>
      </c>
      <c r="BK107" s="2">
        <v>44097</v>
      </c>
      <c r="BL107" t="s">
        <v>1</v>
      </c>
      <c r="BM107" t="s">
        <v>33</v>
      </c>
      <c r="BN107" t="s">
        <v>34</v>
      </c>
      <c r="BO107" t="s">
        <v>535</v>
      </c>
      <c r="BP107" t="s">
        <v>50</v>
      </c>
      <c r="BQ107" t="s">
        <v>51</v>
      </c>
      <c r="BR107" t="s">
        <v>9</v>
      </c>
      <c r="BS107" s="4">
        <v>35.68</v>
      </c>
      <c r="BT107" s="4">
        <v>0</v>
      </c>
      <c r="BU107" s="4">
        <v>-35.68</v>
      </c>
      <c r="BV107" s="4">
        <v>0</v>
      </c>
      <c r="BW107" s="4">
        <v>0</v>
      </c>
      <c r="BX107" s="4">
        <v>0</v>
      </c>
      <c r="BY107" s="4">
        <v>0</v>
      </c>
      <c r="BZ107" s="4">
        <v>-19.46</v>
      </c>
      <c r="CA107" t="s">
        <v>38</v>
      </c>
      <c r="CB107" t="s">
        <v>39</v>
      </c>
      <c r="CC107" t="s">
        <v>40</v>
      </c>
      <c r="CD107" t="s">
        <v>16</v>
      </c>
      <c r="CE107" t="s">
        <v>16</v>
      </c>
      <c r="CF107" t="s">
        <v>41</v>
      </c>
      <c r="CG107" t="s">
        <v>72</v>
      </c>
    </row>
    <row r="108" spans="1:85" x14ac:dyDescent="0.2">
      <c r="A108" t="s">
        <v>0</v>
      </c>
      <c r="B108">
        <v>71294</v>
      </c>
      <c r="C108" s="2">
        <v>44109</v>
      </c>
      <c r="D108" t="s">
        <v>1</v>
      </c>
      <c r="E108" t="s">
        <v>2</v>
      </c>
      <c r="F108" t="s">
        <v>3</v>
      </c>
      <c r="G108" t="s">
        <v>4</v>
      </c>
      <c r="H108" t="s">
        <v>0</v>
      </c>
      <c r="I108" t="s">
        <v>5</v>
      </c>
      <c r="J108" t="s">
        <v>6</v>
      </c>
      <c r="K108" t="s">
        <v>7</v>
      </c>
      <c r="L108" t="s">
        <v>8</v>
      </c>
      <c r="M108" t="s">
        <v>9</v>
      </c>
      <c r="N108" t="s">
        <v>10</v>
      </c>
      <c r="O108" t="s">
        <v>0</v>
      </c>
      <c r="P108" t="s">
        <v>536</v>
      </c>
      <c r="Q108" t="s">
        <v>537</v>
      </c>
      <c r="R108" t="s">
        <v>538</v>
      </c>
      <c r="S108" t="s">
        <v>14</v>
      </c>
      <c r="T108" t="s">
        <v>15</v>
      </c>
      <c r="U108" t="s">
        <v>67</v>
      </c>
      <c r="V108" t="s">
        <v>2</v>
      </c>
      <c r="W108" s="5">
        <v>0.4</v>
      </c>
      <c r="X108" t="s">
        <v>46</v>
      </c>
      <c r="Y108" s="4">
        <v>12</v>
      </c>
      <c r="Z108" s="4">
        <v>14.5</v>
      </c>
      <c r="AA108" s="4">
        <v>0</v>
      </c>
      <c r="AB108" t="s">
        <v>16</v>
      </c>
      <c r="AC108" s="4">
        <v>14.5</v>
      </c>
      <c r="AD108" s="4">
        <v>0</v>
      </c>
      <c r="AE108" s="4">
        <v>0</v>
      </c>
      <c r="AF108" s="4">
        <v>0</v>
      </c>
      <c r="AG108" s="4">
        <v>0</v>
      </c>
      <c r="AH108" s="4">
        <v>14.5</v>
      </c>
      <c r="AI108" s="4">
        <v>0</v>
      </c>
      <c r="AJ108" s="4">
        <v>0</v>
      </c>
      <c r="AK108" s="4">
        <v>0</v>
      </c>
      <c r="AL108" s="4">
        <v>14.5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t="s">
        <v>18</v>
      </c>
      <c r="AT108" t="s">
        <v>19</v>
      </c>
      <c r="AU108" t="s">
        <v>20</v>
      </c>
      <c r="AV108" t="s">
        <v>21</v>
      </c>
      <c r="AW108" t="s">
        <v>22</v>
      </c>
      <c r="AX108" t="s">
        <v>23</v>
      </c>
      <c r="AY108" t="s">
        <v>536</v>
      </c>
      <c r="AZ108" t="s">
        <v>24</v>
      </c>
      <c r="BA108" t="s">
        <v>25</v>
      </c>
      <c r="BB108" s="2">
        <v>44109</v>
      </c>
      <c r="BC108" t="s">
        <v>26</v>
      </c>
      <c r="BD108" t="s">
        <v>27</v>
      </c>
      <c r="BE108" t="s">
        <v>537</v>
      </c>
      <c r="BF108" t="s">
        <v>28</v>
      </c>
      <c r="BG108" t="s">
        <v>29</v>
      </c>
      <c r="BH108" t="s">
        <v>30</v>
      </c>
      <c r="BI108" t="s">
        <v>31</v>
      </c>
      <c r="BJ108" t="s">
        <v>180</v>
      </c>
      <c r="BK108" s="2">
        <v>44097</v>
      </c>
      <c r="BL108" t="s">
        <v>1</v>
      </c>
      <c r="BM108" t="s">
        <v>33</v>
      </c>
      <c r="BN108" t="s">
        <v>34</v>
      </c>
      <c r="BO108" t="s">
        <v>181</v>
      </c>
      <c r="BP108" t="s">
        <v>85</v>
      </c>
      <c r="BQ108" t="s">
        <v>86</v>
      </c>
      <c r="BR108" t="s">
        <v>9</v>
      </c>
      <c r="BS108" s="4">
        <v>14.5</v>
      </c>
      <c r="BT108" s="4">
        <v>0</v>
      </c>
      <c r="BU108" s="4">
        <v>-14.5</v>
      </c>
      <c r="BV108" s="4">
        <v>0</v>
      </c>
      <c r="BW108" s="4">
        <v>0</v>
      </c>
      <c r="BX108" s="4">
        <v>0</v>
      </c>
      <c r="BY108" s="4">
        <v>0</v>
      </c>
      <c r="BZ108" s="4">
        <v>-12</v>
      </c>
      <c r="CA108" t="s">
        <v>38</v>
      </c>
      <c r="CB108" t="s">
        <v>39</v>
      </c>
      <c r="CC108" t="s">
        <v>40</v>
      </c>
      <c r="CD108" t="s">
        <v>16</v>
      </c>
      <c r="CE108" t="s">
        <v>16</v>
      </c>
      <c r="CF108" t="s">
        <v>41</v>
      </c>
      <c r="CG108" t="s">
        <v>72</v>
      </c>
    </row>
    <row r="109" spans="1:85" x14ac:dyDescent="0.2">
      <c r="A109" t="s">
        <v>0</v>
      </c>
      <c r="B109">
        <v>71294</v>
      </c>
      <c r="C109" s="2">
        <v>44109</v>
      </c>
      <c r="D109" t="s">
        <v>1</v>
      </c>
      <c r="E109" t="s">
        <v>2</v>
      </c>
      <c r="F109" t="s">
        <v>3</v>
      </c>
      <c r="G109" t="s">
        <v>4</v>
      </c>
      <c r="H109" t="s">
        <v>0</v>
      </c>
      <c r="I109" t="s">
        <v>5</v>
      </c>
      <c r="J109" t="s">
        <v>6</v>
      </c>
      <c r="K109" t="s">
        <v>7</v>
      </c>
      <c r="L109" t="s">
        <v>8</v>
      </c>
      <c r="M109" t="s">
        <v>9</v>
      </c>
      <c r="N109" t="s">
        <v>10</v>
      </c>
      <c r="O109" t="s">
        <v>0</v>
      </c>
      <c r="P109" t="s">
        <v>539</v>
      </c>
      <c r="Q109" t="s">
        <v>540</v>
      </c>
      <c r="R109" t="s">
        <v>541</v>
      </c>
      <c r="S109" t="s">
        <v>14</v>
      </c>
      <c r="T109" t="s">
        <v>15</v>
      </c>
      <c r="U109" t="s">
        <v>16</v>
      </c>
      <c r="V109" t="s">
        <v>2</v>
      </c>
      <c r="W109" s="5">
        <v>0.32</v>
      </c>
      <c r="X109" t="s">
        <v>46</v>
      </c>
      <c r="Y109" s="4">
        <v>17.239999999999998</v>
      </c>
      <c r="Z109" s="4">
        <v>20.28</v>
      </c>
      <c r="AA109" s="4">
        <v>0</v>
      </c>
      <c r="AB109" t="s">
        <v>16</v>
      </c>
      <c r="AC109" s="4">
        <v>20.28</v>
      </c>
      <c r="AD109" s="4">
        <v>0</v>
      </c>
      <c r="AE109" s="4">
        <v>0</v>
      </c>
      <c r="AF109" s="4">
        <v>0</v>
      </c>
      <c r="AG109" s="4">
        <v>0</v>
      </c>
      <c r="AH109" s="4">
        <v>20.28</v>
      </c>
      <c r="AI109" s="4">
        <v>0</v>
      </c>
      <c r="AJ109" s="4">
        <v>0</v>
      </c>
      <c r="AK109" s="4">
        <v>0</v>
      </c>
      <c r="AL109" s="4">
        <v>20.28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t="s">
        <v>18</v>
      </c>
      <c r="AT109" t="s">
        <v>19</v>
      </c>
      <c r="AU109" t="s">
        <v>20</v>
      </c>
      <c r="AV109" t="s">
        <v>21</v>
      </c>
      <c r="AW109" t="s">
        <v>22</v>
      </c>
      <c r="AX109" t="s">
        <v>23</v>
      </c>
      <c r="AY109" t="s">
        <v>539</v>
      </c>
      <c r="AZ109" t="s">
        <v>24</v>
      </c>
      <c r="BA109" t="s">
        <v>25</v>
      </c>
      <c r="BB109" s="2">
        <v>44109</v>
      </c>
      <c r="BC109" t="s">
        <v>26</v>
      </c>
      <c r="BD109" t="s">
        <v>27</v>
      </c>
      <c r="BE109" t="s">
        <v>540</v>
      </c>
      <c r="BF109" t="s">
        <v>28</v>
      </c>
      <c r="BG109" t="s">
        <v>29</v>
      </c>
      <c r="BH109" t="s">
        <v>30</v>
      </c>
      <c r="BI109" t="s">
        <v>31</v>
      </c>
      <c r="BJ109" t="s">
        <v>487</v>
      </c>
      <c r="BK109" s="2">
        <v>44097</v>
      </c>
      <c r="BL109" t="s">
        <v>1</v>
      </c>
      <c r="BM109" t="s">
        <v>33</v>
      </c>
      <c r="BN109" t="s">
        <v>34</v>
      </c>
      <c r="BO109" t="s">
        <v>488</v>
      </c>
      <c r="BP109" t="s">
        <v>70</v>
      </c>
      <c r="BQ109" t="s">
        <v>71</v>
      </c>
      <c r="BR109" t="s">
        <v>9</v>
      </c>
      <c r="BS109" s="4">
        <v>20.28</v>
      </c>
      <c r="BT109" s="4">
        <v>0</v>
      </c>
      <c r="BU109" s="4">
        <v>-20.28</v>
      </c>
      <c r="BV109" s="4">
        <v>0</v>
      </c>
      <c r="BW109" s="4">
        <v>0</v>
      </c>
      <c r="BX109" s="4">
        <v>0</v>
      </c>
      <c r="BY109" s="4">
        <v>0</v>
      </c>
      <c r="BZ109" s="4">
        <v>-17.239999999999998</v>
      </c>
      <c r="CA109" t="s">
        <v>38</v>
      </c>
      <c r="CB109" t="s">
        <v>39</v>
      </c>
      <c r="CC109" t="s">
        <v>40</v>
      </c>
      <c r="CD109" t="s">
        <v>16</v>
      </c>
      <c r="CE109" t="s">
        <v>16</v>
      </c>
      <c r="CF109" t="s">
        <v>41</v>
      </c>
      <c r="CG109" t="s">
        <v>72</v>
      </c>
    </row>
    <row r="110" spans="1:85" x14ac:dyDescent="0.2">
      <c r="A110" t="s">
        <v>0</v>
      </c>
      <c r="B110">
        <v>71294</v>
      </c>
      <c r="C110" s="2">
        <v>44109</v>
      </c>
      <c r="D110" t="s">
        <v>1</v>
      </c>
      <c r="E110" t="s">
        <v>2</v>
      </c>
      <c r="F110" t="s">
        <v>3</v>
      </c>
      <c r="G110" t="s">
        <v>4</v>
      </c>
      <c r="H110" t="s">
        <v>0</v>
      </c>
      <c r="I110" t="s">
        <v>5</v>
      </c>
      <c r="J110" t="s">
        <v>6</v>
      </c>
      <c r="K110" t="s">
        <v>7</v>
      </c>
      <c r="L110" t="s">
        <v>8</v>
      </c>
      <c r="M110" t="s">
        <v>9</v>
      </c>
      <c r="N110" t="s">
        <v>10</v>
      </c>
      <c r="O110" t="s">
        <v>0</v>
      </c>
      <c r="P110" t="s">
        <v>542</v>
      </c>
      <c r="Q110" t="s">
        <v>543</v>
      </c>
      <c r="R110" t="s">
        <v>544</v>
      </c>
      <c r="S110" t="s">
        <v>14</v>
      </c>
      <c r="T110" t="s">
        <v>15</v>
      </c>
      <c r="U110" t="s">
        <v>16</v>
      </c>
      <c r="V110" t="s">
        <v>2</v>
      </c>
      <c r="W110" s="5">
        <v>0.9</v>
      </c>
      <c r="X110" t="s">
        <v>46</v>
      </c>
      <c r="Y110" s="4">
        <v>11.22</v>
      </c>
      <c r="Z110" s="4">
        <v>39.69</v>
      </c>
      <c r="AA110" s="4">
        <v>0</v>
      </c>
      <c r="AB110" t="s">
        <v>16</v>
      </c>
      <c r="AC110" s="4">
        <v>39.69</v>
      </c>
      <c r="AD110" s="4">
        <v>0</v>
      </c>
      <c r="AE110" s="4">
        <v>0</v>
      </c>
      <c r="AF110" s="4">
        <v>0</v>
      </c>
      <c r="AG110" s="4">
        <v>0</v>
      </c>
      <c r="AH110" s="4">
        <v>39.69</v>
      </c>
      <c r="AI110" s="4">
        <v>0</v>
      </c>
      <c r="AJ110" s="4">
        <v>0</v>
      </c>
      <c r="AK110" s="4">
        <v>0</v>
      </c>
      <c r="AL110" s="4">
        <v>39.69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t="s">
        <v>18</v>
      </c>
      <c r="AT110" t="s">
        <v>19</v>
      </c>
      <c r="AU110" t="s">
        <v>20</v>
      </c>
      <c r="AV110" t="s">
        <v>21</v>
      </c>
      <c r="AW110" t="s">
        <v>22</v>
      </c>
      <c r="AX110" t="s">
        <v>23</v>
      </c>
      <c r="AY110" t="s">
        <v>542</v>
      </c>
      <c r="AZ110" t="s">
        <v>24</v>
      </c>
      <c r="BA110" t="s">
        <v>25</v>
      </c>
      <c r="BB110" s="2">
        <v>44109</v>
      </c>
      <c r="BC110" t="s">
        <v>26</v>
      </c>
      <c r="BD110" t="s">
        <v>27</v>
      </c>
      <c r="BE110" t="s">
        <v>543</v>
      </c>
      <c r="BF110" t="s">
        <v>28</v>
      </c>
      <c r="BG110" t="s">
        <v>29</v>
      </c>
      <c r="BH110" t="s">
        <v>30</v>
      </c>
      <c r="BI110" t="s">
        <v>31</v>
      </c>
      <c r="BJ110" t="s">
        <v>545</v>
      </c>
      <c r="BK110" s="2">
        <v>44097</v>
      </c>
      <c r="BL110" t="s">
        <v>1</v>
      </c>
      <c r="BM110" t="s">
        <v>33</v>
      </c>
      <c r="BN110" t="s">
        <v>34</v>
      </c>
      <c r="BO110" t="s">
        <v>546</v>
      </c>
      <c r="BP110" t="s">
        <v>50</v>
      </c>
      <c r="BQ110" t="s">
        <v>51</v>
      </c>
      <c r="BR110" t="s">
        <v>9</v>
      </c>
      <c r="BS110" s="4">
        <v>39.69</v>
      </c>
      <c r="BT110" s="4">
        <v>0</v>
      </c>
      <c r="BU110" s="4">
        <v>-39.69</v>
      </c>
      <c r="BV110" s="4">
        <v>0</v>
      </c>
      <c r="BW110" s="4">
        <v>0</v>
      </c>
      <c r="BX110" s="4">
        <v>0</v>
      </c>
      <c r="BY110" s="4">
        <v>0</v>
      </c>
      <c r="BZ110" s="4">
        <v>-11.22</v>
      </c>
      <c r="CA110" t="s">
        <v>38</v>
      </c>
      <c r="CB110" t="s">
        <v>39</v>
      </c>
      <c r="CC110" t="s">
        <v>40</v>
      </c>
      <c r="CD110" t="s">
        <v>16</v>
      </c>
      <c r="CE110" t="s">
        <v>16</v>
      </c>
      <c r="CF110" t="s">
        <v>41</v>
      </c>
      <c r="CG110" t="s">
        <v>72</v>
      </c>
    </row>
    <row r="111" spans="1:85" x14ac:dyDescent="0.2">
      <c r="A111" t="s">
        <v>0</v>
      </c>
      <c r="B111">
        <v>71294</v>
      </c>
      <c r="C111" s="2">
        <v>44109</v>
      </c>
      <c r="D111" t="s">
        <v>1</v>
      </c>
      <c r="E111" t="s">
        <v>2</v>
      </c>
      <c r="F111" t="s">
        <v>3</v>
      </c>
      <c r="G111" t="s">
        <v>4</v>
      </c>
      <c r="H111" t="s">
        <v>0</v>
      </c>
      <c r="I111" t="s">
        <v>5</v>
      </c>
      <c r="J111" t="s">
        <v>6</v>
      </c>
      <c r="K111" t="s">
        <v>7</v>
      </c>
      <c r="L111" t="s">
        <v>8</v>
      </c>
      <c r="M111" t="s">
        <v>9</v>
      </c>
      <c r="N111" t="s">
        <v>10</v>
      </c>
      <c r="O111" t="s">
        <v>0</v>
      </c>
      <c r="P111" t="s">
        <v>547</v>
      </c>
      <c r="Q111" t="s">
        <v>548</v>
      </c>
      <c r="R111" t="s">
        <v>549</v>
      </c>
      <c r="S111" t="s">
        <v>14</v>
      </c>
      <c r="T111" t="s">
        <v>15</v>
      </c>
      <c r="U111" t="s">
        <v>16</v>
      </c>
      <c r="V111" t="s">
        <v>2</v>
      </c>
      <c r="W111" s="3">
        <v>2</v>
      </c>
      <c r="X111" t="s">
        <v>17</v>
      </c>
      <c r="Y111" s="4">
        <v>42.13</v>
      </c>
      <c r="Z111" s="4">
        <v>170.22</v>
      </c>
      <c r="AA111" s="4">
        <v>0</v>
      </c>
      <c r="AB111" t="s">
        <v>16</v>
      </c>
      <c r="AC111" s="4">
        <v>170.22</v>
      </c>
      <c r="AD111" s="4">
        <v>0</v>
      </c>
      <c r="AE111" s="4">
        <v>0</v>
      </c>
      <c r="AF111" s="4">
        <v>0</v>
      </c>
      <c r="AG111" s="4">
        <v>0</v>
      </c>
      <c r="AH111" s="4">
        <v>170.22</v>
      </c>
      <c r="AI111" s="4">
        <v>0</v>
      </c>
      <c r="AJ111" s="4">
        <v>0</v>
      </c>
      <c r="AK111" s="4">
        <v>0</v>
      </c>
      <c r="AL111" s="4">
        <v>170.22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t="s">
        <v>18</v>
      </c>
      <c r="AT111" t="s">
        <v>19</v>
      </c>
      <c r="AU111" t="s">
        <v>20</v>
      </c>
      <c r="AV111" t="s">
        <v>21</v>
      </c>
      <c r="AW111" t="s">
        <v>22</v>
      </c>
      <c r="AX111" t="s">
        <v>23</v>
      </c>
      <c r="AY111" t="s">
        <v>547</v>
      </c>
      <c r="AZ111" t="s">
        <v>24</v>
      </c>
      <c r="BA111" t="s">
        <v>25</v>
      </c>
      <c r="BB111" s="2">
        <v>44109</v>
      </c>
      <c r="BC111" t="s">
        <v>26</v>
      </c>
      <c r="BD111" t="s">
        <v>27</v>
      </c>
      <c r="BE111" t="s">
        <v>548</v>
      </c>
      <c r="BF111" t="s">
        <v>28</v>
      </c>
      <c r="BG111" t="s">
        <v>29</v>
      </c>
      <c r="BH111" t="s">
        <v>30</v>
      </c>
      <c r="BI111" t="s">
        <v>31</v>
      </c>
      <c r="BJ111" t="s">
        <v>550</v>
      </c>
      <c r="BK111" s="2">
        <v>44097</v>
      </c>
      <c r="BL111" t="s">
        <v>1</v>
      </c>
      <c r="BM111" t="s">
        <v>33</v>
      </c>
      <c r="BN111" t="s">
        <v>34</v>
      </c>
      <c r="BO111" t="s">
        <v>551</v>
      </c>
      <c r="BP111" t="s">
        <v>50</v>
      </c>
      <c r="BQ111" t="s">
        <v>51</v>
      </c>
      <c r="BR111" t="s">
        <v>9</v>
      </c>
      <c r="BS111" s="4">
        <v>170.22</v>
      </c>
      <c r="BT111" s="4">
        <v>0</v>
      </c>
      <c r="BU111" s="4">
        <v>-170.22</v>
      </c>
      <c r="BV111" s="4">
        <v>0</v>
      </c>
      <c r="BW111" s="4">
        <v>0</v>
      </c>
      <c r="BX111" s="4">
        <v>0</v>
      </c>
      <c r="BY111" s="4">
        <v>0</v>
      </c>
      <c r="BZ111" s="4">
        <v>-42.13</v>
      </c>
      <c r="CA111" t="s">
        <v>38</v>
      </c>
      <c r="CB111" t="s">
        <v>39</v>
      </c>
      <c r="CC111" t="s">
        <v>40</v>
      </c>
      <c r="CD111" t="s">
        <v>16</v>
      </c>
      <c r="CE111" t="s">
        <v>16</v>
      </c>
      <c r="CF111" t="s">
        <v>41</v>
      </c>
      <c r="CG111" t="s">
        <v>16</v>
      </c>
    </row>
    <row r="112" spans="1:85" x14ac:dyDescent="0.2">
      <c r="A112" t="s">
        <v>0</v>
      </c>
      <c r="B112">
        <v>71294</v>
      </c>
      <c r="C112" s="2">
        <v>44109</v>
      </c>
      <c r="D112" t="s">
        <v>1</v>
      </c>
      <c r="E112" t="s">
        <v>2</v>
      </c>
      <c r="F112" t="s">
        <v>3</v>
      </c>
      <c r="G112" t="s">
        <v>4</v>
      </c>
      <c r="H112" t="s">
        <v>0</v>
      </c>
      <c r="I112" t="s">
        <v>5</v>
      </c>
      <c r="J112" t="s">
        <v>6</v>
      </c>
      <c r="K112" t="s">
        <v>7</v>
      </c>
      <c r="L112" t="s">
        <v>8</v>
      </c>
      <c r="M112" t="s">
        <v>9</v>
      </c>
      <c r="N112" t="s">
        <v>10</v>
      </c>
      <c r="O112" t="s">
        <v>0</v>
      </c>
      <c r="P112" t="s">
        <v>552</v>
      </c>
      <c r="Q112" t="s">
        <v>553</v>
      </c>
      <c r="R112" t="s">
        <v>210</v>
      </c>
      <c r="S112" t="s">
        <v>14</v>
      </c>
      <c r="T112" t="s">
        <v>15</v>
      </c>
      <c r="U112" t="s">
        <v>16</v>
      </c>
      <c r="V112" t="s">
        <v>2</v>
      </c>
      <c r="W112" s="3">
        <v>2</v>
      </c>
      <c r="X112" t="s">
        <v>17</v>
      </c>
      <c r="Y112" s="4">
        <v>16.059999999999999</v>
      </c>
      <c r="Z112" s="4">
        <v>19.64</v>
      </c>
      <c r="AA112" s="4">
        <v>0</v>
      </c>
      <c r="AB112" t="s">
        <v>16</v>
      </c>
      <c r="AC112" s="4">
        <v>19.64</v>
      </c>
      <c r="AD112" s="4">
        <v>0</v>
      </c>
      <c r="AE112" s="4">
        <v>0</v>
      </c>
      <c r="AF112" s="4">
        <v>0</v>
      </c>
      <c r="AG112" s="4">
        <v>0</v>
      </c>
      <c r="AH112" s="4">
        <v>19.64</v>
      </c>
      <c r="AI112" s="4">
        <v>0</v>
      </c>
      <c r="AJ112" s="4">
        <v>0</v>
      </c>
      <c r="AK112" s="4">
        <v>0</v>
      </c>
      <c r="AL112" s="4">
        <v>19.64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t="s">
        <v>18</v>
      </c>
      <c r="AT112" t="s">
        <v>19</v>
      </c>
      <c r="AU112" t="s">
        <v>20</v>
      </c>
      <c r="AV112" t="s">
        <v>21</v>
      </c>
      <c r="AW112" t="s">
        <v>22</v>
      </c>
      <c r="AX112" t="s">
        <v>23</v>
      </c>
      <c r="AY112" t="s">
        <v>552</v>
      </c>
      <c r="AZ112" t="s">
        <v>24</v>
      </c>
      <c r="BA112" t="s">
        <v>25</v>
      </c>
      <c r="BB112" s="2">
        <v>44109</v>
      </c>
      <c r="BC112" t="s">
        <v>26</v>
      </c>
      <c r="BD112" t="s">
        <v>27</v>
      </c>
      <c r="BE112" t="s">
        <v>553</v>
      </c>
      <c r="BF112" t="s">
        <v>28</v>
      </c>
      <c r="BG112" t="s">
        <v>29</v>
      </c>
      <c r="BH112" t="s">
        <v>30</v>
      </c>
      <c r="BI112" t="s">
        <v>31</v>
      </c>
      <c r="BJ112" t="s">
        <v>211</v>
      </c>
      <c r="BK112" s="2">
        <v>44097</v>
      </c>
      <c r="BL112" t="s">
        <v>1</v>
      </c>
      <c r="BM112" t="s">
        <v>33</v>
      </c>
      <c r="BN112" t="s">
        <v>34</v>
      </c>
      <c r="BO112" t="s">
        <v>212</v>
      </c>
      <c r="BP112" t="s">
        <v>85</v>
      </c>
      <c r="BQ112" t="s">
        <v>86</v>
      </c>
      <c r="BR112" t="s">
        <v>9</v>
      </c>
      <c r="BS112" s="4">
        <v>19.64</v>
      </c>
      <c r="BT112" s="4">
        <v>0</v>
      </c>
      <c r="BU112" s="4">
        <v>-19.64</v>
      </c>
      <c r="BV112" s="4">
        <v>0</v>
      </c>
      <c r="BW112" s="4">
        <v>0</v>
      </c>
      <c r="BX112" s="4">
        <v>0</v>
      </c>
      <c r="BY112" s="4">
        <v>0</v>
      </c>
      <c r="BZ112" s="4">
        <v>-16.059999999999999</v>
      </c>
      <c r="CA112" t="s">
        <v>38</v>
      </c>
      <c r="CB112" t="s">
        <v>39</v>
      </c>
      <c r="CC112" t="s">
        <v>40</v>
      </c>
      <c r="CD112" t="s">
        <v>16</v>
      </c>
      <c r="CE112" t="s">
        <v>16</v>
      </c>
      <c r="CF112" t="s">
        <v>41</v>
      </c>
      <c r="CG112" t="s">
        <v>72</v>
      </c>
    </row>
    <row r="113" spans="1:85" x14ac:dyDescent="0.2">
      <c r="A113" t="s">
        <v>0</v>
      </c>
      <c r="B113">
        <v>71294</v>
      </c>
      <c r="C113" s="2">
        <v>44109</v>
      </c>
      <c r="D113" t="s">
        <v>1</v>
      </c>
      <c r="E113" t="s">
        <v>2</v>
      </c>
      <c r="F113" t="s">
        <v>3</v>
      </c>
      <c r="G113" t="s">
        <v>4</v>
      </c>
      <c r="H113" t="s">
        <v>0</v>
      </c>
      <c r="I113" t="s">
        <v>5</v>
      </c>
      <c r="J113" t="s">
        <v>6</v>
      </c>
      <c r="K113" t="s">
        <v>7</v>
      </c>
      <c r="L113" t="s">
        <v>8</v>
      </c>
      <c r="M113" t="s">
        <v>9</v>
      </c>
      <c r="N113" t="s">
        <v>10</v>
      </c>
      <c r="O113" t="s">
        <v>0</v>
      </c>
      <c r="P113" t="s">
        <v>554</v>
      </c>
      <c r="Q113" t="s">
        <v>555</v>
      </c>
      <c r="R113" t="s">
        <v>556</v>
      </c>
      <c r="S113" t="s">
        <v>14</v>
      </c>
      <c r="T113" t="s">
        <v>15</v>
      </c>
      <c r="U113" t="s">
        <v>16</v>
      </c>
      <c r="V113" t="s">
        <v>2</v>
      </c>
      <c r="W113" s="3">
        <v>2</v>
      </c>
      <c r="X113" t="s">
        <v>17</v>
      </c>
      <c r="Y113" s="4">
        <v>24.2</v>
      </c>
      <c r="Z113" s="4">
        <v>34.74</v>
      </c>
      <c r="AA113" s="4">
        <v>0</v>
      </c>
      <c r="AB113" t="s">
        <v>16</v>
      </c>
      <c r="AC113" s="4">
        <v>34.74</v>
      </c>
      <c r="AD113" s="4">
        <v>0</v>
      </c>
      <c r="AE113" s="4">
        <v>0</v>
      </c>
      <c r="AF113" s="4">
        <v>0</v>
      </c>
      <c r="AG113" s="4">
        <v>0</v>
      </c>
      <c r="AH113" s="4">
        <v>34.74</v>
      </c>
      <c r="AI113" s="4">
        <v>0</v>
      </c>
      <c r="AJ113" s="4">
        <v>0</v>
      </c>
      <c r="AK113" s="4">
        <v>0</v>
      </c>
      <c r="AL113" s="4">
        <v>34.74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t="s">
        <v>18</v>
      </c>
      <c r="AT113" t="s">
        <v>19</v>
      </c>
      <c r="AU113" t="s">
        <v>20</v>
      </c>
      <c r="AV113" t="s">
        <v>21</v>
      </c>
      <c r="AW113" t="s">
        <v>22</v>
      </c>
      <c r="AX113" t="s">
        <v>23</v>
      </c>
      <c r="AY113" t="s">
        <v>554</v>
      </c>
      <c r="AZ113" t="s">
        <v>24</v>
      </c>
      <c r="BA113" t="s">
        <v>25</v>
      </c>
      <c r="BB113" s="2">
        <v>44109</v>
      </c>
      <c r="BC113" t="s">
        <v>26</v>
      </c>
      <c r="BD113" t="s">
        <v>27</v>
      </c>
      <c r="BE113" t="s">
        <v>555</v>
      </c>
      <c r="BF113" t="s">
        <v>28</v>
      </c>
      <c r="BG113" t="s">
        <v>29</v>
      </c>
      <c r="BH113" t="s">
        <v>30</v>
      </c>
      <c r="BI113" t="s">
        <v>31</v>
      </c>
      <c r="BJ113" t="s">
        <v>557</v>
      </c>
      <c r="BK113" s="2">
        <v>44097</v>
      </c>
      <c r="BL113" t="s">
        <v>1</v>
      </c>
      <c r="BM113" t="s">
        <v>33</v>
      </c>
      <c r="BN113" t="s">
        <v>34</v>
      </c>
      <c r="BO113" t="s">
        <v>301</v>
      </c>
      <c r="BP113" t="s">
        <v>50</v>
      </c>
      <c r="BQ113" t="s">
        <v>51</v>
      </c>
      <c r="BR113" t="s">
        <v>9</v>
      </c>
      <c r="BS113" s="4">
        <v>34.74</v>
      </c>
      <c r="BT113" s="4">
        <v>0</v>
      </c>
      <c r="BU113" s="4">
        <v>-34.74</v>
      </c>
      <c r="BV113" s="4">
        <v>0</v>
      </c>
      <c r="BW113" s="4">
        <v>0</v>
      </c>
      <c r="BX113" s="4">
        <v>0</v>
      </c>
      <c r="BY113" s="4">
        <v>0</v>
      </c>
      <c r="BZ113" s="4">
        <v>-24.2</v>
      </c>
      <c r="CA113" t="s">
        <v>38</v>
      </c>
      <c r="CB113" t="s">
        <v>39</v>
      </c>
      <c r="CC113" t="s">
        <v>40</v>
      </c>
      <c r="CD113" t="s">
        <v>16</v>
      </c>
      <c r="CE113" t="s">
        <v>16</v>
      </c>
      <c r="CF113" t="s">
        <v>41</v>
      </c>
      <c r="CG113" t="s">
        <v>72</v>
      </c>
    </row>
    <row r="114" spans="1:85" x14ac:dyDescent="0.2">
      <c r="A114" t="s">
        <v>0</v>
      </c>
      <c r="B114">
        <v>71294</v>
      </c>
      <c r="C114" s="2">
        <v>44109</v>
      </c>
      <c r="D114" t="s">
        <v>1</v>
      </c>
      <c r="E114" t="s">
        <v>2</v>
      </c>
      <c r="F114" t="s">
        <v>3</v>
      </c>
      <c r="G114" t="s">
        <v>4</v>
      </c>
      <c r="H114" t="s">
        <v>0</v>
      </c>
      <c r="I114" t="s">
        <v>5</v>
      </c>
      <c r="J114" t="s">
        <v>6</v>
      </c>
      <c r="K114" t="s">
        <v>7</v>
      </c>
      <c r="L114" t="s">
        <v>8</v>
      </c>
      <c r="M114" t="s">
        <v>9</v>
      </c>
      <c r="N114" t="s">
        <v>10</v>
      </c>
      <c r="O114" t="s">
        <v>0</v>
      </c>
      <c r="P114" t="s">
        <v>558</v>
      </c>
      <c r="Q114" t="s">
        <v>559</v>
      </c>
      <c r="R114" t="s">
        <v>560</v>
      </c>
      <c r="S114" t="s">
        <v>14</v>
      </c>
      <c r="T114" t="s">
        <v>15</v>
      </c>
      <c r="U114" t="s">
        <v>16</v>
      </c>
      <c r="V114" t="s">
        <v>2</v>
      </c>
      <c r="W114" s="3">
        <v>2</v>
      </c>
      <c r="X114" t="s">
        <v>17</v>
      </c>
      <c r="Y114" s="4">
        <v>73.84</v>
      </c>
      <c r="Z114" s="4">
        <v>50.44</v>
      </c>
      <c r="AA114" s="4">
        <v>0</v>
      </c>
      <c r="AB114" t="s">
        <v>16</v>
      </c>
      <c r="AC114" s="4">
        <v>50.44</v>
      </c>
      <c r="AD114" s="4">
        <v>0</v>
      </c>
      <c r="AE114" s="4">
        <v>0</v>
      </c>
      <c r="AF114" s="4">
        <v>0</v>
      </c>
      <c r="AG114" s="4">
        <v>0</v>
      </c>
      <c r="AH114" s="4">
        <v>50.44</v>
      </c>
      <c r="AI114" s="4">
        <v>0</v>
      </c>
      <c r="AJ114" s="4">
        <v>0</v>
      </c>
      <c r="AK114" s="4">
        <v>0</v>
      </c>
      <c r="AL114" s="4">
        <v>50.44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t="s">
        <v>18</v>
      </c>
      <c r="AT114" t="s">
        <v>19</v>
      </c>
      <c r="AU114" t="s">
        <v>20</v>
      </c>
      <c r="AV114" t="s">
        <v>21</v>
      </c>
      <c r="AW114" t="s">
        <v>22</v>
      </c>
      <c r="AX114" t="s">
        <v>23</v>
      </c>
      <c r="AY114" t="s">
        <v>558</v>
      </c>
      <c r="AZ114" t="s">
        <v>24</v>
      </c>
      <c r="BA114" t="s">
        <v>25</v>
      </c>
      <c r="BB114" s="2">
        <v>44109</v>
      </c>
      <c r="BC114" t="s">
        <v>26</v>
      </c>
      <c r="BD114" t="s">
        <v>27</v>
      </c>
      <c r="BE114" t="s">
        <v>559</v>
      </c>
      <c r="BF114" t="s">
        <v>28</v>
      </c>
      <c r="BG114" t="s">
        <v>29</v>
      </c>
      <c r="BH114" t="s">
        <v>30</v>
      </c>
      <c r="BI114" t="s">
        <v>31</v>
      </c>
      <c r="BJ114" t="s">
        <v>561</v>
      </c>
      <c r="BK114" s="2">
        <v>44097</v>
      </c>
      <c r="BL114" t="s">
        <v>1</v>
      </c>
      <c r="BM114" t="s">
        <v>33</v>
      </c>
      <c r="BN114" t="s">
        <v>34</v>
      </c>
      <c r="BO114" t="s">
        <v>562</v>
      </c>
      <c r="BP114" t="s">
        <v>36</v>
      </c>
      <c r="BQ114" t="s">
        <v>37</v>
      </c>
      <c r="BR114" t="s">
        <v>9</v>
      </c>
      <c r="BS114" s="4">
        <v>50.44</v>
      </c>
      <c r="BT114" s="4">
        <v>0</v>
      </c>
      <c r="BU114" s="4">
        <v>-50.44</v>
      </c>
      <c r="BV114" s="4">
        <v>0</v>
      </c>
      <c r="BW114" s="4">
        <v>0</v>
      </c>
      <c r="BX114" s="4">
        <v>0</v>
      </c>
      <c r="BY114" s="4">
        <v>0</v>
      </c>
      <c r="BZ114" s="4">
        <v>-73.84</v>
      </c>
      <c r="CA114" t="s">
        <v>38</v>
      </c>
      <c r="CB114" t="s">
        <v>39</v>
      </c>
      <c r="CC114" t="s">
        <v>40</v>
      </c>
      <c r="CD114" t="s">
        <v>16</v>
      </c>
      <c r="CE114" t="s">
        <v>16</v>
      </c>
      <c r="CF114" t="s">
        <v>41</v>
      </c>
      <c r="CG114" t="s">
        <v>72</v>
      </c>
    </row>
    <row r="115" spans="1:85" x14ac:dyDescent="0.2">
      <c r="A115" t="s">
        <v>0</v>
      </c>
      <c r="B115">
        <v>71294</v>
      </c>
      <c r="C115" s="2">
        <v>44109</v>
      </c>
      <c r="D115" t="s">
        <v>1</v>
      </c>
      <c r="E115" t="s">
        <v>2</v>
      </c>
      <c r="F115" t="s">
        <v>3</v>
      </c>
      <c r="G115" t="s">
        <v>4</v>
      </c>
      <c r="H115" t="s">
        <v>0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0</v>
      </c>
      <c r="P115" t="s">
        <v>563</v>
      </c>
      <c r="Q115" t="s">
        <v>564</v>
      </c>
      <c r="R115" t="s">
        <v>541</v>
      </c>
      <c r="S115" t="s">
        <v>14</v>
      </c>
      <c r="T115" t="s">
        <v>15</v>
      </c>
      <c r="U115" t="s">
        <v>16</v>
      </c>
      <c r="V115" t="s">
        <v>2</v>
      </c>
      <c r="W115" s="5">
        <v>0.01</v>
      </c>
      <c r="X115" t="s">
        <v>46</v>
      </c>
      <c r="Y115" s="4">
        <v>0.74</v>
      </c>
      <c r="Z115" s="4">
        <v>1.7</v>
      </c>
      <c r="AA115" s="4">
        <v>0</v>
      </c>
      <c r="AB115" t="s">
        <v>16</v>
      </c>
      <c r="AC115" s="4">
        <v>1.7</v>
      </c>
      <c r="AD115" s="4">
        <v>0</v>
      </c>
      <c r="AE115" s="4">
        <v>0</v>
      </c>
      <c r="AF115" s="4">
        <v>0</v>
      </c>
      <c r="AG115" s="4">
        <v>0</v>
      </c>
      <c r="AH115" s="4">
        <v>1.7</v>
      </c>
      <c r="AI115" s="4">
        <v>0</v>
      </c>
      <c r="AJ115" s="4">
        <v>0</v>
      </c>
      <c r="AK115" s="4">
        <v>0</v>
      </c>
      <c r="AL115" s="4">
        <v>1.7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t="s">
        <v>18</v>
      </c>
      <c r="AT115" t="s">
        <v>19</v>
      </c>
      <c r="AU115" t="s">
        <v>20</v>
      </c>
      <c r="AV115" t="s">
        <v>21</v>
      </c>
      <c r="AW115" t="s">
        <v>22</v>
      </c>
      <c r="AX115" t="s">
        <v>23</v>
      </c>
      <c r="AY115" t="s">
        <v>563</v>
      </c>
      <c r="AZ115" t="s">
        <v>24</v>
      </c>
      <c r="BA115" t="s">
        <v>25</v>
      </c>
      <c r="BB115" s="2">
        <v>44109</v>
      </c>
      <c r="BC115" t="s">
        <v>26</v>
      </c>
      <c r="BD115" t="s">
        <v>27</v>
      </c>
      <c r="BE115" t="s">
        <v>564</v>
      </c>
      <c r="BF115" t="s">
        <v>28</v>
      </c>
      <c r="BG115" t="s">
        <v>29</v>
      </c>
      <c r="BH115" t="s">
        <v>30</v>
      </c>
      <c r="BI115" t="s">
        <v>31</v>
      </c>
      <c r="BJ115" t="s">
        <v>487</v>
      </c>
      <c r="BK115" s="2">
        <v>44097</v>
      </c>
      <c r="BL115" t="s">
        <v>1</v>
      </c>
      <c r="BM115" t="s">
        <v>33</v>
      </c>
      <c r="BN115" t="s">
        <v>34</v>
      </c>
      <c r="BO115" t="s">
        <v>565</v>
      </c>
      <c r="BP115" t="s">
        <v>50</v>
      </c>
      <c r="BQ115" t="s">
        <v>51</v>
      </c>
      <c r="BR115" t="s">
        <v>9</v>
      </c>
      <c r="BS115" s="4">
        <v>1.7</v>
      </c>
      <c r="BT115" s="4">
        <v>0</v>
      </c>
      <c r="BU115" s="4">
        <v>-1.7</v>
      </c>
      <c r="BV115" s="4">
        <v>0</v>
      </c>
      <c r="BW115" s="4">
        <v>0</v>
      </c>
      <c r="BX115" s="4">
        <v>0</v>
      </c>
      <c r="BY115" s="4">
        <v>0</v>
      </c>
      <c r="BZ115" s="4">
        <v>-0.74</v>
      </c>
      <c r="CA115" t="s">
        <v>38</v>
      </c>
      <c r="CB115" t="s">
        <v>39</v>
      </c>
      <c r="CC115" t="s">
        <v>40</v>
      </c>
      <c r="CD115" t="s">
        <v>16</v>
      </c>
      <c r="CE115" t="s">
        <v>16</v>
      </c>
      <c r="CF115" t="s">
        <v>41</v>
      </c>
      <c r="CG115" t="s">
        <v>72</v>
      </c>
    </row>
    <row r="116" spans="1:85" x14ac:dyDescent="0.2">
      <c r="A116" t="s">
        <v>0</v>
      </c>
      <c r="B116">
        <v>71294</v>
      </c>
      <c r="C116" s="2">
        <v>44109</v>
      </c>
      <c r="D116" t="s">
        <v>1</v>
      </c>
      <c r="E116" t="s">
        <v>2</v>
      </c>
      <c r="F116" t="s">
        <v>3</v>
      </c>
      <c r="G116" t="s">
        <v>4</v>
      </c>
      <c r="H116" t="s">
        <v>0</v>
      </c>
      <c r="I116" t="s">
        <v>5</v>
      </c>
      <c r="J116" t="s">
        <v>6</v>
      </c>
      <c r="K116" t="s">
        <v>7</v>
      </c>
      <c r="L116" t="s">
        <v>8</v>
      </c>
      <c r="M116" t="s">
        <v>9</v>
      </c>
      <c r="N116" t="s">
        <v>10</v>
      </c>
      <c r="O116" t="s">
        <v>0</v>
      </c>
      <c r="P116" t="s">
        <v>566</v>
      </c>
      <c r="Q116" t="s">
        <v>567</v>
      </c>
      <c r="R116" t="s">
        <v>568</v>
      </c>
      <c r="S116" t="s">
        <v>14</v>
      </c>
      <c r="T116" t="s">
        <v>15</v>
      </c>
      <c r="U116" t="s">
        <v>16</v>
      </c>
      <c r="V116" t="s">
        <v>2</v>
      </c>
      <c r="W116" s="3">
        <v>1</v>
      </c>
      <c r="X116" t="s">
        <v>17</v>
      </c>
      <c r="Y116" s="4">
        <v>187.18</v>
      </c>
      <c r="Z116" s="4">
        <v>279.98</v>
      </c>
      <c r="AA116" s="4">
        <v>0</v>
      </c>
      <c r="AB116" t="s">
        <v>16</v>
      </c>
      <c r="AC116" s="4">
        <v>279.98</v>
      </c>
      <c r="AD116" s="4">
        <v>0</v>
      </c>
      <c r="AE116" s="4">
        <v>0</v>
      </c>
      <c r="AF116" s="4">
        <v>0</v>
      </c>
      <c r="AG116" s="4">
        <v>0</v>
      </c>
      <c r="AH116" s="4">
        <v>279.98</v>
      </c>
      <c r="AI116" s="4">
        <v>0</v>
      </c>
      <c r="AJ116" s="4">
        <v>0</v>
      </c>
      <c r="AK116" s="4">
        <v>0</v>
      </c>
      <c r="AL116" s="4">
        <v>279.98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t="s">
        <v>18</v>
      </c>
      <c r="AT116" t="s">
        <v>19</v>
      </c>
      <c r="AU116" t="s">
        <v>20</v>
      </c>
      <c r="AV116" t="s">
        <v>21</v>
      </c>
      <c r="AW116" t="s">
        <v>22</v>
      </c>
      <c r="AX116" t="s">
        <v>23</v>
      </c>
      <c r="AY116" t="s">
        <v>566</v>
      </c>
      <c r="AZ116" t="s">
        <v>24</v>
      </c>
      <c r="BA116" t="s">
        <v>25</v>
      </c>
      <c r="BB116" s="2">
        <v>44109</v>
      </c>
      <c r="BC116" t="s">
        <v>26</v>
      </c>
      <c r="BD116" t="s">
        <v>27</v>
      </c>
      <c r="BE116" t="s">
        <v>567</v>
      </c>
      <c r="BF116" t="s">
        <v>28</v>
      </c>
      <c r="BG116" t="s">
        <v>29</v>
      </c>
      <c r="BH116" t="s">
        <v>30</v>
      </c>
      <c r="BI116" t="s">
        <v>31</v>
      </c>
      <c r="BJ116" t="s">
        <v>569</v>
      </c>
      <c r="BK116" s="2">
        <v>44097</v>
      </c>
      <c r="BL116" t="s">
        <v>1</v>
      </c>
      <c r="BM116" t="s">
        <v>33</v>
      </c>
      <c r="BN116" t="s">
        <v>34</v>
      </c>
      <c r="BO116" t="s">
        <v>570</v>
      </c>
      <c r="BP116" t="s">
        <v>50</v>
      </c>
      <c r="BQ116" t="s">
        <v>51</v>
      </c>
      <c r="BR116" t="s">
        <v>9</v>
      </c>
      <c r="BS116" s="4">
        <v>279.98</v>
      </c>
      <c r="BT116" s="4">
        <v>0</v>
      </c>
      <c r="BU116" s="4">
        <v>-279.98</v>
      </c>
      <c r="BV116" s="4">
        <v>0</v>
      </c>
      <c r="BW116" s="4">
        <v>0</v>
      </c>
      <c r="BX116" s="4">
        <v>0</v>
      </c>
      <c r="BY116" s="4">
        <v>0</v>
      </c>
      <c r="BZ116" s="4">
        <v>-187.18</v>
      </c>
      <c r="CA116" t="s">
        <v>38</v>
      </c>
      <c r="CB116" t="s">
        <v>39</v>
      </c>
      <c r="CC116" t="s">
        <v>40</v>
      </c>
      <c r="CD116" t="s">
        <v>16</v>
      </c>
      <c r="CE116" t="s">
        <v>16</v>
      </c>
      <c r="CF116" t="s">
        <v>41</v>
      </c>
      <c r="CG116" t="s">
        <v>72</v>
      </c>
    </row>
    <row r="117" spans="1:85" x14ac:dyDescent="0.2">
      <c r="A117" t="s">
        <v>0</v>
      </c>
      <c r="B117">
        <v>71294</v>
      </c>
      <c r="C117" s="2">
        <v>44109</v>
      </c>
      <c r="D117" t="s">
        <v>1</v>
      </c>
      <c r="E117" t="s">
        <v>2</v>
      </c>
      <c r="F117" t="s">
        <v>3</v>
      </c>
      <c r="G117" t="s">
        <v>4</v>
      </c>
      <c r="H117" t="s">
        <v>0</v>
      </c>
      <c r="I117" t="s">
        <v>5</v>
      </c>
      <c r="J117" t="s">
        <v>6</v>
      </c>
      <c r="K117" t="s">
        <v>7</v>
      </c>
      <c r="L117" t="s">
        <v>8</v>
      </c>
      <c r="M117" t="s">
        <v>9</v>
      </c>
      <c r="N117" t="s">
        <v>10</v>
      </c>
      <c r="O117" t="s">
        <v>0</v>
      </c>
      <c r="P117" t="s">
        <v>571</v>
      </c>
      <c r="Q117" t="s">
        <v>572</v>
      </c>
      <c r="R117" t="s">
        <v>573</v>
      </c>
      <c r="S117" t="s">
        <v>14</v>
      </c>
      <c r="T117" t="s">
        <v>15</v>
      </c>
      <c r="U117" t="s">
        <v>16</v>
      </c>
      <c r="V117" t="s">
        <v>2</v>
      </c>
      <c r="W117" s="5">
        <v>0.10199999999999999</v>
      </c>
      <c r="X117" t="s">
        <v>46</v>
      </c>
      <c r="Y117" s="4">
        <v>5.45</v>
      </c>
      <c r="Z117" s="4">
        <v>7.71</v>
      </c>
      <c r="AA117" s="4">
        <v>0</v>
      </c>
      <c r="AB117" t="s">
        <v>16</v>
      </c>
      <c r="AC117" s="4">
        <v>7.71</v>
      </c>
      <c r="AD117" s="4">
        <v>0</v>
      </c>
      <c r="AE117" s="4">
        <v>0</v>
      </c>
      <c r="AF117" s="4">
        <v>0</v>
      </c>
      <c r="AG117" s="4">
        <v>0</v>
      </c>
      <c r="AH117" s="4">
        <v>7.71</v>
      </c>
      <c r="AI117" s="4">
        <v>0</v>
      </c>
      <c r="AJ117" s="4">
        <v>0</v>
      </c>
      <c r="AK117" s="4">
        <v>0</v>
      </c>
      <c r="AL117" s="4">
        <v>7.71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t="s">
        <v>18</v>
      </c>
      <c r="AT117" t="s">
        <v>19</v>
      </c>
      <c r="AU117" t="s">
        <v>20</v>
      </c>
      <c r="AV117" t="s">
        <v>21</v>
      </c>
      <c r="AW117" t="s">
        <v>22</v>
      </c>
      <c r="AX117" t="s">
        <v>23</v>
      </c>
      <c r="AY117" t="s">
        <v>571</v>
      </c>
      <c r="AZ117" t="s">
        <v>24</v>
      </c>
      <c r="BA117" t="s">
        <v>25</v>
      </c>
      <c r="BB117" s="2">
        <v>44109</v>
      </c>
      <c r="BC117" t="s">
        <v>26</v>
      </c>
      <c r="BD117" t="s">
        <v>27</v>
      </c>
      <c r="BE117" t="s">
        <v>574</v>
      </c>
      <c r="BF117" t="s">
        <v>28</v>
      </c>
      <c r="BG117" t="s">
        <v>29</v>
      </c>
      <c r="BH117" t="s">
        <v>30</v>
      </c>
      <c r="BI117" t="s">
        <v>129</v>
      </c>
      <c r="BJ117" t="s">
        <v>575</v>
      </c>
      <c r="BK117" s="2">
        <v>44097</v>
      </c>
      <c r="BL117" t="s">
        <v>1</v>
      </c>
      <c r="BM117" t="s">
        <v>33</v>
      </c>
      <c r="BN117" t="s">
        <v>34</v>
      </c>
      <c r="BO117" t="s">
        <v>576</v>
      </c>
      <c r="BP117" t="s">
        <v>70</v>
      </c>
      <c r="BQ117" t="s">
        <v>71</v>
      </c>
      <c r="BR117" t="s">
        <v>9</v>
      </c>
      <c r="BS117" s="4">
        <v>7.71</v>
      </c>
      <c r="BT117" s="4">
        <v>0</v>
      </c>
      <c r="BU117" s="4">
        <v>-7.71</v>
      </c>
      <c r="BV117" s="4">
        <v>0</v>
      </c>
      <c r="BW117" s="4">
        <v>0</v>
      </c>
      <c r="BX117" s="4">
        <v>0</v>
      </c>
      <c r="BY117" s="4">
        <v>0</v>
      </c>
      <c r="BZ117" s="4">
        <v>-5.45</v>
      </c>
      <c r="CA117" t="s">
        <v>38</v>
      </c>
      <c r="CB117" t="s">
        <v>39</v>
      </c>
      <c r="CC117" t="s">
        <v>40</v>
      </c>
      <c r="CD117" t="s">
        <v>16</v>
      </c>
      <c r="CE117" t="s">
        <v>16</v>
      </c>
      <c r="CF117" t="s">
        <v>41</v>
      </c>
      <c r="CG117" t="s">
        <v>577</v>
      </c>
    </row>
    <row r="118" spans="1:85" x14ac:dyDescent="0.2">
      <c r="A118" t="s">
        <v>0</v>
      </c>
      <c r="B118">
        <v>71294</v>
      </c>
      <c r="C118" s="2">
        <v>44109</v>
      </c>
      <c r="D118" t="s">
        <v>1</v>
      </c>
      <c r="E118" t="s">
        <v>2</v>
      </c>
      <c r="F118" t="s">
        <v>3</v>
      </c>
      <c r="G118" t="s">
        <v>4</v>
      </c>
      <c r="H118" t="s">
        <v>0</v>
      </c>
      <c r="I118" t="s">
        <v>5</v>
      </c>
      <c r="J118" t="s">
        <v>6</v>
      </c>
      <c r="K118" t="s">
        <v>7</v>
      </c>
      <c r="L118" t="s">
        <v>8</v>
      </c>
      <c r="M118" t="s">
        <v>9</v>
      </c>
      <c r="N118" t="s">
        <v>10</v>
      </c>
      <c r="O118" t="s">
        <v>0</v>
      </c>
      <c r="P118" t="s">
        <v>578</v>
      </c>
      <c r="Q118" t="s">
        <v>579</v>
      </c>
      <c r="R118" t="s">
        <v>580</v>
      </c>
      <c r="S118" t="s">
        <v>14</v>
      </c>
      <c r="T118" t="s">
        <v>15</v>
      </c>
      <c r="U118" t="s">
        <v>67</v>
      </c>
      <c r="V118" t="s">
        <v>2</v>
      </c>
      <c r="W118" s="5">
        <v>0.248</v>
      </c>
      <c r="X118" t="s">
        <v>46</v>
      </c>
      <c r="Y118" s="4">
        <v>29.56</v>
      </c>
      <c r="Z118" s="4">
        <v>77.16</v>
      </c>
      <c r="AA118" s="4">
        <v>0</v>
      </c>
      <c r="AB118" t="s">
        <v>16</v>
      </c>
      <c r="AC118" s="4">
        <v>77.16</v>
      </c>
      <c r="AD118" s="4">
        <v>0</v>
      </c>
      <c r="AE118" s="4">
        <v>0</v>
      </c>
      <c r="AF118" s="4">
        <v>0</v>
      </c>
      <c r="AG118" s="4">
        <v>0</v>
      </c>
      <c r="AH118" s="4">
        <v>77.16</v>
      </c>
      <c r="AI118" s="4">
        <v>0</v>
      </c>
      <c r="AJ118" s="4">
        <v>0</v>
      </c>
      <c r="AK118" s="4">
        <v>0</v>
      </c>
      <c r="AL118" s="4">
        <v>77.16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t="s">
        <v>18</v>
      </c>
      <c r="AT118" t="s">
        <v>19</v>
      </c>
      <c r="AU118" t="s">
        <v>20</v>
      </c>
      <c r="AV118" t="s">
        <v>21</v>
      </c>
      <c r="AW118" t="s">
        <v>22</v>
      </c>
      <c r="AX118" t="s">
        <v>23</v>
      </c>
      <c r="AY118" t="s">
        <v>578</v>
      </c>
      <c r="AZ118" t="s">
        <v>24</v>
      </c>
      <c r="BA118" t="s">
        <v>25</v>
      </c>
      <c r="BB118" s="2">
        <v>44109</v>
      </c>
      <c r="BC118" t="s">
        <v>26</v>
      </c>
      <c r="BD118" t="s">
        <v>27</v>
      </c>
      <c r="BE118" t="s">
        <v>579</v>
      </c>
      <c r="BF118" t="s">
        <v>28</v>
      </c>
      <c r="BG118" t="s">
        <v>29</v>
      </c>
      <c r="BH118" t="s">
        <v>30</v>
      </c>
      <c r="BI118" t="s">
        <v>47</v>
      </c>
      <c r="BJ118" t="s">
        <v>581</v>
      </c>
      <c r="BK118" s="2">
        <v>44097</v>
      </c>
      <c r="BL118" t="s">
        <v>1</v>
      </c>
      <c r="BM118" t="s">
        <v>33</v>
      </c>
      <c r="BN118" t="s">
        <v>34</v>
      </c>
      <c r="BO118" t="s">
        <v>186</v>
      </c>
      <c r="BP118" t="s">
        <v>78</v>
      </c>
      <c r="BQ118" t="s">
        <v>79</v>
      </c>
      <c r="BR118" t="s">
        <v>9</v>
      </c>
      <c r="BS118" s="4">
        <v>77.16</v>
      </c>
      <c r="BT118" s="4">
        <v>0</v>
      </c>
      <c r="BU118" s="4">
        <v>-77.16</v>
      </c>
      <c r="BV118" s="4">
        <v>0</v>
      </c>
      <c r="BW118" s="4">
        <v>0</v>
      </c>
      <c r="BX118" s="4">
        <v>0</v>
      </c>
      <c r="BY118" s="4">
        <v>0</v>
      </c>
      <c r="BZ118" s="4">
        <v>-29.56</v>
      </c>
      <c r="CA118" t="s">
        <v>38</v>
      </c>
      <c r="CB118" t="s">
        <v>39</v>
      </c>
      <c r="CC118" t="s">
        <v>40</v>
      </c>
      <c r="CD118" t="s">
        <v>16</v>
      </c>
      <c r="CE118" t="s">
        <v>16</v>
      </c>
      <c r="CF118" t="s">
        <v>41</v>
      </c>
      <c r="CG118" t="s">
        <v>582</v>
      </c>
    </row>
    <row r="119" spans="1:85" x14ac:dyDescent="0.2">
      <c r="A119" t="s">
        <v>0</v>
      </c>
      <c r="B119">
        <v>71294</v>
      </c>
      <c r="C119" s="2">
        <v>44109</v>
      </c>
      <c r="D119" t="s">
        <v>1</v>
      </c>
      <c r="E119" t="s">
        <v>2</v>
      </c>
      <c r="F119" t="s">
        <v>3</v>
      </c>
      <c r="G119" t="s">
        <v>4</v>
      </c>
      <c r="H119" t="s">
        <v>0</v>
      </c>
      <c r="I119" t="s">
        <v>5</v>
      </c>
      <c r="J119" t="s">
        <v>6</v>
      </c>
      <c r="K119" t="s">
        <v>7</v>
      </c>
      <c r="L119" t="s">
        <v>8</v>
      </c>
      <c r="M119" t="s">
        <v>9</v>
      </c>
      <c r="N119" t="s">
        <v>10</v>
      </c>
      <c r="O119" t="s">
        <v>0</v>
      </c>
      <c r="P119" t="s">
        <v>583</v>
      </c>
      <c r="Q119" t="s">
        <v>584</v>
      </c>
      <c r="R119" t="s">
        <v>585</v>
      </c>
      <c r="S119" t="s">
        <v>14</v>
      </c>
      <c r="T119" t="s">
        <v>15</v>
      </c>
      <c r="U119" t="s">
        <v>586</v>
      </c>
      <c r="V119" t="s">
        <v>2</v>
      </c>
      <c r="W119" s="3">
        <v>1</v>
      </c>
      <c r="X119" t="s">
        <v>17</v>
      </c>
      <c r="Y119" s="4">
        <v>57.42</v>
      </c>
      <c r="Z119" s="4">
        <v>128.81</v>
      </c>
      <c r="AA119" s="4">
        <v>0</v>
      </c>
      <c r="AB119" t="s">
        <v>16</v>
      </c>
      <c r="AC119" s="4">
        <v>128.81</v>
      </c>
      <c r="AD119" s="4">
        <v>0</v>
      </c>
      <c r="AE119" s="4">
        <v>0</v>
      </c>
      <c r="AF119" s="4">
        <v>0</v>
      </c>
      <c r="AG119" s="4">
        <v>0</v>
      </c>
      <c r="AH119" s="4">
        <v>128.81</v>
      </c>
      <c r="AI119" s="4">
        <v>0</v>
      </c>
      <c r="AJ119" s="4">
        <v>0</v>
      </c>
      <c r="AK119" s="4">
        <v>0</v>
      </c>
      <c r="AL119" s="4">
        <v>128.81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t="s">
        <v>18</v>
      </c>
      <c r="AT119" t="s">
        <v>19</v>
      </c>
      <c r="AU119" t="s">
        <v>20</v>
      </c>
      <c r="AV119" t="s">
        <v>21</v>
      </c>
      <c r="AW119" t="s">
        <v>22</v>
      </c>
      <c r="AX119" t="s">
        <v>23</v>
      </c>
      <c r="AY119" t="s">
        <v>583</v>
      </c>
      <c r="AZ119" t="s">
        <v>24</v>
      </c>
      <c r="BA119" t="s">
        <v>25</v>
      </c>
      <c r="BB119" s="2">
        <v>44109</v>
      </c>
      <c r="BC119" t="s">
        <v>26</v>
      </c>
      <c r="BD119" t="s">
        <v>27</v>
      </c>
      <c r="BE119" t="s">
        <v>584</v>
      </c>
      <c r="BF119" t="s">
        <v>28</v>
      </c>
      <c r="BG119" t="s">
        <v>29</v>
      </c>
      <c r="BH119" t="s">
        <v>30</v>
      </c>
      <c r="BI119" t="s">
        <v>47</v>
      </c>
      <c r="BJ119" t="s">
        <v>211</v>
      </c>
      <c r="BK119" s="2">
        <v>44097</v>
      </c>
      <c r="BL119" t="s">
        <v>1</v>
      </c>
      <c r="BM119" t="s">
        <v>33</v>
      </c>
      <c r="BN119" t="s">
        <v>34</v>
      </c>
      <c r="BO119" t="s">
        <v>587</v>
      </c>
      <c r="BP119" t="s">
        <v>78</v>
      </c>
      <c r="BQ119" t="s">
        <v>79</v>
      </c>
      <c r="BR119" t="s">
        <v>9</v>
      </c>
      <c r="BS119" s="4">
        <v>128.81</v>
      </c>
      <c r="BT119" s="4">
        <v>0</v>
      </c>
      <c r="BU119" s="4">
        <v>-128.81</v>
      </c>
      <c r="BV119" s="4">
        <v>0</v>
      </c>
      <c r="BW119" s="4">
        <v>0</v>
      </c>
      <c r="BX119" s="4">
        <v>0</v>
      </c>
      <c r="BY119" s="4">
        <v>0</v>
      </c>
      <c r="BZ119" s="4">
        <v>-57.42</v>
      </c>
      <c r="CA119" t="s">
        <v>38</v>
      </c>
      <c r="CB119" t="s">
        <v>39</v>
      </c>
      <c r="CC119" t="s">
        <v>40</v>
      </c>
      <c r="CD119" t="s">
        <v>16</v>
      </c>
      <c r="CE119" t="s">
        <v>16</v>
      </c>
      <c r="CF119" t="s">
        <v>41</v>
      </c>
      <c r="CG119" t="s">
        <v>113</v>
      </c>
    </row>
    <row r="120" spans="1:85" x14ac:dyDescent="0.2">
      <c r="A120" t="s">
        <v>0</v>
      </c>
      <c r="B120">
        <v>71294</v>
      </c>
      <c r="C120" s="2">
        <v>44109</v>
      </c>
      <c r="D120" t="s">
        <v>1</v>
      </c>
      <c r="E120" t="s">
        <v>2</v>
      </c>
      <c r="F120" t="s">
        <v>3</v>
      </c>
      <c r="G120" t="s">
        <v>4</v>
      </c>
      <c r="H120" t="s">
        <v>0</v>
      </c>
      <c r="I120" t="s">
        <v>5</v>
      </c>
      <c r="J120" t="s">
        <v>6</v>
      </c>
      <c r="K120" t="s">
        <v>7</v>
      </c>
      <c r="L120" t="s">
        <v>8</v>
      </c>
      <c r="M120" t="s">
        <v>9</v>
      </c>
      <c r="N120" t="s">
        <v>10</v>
      </c>
      <c r="O120" t="s">
        <v>0</v>
      </c>
      <c r="P120" t="s">
        <v>588</v>
      </c>
      <c r="Q120" t="s">
        <v>589</v>
      </c>
      <c r="R120" t="s">
        <v>590</v>
      </c>
      <c r="S120" t="s">
        <v>14</v>
      </c>
      <c r="T120" t="s">
        <v>15</v>
      </c>
      <c r="U120" t="s">
        <v>16</v>
      </c>
      <c r="V120" t="s">
        <v>2</v>
      </c>
      <c r="W120" s="5">
        <v>0.18</v>
      </c>
      <c r="X120" t="s">
        <v>46</v>
      </c>
      <c r="Y120" s="4">
        <v>22.53</v>
      </c>
      <c r="Z120" s="4">
        <v>45.42</v>
      </c>
      <c r="AA120" s="4">
        <v>0</v>
      </c>
      <c r="AB120" t="s">
        <v>16</v>
      </c>
      <c r="AC120" s="4">
        <v>45.42</v>
      </c>
      <c r="AD120" s="4">
        <v>0</v>
      </c>
      <c r="AE120" s="4">
        <v>0</v>
      </c>
      <c r="AF120" s="4">
        <v>0</v>
      </c>
      <c r="AG120" s="4">
        <v>0</v>
      </c>
      <c r="AH120" s="4">
        <v>45.42</v>
      </c>
      <c r="AI120" s="4">
        <v>0</v>
      </c>
      <c r="AJ120" s="4">
        <v>0</v>
      </c>
      <c r="AK120" s="4">
        <v>0</v>
      </c>
      <c r="AL120" s="4">
        <v>45.42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t="s">
        <v>18</v>
      </c>
      <c r="AT120" t="s">
        <v>19</v>
      </c>
      <c r="AU120" t="s">
        <v>20</v>
      </c>
      <c r="AV120" t="s">
        <v>21</v>
      </c>
      <c r="AW120" t="s">
        <v>22</v>
      </c>
      <c r="AX120" t="s">
        <v>23</v>
      </c>
      <c r="AY120" t="s">
        <v>588</v>
      </c>
      <c r="AZ120" t="s">
        <v>24</v>
      </c>
      <c r="BA120" t="s">
        <v>25</v>
      </c>
      <c r="BB120" s="2">
        <v>44109</v>
      </c>
      <c r="BC120" t="s">
        <v>26</v>
      </c>
      <c r="BD120" t="s">
        <v>27</v>
      </c>
      <c r="BE120" t="s">
        <v>589</v>
      </c>
      <c r="BF120" t="s">
        <v>28</v>
      </c>
      <c r="BG120" t="s">
        <v>29</v>
      </c>
      <c r="BH120" t="s">
        <v>30</v>
      </c>
      <c r="BI120" t="s">
        <v>31</v>
      </c>
      <c r="BJ120" t="s">
        <v>591</v>
      </c>
      <c r="BK120" s="2">
        <v>44097</v>
      </c>
      <c r="BL120" t="s">
        <v>1</v>
      </c>
      <c r="BM120" t="s">
        <v>33</v>
      </c>
      <c r="BN120" t="s">
        <v>34</v>
      </c>
      <c r="BO120" t="s">
        <v>592</v>
      </c>
      <c r="BP120" t="s">
        <v>85</v>
      </c>
      <c r="BQ120" t="s">
        <v>86</v>
      </c>
      <c r="BR120" t="s">
        <v>9</v>
      </c>
      <c r="BS120" s="4">
        <v>45.42</v>
      </c>
      <c r="BT120" s="4">
        <v>0</v>
      </c>
      <c r="BU120" s="4">
        <v>-45.42</v>
      </c>
      <c r="BV120" s="4">
        <v>0</v>
      </c>
      <c r="BW120" s="4">
        <v>0</v>
      </c>
      <c r="BX120" s="4">
        <v>0</v>
      </c>
      <c r="BY120" s="4">
        <v>0</v>
      </c>
      <c r="BZ120" s="4">
        <v>-22.53</v>
      </c>
      <c r="CA120" t="s">
        <v>38</v>
      </c>
      <c r="CB120" t="s">
        <v>39</v>
      </c>
      <c r="CC120" t="s">
        <v>40</v>
      </c>
      <c r="CD120" t="s">
        <v>16</v>
      </c>
      <c r="CE120" t="s">
        <v>16</v>
      </c>
      <c r="CF120" t="s">
        <v>41</v>
      </c>
      <c r="CG120" t="s">
        <v>72</v>
      </c>
    </row>
    <row r="121" spans="1:85" x14ac:dyDescent="0.2">
      <c r="A121" t="s">
        <v>0</v>
      </c>
      <c r="B121">
        <v>71294</v>
      </c>
      <c r="C121" s="2">
        <v>44109</v>
      </c>
      <c r="D121" t="s">
        <v>1</v>
      </c>
      <c r="E121" t="s">
        <v>2</v>
      </c>
      <c r="F121" t="s">
        <v>3</v>
      </c>
      <c r="G121" t="s">
        <v>4</v>
      </c>
      <c r="H121" t="s">
        <v>0</v>
      </c>
      <c r="I121" t="s">
        <v>5</v>
      </c>
      <c r="J121" t="s">
        <v>6</v>
      </c>
      <c r="K121" t="s">
        <v>7</v>
      </c>
      <c r="L121" t="s">
        <v>8</v>
      </c>
      <c r="M121" t="s">
        <v>9</v>
      </c>
      <c r="N121" t="s">
        <v>10</v>
      </c>
      <c r="O121" t="s">
        <v>0</v>
      </c>
      <c r="P121" t="s">
        <v>593</v>
      </c>
      <c r="Q121" t="s">
        <v>594</v>
      </c>
      <c r="R121" t="s">
        <v>595</v>
      </c>
      <c r="S121" t="s">
        <v>14</v>
      </c>
      <c r="T121" t="s">
        <v>15</v>
      </c>
      <c r="U121" t="s">
        <v>67</v>
      </c>
      <c r="V121" t="s">
        <v>2</v>
      </c>
      <c r="W121" s="5">
        <v>0.04</v>
      </c>
      <c r="X121" t="s">
        <v>46</v>
      </c>
      <c r="Y121" s="4">
        <v>3.85</v>
      </c>
      <c r="Z121" s="4">
        <v>8.8000000000000007</v>
      </c>
      <c r="AA121" s="4">
        <v>0</v>
      </c>
      <c r="AB121" t="s">
        <v>16</v>
      </c>
      <c r="AC121" s="4">
        <v>8.8000000000000007</v>
      </c>
      <c r="AD121" s="4">
        <v>0</v>
      </c>
      <c r="AE121" s="4">
        <v>0</v>
      </c>
      <c r="AF121" s="4">
        <v>0</v>
      </c>
      <c r="AG121" s="4">
        <v>0</v>
      </c>
      <c r="AH121" s="4">
        <v>8.8000000000000007</v>
      </c>
      <c r="AI121" s="4">
        <v>0</v>
      </c>
      <c r="AJ121" s="4">
        <v>0</v>
      </c>
      <c r="AK121" s="4">
        <v>0</v>
      </c>
      <c r="AL121" s="4">
        <v>8.8000000000000007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t="s">
        <v>18</v>
      </c>
      <c r="AT121" t="s">
        <v>19</v>
      </c>
      <c r="AU121" t="s">
        <v>20</v>
      </c>
      <c r="AV121" t="s">
        <v>21</v>
      </c>
      <c r="AW121" t="s">
        <v>22</v>
      </c>
      <c r="AX121" t="s">
        <v>23</v>
      </c>
      <c r="AY121" t="s">
        <v>593</v>
      </c>
      <c r="AZ121" t="s">
        <v>24</v>
      </c>
      <c r="BA121" t="s">
        <v>25</v>
      </c>
      <c r="BB121" s="2">
        <v>44109</v>
      </c>
      <c r="BC121" t="s">
        <v>26</v>
      </c>
      <c r="BD121" t="s">
        <v>27</v>
      </c>
      <c r="BE121" t="s">
        <v>594</v>
      </c>
      <c r="BF121" t="s">
        <v>28</v>
      </c>
      <c r="BG121" t="s">
        <v>29</v>
      </c>
      <c r="BH121" t="s">
        <v>30</v>
      </c>
      <c r="BI121" t="s">
        <v>31</v>
      </c>
      <c r="BJ121" t="s">
        <v>596</v>
      </c>
      <c r="BK121" s="2">
        <v>44097</v>
      </c>
      <c r="BL121" t="s">
        <v>1</v>
      </c>
      <c r="BM121" t="s">
        <v>33</v>
      </c>
      <c r="BN121" t="s">
        <v>34</v>
      </c>
      <c r="BO121" t="s">
        <v>287</v>
      </c>
      <c r="BP121" t="s">
        <v>50</v>
      </c>
      <c r="BQ121" t="s">
        <v>51</v>
      </c>
      <c r="BR121" t="s">
        <v>9</v>
      </c>
      <c r="BS121" s="4">
        <v>8.8000000000000007</v>
      </c>
      <c r="BT121" s="4">
        <v>0</v>
      </c>
      <c r="BU121" s="4">
        <v>-8.8000000000000007</v>
      </c>
      <c r="BV121" s="4">
        <v>0</v>
      </c>
      <c r="BW121" s="4">
        <v>0</v>
      </c>
      <c r="BX121" s="4">
        <v>0</v>
      </c>
      <c r="BY121" s="4">
        <v>0</v>
      </c>
      <c r="BZ121" s="4">
        <v>-3.85</v>
      </c>
      <c r="CA121" t="s">
        <v>38</v>
      </c>
      <c r="CB121" t="s">
        <v>39</v>
      </c>
      <c r="CC121" t="s">
        <v>40</v>
      </c>
      <c r="CD121" t="s">
        <v>16</v>
      </c>
      <c r="CE121" t="s">
        <v>16</v>
      </c>
      <c r="CF121" t="s">
        <v>41</v>
      </c>
      <c r="CG121" t="s">
        <v>72</v>
      </c>
    </row>
    <row r="122" spans="1:85" x14ac:dyDescent="0.2">
      <c r="A122" t="s">
        <v>0</v>
      </c>
      <c r="B122">
        <v>71294</v>
      </c>
      <c r="C122" s="2">
        <v>44109</v>
      </c>
      <c r="D122" t="s">
        <v>1</v>
      </c>
      <c r="E122" t="s">
        <v>2</v>
      </c>
      <c r="F122" t="s">
        <v>3</v>
      </c>
      <c r="G122" t="s">
        <v>4</v>
      </c>
      <c r="H122" t="s">
        <v>0</v>
      </c>
      <c r="I122" t="s">
        <v>5</v>
      </c>
      <c r="J122" t="s">
        <v>6</v>
      </c>
      <c r="K122" t="s">
        <v>7</v>
      </c>
      <c r="L122" t="s">
        <v>8</v>
      </c>
      <c r="M122" t="s">
        <v>9</v>
      </c>
      <c r="N122" t="s">
        <v>10</v>
      </c>
      <c r="O122" t="s">
        <v>0</v>
      </c>
      <c r="P122" t="s">
        <v>597</v>
      </c>
      <c r="Q122" t="s">
        <v>598</v>
      </c>
      <c r="R122" t="s">
        <v>599</v>
      </c>
      <c r="S122" t="s">
        <v>14</v>
      </c>
      <c r="T122" t="s">
        <v>15</v>
      </c>
      <c r="U122" t="s">
        <v>235</v>
      </c>
      <c r="V122" t="s">
        <v>2</v>
      </c>
      <c r="W122" s="3">
        <v>1</v>
      </c>
      <c r="X122" t="s">
        <v>17</v>
      </c>
      <c r="Y122" s="4">
        <v>98.73</v>
      </c>
      <c r="Z122" s="4">
        <v>161.47999999999999</v>
      </c>
      <c r="AA122" s="4">
        <v>0</v>
      </c>
      <c r="AB122" t="s">
        <v>16</v>
      </c>
      <c r="AC122" s="4">
        <v>161.47999999999999</v>
      </c>
      <c r="AD122" s="4">
        <v>0</v>
      </c>
      <c r="AE122" s="4">
        <v>0</v>
      </c>
      <c r="AF122" s="4">
        <v>0</v>
      </c>
      <c r="AG122" s="4">
        <v>0</v>
      </c>
      <c r="AH122" s="4">
        <v>161.47999999999999</v>
      </c>
      <c r="AI122" s="4">
        <v>0</v>
      </c>
      <c r="AJ122" s="4">
        <v>0</v>
      </c>
      <c r="AK122" s="4">
        <v>0</v>
      </c>
      <c r="AL122" s="4">
        <v>161.47999999999999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t="s">
        <v>18</v>
      </c>
      <c r="AT122" t="s">
        <v>19</v>
      </c>
      <c r="AU122" t="s">
        <v>20</v>
      </c>
      <c r="AV122" t="s">
        <v>21</v>
      </c>
      <c r="AW122" t="s">
        <v>22</v>
      </c>
      <c r="AX122" t="s">
        <v>23</v>
      </c>
      <c r="AY122" t="s">
        <v>597</v>
      </c>
      <c r="AZ122" t="s">
        <v>24</v>
      </c>
      <c r="BA122" t="s">
        <v>25</v>
      </c>
      <c r="BB122" s="2">
        <v>44109</v>
      </c>
      <c r="BC122" t="s">
        <v>26</v>
      </c>
      <c r="BD122" t="s">
        <v>27</v>
      </c>
      <c r="BE122" t="s">
        <v>598</v>
      </c>
      <c r="BF122" t="s">
        <v>28</v>
      </c>
      <c r="BG122" t="s">
        <v>29</v>
      </c>
      <c r="BH122" t="s">
        <v>30</v>
      </c>
      <c r="BI122" t="s">
        <v>47</v>
      </c>
      <c r="BJ122" t="s">
        <v>600</v>
      </c>
      <c r="BK122" s="2">
        <v>44097</v>
      </c>
      <c r="BL122" t="s">
        <v>1</v>
      </c>
      <c r="BM122" t="s">
        <v>33</v>
      </c>
      <c r="BN122" t="s">
        <v>34</v>
      </c>
      <c r="BO122" t="s">
        <v>141</v>
      </c>
      <c r="BP122" t="s">
        <v>78</v>
      </c>
      <c r="BQ122" t="s">
        <v>79</v>
      </c>
      <c r="BR122" t="s">
        <v>9</v>
      </c>
      <c r="BS122" s="4">
        <v>161.47999999999999</v>
      </c>
      <c r="BT122" s="4">
        <v>0</v>
      </c>
      <c r="BU122" s="4">
        <v>-161.47999999999999</v>
      </c>
      <c r="BV122" s="4">
        <v>0</v>
      </c>
      <c r="BW122" s="4">
        <v>0</v>
      </c>
      <c r="BX122" s="4">
        <v>0</v>
      </c>
      <c r="BY122" s="4">
        <v>0</v>
      </c>
      <c r="BZ122" s="4">
        <v>-98.73</v>
      </c>
      <c r="CA122" t="s">
        <v>38</v>
      </c>
      <c r="CB122" t="s">
        <v>39</v>
      </c>
      <c r="CC122" t="s">
        <v>40</v>
      </c>
      <c r="CD122" t="s">
        <v>16</v>
      </c>
      <c r="CE122" t="s">
        <v>16</v>
      </c>
      <c r="CF122" t="s">
        <v>41</v>
      </c>
      <c r="CG122" t="s">
        <v>582</v>
      </c>
    </row>
    <row r="123" spans="1:85" x14ac:dyDescent="0.2">
      <c r="A123" t="s">
        <v>601</v>
      </c>
      <c r="B123">
        <v>71295</v>
      </c>
      <c r="C123" s="2">
        <v>44106</v>
      </c>
      <c r="D123" t="s">
        <v>1</v>
      </c>
      <c r="E123" t="s">
        <v>2</v>
      </c>
      <c r="F123" t="s">
        <v>3</v>
      </c>
      <c r="G123" t="s">
        <v>4</v>
      </c>
      <c r="H123" t="s">
        <v>601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601</v>
      </c>
      <c r="P123" t="s">
        <v>30</v>
      </c>
      <c r="Q123" t="s">
        <v>602</v>
      </c>
      <c r="R123" t="s">
        <v>603</v>
      </c>
      <c r="S123" t="s">
        <v>14</v>
      </c>
      <c r="T123" t="s">
        <v>15</v>
      </c>
      <c r="U123" t="s">
        <v>16</v>
      </c>
      <c r="V123" t="s">
        <v>2</v>
      </c>
      <c r="W123" s="3">
        <v>1</v>
      </c>
      <c r="X123" t="s">
        <v>17</v>
      </c>
      <c r="Y123" s="4">
        <v>37.020000000000003</v>
      </c>
      <c r="Z123" s="4">
        <v>46.05</v>
      </c>
      <c r="AA123" s="4">
        <v>0</v>
      </c>
      <c r="AB123" t="s">
        <v>16</v>
      </c>
      <c r="AC123" s="4">
        <v>46.05</v>
      </c>
      <c r="AD123" s="4">
        <v>0</v>
      </c>
      <c r="AE123" s="4">
        <v>0</v>
      </c>
      <c r="AF123" s="4">
        <v>0</v>
      </c>
      <c r="AG123" s="4">
        <v>0</v>
      </c>
      <c r="AH123" s="4">
        <v>46.05</v>
      </c>
      <c r="AI123" s="4">
        <v>0</v>
      </c>
      <c r="AJ123" s="4">
        <v>0</v>
      </c>
      <c r="AK123" s="4">
        <v>0</v>
      </c>
      <c r="AL123" s="4">
        <v>46.05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t="s">
        <v>18</v>
      </c>
      <c r="AT123" t="s">
        <v>19</v>
      </c>
      <c r="AU123" t="s">
        <v>20</v>
      </c>
      <c r="AV123" t="s">
        <v>604</v>
      </c>
      <c r="AW123" t="s">
        <v>22</v>
      </c>
      <c r="AX123" t="s">
        <v>605</v>
      </c>
      <c r="AY123" t="s">
        <v>30</v>
      </c>
      <c r="AZ123" t="s">
        <v>24</v>
      </c>
      <c r="BA123" t="s">
        <v>25</v>
      </c>
      <c r="BB123" s="2">
        <v>44109</v>
      </c>
      <c r="BC123" t="s">
        <v>26</v>
      </c>
      <c r="BD123" t="s">
        <v>27</v>
      </c>
      <c r="BE123" t="s">
        <v>602</v>
      </c>
      <c r="BF123" t="s">
        <v>28</v>
      </c>
      <c r="BG123" t="s">
        <v>29</v>
      </c>
      <c r="BH123" t="s">
        <v>30</v>
      </c>
      <c r="BI123" t="s">
        <v>31</v>
      </c>
      <c r="BJ123" t="s">
        <v>164</v>
      </c>
      <c r="BK123" s="2">
        <v>44097</v>
      </c>
      <c r="BL123" t="s">
        <v>1</v>
      </c>
      <c r="BM123" t="s">
        <v>33</v>
      </c>
      <c r="BN123" t="s">
        <v>606</v>
      </c>
      <c r="BO123" t="s">
        <v>607</v>
      </c>
      <c r="BP123" t="s">
        <v>36</v>
      </c>
      <c r="BQ123" t="s">
        <v>37</v>
      </c>
      <c r="BR123" t="s">
        <v>9</v>
      </c>
      <c r="BS123" s="4">
        <v>46.05</v>
      </c>
      <c r="BT123" s="4">
        <v>0</v>
      </c>
      <c r="BU123" s="4">
        <v>-46.05</v>
      </c>
      <c r="BV123" s="4">
        <v>0</v>
      </c>
      <c r="BW123" s="4">
        <v>0</v>
      </c>
      <c r="BX123" s="4">
        <v>0</v>
      </c>
      <c r="BY123" s="4">
        <v>0</v>
      </c>
      <c r="BZ123" s="4">
        <v>-37.020000000000003</v>
      </c>
      <c r="CA123" t="s">
        <v>608</v>
      </c>
      <c r="CB123" t="s">
        <v>609</v>
      </c>
      <c r="CC123" t="s">
        <v>40</v>
      </c>
      <c r="CD123" t="s">
        <v>16</v>
      </c>
      <c r="CE123" t="s">
        <v>16</v>
      </c>
      <c r="CF123" t="s">
        <v>41</v>
      </c>
      <c r="CG123" t="s">
        <v>72</v>
      </c>
    </row>
    <row r="124" spans="1:85" x14ac:dyDescent="0.2">
      <c r="A124" t="s">
        <v>601</v>
      </c>
      <c r="B124">
        <v>71295</v>
      </c>
      <c r="C124" s="2">
        <v>44106</v>
      </c>
      <c r="D124" t="s">
        <v>1</v>
      </c>
      <c r="E124" t="s">
        <v>2</v>
      </c>
      <c r="F124" t="s">
        <v>3</v>
      </c>
      <c r="G124" t="s">
        <v>4</v>
      </c>
      <c r="H124" t="s">
        <v>601</v>
      </c>
      <c r="I124" t="s">
        <v>5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  <c r="O124" t="s">
        <v>601</v>
      </c>
      <c r="P124" t="s">
        <v>2</v>
      </c>
      <c r="Q124" t="s">
        <v>610</v>
      </c>
      <c r="R124" t="s">
        <v>611</v>
      </c>
      <c r="S124" t="s">
        <v>14</v>
      </c>
      <c r="T124" t="s">
        <v>15</v>
      </c>
      <c r="U124" t="s">
        <v>16</v>
      </c>
      <c r="V124" t="s">
        <v>2</v>
      </c>
      <c r="W124" s="5">
        <v>8.0000000000000002E-3</v>
      </c>
      <c r="X124" t="s">
        <v>46</v>
      </c>
      <c r="Y124" s="4">
        <v>0.06</v>
      </c>
      <c r="Z124" s="4">
        <v>0.22</v>
      </c>
      <c r="AA124" s="4">
        <v>0</v>
      </c>
      <c r="AB124" t="s">
        <v>16</v>
      </c>
      <c r="AC124" s="4">
        <v>0.22</v>
      </c>
      <c r="AD124" s="4">
        <v>0</v>
      </c>
      <c r="AE124" s="4">
        <v>0</v>
      </c>
      <c r="AF124" s="4">
        <v>0</v>
      </c>
      <c r="AG124" s="4">
        <v>0</v>
      </c>
      <c r="AH124" s="4">
        <v>0.22</v>
      </c>
      <c r="AI124" s="4">
        <v>0</v>
      </c>
      <c r="AJ124" s="4">
        <v>0</v>
      </c>
      <c r="AK124" s="4">
        <v>0</v>
      </c>
      <c r="AL124" s="4">
        <v>0.22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t="s">
        <v>18</v>
      </c>
      <c r="AT124" t="s">
        <v>19</v>
      </c>
      <c r="AU124" t="s">
        <v>20</v>
      </c>
      <c r="AV124" t="s">
        <v>604</v>
      </c>
      <c r="AW124" t="s">
        <v>22</v>
      </c>
      <c r="AX124" t="s">
        <v>605</v>
      </c>
      <c r="AY124" t="s">
        <v>2</v>
      </c>
      <c r="AZ124" t="s">
        <v>24</v>
      </c>
      <c r="BA124" t="s">
        <v>25</v>
      </c>
      <c r="BB124" s="2">
        <v>44109</v>
      </c>
      <c r="BC124" t="s">
        <v>26</v>
      </c>
      <c r="BD124" t="s">
        <v>27</v>
      </c>
      <c r="BE124" t="s">
        <v>610</v>
      </c>
      <c r="BF124" t="s">
        <v>28</v>
      </c>
      <c r="BG124" t="s">
        <v>29</v>
      </c>
      <c r="BH124" t="s">
        <v>30</v>
      </c>
      <c r="BI124" t="s">
        <v>31</v>
      </c>
      <c r="BJ124" t="s">
        <v>612</v>
      </c>
      <c r="BK124" s="2">
        <v>44097</v>
      </c>
      <c r="BL124" t="s">
        <v>1</v>
      </c>
      <c r="BM124" t="s">
        <v>33</v>
      </c>
      <c r="BN124" t="s">
        <v>606</v>
      </c>
      <c r="BO124" t="s">
        <v>181</v>
      </c>
      <c r="BP124" t="s">
        <v>50</v>
      </c>
      <c r="BQ124" t="s">
        <v>51</v>
      </c>
      <c r="BR124" t="s">
        <v>9</v>
      </c>
      <c r="BS124" s="4">
        <v>0.22</v>
      </c>
      <c r="BT124" s="4">
        <v>0</v>
      </c>
      <c r="BU124" s="4">
        <v>-0.22</v>
      </c>
      <c r="BV124" s="4">
        <v>0</v>
      </c>
      <c r="BW124" s="4">
        <v>0</v>
      </c>
      <c r="BX124" s="4">
        <v>0</v>
      </c>
      <c r="BY124" s="4">
        <v>0</v>
      </c>
      <c r="BZ124" s="4">
        <v>-0.06</v>
      </c>
      <c r="CA124" t="s">
        <v>608</v>
      </c>
      <c r="CB124" t="s">
        <v>609</v>
      </c>
      <c r="CC124" t="s">
        <v>40</v>
      </c>
      <c r="CD124" t="s">
        <v>16</v>
      </c>
      <c r="CE124" t="s">
        <v>16</v>
      </c>
      <c r="CF124" t="s">
        <v>41</v>
      </c>
      <c r="CG124" t="s">
        <v>72</v>
      </c>
    </row>
    <row r="125" spans="1:85" x14ac:dyDescent="0.2">
      <c r="A125" t="s">
        <v>601</v>
      </c>
      <c r="B125">
        <v>71295</v>
      </c>
      <c r="C125" s="2">
        <v>44106</v>
      </c>
      <c r="D125" t="s">
        <v>1</v>
      </c>
      <c r="E125" t="s">
        <v>2</v>
      </c>
      <c r="F125" t="s">
        <v>3</v>
      </c>
      <c r="G125" t="s">
        <v>4</v>
      </c>
      <c r="H125" t="s">
        <v>601</v>
      </c>
      <c r="I125" t="s">
        <v>5</v>
      </c>
      <c r="J125" t="s">
        <v>6</v>
      </c>
      <c r="K125" t="s">
        <v>7</v>
      </c>
      <c r="L125" t="s">
        <v>8</v>
      </c>
      <c r="M125" t="s">
        <v>9</v>
      </c>
      <c r="N125" t="s">
        <v>10</v>
      </c>
      <c r="O125" t="s">
        <v>601</v>
      </c>
      <c r="P125" t="s">
        <v>27</v>
      </c>
      <c r="Q125" t="s">
        <v>613</v>
      </c>
      <c r="R125" t="s">
        <v>611</v>
      </c>
      <c r="S125" t="s">
        <v>14</v>
      </c>
      <c r="T125" t="s">
        <v>15</v>
      </c>
      <c r="U125" t="s">
        <v>16</v>
      </c>
      <c r="V125" t="s">
        <v>2</v>
      </c>
      <c r="W125" s="5">
        <v>4.0000000000000001E-3</v>
      </c>
      <c r="X125" t="s">
        <v>46</v>
      </c>
      <c r="Y125" s="4">
        <v>0.06</v>
      </c>
      <c r="Z125" s="4">
        <v>0.22</v>
      </c>
      <c r="AA125" s="4">
        <v>0</v>
      </c>
      <c r="AB125" t="s">
        <v>16</v>
      </c>
      <c r="AC125" s="4">
        <v>0.22</v>
      </c>
      <c r="AD125" s="4">
        <v>0</v>
      </c>
      <c r="AE125" s="4">
        <v>0</v>
      </c>
      <c r="AF125" s="4">
        <v>0</v>
      </c>
      <c r="AG125" s="4">
        <v>0</v>
      </c>
      <c r="AH125" s="4">
        <v>0.22</v>
      </c>
      <c r="AI125" s="4">
        <v>0</v>
      </c>
      <c r="AJ125" s="4">
        <v>0</v>
      </c>
      <c r="AK125" s="4">
        <v>0</v>
      </c>
      <c r="AL125" s="4">
        <v>0.22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t="s">
        <v>18</v>
      </c>
      <c r="AT125" t="s">
        <v>19</v>
      </c>
      <c r="AU125" t="s">
        <v>20</v>
      </c>
      <c r="AV125" t="s">
        <v>604</v>
      </c>
      <c r="AW125" t="s">
        <v>22</v>
      </c>
      <c r="AX125" t="s">
        <v>605</v>
      </c>
      <c r="AY125" t="s">
        <v>27</v>
      </c>
      <c r="AZ125" t="s">
        <v>24</v>
      </c>
      <c r="BA125" t="s">
        <v>25</v>
      </c>
      <c r="BB125" s="2">
        <v>44109</v>
      </c>
      <c r="BC125" t="s">
        <v>26</v>
      </c>
      <c r="BD125" t="s">
        <v>27</v>
      </c>
      <c r="BE125" t="s">
        <v>613</v>
      </c>
      <c r="BF125" t="s">
        <v>28</v>
      </c>
      <c r="BG125" t="s">
        <v>29</v>
      </c>
      <c r="BH125" t="s">
        <v>30</v>
      </c>
      <c r="BI125" t="s">
        <v>31</v>
      </c>
      <c r="BJ125" t="s">
        <v>612</v>
      </c>
      <c r="BK125" s="2">
        <v>44097</v>
      </c>
      <c r="BL125" t="s">
        <v>1</v>
      </c>
      <c r="BM125" t="s">
        <v>33</v>
      </c>
      <c r="BN125" t="s">
        <v>606</v>
      </c>
      <c r="BO125" t="s">
        <v>181</v>
      </c>
      <c r="BP125" t="s">
        <v>50</v>
      </c>
      <c r="BQ125" t="s">
        <v>51</v>
      </c>
      <c r="BR125" t="s">
        <v>9</v>
      </c>
      <c r="BS125" s="4">
        <v>0.22</v>
      </c>
      <c r="BT125" s="4">
        <v>0</v>
      </c>
      <c r="BU125" s="4">
        <v>-0.22</v>
      </c>
      <c r="BV125" s="4">
        <v>0</v>
      </c>
      <c r="BW125" s="4">
        <v>0</v>
      </c>
      <c r="BX125" s="4">
        <v>0</v>
      </c>
      <c r="BY125" s="4">
        <v>0</v>
      </c>
      <c r="BZ125" s="4">
        <v>-0.06</v>
      </c>
      <c r="CA125" t="s">
        <v>608</v>
      </c>
      <c r="CB125" t="s">
        <v>609</v>
      </c>
      <c r="CC125" t="s">
        <v>40</v>
      </c>
      <c r="CD125" t="s">
        <v>16</v>
      </c>
      <c r="CE125" t="s">
        <v>16</v>
      </c>
      <c r="CF125" t="s">
        <v>41</v>
      </c>
      <c r="CG125" t="s">
        <v>72</v>
      </c>
    </row>
    <row r="126" spans="1:85" x14ac:dyDescent="0.2">
      <c r="A126" t="s">
        <v>601</v>
      </c>
      <c r="B126">
        <v>71295</v>
      </c>
      <c r="C126" s="2">
        <v>44106</v>
      </c>
      <c r="D126" t="s">
        <v>1</v>
      </c>
      <c r="E126" t="s">
        <v>2</v>
      </c>
      <c r="F126" t="s">
        <v>3</v>
      </c>
      <c r="G126" t="s">
        <v>4</v>
      </c>
      <c r="H126" t="s">
        <v>601</v>
      </c>
      <c r="I126" t="s">
        <v>5</v>
      </c>
      <c r="J126" t="s">
        <v>6</v>
      </c>
      <c r="K126" t="s">
        <v>7</v>
      </c>
      <c r="L126" t="s">
        <v>8</v>
      </c>
      <c r="M126" t="s">
        <v>9</v>
      </c>
      <c r="N126" t="s">
        <v>10</v>
      </c>
      <c r="O126" t="s">
        <v>601</v>
      </c>
      <c r="P126" t="s">
        <v>58</v>
      </c>
      <c r="Q126" t="s">
        <v>614</v>
      </c>
      <c r="R126" t="s">
        <v>615</v>
      </c>
      <c r="S126" t="s">
        <v>14</v>
      </c>
      <c r="T126" t="s">
        <v>15</v>
      </c>
      <c r="U126" t="s">
        <v>16</v>
      </c>
      <c r="V126" t="s">
        <v>2</v>
      </c>
      <c r="W126" s="5">
        <v>0.71599999999999997</v>
      </c>
      <c r="X126" t="s">
        <v>46</v>
      </c>
      <c r="Y126" s="4">
        <v>11.2</v>
      </c>
      <c r="Z126" s="4">
        <v>16.079999999999998</v>
      </c>
      <c r="AA126" s="4">
        <v>0</v>
      </c>
      <c r="AB126" t="s">
        <v>16</v>
      </c>
      <c r="AC126" s="4">
        <v>16.079999999999998</v>
      </c>
      <c r="AD126" s="4">
        <v>0</v>
      </c>
      <c r="AE126" s="4">
        <v>0</v>
      </c>
      <c r="AF126" s="4">
        <v>0</v>
      </c>
      <c r="AG126" s="4">
        <v>0</v>
      </c>
      <c r="AH126" s="4">
        <v>16.079999999999998</v>
      </c>
      <c r="AI126" s="4">
        <v>0</v>
      </c>
      <c r="AJ126" s="4">
        <v>0</v>
      </c>
      <c r="AK126" s="4">
        <v>0</v>
      </c>
      <c r="AL126" s="4">
        <v>16.079999999999998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t="s">
        <v>18</v>
      </c>
      <c r="AT126" t="s">
        <v>19</v>
      </c>
      <c r="AU126" t="s">
        <v>20</v>
      </c>
      <c r="AV126" t="s">
        <v>604</v>
      </c>
      <c r="AW126" t="s">
        <v>22</v>
      </c>
      <c r="AX126" t="s">
        <v>605</v>
      </c>
      <c r="AY126" t="s">
        <v>58</v>
      </c>
      <c r="AZ126" t="s">
        <v>24</v>
      </c>
      <c r="BA126" t="s">
        <v>25</v>
      </c>
      <c r="BB126" s="2">
        <v>44109</v>
      </c>
      <c r="BC126" t="s">
        <v>26</v>
      </c>
      <c r="BD126" t="s">
        <v>27</v>
      </c>
      <c r="BE126" t="s">
        <v>614</v>
      </c>
      <c r="BF126" t="s">
        <v>28</v>
      </c>
      <c r="BG126" t="s">
        <v>29</v>
      </c>
      <c r="BH126" t="s">
        <v>30</v>
      </c>
      <c r="BI126" t="s">
        <v>31</v>
      </c>
      <c r="BJ126" t="s">
        <v>616</v>
      </c>
      <c r="BK126" s="2">
        <v>44097</v>
      </c>
      <c r="BL126" t="s">
        <v>1</v>
      </c>
      <c r="BM126" t="s">
        <v>33</v>
      </c>
      <c r="BN126" t="s">
        <v>606</v>
      </c>
      <c r="BO126" t="s">
        <v>55</v>
      </c>
      <c r="BP126" t="s">
        <v>36</v>
      </c>
      <c r="BQ126" t="s">
        <v>37</v>
      </c>
      <c r="BR126" t="s">
        <v>9</v>
      </c>
      <c r="BS126" s="4">
        <v>16.079999999999998</v>
      </c>
      <c r="BT126" s="4">
        <v>0</v>
      </c>
      <c r="BU126" s="4">
        <v>-16.079999999999998</v>
      </c>
      <c r="BV126" s="4">
        <v>0</v>
      </c>
      <c r="BW126" s="4">
        <v>0</v>
      </c>
      <c r="BX126" s="4">
        <v>0</v>
      </c>
      <c r="BY126" s="4">
        <v>0</v>
      </c>
      <c r="BZ126" s="4">
        <v>-11.2</v>
      </c>
      <c r="CA126" t="s">
        <v>608</v>
      </c>
      <c r="CB126" t="s">
        <v>609</v>
      </c>
      <c r="CC126" t="s">
        <v>40</v>
      </c>
      <c r="CD126" t="s">
        <v>16</v>
      </c>
      <c r="CE126" t="s">
        <v>16</v>
      </c>
      <c r="CF126" t="s">
        <v>41</v>
      </c>
      <c r="CG126" t="s">
        <v>72</v>
      </c>
    </row>
    <row r="127" spans="1:85" x14ac:dyDescent="0.2">
      <c r="A127" t="s">
        <v>601</v>
      </c>
      <c r="B127">
        <v>71295</v>
      </c>
      <c r="C127" s="2">
        <v>44106</v>
      </c>
      <c r="D127" t="s">
        <v>1</v>
      </c>
      <c r="E127" t="s">
        <v>2</v>
      </c>
      <c r="F127" t="s">
        <v>3</v>
      </c>
      <c r="G127" t="s">
        <v>4</v>
      </c>
      <c r="H127" t="s">
        <v>601</v>
      </c>
      <c r="I127" t="s">
        <v>5</v>
      </c>
      <c r="J127" t="s">
        <v>6</v>
      </c>
      <c r="K127" t="s">
        <v>7</v>
      </c>
      <c r="L127" t="s">
        <v>8</v>
      </c>
      <c r="M127" t="s">
        <v>9</v>
      </c>
      <c r="N127" t="s">
        <v>10</v>
      </c>
      <c r="O127" t="s">
        <v>601</v>
      </c>
      <c r="P127" t="s">
        <v>87</v>
      </c>
      <c r="Q127" t="s">
        <v>617</v>
      </c>
      <c r="R127" t="s">
        <v>618</v>
      </c>
      <c r="S127" t="s">
        <v>14</v>
      </c>
      <c r="T127" t="s">
        <v>15</v>
      </c>
      <c r="U127" t="s">
        <v>16</v>
      </c>
      <c r="V127" t="s">
        <v>2</v>
      </c>
      <c r="W127" s="5">
        <v>7.0000000000000001E-3</v>
      </c>
      <c r="X127" t="s">
        <v>46</v>
      </c>
      <c r="Y127" s="4">
        <v>1.62</v>
      </c>
      <c r="Z127" s="4">
        <v>3.08</v>
      </c>
      <c r="AA127" s="4">
        <v>0</v>
      </c>
      <c r="AB127" t="s">
        <v>16</v>
      </c>
      <c r="AC127" s="4">
        <v>3.08</v>
      </c>
      <c r="AD127" s="4">
        <v>0</v>
      </c>
      <c r="AE127" s="4">
        <v>0</v>
      </c>
      <c r="AF127" s="4">
        <v>0</v>
      </c>
      <c r="AG127" s="4">
        <v>0</v>
      </c>
      <c r="AH127" s="4">
        <v>3.08</v>
      </c>
      <c r="AI127" s="4">
        <v>0</v>
      </c>
      <c r="AJ127" s="4">
        <v>0</v>
      </c>
      <c r="AK127" s="4">
        <v>0</v>
      </c>
      <c r="AL127" s="4">
        <v>3.08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t="s">
        <v>18</v>
      </c>
      <c r="AT127" t="s">
        <v>19</v>
      </c>
      <c r="AU127" t="s">
        <v>20</v>
      </c>
      <c r="AV127" t="s">
        <v>604</v>
      </c>
      <c r="AW127" t="s">
        <v>22</v>
      </c>
      <c r="AX127" t="s">
        <v>605</v>
      </c>
      <c r="AY127" t="s">
        <v>87</v>
      </c>
      <c r="AZ127" t="s">
        <v>24</v>
      </c>
      <c r="BA127" t="s">
        <v>25</v>
      </c>
      <c r="BB127" s="2">
        <v>44109</v>
      </c>
      <c r="BC127" t="s">
        <v>26</v>
      </c>
      <c r="BD127" t="s">
        <v>27</v>
      </c>
      <c r="BE127" t="s">
        <v>617</v>
      </c>
      <c r="BF127" t="s">
        <v>28</v>
      </c>
      <c r="BG127" t="s">
        <v>29</v>
      </c>
      <c r="BH127" t="s">
        <v>30</v>
      </c>
      <c r="BI127" t="s">
        <v>31</v>
      </c>
      <c r="BJ127" t="s">
        <v>378</v>
      </c>
      <c r="BK127" s="2">
        <v>44097</v>
      </c>
      <c r="BL127" t="s">
        <v>1</v>
      </c>
      <c r="BM127" t="s">
        <v>33</v>
      </c>
      <c r="BN127" t="s">
        <v>606</v>
      </c>
      <c r="BO127" t="s">
        <v>287</v>
      </c>
      <c r="BP127" t="s">
        <v>50</v>
      </c>
      <c r="BQ127" t="s">
        <v>51</v>
      </c>
      <c r="BR127" t="s">
        <v>9</v>
      </c>
      <c r="BS127" s="4">
        <v>3.08</v>
      </c>
      <c r="BT127" s="4">
        <v>0</v>
      </c>
      <c r="BU127" s="4">
        <v>-3.08</v>
      </c>
      <c r="BV127" s="4">
        <v>0</v>
      </c>
      <c r="BW127" s="4">
        <v>0</v>
      </c>
      <c r="BX127" s="4">
        <v>0</v>
      </c>
      <c r="BY127" s="4">
        <v>0</v>
      </c>
      <c r="BZ127" s="4">
        <v>-1.62</v>
      </c>
      <c r="CA127" t="s">
        <v>608</v>
      </c>
      <c r="CB127" t="s">
        <v>609</v>
      </c>
      <c r="CC127" t="s">
        <v>40</v>
      </c>
      <c r="CD127" t="s">
        <v>16</v>
      </c>
      <c r="CE127" t="s">
        <v>16</v>
      </c>
      <c r="CF127" t="s">
        <v>41</v>
      </c>
      <c r="CG127" t="s">
        <v>72</v>
      </c>
    </row>
    <row r="128" spans="1:85" x14ac:dyDescent="0.2">
      <c r="A128" t="s">
        <v>601</v>
      </c>
      <c r="B128">
        <v>71295</v>
      </c>
      <c r="C128" s="2">
        <v>44106</v>
      </c>
      <c r="D128" t="s">
        <v>1</v>
      </c>
      <c r="E128" t="s">
        <v>2</v>
      </c>
      <c r="F128" t="s">
        <v>3</v>
      </c>
      <c r="G128" t="s">
        <v>4</v>
      </c>
      <c r="H128" t="s">
        <v>601</v>
      </c>
      <c r="I128" t="s">
        <v>5</v>
      </c>
      <c r="J128" t="s">
        <v>6</v>
      </c>
      <c r="K128" t="s">
        <v>7</v>
      </c>
      <c r="L128" t="s">
        <v>8</v>
      </c>
      <c r="M128" t="s">
        <v>9</v>
      </c>
      <c r="N128" t="s">
        <v>10</v>
      </c>
      <c r="O128" t="s">
        <v>601</v>
      </c>
      <c r="P128" t="s">
        <v>90</v>
      </c>
      <c r="Q128" t="s">
        <v>619</v>
      </c>
      <c r="R128" t="s">
        <v>620</v>
      </c>
      <c r="S128" t="s">
        <v>14</v>
      </c>
      <c r="T128" t="s">
        <v>15</v>
      </c>
      <c r="U128" t="s">
        <v>16</v>
      </c>
      <c r="V128" t="s">
        <v>2</v>
      </c>
      <c r="W128" s="5">
        <v>4.8000000000000001E-2</v>
      </c>
      <c r="X128" t="s">
        <v>46</v>
      </c>
      <c r="Y128" s="4">
        <v>0.37</v>
      </c>
      <c r="Z128" s="4">
        <v>1.32</v>
      </c>
      <c r="AA128" s="4">
        <v>0</v>
      </c>
      <c r="AB128" t="s">
        <v>16</v>
      </c>
      <c r="AC128" s="4">
        <v>1.32</v>
      </c>
      <c r="AD128" s="4">
        <v>0</v>
      </c>
      <c r="AE128" s="4">
        <v>0</v>
      </c>
      <c r="AF128" s="4">
        <v>0</v>
      </c>
      <c r="AG128" s="4">
        <v>0</v>
      </c>
      <c r="AH128" s="4">
        <v>1.32</v>
      </c>
      <c r="AI128" s="4">
        <v>0</v>
      </c>
      <c r="AJ128" s="4">
        <v>0</v>
      </c>
      <c r="AK128" s="4">
        <v>0</v>
      </c>
      <c r="AL128" s="4">
        <v>1.32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t="s">
        <v>18</v>
      </c>
      <c r="AT128" t="s">
        <v>19</v>
      </c>
      <c r="AU128" t="s">
        <v>20</v>
      </c>
      <c r="AV128" t="s">
        <v>604</v>
      </c>
      <c r="AW128" t="s">
        <v>22</v>
      </c>
      <c r="AX128" t="s">
        <v>605</v>
      </c>
      <c r="AY128" t="s">
        <v>90</v>
      </c>
      <c r="AZ128" t="s">
        <v>24</v>
      </c>
      <c r="BA128" t="s">
        <v>25</v>
      </c>
      <c r="BB128" s="2">
        <v>44109</v>
      </c>
      <c r="BC128" t="s">
        <v>26</v>
      </c>
      <c r="BD128" t="s">
        <v>27</v>
      </c>
      <c r="BE128" t="s">
        <v>619</v>
      </c>
      <c r="BF128" t="s">
        <v>28</v>
      </c>
      <c r="BG128" t="s">
        <v>29</v>
      </c>
      <c r="BH128" t="s">
        <v>30</v>
      </c>
      <c r="BI128" t="s">
        <v>31</v>
      </c>
      <c r="BJ128" t="s">
        <v>621</v>
      </c>
      <c r="BK128" s="2">
        <v>44097</v>
      </c>
      <c r="BL128" t="s">
        <v>1</v>
      </c>
      <c r="BM128" t="s">
        <v>33</v>
      </c>
      <c r="BN128" t="s">
        <v>606</v>
      </c>
      <c r="BO128" t="s">
        <v>35</v>
      </c>
      <c r="BP128" t="s">
        <v>50</v>
      </c>
      <c r="BQ128" t="s">
        <v>51</v>
      </c>
      <c r="BR128" t="s">
        <v>9</v>
      </c>
      <c r="BS128" s="4">
        <v>1.32</v>
      </c>
      <c r="BT128" s="4">
        <v>0</v>
      </c>
      <c r="BU128" s="4">
        <v>-1.32</v>
      </c>
      <c r="BV128" s="4">
        <v>0</v>
      </c>
      <c r="BW128" s="4">
        <v>0</v>
      </c>
      <c r="BX128" s="4">
        <v>0</v>
      </c>
      <c r="BY128" s="4">
        <v>0</v>
      </c>
      <c r="BZ128" s="4">
        <v>-0.37</v>
      </c>
      <c r="CA128" t="s">
        <v>608</v>
      </c>
      <c r="CB128" t="s">
        <v>609</v>
      </c>
      <c r="CC128" t="s">
        <v>40</v>
      </c>
      <c r="CD128" t="s">
        <v>16</v>
      </c>
      <c r="CE128" t="s">
        <v>16</v>
      </c>
      <c r="CF128" t="s">
        <v>41</v>
      </c>
      <c r="CG128" t="s">
        <v>72</v>
      </c>
    </row>
    <row r="129" spans="1:85" x14ac:dyDescent="0.2">
      <c r="A129" t="s">
        <v>601</v>
      </c>
      <c r="B129">
        <v>71295</v>
      </c>
      <c r="C129" s="2">
        <v>44106</v>
      </c>
      <c r="D129" t="s">
        <v>1</v>
      </c>
      <c r="E129" t="s">
        <v>2</v>
      </c>
      <c r="F129" t="s">
        <v>3</v>
      </c>
      <c r="G129" t="s">
        <v>4</v>
      </c>
      <c r="H129" t="s">
        <v>601</v>
      </c>
      <c r="I129" t="s">
        <v>5</v>
      </c>
      <c r="J129" t="s">
        <v>6</v>
      </c>
      <c r="K129" t="s">
        <v>7</v>
      </c>
      <c r="L129" t="s">
        <v>8</v>
      </c>
      <c r="M129" t="s">
        <v>9</v>
      </c>
      <c r="N129" t="s">
        <v>10</v>
      </c>
      <c r="O129" t="s">
        <v>601</v>
      </c>
      <c r="P129" t="s">
        <v>106</v>
      </c>
      <c r="Q129" t="s">
        <v>622</v>
      </c>
      <c r="R129" t="s">
        <v>623</v>
      </c>
      <c r="S129" t="s">
        <v>14</v>
      </c>
      <c r="T129" t="s">
        <v>15</v>
      </c>
      <c r="U129" t="s">
        <v>16</v>
      </c>
      <c r="V129" t="s">
        <v>2</v>
      </c>
      <c r="W129" s="3">
        <v>12</v>
      </c>
      <c r="X129" t="s">
        <v>17</v>
      </c>
      <c r="Y129" s="4">
        <v>268.17</v>
      </c>
      <c r="Z129" s="4">
        <v>416.64</v>
      </c>
      <c r="AA129" s="4">
        <v>0</v>
      </c>
      <c r="AB129" t="s">
        <v>16</v>
      </c>
      <c r="AC129" s="4">
        <v>416.64</v>
      </c>
      <c r="AD129" s="4">
        <v>0</v>
      </c>
      <c r="AE129" s="4">
        <v>0</v>
      </c>
      <c r="AF129" s="4">
        <v>0</v>
      </c>
      <c r="AG129" s="4">
        <v>0</v>
      </c>
      <c r="AH129" s="4">
        <v>416.64</v>
      </c>
      <c r="AI129" s="4">
        <v>0</v>
      </c>
      <c r="AJ129" s="4">
        <v>0</v>
      </c>
      <c r="AK129" s="4">
        <v>0</v>
      </c>
      <c r="AL129" s="4">
        <v>416.64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t="s">
        <v>18</v>
      </c>
      <c r="AT129" t="s">
        <v>19</v>
      </c>
      <c r="AU129" t="s">
        <v>20</v>
      </c>
      <c r="AV129" t="s">
        <v>604</v>
      </c>
      <c r="AW129" t="s">
        <v>22</v>
      </c>
      <c r="AX129" t="s">
        <v>605</v>
      </c>
      <c r="AY129" t="s">
        <v>106</v>
      </c>
      <c r="AZ129" t="s">
        <v>24</v>
      </c>
      <c r="BA129" t="s">
        <v>25</v>
      </c>
      <c r="BB129" s="2">
        <v>44109</v>
      </c>
      <c r="BC129" t="s">
        <v>26</v>
      </c>
      <c r="BD129" t="s">
        <v>27</v>
      </c>
      <c r="BE129" t="s">
        <v>624</v>
      </c>
      <c r="BF129" t="s">
        <v>28</v>
      </c>
      <c r="BG129" t="s">
        <v>29</v>
      </c>
      <c r="BH129" t="s">
        <v>30</v>
      </c>
      <c r="BI129" t="s">
        <v>129</v>
      </c>
      <c r="BJ129" t="s">
        <v>625</v>
      </c>
      <c r="BK129" s="2">
        <v>44097</v>
      </c>
      <c r="BL129" t="s">
        <v>1</v>
      </c>
      <c r="BM129" t="s">
        <v>33</v>
      </c>
      <c r="BN129" t="s">
        <v>606</v>
      </c>
      <c r="BO129" t="s">
        <v>340</v>
      </c>
      <c r="BP129" t="s">
        <v>56</v>
      </c>
      <c r="BQ129" t="s">
        <v>57</v>
      </c>
      <c r="BR129" t="s">
        <v>9</v>
      </c>
      <c r="BS129" s="4">
        <v>416.64</v>
      </c>
      <c r="BT129" s="4">
        <v>0</v>
      </c>
      <c r="BU129" s="4">
        <v>-416.64</v>
      </c>
      <c r="BV129" s="4">
        <v>0</v>
      </c>
      <c r="BW129" s="4">
        <v>0</v>
      </c>
      <c r="BX129" s="4">
        <v>0</v>
      </c>
      <c r="BY129" s="4">
        <v>0</v>
      </c>
      <c r="BZ129" s="4">
        <v>-268.17</v>
      </c>
      <c r="CA129" t="s">
        <v>608</v>
      </c>
      <c r="CB129" t="s">
        <v>609</v>
      </c>
      <c r="CC129" t="s">
        <v>40</v>
      </c>
      <c r="CD129" t="s">
        <v>16</v>
      </c>
      <c r="CE129" t="s">
        <v>16</v>
      </c>
      <c r="CF129" t="s">
        <v>41</v>
      </c>
      <c r="CG129" t="s">
        <v>42</v>
      </c>
    </row>
    <row r="130" spans="1:85" x14ac:dyDescent="0.2">
      <c r="A130" t="s">
        <v>601</v>
      </c>
      <c r="B130">
        <v>71295</v>
      </c>
      <c r="C130" s="2">
        <v>44106</v>
      </c>
      <c r="D130" t="s">
        <v>1</v>
      </c>
      <c r="E130" t="s">
        <v>2</v>
      </c>
      <c r="F130" t="s">
        <v>3</v>
      </c>
      <c r="G130" t="s">
        <v>4</v>
      </c>
      <c r="H130" t="s">
        <v>601</v>
      </c>
      <c r="I130" t="s">
        <v>5</v>
      </c>
      <c r="J130" t="s">
        <v>6</v>
      </c>
      <c r="K130" t="s">
        <v>7</v>
      </c>
      <c r="L130" t="s">
        <v>8</v>
      </c>
      <c r="M130" t="s">
        <v>9</v>
      </c>
      <c r="N130" t="s">
        <v>10</v>
      </c>
      <c r="O130" t="s">
        <v>601</v>
      </c>
      <c r="P130" t="s">
        <v>626</v>
      </c>
      <c r="Q130" t="s">
        <v>627</v>
      </c>
      <c r="R130" t="s">
        <v>628</v>
      </c>
      <c r="S130" t="s">
        <v>14</v>
      </c>
      <c r="T130" t="s">
        <v>15</v>
      </c>
      <c r="U130" t="s">
        <v>16</v>
      </c>
      <c r="V130" t="s">
        <v>2</v>
      </c>
      <c r="W130" s="3">
        <v>1</v>
      </c>
      <c r="X130" t="s">
        <v>17</v>
      </c>
      <c r="Y130" s="4">
        <v>35.72</v>
      </c>
      <c r="Z130" s="4">
        <v>24.77</v>
      </c>
      <c r="AA130" s="4">
        <v>0</v>
      </c>
      <c r="AB130" t="s">
        <v>16</v>
      </c>
      <c r="AC130" s="4">
        <v>24.77</v>
      </c>
      <c r="AD130" s="4">
        <v>0</v>
      </c>
      <c r="AE130" s="4">
        <v>0</v>
      </c>
      <c r="AF130" s="4">
        <v>0</v>
      </c>
      <c r="AG130" s="4">
        <v>0</v>
      </c>
      <c r="AH130" s="4">
        <v>24.77</v>
      </c>
      <c r="AI130" s="4">
        <v>0</v>
      </c>
      <c r="AJ130" s="4">
        <v>0</v>
      </c>
      <c r="AK130" s="4">
        <v>0</v>
      </c>
      <c r="AL130" s="4">
        <v>24.77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t="s">
        <v>18</v>
      </c>
      <c r="AT130" t="s">
        <v>19</v>
      </c>
      <c r="AU130" t="s">
        <v>20</v>
      </c>
      <c r="AV130" t="s">
        <v>604</v>
      </c>
      <c r="AW130" t="s">
        <v>22</v>
      </c>
      <c r="AX130" t="s">
        <v>605</v>
      </c>
      <c r="AY130" t="s">
        <v>626</v>
      </c>
      <c r="AZ130" t="s">
        <v>24</v>
      </c>
      <c r="BA130" t="s">
        <v>25</v>
      </c>
      <c r="BB130" s="2">
        <v>44109</v>
      </c>
      <c r="BC130" t="s">
        <v>26</v>
      </c>
      <c r="BD130" t="s">
        <v>27</v>
      </c>
      <c r="BE130" t="s">
        <v>627</v>
      </c>
      <c r="BF130" t="s">
        <v>28</v>
      </c>
      <c r="BG130" t="s">
        <v>29</v>
      </c>
      <c r="BH130" t="s">
        <v>30</v>
      </c>
      <c r="BI130" t="s">
        <v>31</v>
      </c>
      <c r="BJ130" t="s">
        <v>629</v>
      </c>
      <c r="BK130" s="2">
        <v>44097</v>
      </c>
      <c r="BL130" t="s">
        <v>1</v>
      </c>
      <c r="BM130" t="s">
        <v>33</v>
      </c>
      <c r="BN130" t="s">
        <v>606</v>
      </c>
      <c r="BO130" t="s">
        <v>630</v>
      </c>
      <c r="BP130" t="s">
        <v>85</v>
      </c>
      <c r="BQ130" t="s">
        <v>86</v>
      </c>
      <c r="BR130" t="s">
        <v>9</v>
      </c>
      <c r="BS130" s="4">
        <v>24.77</v>
      </c>
      <c r="BT130" s="4">
        <v>0</v>
      </c>
      <c r="BU130" s="4">
        <v>-24.77</v>
      </c>
      <c r="BV130" s="4">
        <v>0</v>
      </c>
      <c r="BW130" s="4">
        <v>0</v>
      </c>
      <c r="BX130" s="4">
        <v>0</v>
      </c>
      <c r="BY130" s="4">
        <v>0</v>
      </c>
      <c r="BZ130" s="4">
        <v>-35.72</v>
      </c>
      <c r="CA130" t="s">
        <v>608</v>
      </c>
      <c r="CB130" t="s">
        <v>609</v>
      </c>
      <c r="CC130" t="s">
        <v>40</v>
      </c>
      <c r="CD130" t="s">
        <v>16</v>
      </c>
      <c r="CE130" t="s">
        <v>16</v>
      </c>
      <c r="CF130" t="s">
        <v>41</v>
      </c>
      <c r="CG130" t="s">
        <v>72</v>
      </c>
    </row>
    <row r="131" spans="1:85" x14ac:dyDescent="0.2">
      <c r="A131" t="s">
        <v>601</v>
      </c>
      <c r="B131">
        <v>71295</v>
      </c>
      <c r="C131" s="2">
        <v>44106</v>
      </c>
      <c r="D131" t="s">
        <v>1</v>
      </c>
      <c r="E131" t="s">
        <v>2</v>
      </c>
      <c r="F131" t="s">
        <v>3</v>
      </c>
      <c r="G131" t="s">
        <v>4</v>
      </c>
      <c r="H131" t="s">
        <v>601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601</v>
      </c>
      <c r="P131" t="s">
        <v>245</v>
      </c>
      <c r="Q131" t="s">
        <v>631</v>
      </c>
      <c r="R131" t="s">
        <v>632</v>
      </c>
      <c r="S131" t="s">
        <v>14</v>
      </c>
      <c r="T131" t="s">
        <v>15</v>
      </c>
      <c r="U131" t="s">
        <v>16</v>
      </c>
      <c r="V131" t="s">
        <v>2</v>
      </c>
      <c r="W131" s="3">
        <v>2</v>
      </c>
      <c r="X131" t="s">
        <v>17</v>
      </c>
      <c r="Y131" s="4">
        <v>109.72</v>
      </c>
      <c r="Z131" s="4">
        <v>177.58</v>
      </c>
      <c r="AA131" s="4">
        <v>0</v>
      </c>
      <c r="AB131" t="s">
        <v>16</v>
      </c>
      <c r="AC131" s="4">
        <v>177.58</v>
      </c>
      <c r="AD131" s="4">
        <v>0</v>
      </c>
      <c r="AE131" s="4">
        <v>0</v>
      </c>
      <c r="AF131" s="4">
        <v>0</v>
      </c>
      <c r="AG131" s="4">
        <v>0</v>
      </c>
      <c r="AH131" s="4">
        <v>177.58</v>
      </c>
      <c r="AI131" s="4">
        <v>0</v>
      </c>
      <c r="AJ131" s="4">
        <v>0</v>
      </c>
      <c r="AK131" s="4">
        <v>0</v>
      </c>
      <c r="AL131" s="4">
        <v>177.58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t="s">
        <v>18</v>
      </c>
      <c r="AT131" t="s">
        <v>19</v>
      </c>
      <c r="AU131" t="s">
        <v>20</v>
      </c>
      <c r="AV131" t="s">
        <v>604</v>
      </c>
      <c r="AW131" t="s">
        <v>22</v>
      </c>
      <c r="AX131" t="s">
        <v>605</v>
      </c>
      <c r="AY131" t="s">
        <v>245</v>
      </c>
      <c r="AZ131" t="s">
        <v>24</v>
      </c>
      <c r="BA131" t="s">
        <v>25</v>
      </c>
      <c r="BB131" s="2">
        <v>44109</v>
      </c>
      <c r="BC131" t="s">
        <v>26</v>
      </c>
      <c r="BD131" t="s">
        <v>27</v>
      </c>
      <c r="BE131" t="s">
        <v>631</v>
      </c>
      <c r="BF131" t="s">
        <v>28</v>
      </c>
      <c r="BG131" t="s">
        <v>29</v>
      </c>
      <c r="BH131" t="s">
        <v>30</v>
      </c>
      <c r="BI131" t="s">
        <v>31</v>
      </c>
      <c r="BJ131" t="s">
        <v>407</v>
      </c>
      <c r="BK131" s="2">
        <v>44097</v>
      </c>
      <c r="BL131" t="s">
        <v>1</v>
      </c>
      <c r="BM131" t="s">
        <v>33</v>
      </c>
      <c r="BN131" t="s">
        <v>606</v>
      </c>
      <c r="BO131" t="s">
        <v>306</v>
      </c>
      <c r="BP131" t="s">
        <v>50</v>
      </c>
      <c r="BQ131" t="s">
        <v>51</v>
      </c>
      <c r="BR131" t="s">
        <v>9</v>
      </c>
      <c r="BS131" s="4">
        <v>177.58</v>
      </c>
      <c r="BT131" s="4">
        <v>0</v>
      </c>
      <c r="BU131" s="4">
        <v>-177.58</v>
      </c>
      <c r="BV131" s="4">
        <v>0</v>
      </c>
      <c r="BW131" s="4">
        <v>0</v>
      </c>
      <c r="BX131" s="4">
        <v>0</v>
      </c>
      <c r="BY131" s="4">
        <v>0</v>
      </c>
      <c r="BZ131" s="4">
        <v>-109.72</v>
      </c>
      <c r="CA131" t="s">
        <v>608</v>
      </c>
      <c r="CB131" t="s">
        <v>609</v>
      </c>
      <c r="CC131" t="s">
        <v>40</v>
      </c>
      <c r="CD131" t="s">
        <v>16</v>
      </c>
      <c r="CE131" t="s">
        <v>16</v>
      </c>
      <c r="CF131" t="s">
        <v>41</v>
      </c>
      <c r="CG131" t="s">
        <v>72</v>
      </c>
    </row>
    <row r="132" spans="1:85" x14ac:dyDescent="0.2">
      <c r="A132" t="s">
        <v>601</v>
      </c>
      <c r="B132">
        <v>71295</v>
      </c>
      <c r="C132" s="2">
        <v>44106</v>
      </c>
      <c r="D132" t="s">
        <v>1</v>
      </c>
      <c r="E132" t="s">
        <v>2</v>
      </c>
      <c r="F132" t="s">
        <v>3</v>
      </c>
      <c r="G132" t="s">
        <v>4</v>
      </c>
      <c r="H132" t="s">
        <v>601</v>
      </c>
      <c r="I132" t="s">
        <v>5</v>
      </c>
      <c r="J132" t="s">
        <v>6</v>
      </c>
      <c r="K132" t="s">
        <v>7</v>
      </c>
      <c r="L132" t="s">
        <v>8</v>
      </c>
      <c r="M132" t="s">
        <v>9</v>
      </c>
      <c r="N132" t="s">
        <v>10</v>
      </c>
      <c r="O132" t="s">
        <v>601</v>
      </c>
      <c r="P132" t="s">
        <v>129</v>
      </c>
      <c r="Q132" t="s">
        <v>633</v>
      </c>
      <c r="R132" t="s">
        <v>634</v>
      </c>
      <c r="S132" t="s">
        <v>14</v>
      </c>
      <c r="T132" t="s">
        <v>15</v>
      </c>
      <c r="U132" t="s">
        <v>16</v>
      </c>
      <c r="V132" t="s">
        <v>2</v>
      </c>
      <c r="W132" s="3">
        <v>1</v>
      </c>
      <c r="X132" t="s">
        <v>17</v>
      </c>
      <c r="Y132" s="4">
        <v>49.91</v>
      </c>
      <c r="Z132" s="4">
        <v>49.65</v>
      </c>
      <c r="AA132" s="4">
        <v>0</v>
      </c>
      <c r="AB132" t="s">
        <v>16</v>
      </c>
      <c r="AC132" s="4">
        <v>49.65</v>
      </c>
      <c r="AD132" s="4">
        <v>0</v>
      </c>
      <c r="AE132" s="4">
        <v>0</v>
      </c>
      <c r="AF132" s="4">
        <v>0</v>
      </c>
      <c r="AG132" s="4">
        <v>0</v>
      </c>
      <c r="AH132" s="4">
        <v>49.65</v>
      </c>
      <c r="AI132" s="4">
        <v>0</v>
      </c>
      <c r="AJ132" s="4">
        <v>0</v>
      </c>
      <c r="AK132" s="4">
        <v>0</v>
      </c>
      <c r="AL132" s="4">
        <v>49.65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t="s">
        <v>18</v>
      </c>
      <c r="AT132" t="s">
        <v>19</v>
      </c>
      <c r="AU132" t="s">
        <v>20</v>
      </c>
      <c r="AV132" t="s">
        <v>604</v>
      </c>
      <c r="AW132" t="s">
        <v>22</v>
      </c>
      <c r="AX132" t="s">
        <v>605</v>
      </c>
      <c r="AY132" t="s">
        <v>129</v>
      </c>
      <c r="AZ132" t="s">
        <v>24</v>
      </c>
      <c r="BA132" t="s">
        <v>25</v>
      </c>
      <c r="BB132" s="2">
        <v>44109</v>
      </c>
      <c r="BC132" t="s">
        <v>26</v>
      </c>
      <c r="BD132" t="s">
        <v>27</v>
      </c>
      <c r="BE132" t="s">
        <v>633</v>
      </c>
      <c r="BF132" t="s">
        <v>28</v>
      </c>
      <c r="BG132" t="s">
        <v>29</v>
      </c>
      <c r="BH132" t="s">
        <v>30</v>
      </c>
      <c r="BI132" t="s">
        <v>31</v>
      </c>
      <c r="BJ132" t="s">
        <v>635</v>
      </c>
      <c r="BK132" s="2">
        <v>44097</v>
      </c>
      <c r="BL132" t="s">
        <v>1</v>
      </c>
      <c r="BM132" t="s">
        <v>33</v>
      </c>
      <c r="BN132" t="s">
        <v>606</v>
      </c>
      <c r="BO132" t="s">
        <v>186</v>
      </c>
      <c r="BP132" t="s">
        <v>224</v>
      </c>
      <c r="BQ132" t="s">
        <v>225</v>
      </c>
      <c r="BR132" t="s">
        <v>9</v>
      </c>
      <c r="BS132" s="4">
        <v>49.65</v>
      </c>
      <c r="BT132" s="4">
        <v>0</v>
      </c>
      <c r="BU132" s="4">
        <v>-49.65</v>
      </c>
      <c r="BV132" s="4">
        <v>0</v>
      </c>
      <c r="BW132" s="4">
        <v>0</v>
      </c>
      <c r="BX132" s="4">
        <v>0</v>
      </c>
      <c r="BY132" s="4">
        <v>0</v>
      </c>
      <c r="BZ132" s="4">
        <v>-49.91</v>
      </c>
      <c r="CA132" t="s">
        <v>608</v>
      </c>
      <c r="CB132" t="s">
        <v>609</v>
      </c>
      <c r="CC132" t="s">
        <v>40</v>
      </c>
      <c r="CD132" t="s">
        <v>16</v>
      </c>
      <c r="CE132" t="s">
        <v>16</v>
      </c>
      <c r="CF132" t="s">
        <v>41</v>
      </c>
      <c r="CG132" t="s">
        <v>72</v>
      </c>
    </row>
    <row r="133" spans="1:85" x14ac:dyDescent="0.2">
      <c r="A133" t="s">
        <v>601</v>
      </c>
      <c r="B133">
        <v>71295</v>
      </c>
      <c r="C133" s="2">
        <v>44106</v>
      </c>
      <c r="D133" t="s">
        <v>1</v>
      </c>
      <c r="E133" t="s">
        <v>2</v>
      </c>
      <c r="F133" t="s">
        <v>3</v>
      </c>
      <c r="G133" t="s">
        <v>4</v>
      </c>
      <c r="H133" t="s">
        <v>601</v>
      </c>
      <c r="I133" t="s">
        <v>5</v>
      </c>
      <c r="J133" t="s">
        <v>6</v>
      </c>
      <c r="K133" t="s">
        <v>7</v>
      </c>
      <c r="L133" t="s">
        <v>8</v>
      </c>
      <c r="M133" t="s">
        <v>9</v>
      </c>
      <c r="N133" t="s">
        <v>10</v>
      </c>
      <c r="O133" t="s">
        <v>601</v>
      </c>
      <c r="P133" t="s">
        <v>636</v>
      </c>
      <c r="Q133" t="s">
        <v>637</v>
      </c>
      <c r="R133" t="s">
        <v>638</v>
      </c>
      <c r="S133" t="s">
        <v>14</v>
      </c>
      <c r="T133" t="s">
        <v>15</v>
      </c>
      <c r="U133" t="s">
        <v>16</v>
      </c>
      <c r="V133" t="s">
        <v>2</v>
      </c>
      <c r="W133" s="5">
        <v>7.0000000000000007E-2</v>
      </c>
      <c r="X133" t="s">
        <v>46</v>
      </c>
      <c r="Y133" s="4">
        <v>10.16</v>
      </c>
      <c r="Z133" s="4">
        <v>22.4</v>
      </c>
      <c r="AA133" s="4">
        <v>0</v>
      </c>
      <c r="AB133" t="s">
        <v>16</v>
      </c>
      <c r="AC133" s="4">
        <v>22.4</v>
      </c>
      <c r="AD133" s="4">
        <v>0</v>
      </c>
      <c r="AE133" s="4">
        <v>0</v>
      </c>
      <c r="AF133" s="4">
        <v>0</v>
      </c>
      <c r="AG133" s="4">
        <v>0</v>
      </c>
      <c r="AH133" s="4">
        <v>22.4</v>
      </c>
      <c r="AI133" s="4">
        <v>0</v>
      </c>
      <c r="AJ133" s="4">
        <v>0</v>
      </c>
      <c r="AK133" s="4">
        <v>0</v>
      </c>
      <c r="AL133" s="4">
        <v>22.4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t="s">
        <v>18</v>
      </c>
      <c r="AT133" t="s">
        <v>19</v>
      </c>
      <c r="AU133" t="s">
        <v>20</v>
      </c>
      <c r="AV133" t="s">
        <v>604</v>
      </c>
      <c r="AW133" t="s">
        <v>22</v>
      </c>
      <c r="AX133" t="s">
        <v>605</v>
      </c>
      <c r="AY133" t="s">
        <v>636</v>
      </c>
      <c r="AZ133" t="s">
        <v>24</v>
      </c>
      <c r="BA133" t="s">
        <v>25</v>
      </c>
      <c r="BB133" s="2">
        <v>44109</v>
      </c>
      <c r="BC133" t="s">
        <v>26</v>
      </c>
      <c r="BD133" t="s">
        <v>27</v>
      </c>
      <c r="BE133" t="s">
        <v>639</v>
      </c>
      <c r="BF133" t="s">
        <v>28</v>
      </c>
      <c r="BG133" t="s">
        <v>29</v>
      </c>
      <c r="BH133" t="s">
        <v>30</v>
      </c>
      <c r="BI133" t="s">
        <v>47</v>
      </c>
      <c r="BJ133" t="s">
        <v>640</v>
      </c>
      <c r="BK133" s="2">
        <v>44097</v>
      </c>
      <c r="BL133" t="s">
        <v>1</v>
      </c>
      <c r="BM133" t="s">
        <v>33</v>
      </c>
      <c r="BN133" t="s">
        <v>606</v>
      </c>
      <c r="BO133" t="s">
        <v>641</v>
      </c>
      <c r="BP133" t="s">
        <v>36</v>
      </c>
      <c r="BQ133" t="s">
        <v>37</v>
      </c>
      <c r="BR133" t="s">
        <v>9</v>
      </c>
      <c r="BS133" s="4">
        <v>22.4</v>
      </c>
      <c r="BT133" s="4">
        <v>0</v>
      </c>
      <c r="BU133" s="4">
        <v>-22.4</v>
      </c>
      <c r="BV133" s="4">
        <v>0</v>
      </c>
      <c r="BW133" s="4">
        <v>0</v>
      </c>
      <c r="BX133" s="4">
        <v>0</v>
      </c>
      <c r="BY133" s="4">
        <v>0</v>
      </c>
      <c r="BZ133" s="4">
        <v>-10.16</v>
      </c>
      <c r="CA133" t="s">
        <v>608</v>
      </c>
      <c r="CB133" t="s">
        <v>609</v>
      </c>
      <c r="CC133" t="s">
        <v>40</v>
      </c>
      <c r="CD133" t="s">
        <v>16</v>
      </c>
      <c r="CE133" t="s">
        <v>16</v>
      </c>
      <c r="CF133" t="s">
        <v>41</v>
      </c>
      <c r="CG133" t="s">
        <v>42</v>
      </c>
    </row>
    <row r="134" spans="1:85" x14ac:dyDescent="0.2">
      <c r="A134" t="s">
        <v>601</v>
      </c>
      <c r="B134">
        <v>71295</v>
      </c>
      <c r="C134" s="2">
        <v>44106</v>
      </c>
      <c r="D134" t="s">
        <v>1</v>
      </c>
      <c r="E134" t="s">
        <v>2</v>
      </c>
      <c r="F134" t="s">
        <v>3</v>
      </c>
      <c r="G134" t="s">
        <v>4</v>
      </c>
      <c r="H134" t="s">
        <v>601</v>
      </c>
      <c r="I134" t="s">
        <v>5</v>
      </c>
      <c r="J134" t="s">
        <v>6</v>
      </c>
      <c r="K134" t="s">
        <v>7</v>
      </c>
      <c r="L134" t="s">
        <v>8</v>
      </c>
      <c r="M134" t="s">
        <v>9</v>
      </c>
      <c r="N134" t="s">
        <v>10</v>
      </c>
      <c r="O134" t="s">
        <v>601</v>
      </c>
      <c r="P134" t="s">
        <v>642</v>
      </c>
      <c r="Q134" t="s">
        <v>643</v>
      </c>
      <c r="R134" t="s">
        <v>644</v>
      </c>
      <c r="S134" t="s">
        <v>14</v>
      </c>
      <c r="T134" t="s">
        <v>15</v>
      </c>
      <c r="U134" t="s">
        <v>16</v>
      </c>
      <c r="V134" t="s">
        <v>2</v>
      </c>
      <c r="W134" s="5">
        <v>0.128</v>
      </c>
      <c r="X134" t="s">
        <v>46</v>
      </c>
      <c r="Y134" s="4">
        <v>12.6</v>
      </c>
      <c r="Z134" s="4">
        <v>16.36</v>
      </c>
      <c r="AA134" s="4">
        <v>0</v>
      </c>
      <c r="AB134" t="s">
        <v>16</v>
      </c>
      <c r="AC134" s="4">
        <v>16.36</v>
      </c>
      <c r="AD134" s="4">
        <v>0</v>
      </c>
      <c r="AE134" s="4">
        <v>0</v>
      </c>
      <c r="AF134" s="4">
        <v>0</v>
      </c>
      <c r="AG134" s="4">
        <v>0</v>
      </c>
      <c r="AH134" s="4">
        <v>16.36</v>
      </c>
      <c r="AI134" s="4">
        <v>0</v>
      </c>
      <c r="AJ134" s="4">
        <v>0</v>
      </c>
      <c r="AK134" s="4">
        <v>0</v>
      </c>
      <c r="AL134" s="4">
        <v>16.36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t="s">
        <v>18</v>
      </c>
      <c r="AT134" t="s">
        <v>19</v>
      </c>
      <c r="AU134" t="s">
        <v>20</v>
      </c>
      <c r="AV134" t="s">
        <v>604</v>
      </c>
      <c r="AW134" t="s">
        <v>22</v>
      </c>
      <c r="AX134" t="s">
        <v>605</v>
      </c>
      <c r="AY134" t="s">
        <v>642</v>
      </c>
      <c r="AZ134" t="s">
        <v>24</v>
      </c>
      <c r="BA134" t="s">
        <v>25</v>
      </c>
      <c r="BB134" s="2">
        <v>44109</v>
      </c>
      <c r="BC134" t="s">
        <v>26</v>
      </c>
      <c r="BD134" t="s">
        <v>27</v>
      </c>
      <c r="BE134" t="s">
        <v>645</v>
      </c>
      <c r="BF134" t="s">
        <v>28</v>
      </c>
      <c r="BG134" t="s">
        <v>29</v>
      </c>
      <c r="BH134" t="s">
        <v>30</v>
      </c>
      <c r="BI134" t="s">
        <v>47</v>
      </c>
      <c r="BJ134" t="s">
        <v>378</v>
      </c>
      <c r="BK134" s="2">
        <v>44097</v>
      </c>
      <c r="BL134" t="s">
        <v>1</v>
      </c>
      <c r="BM134" t="s">
        <v>33</v>
      </c>
      <c r="BN134" t="s">
        <v>606</v>
      </c>
      <c r="BO134" t="s">
        <v>379</v>
      </c>
      <c r="BP134" t="s">
        <v>70</v>
      </c>
      <c r="BQ134" t="s">
        <v>71</v>
      </c>
      <c r="BR134" t="s">
        <v>9</v>
      </c>
      <c r="BS134" s="4">
        <v>16.36</v>
      </c>
      <c r="BT134" s="4">
        <v>0</v>
      </c>
      <c r="BU134" s="4">
        <v>-16.36</v>
      </c>
      <c r="BV134" s="4">
        <v>0</v>
      </c>
      <c r="BW134" s="4">
        <v>0</v>
      </c>
      <c r="BX134" s="4">
        <v>0</v>
      </c>
      <c r="BY134" s="4">
        <v>0</v>
      </c>
      <c r="BZ134" s="4">
        <v>-12.6</v>
      </c>
      <c r="CA134" t="s">
        <v>608</v>
      </c>
      <c r="CB134" t="s">
        <v>609</v>
      </c>
      <c r="CC134" t="s">
        <v>40</v>
      </c>
      <c r="CD134" t="s">
        <v>16</v>
      </c>
      <c r="CE134" t="s">
        <v>16</v>
      </c>
      <c r="CF134" t="s">
        <v>41</v>
      </c>
      <c r="CG134" t="s">
        <v>42</v>
      </c>
    </row>
    <row r="135" spans="1:85" x14ac:dyDescent="0.2">
      <c r="A135" t="s">
        <v>601</v>
      </c>
      <c r="B135">
        <v>71295</v>
      </c>
      <c r="C135" s="2">
        <v>44106</v>
      </c>
      <c r="D135" t="s">
        <v>1</v>
      </c>
      <c r="E135" t="s">
        <v>2</v>
      </c>
      <c r="F135" t="s">
        <v>3</v>
      </c>
      <c r="G135" t="s">
        <v>4</v>
      </c>
      <c r="H135" t="s">
        <v>601</v>
      </c>
      <c r="I135" t="s">
        <v>5</v>
      </c>
      <c r="J135" t="s">
        <v>6</v>
      </c>
      <c r="K135" t="s">
        <v>7</v>
      </c>
      <c r="L135" t="s">
        <v>8</v>
      </c>
      <c r="M135" t="s">
        <v>9</v>
      </c>
      <c r="N135" t="s">
        <v>10</v>
      </c>
      <c r="O135" t="s">
        <v>601</v>
      </c>
      <c r="P135" t="s">
        <v>646</v>
      </c>
      <c r="Q135" t="s">
        <v>647</v>
      </c>
      <c r="R135" t="s">
        <v>290</v>
      </c>
      <c r="S135" t="s">
        <v>14</v>
      </c>
      <c r="T135" t="s">
        <v>15</v>
      </c>
      <c r="U135" t="s">
        <v>16</v>
      </c>
      <c r="V135" t="s">
        <v>2</v>
      </c>
      <c r="W135" s="5">
        <v>2.1000000000000001E-2</v>
      </c>
      <c r="X135" t="s">
        <v>46</v>
      </c>
      <c r="Y135" s="4">
        <v>3.35</v>
      </c>
      <c r="Z135" s="4">
        <v>14.7</v>
      </c>
      <c r="AA135" s="4">
        <v>0</v>
      </c>
      <c r="AB135" t="s">
        <v>16</v>
      </c>
      <c r="AC135" s="4">
        <v>14.7</v>
      </c>
      <c r="AD135" s="4">
        <v>0</v>
      </c>
      <c r="AE135" s="4">
        <v>0</v>
      </c>
      <c r="AF135" s="4">
        <v>0</v>
      </c>
      <c r="AG135" s="4">
        <v>0</v>
      </c>
      <c r="AH135" s="4">
        <v>14.7</v>
      </c>
      <c r="AI135" s="4">
        <v>0</v>
      </c>
      <c r="AJ135" s="4">
        <v>0</v>
      </c>
      <c r="AK135" s="4">
        <v>0</v>
      </c>
      <c r="AL135" s="4">
        <v>14.7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t="s">
        <v>18</v>
      </c>
      <c r="AT135" t="s">
        <v>19</v>
      </c>
      <c r="AU135" t="s">
        <v>20</v>
      </c>
      <c r="AV135" t="s">
        <v>604</v>
      </c>
      <c r="AW135" t="s">
        <v>22</v>
      </c>
      <c r="AX135" t="s">
        <v>605</v>
      </c>
      <c r="AY135" t="s">
        <v>646</v>
      </c>
      <c r="AZ135" t="s">
        <v>24</v>
      </c>
      <c r="BA135" t="s">
        <v>25</v>
      </c>
      <c r="BB135" s="2">
        <v>44109</v>
      </c>
      <c r="BC135" t="s">
        <v>26</v>
      </c>
      <c r="BD135" t="s">
        <v>27</v>
      </c>
      <c r="BE135" t="s">
        <v>647</v>
      </c>
      <c r="BF135" t="s">
        <v>28</v>
      </c>
      <c r="BG135" t="s">
        <v>29</v>
      </c>
      <c r="BH135" t="s">
        <v>30</v>
      </c>
      <c r="BI135" t="s">
        <v>31</v>
      </c>
      <c r="BJ135" t="s">
        <v>293</v>
      </c>
      <c r="BK135" s="2">
        <v>44097</v>
      </c>
      <c r="BL135" t="s">
        <v>1</v>
      </c>
      <c r="BM135" t="s">
        <v>33</v>
      </c>
      <c r="BN135" t="s">
        <v>606</v>
      </c>
      <c r="BO135" t="s">
        <v>287</v>
      </c>
      <c r="BP135" t="s">
        <v>85</v>
      </c>
      <c r="BQ135" t="s">
        <v>86</v>
      </c>
      <c r="BR135" t="s">
        <v>9</v>
      </c>
      <c r="BS135" s="4">
        <v>14.7</v>
      </c>
      <c r="BT135" s="4">
        <v>0</v>
      </c>
      <c r="BU135" s="4">
        <v>-14.7</v>
      </c>
      <c r="BV135" s="4">
        <v>0</v>
      </c>
      <c r="BW135" s="4">
        <v>0</v>
      </c>
      <c r="BX135" s="4">
        <v>0</v>
      </c>
      <c r="BY135" s="4">
        <v>0</v>
      </c>
      <c r="BZ135" s="4">
        <v>-3.35</v>
      </c>
      <c r="CA135" t="s">
        <v>608</v>
      </c>
      <c r="CB135" t="s">
        <v>609</v>
      </c>
      <c r="CC135" t="s">
        <v>40</v>
      </c>
      <c r="CD135" t="s">
        <v>16</v>
      </c>
      <c r="CE135" t="s">
        <v>16</v>
      </c>
      <c r="CF135" t="s">
        <v>41</v>
      </c>
      <c r="CG135" t="s">
        <v>648</v>
      </c>
    </row>
    <row r="136" spans="1:85" x14ac:dyDescent="0.2">
      <c r="A136" t="s">
        <v>601</v>
      </c>
      <c r="B136">
        <v>71295</v>
      </c>
      <c r="C136" s="2">
        <v>44106</v>
      </c>
      <c r="D136" t="s">
        <v>1</v>
      </c>
      <c r="E136" t="s">
        <v>2</v>
      </c>
      <c r="F136" t="s">
        <v>3</v>
      </c>
      <c r="G136" t="s">
        <v>4</v>
      </c>
      <c r="H136" t="s">
        <v>601</v>
      </c>
      <c r="I136" t="s">
        <v>5</v>
      </c>
      <c r="J136" t="s">
        <v>6</v>
      </c>
      <c r="K136" t="s">
        <v>7</v>
      </c>
      <c r="L136" t="s">
        <v>8</v>
      </c>
      <c r="M136" t="s">
        <v>9</v>
      </c>
      <c r="N136" t="s">
        <v>10</v>
      </c>
      <c r="O136" t="s">
        <v>601</v>
      </c>
      <c r="P136" t="s">
        <v>649</v>
      </c>
      <c r="Q136" t="s">
        <v>650</v>
      </c>
      <c r="R136" t="s">
        <v>290</v>
      </c>
      <c r="S136" t="s">
        <v>14</v>
      </c>
      <c r="T136" t="s">
        <v>15</v>
      </c>
      <c r="U136" t="s">
        <v>16</v>
      </c>
      <c r="V136" t="s">
        <v>2</v>
      </c>
      <c r="W136" s="5">
        <v>1.2E-2</v>
      </c>
      <c r="X136" t="s">
        <v>46</v>
      </c>
      <c r="Y136" s="4">
        <v>3.57</v>
      </c>
      <c r="Z136" s="4">
        <v>13.44</v>
      </c>
      <c r="AA136" s="4">
        <v>0</v>
      </c>
      <c r="AB136" t="s">
        <v>16</v>
      </c>
      <c r="AC136" s="4">
        <v>13.44</v>
      </c>
      <c r="AD136" s="4">
        <v>0</v>
      </c>
      <c r="AE136" s="4">
        <v>0</v>
      </c>
      <c r="AF136" s="4">
        <v>0</v>
      </c>
      <c r="AG136" s="4">
        <v>0</v>
      </c>
      <c r="AH136" s="4">
        <v>13.44</v>
      </c>
      <c r="AI136" s="4">
        <v>0</v>
      </c>
      <c r="AJ136" s="4">
        <v>0</v>
      </c>
      <c r="AK136" s="4">
        <v>0</v>
      </c>
      <c r="AL136" s="4">
        <v>13.44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t="s">
        <v>18</v>
      </c>
      <c r="AT136" t="s">
        <v>19</v>
      </c>
      <c r="AU136" t="s">
        <v>20</v>
      </c>
      <c r="AV136" t="s">
        <v>604</v>
      </c>
      <c r="AW136" t="s">
        <v>22</v>
      </c>
      <c r="AX136" t="s">
        <v>605</v>
      </c>
      <c r="AY136" t="s">
        <v>649</v>
      </c>
      <c r="AZ136" t="s">
        <v>24</v>
      </c>
      <c r="BA136" t="s">
        <v>25</v>
      </c>
      <c r="BB136" s="2">
        <v>44109</v>
      </c>
      <c r="BC136" t="s">
        <v>26</v>
      </c>
      <c r="BD136" t="s">
        <v>27</v>
      </c>
      <c r="BE136" t="s">
        <v>650</v>
      </c>
      <c r="BF136" t="s">
        <v>28</v>
      </c>
      <c r="BG136" t="s">
        <v>29</v>
      </c>
      <c r="BH136" t="s">
        <v>30</v>
      </c>
      <c r="BI136" t="s">
        <v>31</v>
      </c>
      <c r="BJ136" t="s">
        <v>293</v>
      </c>
      <c r="BK136" s="2">
        <v>44097</v>
      </c>
      <c r="BL136" t="s">
        <v>1</v>
      </c>
      <c r="BM136" t="s">
        <v>33</v>
      </c>
      <c r="BN136" t="s">
        <v>606</v>
      </c>
      <c r="BO136" t="s">
        <v>287</v>
      </c>
      <c r="BP136" t="s">
        <v>50</v>
      </c>
      <c r="BQ136" t="s">
        <v>51</v>
      </c>
      <c r="BR136" t="s">
        <v>9</v>
      </c>
      <c r="BS136" s="4">
        <v>13.44</v>
      </c>
      <c r="BT136" s="4">
        <v>0</v>
      </c>
      <c r="BU136" s="4">
        <v>-13.44</v>
      </c>
      <c r="BV136" s="4">
        <v>0</v>
      </c>
      <c r="BW136" s="4">
        <v>0</v>
      </c>
      <c r="BX136" s="4">
        <v>0</v>
      </c>
      <c r="BY136" s="4">
        <v>0</v>
      </c>
      <c r="BZ136" s="4">
        <v>-3.57</v>
      </c>
      <c r="CA136" t="s">
        <v>608</v>
      </c>
      <c r="CB136" t="s">
        <v>609</v>
      </c>
      <c r="CC136" t="s">
        <v>40</v>
      </c>
      <c r="CD136" t="s">
        <v>16</v>
      </c>
      <c r="CE136" t="s">
        <v>16</v>
      </c>
      <c r="CF136" t="s">
        <v>41</v>
      </c>
      <c r="CG136" t="s">
        <v>648</v>
      </c>
    </row>
    <row r="137" spans="1:85" x14ac:dyDescent="0.2">
      <c r="A137" t="s">
        <v>601</v>
      </c>
      <c r="B137">
        <v>71295</v>
      </c>
      <c r="C137" s="2">
        <v>44106</v>
      </c>
      <c r="D137" t="s">
        <v>1</v>
      </c>
      <c r="E137" t="s">
        <v>2</v>
      </c>
      <c r="F137" t="s">
        <v>3</v>
      </c>
      <c r="G137" t="s">
        <v>4</v>
      </c>
      <c r="H137" t="s">
        <v>601</v>
      </c>
      <c r="I137" t="s">
        <v>5</v>
      </c>
      <c r="J137" t="s">
        <v>6</v>
      </c>
      <c r="K137" t="s">
        <v>7</v>
      </c>
      <c r="L137" t="s">
        <v>8</v>
      </c>
      <c r="M137" t="s">
        <v>9</v>
      </c>
      <c r="N137" t="s">
        <v>10</v>
      </c>
      <c r="O137" t="s">
        <v>601</v>
      </c>
      <c r="P137" t="s">
        <v>651</v>
      </c>
      <c r="Q137" t="s">
        <v>652</v>
      </c>
      <c r="R137" t="s">
        <v>290</v>
      </c>
      <c r="S137" t="s">
        <v>14</v>
      </c>
      <c r="T137" t="s">
        <v>15</v>
      </c>
      <c r="U137" t="s">
        <v>16</v>
      </c>
      <c r="V137" t="s">
        <v>2</v>
      </c>
      <c r="W137" s="5">
        <v>0.13200000000000001</v>
      </c>
      <c r="X137" t="s">
        <v>46</v>
      </c>
      <c r="Y137" s="4">
        <v>10.69</v>
      </c>
      <c r="Z137" s="4">
        <v>29.84</v>
      </c>
      <c r="AA137" s="4">
        <v>0</v>
      </c>
      <c r="AB137" t="s">
        <v>16</v>
      </c>
      <c r="AC137" s="4">
        <v>29.84</v>
      </c>
      <c r="AD137" s="4">
        <v>0</v>
      </c>
      <c r="AE137" s="4">
        <v>0</v>
      </c>
      <c r="AF137" s="4">
        <v>0</v>
      </c>
      <c r="AG137" s="4">
        <v>0</v>
      </c>
      <c r="AH137" s="4">
        <v>29.84</v>
      </c>
      <c r="AI137" s="4">
        <v>0</v>
      </c>
      <c r="AJ137" s="4">
        <v>0</v>
      </c>
      <c r="AK137" s="4">
        <v>0</v>
      </c>
      <c r="AL137" s="4">
        <v>29.84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t="s">
        <v>18</v>
      </c>
      <c r="AT137" t="s">
        <v>19</v>
      </c>
      <c r="AU137" t="s">
        <v>20</v>
      </c>
      <c r="AV137" t="s">
        <v>604</v>
      </c>
      <c r="AW137" t="s">
        <v>22</v>
      </c>
      <c r="AX137" t="s">
        <v>605</v>
      </c>
      <c r="AY137" t="s">
        <v>651</v>
      </c>
      <c r="AZ137" t="s">
        <v>24</v>
      </c>
      <c r="BA137" t="s">
        <v>25</v>
      </c>
      <c r="BB137" s="2">
        <v>44109</v>
      </c>
      <c r="BC137" t="s">
        <v>26</v>
      </c>
      <c r="BD137" t="s">
        <v>27</v>
      </c>
      <c r="BE137" t="s">
        <v>652</v>
      </c>
      <c r="BF137" t="s">
        <v>28</v>
      </c>
      <c r="BG137" t="s">
        <v>29</v>
      </c>
      <c r="BH137" t="s">
        <v>30</v>
      </c>
      <c r="BI137" t="s">
        <v>47</v>
      </c>
      <c r="BJ137" t="s">
        <v>293</v>
      </c>
      <c r="BK137" s="2">
        <v>44097</v>
      </c>
      <c r="BL137" t="s">
        <v>1</v>
      </c>
      <c r="BM137" t="s">
        <v>33</v>
      </c>
      <c r="BN137" t="s">
        <v>606</v>
      </c>
      <c r="BO137" t="s">
        <v>287</v>
      </c>
      <c r="BP137" t="s">
        <v>70</v>
      </c>
      <c r="BQ137" t="s">
        <v>71</v>
      </c>
      <c r="BR137" t="s">
        <v>9</v>
      </c>
      <c r="BS137" s="4">
        <v>29.84</v>
      </c>
      <c r="BT137" s="4">
        <v>0</v>
      </c>
      <c r="BU137" s="4">
        <v>-29.84</v>
      </c>
      <c r="BV137" s="4">
        <v>0</v>
      </c>
      <c r="BW137" s="4">
        <v>0</v>
      </c>
      <c r="BX137" s="4">
        <v>0</v>
      </c>
      <c r="BY137" s="4">
        <v>0</v>
      </c>
      <c r="BZ137" s="4">
        <v>-10.69</v>
      </c>
      <c r="CA137" t="s">
        <v>608</v>
      </c>
      <c r="CB137" t="s">
        <v>609</v>
      </c>
      <c r="CC137" t="s">
        <v>40</v>
      </c>
      <c r="CD137" t="s">
        <v>16</v>
      </c>
      <c r="CE137" t="s">
        <v>16</v>
      </c>
      <c r="CF137" t="s">
        <v>41</v>
      </c>
      <c r="CG137" t="s">
        <v>42</v>
      </c>
    </row>
    <row r="138" spans="1:85" x14ac:dyDescent="0.2">
      <c r="A138" t="s">
        <v>601</v>
      </c>
      <c r="B138">
        <v>71295</v>
      </c>
      <c r="C138" s="2">
        <v>44106</v>
      </c>
      <c r="D138" t="s">
        <v>1</v>
      </c>
      <c r="E138" t="s">
        <v>2</v>
      </c>
      <c r="F138" t="s">
        <v>3</v>
      </c>
      <c r="G138" t="s">
        <v>4</v>
      </c>
      <c r="H138" t="s">
        <v>601</v>
      </c>
      <c r="I138" t="s">
        <v>5</v>
      </c>
      <c r="J138" t="s">
        <v>6</v>
      </c>
      <c r="K138" t="s">
        <v>7</v>
      </c>
      <c r="L138" t="s">
        <v>8</v>
      </c>
      <c r="M138" t="s">
        <v>9</v>
      </c>
      <c r="N138" t="s">
        <v>10</v>
      </c>
      <c r="O138" t="s">
        <v>601</v>
      </c>
      <c r="P138" t="s">
        <v>653</v>
      </c>
      <c r="Q138" t="s">
        <v>654</v>
      </c>
      <c r="R138" t="s">
        <v>655</v>
      </c>
      <c r="S138" t="s">
        <v>14</v>
      </c>
      <c r="T138" t="s">
        <v>15</v>
      </c>
      <c r="U138" t="s">
        <v>16</v>
      </c>
      <c r="V138" t="s">
        <v>2</v>
      </c>
      <c r="W138" s="5">
        <v>10.199999999999999</v>
      </c>
      <c r="X138" t="s">
        <v>46</v>
      </c>
      <c r="Y138" s="4">
        <v>26.11</v>
      </c>
      <c r="Z138" s="4">
        <v>69.39</v>
      </c>
      <c r="AA138" s="4">
        <v>0</v>
      </c>
      <c r="AB138" t="s">
        <v>16</v>
      </c>
      <c r="AC138" s="4">
        <v>69.39</v>
      </c>
      <c r="AD138" s="4">
        <v>0</v>
      </c>
      <c r="AE138" s="4">
        <v>0</v>
      </c>
      <c r="AF138" s="4">
        <v>0</v>
      </c>
      <c r="AG138" s="4">
        <v>0</v>
      </c>
      <c r="AH138" s="4">
        <v>69.39</v>
      </c>
      <c r="AI138" s="4">
        <v>0</v>
      </c>
      <c r="AJ138" s="4">
        <v>0</v>
      </c>
      <c r="AK138" s="4">
        <v>0</v>
      </c>
      <c r="AL138" s="4">
        <v>69.39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t="s">
        <v>18</v>
      </c>
      <c r="AT138" t="s">
        <v>19</v>
      </c>
      <c r="AU138" t="s">
        <v>20</v>
      </c>
      <c r="AV138" t="s">
        <v>604</v>
      </c>
      <c r="AW138" t="s">
        <v>22</v>
      </c>
      <c r="AX138" t="s">
        <v>605</v>
      </c>
      <c r="AY138" t="s">
        <v>653</v>
      </c>
      <c r="AZ138" t="s">
        <v>24</v>
      </c>
      <c r="BA138" t="s">
        <v>25</v>
      </c>
      <c r="BB138" s="2">
        <v>44109</v>
      </c>
      <c r="BC138" t="s">
        <v>26</v>
      </c>
      <c r="BD138" t="s">
        <v>27</v>
      </c>
      <c r="BE138" t="s">
        <v>656</v>
      </c>
      <c r="BF138" t="s">
        <v>28</v>
      </c>
      <c r="BG138" t="s">
        <v>29</v>
      </c>
      <c r="BH138" t="s">
        <v>30</v>
      </c>
      <c r="BI138" t="s">
        <v>47</v>
      </c>
      <c r="BJ138" t="s">
        <v>191</v>
      </c>
      <c r="BK138" s="2">
        <v>44097</v>
      </c>
      <c r="BL138" t="s">
        <v>1</v>
      </c>
      <c r="BM138" t="s">
        <v>33</v>
      </c>
      <c r="BN138" t="s">
        <v>606</v>
      </c>
      <c r="BO138" t="s">
        <v>192</v>
      </c>
      <c r="BP138" t="s">
        <v>50</v>
      </c>
      <c r="BQ138" t="s">
        <v>51</v>
      </c>
      <c r="BR138" t="s">
        <v>9</v>
      </c>
      <c r="BS138" s="4">
        <v>69.39</v>
      </c>
      <c r="BT138" s="4">
        <v>0</v>
      </c>
      <c r="BU138" s="4">
        <v>-69.39</v>
      </c>
      <c r="BV138" s="4">
        <v>0</v>
      </c>
      <c r="BW138" s="4">
        <v>0</v>
      </c>
      <c r="BX138" s="4">
        <v>0</v>
      </c>
      <c r="BY138" s="4">
        <v>0</v>
      </c>
      <c r="BZ138" s="4">
        <v>-26.11</v>
      </c>
      <c r="CA138" t="s">
        <v>608</v>
      </c>
      <c r="CB138" t="s">
        <v>609</v>
      </c>
      <c r="CC138" t="s">
        <v>40</v>
      </c>
      <c r="CD138" t="s">
        <v>16</v>
      </c>
      <c r="CE138" t="s">
        <v>16</v>
      </c>
      <c r="CF138" t="s">
        <v>41</v>
      </c>
      <c r="CG138" t="s">
        <v>42</v>
      </c>
    </row>
    <row r="139" spans="1:85" x14ac:dyDescent="0.2">
      <c r="A139" t="s">
        <v>601</v>
      </c>
      <c r="B139">
        <v>71295</v>
      </c>
      <c r="C139" s="2">
        <v>44106</v>
      </c>
      <c r="D139" t="s">
        <v>1</v>
      </c>
      <c r="E139" t="s">
        <v>2</v>
      </c>
      <c r="F139" t="s">
        <v>3</v>
      </c>
      <c r="G139" t="s">
        <v>4</v>
      </c>
      <c r="H139" t="s">
        <v>601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601</v>
      </c>
      <c r="P139" t="s">
        <v>657</v>
      </c>
      <c r="Q139" t="s">
        <v>658</v>
      </c>
      <c r="R139" t="s">
        <v>659</v>
      </c>
      <c r="S139" t="s">
        <v>14</v>
      </c>
      <c r="T139" t="s">
        <v>15</v>
      </c>
      <c r="U139" t="s">
        <v>16</v>
      </c>
      <c r="V139" t="s">
        <v>2</v>
      </c>
      <c r="W139" s="3">
        <v>2</v>
      </c>
      <c r="X139" t="s">
        <v>17</v>
      </c>
      <c r="Y139" s="4">
        <v>152.61000000000001</v>
      </c>
      <c r="Z139" s="4">
        <v>346.12</v>
      </c>
      <c r="AA139" s="4">
        <v>0</v>
      </c>
      <c r="AB139" t="s">
        <v>16</v>
      </c>
      <c r="AC139" s="4">
        <v>346.12</v>
      </c>
      <c r="AD139" s="4">
        <v>0</v>
      </c>
      <c r="AE139" s="4">
        <v>0</v>
      </c>
      <c r="AF139" s="4">
        <v>0</v>
      </c>
      <c r="AG139" s="4">
        <v>0</v>
      </c>
      <c r="AH139" s="4">
        <v>346.12</v>
      </c>
      <c r="AI139" s="4">
        <v>0</v>
      </c>
      <c r="AJ139" s="4">
        <v>0</v>
      </c>
      <c r="AK139" s="4">
        <v>0</v>
      </c>
      <c r="AL139" s="4">
        <v>346.12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t="s">
        <v>18</v>
      </c>
      <c r="AT139" t="s">
        <v>19</v>
      </c>
      <c r="AU139" t="s">
        <v>20</v>
      </c>
      <c r="AV139" t="s">
        <v>604</v>
      </c>
      <c r="AW139" t="s">
        <v>22</v>
      </c>
      <c r="AX139" t="s">
        <v>605</v>
      </c>
      <c r="AY139" t="s">
        <v>657</v>
      </c>
      <c r="AZ139" t="s">
        <v>24</v>
      </c>
      <c r="BA139" t="s">
        <v>25</v>
      </c>
      <c r="BB139" s="2">
        <v>44109</v>
      </c>
      <c r="BC139" t="s">
        <v>26</v>
      </c>
      <c r="BD139" t="s">
        <v>27</v>
      </c>
      <c r="BE139" t="s">
        <v>658</v>
      </c>
      <c r="BF139" t="s">
        <v>28</v>
      </c>
      <c r="BG139" t="s">
        <v>29</v>
      </c>
      <c r="BH139" t="s">
        <v>30</v>
      </c>
      <c r="BI139" t="s">
        <v>129</v>
      </c>
      <c r="BJ139" t="s">
        <v>660</v>
      </c>
      <c r="BK139" s="2">
        <v>44097</v>
      </c>
      <c r="BL139" t="s">
        <v>1</v>
      </c>
      <c r="BM139" t="s">
        <v>33</v>
      </c>
      <c r="BN139" t="s">
        <v>606</v>
      </c>
      <c r="BO139" t="s">
        <v>661</v>
      </c>
      <c r="BP139" t="s">
        <v>78</v>
      </c>
      <c r="BQ139" t="s">
        <v>79</v>
      </c>
      <c r="BR139" t="s">
        <v>9</v>
      </c>
      <c r="BS139" s="4">
        <v>346.12</v>
      </c>
      <c r="BT139" s="4">
        <v>0</v>
      </c>
      <c r="BU139" s="4">
        <v>-346.12</v>
      </c>
      <c r="BV139" s="4">
        <v>0</v>
      </c>
      <c r="BW139" s="4">
        <v>0</v>
      </c>
      <c r="BX139" s="4">
        <v>0</v>
      </c>
      <c r="BY139" s="4">
        <v>0</v>
      </c>
      <c r="BZ139" s="4">
        <v>-152.61000000000001</v>
      </c>
      <c r="CA139" t="s">
        <v>608</v>
      </c>
      <c r="CB139" t="s">
        <v>609</v>
      </c>
      <c r="CC139" t="s">
        <v>40</v>
      </c>
      <c r="CD139" t="s">
        <v>16</v>
      </c>
      <c r="CE139" t="s">
        <v>16</v>
      </c>
      <c r="CF139" t="s">
        <v>41</v>
      </c>
      <c r="CG139" t="s">
        <v>113</v>
      </c>
    </row>
    <row r="140" spans="1:85" x14ac:dyDescent="0.2">
      <c r="A140" t="s">
        <v>601</v>
      </c>
      <c r="B140">
        <v>71295</v>
      </c>
      <c r="C140" s="2">
        <v>44106</v>
      </c>
      <c r="D140" t="s">
        <v>1</v>
      </c>
      <c r="E140" t="s">
        <v>2</v>
      </c>
      <c r="F140" t="s">
        <v>3</v>
      </c>
      <c r="G140" t="s">
        <v>4</v>
      </c>
      <c r="H140" t="s">
        <v>601</v>
      </c>
      <c r="I140" t="s">
        <v>5</v>
      </c>
      <c r="J140" t="s">
        <v>6</v>
      </c>
      <c r="K140" t="s">
        <v>7</v>
      </c>
      <c r="L140" t="s">
        <v>8</v>
      </c>
      <c r="M140" t="s">
        <v>9</v>
      </c>
      <c r="N140" t="s">
        <v>10</v>
      </c>
      <c r="O140" t="s">
        <v>601</v>
      </c>
      <c r="P140" t="s">
        <v>662</v>
      </c>
      <c r="Q140" t="s">
        <v>663</v>
      </c>
      <c r="R140" t="s">
        <v>664</v>
      </c>
      <c r="S140" t="s">
        <v>14</v>
      </c>
      <c r="T140" t="s">
        <v>15</v>
      </c>
      <c r="U140" t="s">
        <v>102</v>
      </c>
      <c r="V140" t="s">
        <v>2</v>
      </c>
      <c r="W140" s="3">
        <v>1</v>
      </c>
      <c r="X140" t="s">
        <v>17</v>
      </c>
      <c r="Y140" s="4">
        <v>53.04</v>
      </c>
      <c r="Z140" s="4">
        <v>128.02000000000001</v>
      </c>
      <c r="AA140" s="4">
        <v>0</v>
      </c>
      <c r="AB140" t="s">
        <v>16</v>
      </c>
      <c r="AC140" s="4">
        <v>128.02000000000001</v>
      </c>
      <c r="AD140" s="4">
        <v>0</v>
      </c>
      <c r="AE140" s="4">
        <v>0</v>
      </c>
      <c r="AF140" s="4">
        <v>0</v>
      </c>
      <c r="AG140" s="4">
        <v>0</v>
      </c>
      <c r="AH140" s="4">
        <v>128.02000000000001</v>
      </c>
      <c r="AI140" s="4">
        <v>0</v>
      </c>
      <c r="AJ140" s="4">
        <v>0</v>
      </c>
      <c r="AK140" s="4">
        <v>0</v>
      </c>
      <c r="AL140" s="4">
        <v>128.02000000000001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t="s">
        <v>18</v>
      </c>
      <c r="AT140" t="s">
        <v>19</v>
      </c>
      <c r="AU140" t="s">
        <v>20</v>
      </c>
      <c r="AV140" t="s">
        <v>604</v>
      </c>
      <c r="AW140" t="s">
        <v>22</v>
      </c>
      <c r="AX140" t="s">
        <v>605</v>
      </c>
      <c r="AY140" t="s">
        <v>662</v>
      </c>
      <c r="AZ140" t="s">
        <v>24</v>
      </c>
      <c r="BA140" t="s">
        <v>25</v>
      </c>
      <c r="BB140" s="2">
        <v>44109</v>
      </c>
      <c r="BC140" t="s">
        <v>26</v>
      </c>
      <c r="BD140" t="s">
        <v>27</v>
      </c>
      <c r="BE140" t="s">
        <v>663</v>
      </c>
      <c r="BF140" t="s">
        <v>28</v>
      </c>
      <c r="BG140" t="s">
        <v>29</v>
      </c>
      <c r="BH140" t="s">
        <v>30</v>
      </c>
      <c r="BI140" t="s">
        <v>47</v>
      </c>
      <c r="BJ140" t="s">
        <v>665</v>
      </c>
      <c r="BK140" s="2">
        <v>44097</v>
      </c>
      <c r="BL140" t="s">
        <v>1</v>
      </c>
      <c r="BM140" t="s">
        <v>33</v>
      </c>
      <c r="BN140" t="s">
        <v>606</v>
      </c>
      <c r="BO140" t="s">
        <v>186</v>
      </c>
      <c r="BP140" t="s">
        <v>56</v>
      </c>
      <c r="BQ140" t="s">
        <v>57</v>
      </c>
      <c r="BR140" t="s">
        <v>9</v>
      </c>
      <c r="BS140" s="4">
        <v>128.02000000000001</v>
      </c>
      <c r="BT140" s="4">
        <v>0</v>
      </c>
      <c r="BU140" s="4">
        <v>-128.02000000000001</v>
      </c>
      <c r="BV140" s="4">
        <v>0</v>
      </c>
      <c r="BW140" s="4">
        <v>0</v>
      </c>
      <c r="BX140" s="4">
        <v>0</v>
      </c>
      <c r="BY140" s="4">
        <v>0</v>
      </c>
      <c r="BZ140" s="4">
        <v>-53.04</v>
      </c>
      <c r="CA140" t="s">
        <v>608</v>
      </c>
      <c r="CB140" t="s">
        <v>609</v>
      </c>
      <c r="CC140" t="s">
        <v>40</v>
      </c>
      <c r="CD140" t="s">
        <v>16</v>
      </c>
      <c r="CE140" t="s">
        <v>16</v>
      </c>
      <c r="CF140" t="s">
        <v>41</v>
      </c>
      <c r="CG140" t="s">
        <v>577</v>
      </c>
    </row>
    <row r="141" spans="1:85" x14ac:dyDescent="0.2">
      <c r="A141" t="s">
        <v>601</v>
      </c>
      <c r="B141">
        <v>71295</v>
      </c>
      <c r="C141" s="2">
        <v>44106</v>
      </c>
      <c r="D141" t="s">
        <v>1</v>
      </c>
      <c r="E141" t="s">
        <v>2</v>
      </c>
      <c r="F141" t="s">
        <v>3</v>
      </c>
      <c r="G141" t="s">
        <v>4</v>
      </c>
      <c r="H141" t="s">
        <v>601</v>
      </c>
      <c r="I141" t="s">
        <v>5</v>
      </c>
      <c r="J141" t="s">
        <v>6</v>
      </c>
      <c r="K141" t="s">
        <v>7</v>
      </c>
      <c r="L141" t="s">
        <v>8</v>
      </c>
      <c r="M141" t="s">
        <v>9</v>
      </c>
      <c r="N141" t="s">
        <v>10</v>
      </c>
      <c r="O141" t="s">
        <v>601</v>
      </c>
      <c r="P141" t="s">
        <v>666</v>
      </c>
      <c r="Q141" t="s">
        <v>667</v>
      </c>
      <c r="R141" t="s">
        <v>668</v>
      </c>
      <c r="S141" t="s">
        <v>14</v>
      </c>
      <c r="T141" t="s">
        <v>15</v>
      </c>
      <c r="U141" t="s">
        <v>16</v>
      </c>
      <c r="V141" t="s">
        <v>2</v>
      </c>
      <c r="W141" s="5">
        <v>3.2810000000000001</v>
      </c>
      <c r="X141" t="s">
        <v>46</v>
      </c>
      <c r="Y141" s="4">
        <v>14.7</v>
      </c>
      <c r="Z141" s="4">
        <v>27.37</v>
      </c>
      <c r="AA141" s="4">
        <v>0</v>
      </c>
      <c r="AB141" t="s">
        <v>16</v>
      </c>
      <c r="AC141" s="4">
        <v>27.37</v>
      </c>
      <c r="AD141" s="4">
        <v>0</v>
      </c>
      <c r="AE141" s="4">
        <v>0</v>
      </c>
      <c r="AF141" s="4">
        <v>0</v>
      </c>
      <c r="AG141" s="4">
        <v>0</v>
      </c>
      <c r="AH141" s="4">
        <v>27.37</v>
      </c>
      <c r="AI141" s="4">
        <v>0</v>
      </c>
      <c r="AJ141" s="4">
        <v>0</v>
      </c>
      <c r="AK141" s="4">
        <v>0</v>
      </c>
      <c r="AL141" s="4">
        <v>27.37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t="s">
        <v>18</v>
      </c>
      <c r="AT141" t="s">
        <v>19</v>
      </c>
      <c r="AU141" t="s">
        <v>20</v>
      </c>
      <c r="AV141" t="s">
        <v>604</v>
      </c>
      <c r="AW141" t="s">
        <v>22</v>
      </c>
      <c r="AX141" t="s">
        <v>605</v>
      </c>
      <c r="AY141" t="s">
        <v>666</v>
      </c>
      <c r="AZ141" t="s">
        <v>24</v>
      </c>
      <c r="BA141" t="s">
        <v>25</v>
      </c>
      <c r="BB141" s="2">
        <v>44109</v>
      </c>
      <c r="BC141" t="s">
        <v>26</v>
      </c>
      <c r="BD141" t="s">
        <v>27</v>
      </c>
      <c r="BE141" t="s">
        <v>667</v>
      </c>
      <c r="BF141" t="s">
        <v>28</v>
      </c>
      <c r="BG141" t="s">
        <v>29</v>
      </c>
      <c r="BH141" t="s">
        <v>30</v>
      </c>
      <c r="BI141" t="s">
        <v>31</v>
      </c>
      <c r="BJ141" t="s">
        <v>669</v>
      </c>
      <c r="BK141" s="2">
        <v>44097</v>
      </c>
      <c r="BL141" t="s">
        <v>1</v>
      </c>
      <c r="BM141" t="s">
        <v>33</v>
      </c>
      <c r="BN141" t="s">
        <v>606</v>
      </c>
      <c r="BO141" t="s">
        <v>49</v>
      </c>
      <c r="BP141" t="s">
        <v>50</v>
      </c>
      <c r="BQ141" t="s">
        <v>51</v>
      </c>
      <c r="BR141" t="s">
        <v>9</v>
      </c>
      <c r="BS141" s="4">
        <v>27.37</v>
      </c>
      <c r="BT141" s="4">
        <v>0</v>
      </c>
      <c r="BU141" s="4">
        <v>-27.37</v>
      </c>
      <c r="BV141" s="4">
        <v>0</v>
      </c>
      <c r="BW141" s="4">
        <v>0</v>
      </c>
      <c r="BX141" s="4">
        <v>0</v>
      </c>
      <c r="BY141" s="4">
        <v>0</v>
      </c>
      <c r="BZ141" s="4">
        <v>-14.7</v>
      </c>
      <c r="CA141" t="s">
        <v>608</v>
      </c>
      <c r="CB141" t="s">
        <v>609</v>
      </c>
      <c r="CC141" t="s">
        <v>40</v>
      </c>
      <c r="CD141" t="s">
        <v>16</v>
      </c>
      <c r="CE141" t="s">
        <v>16</v>
      </c>
      <c r="CF141" t="s">
        <v>41</v>
      </c>
      <c r="CG141" t="s">
        <v>72</v>
      </c>
    </row>
    <row r="142" spans="1:85" x14ac:dyDescent="0.2">
      <c r="A142" t="s">
        <v>601</v>
      </c>
      <c r="B142">
        <v>71295</v>
      </c>
      <c r="C142" s="2">
        <v>44106</v>
      </c>
      <c r="D142" t="s">
        <v>1</v>
      </c>
      <c r="E142" t="s">
        <v>2</v>
      </c>
      <c r="F142" t="s">
        <v>3</v>
      </c>
      <c r="G142" t="s">
        <v>4</v>
      </c>
      <c r="H142" t="s">
        <v>601</v>
      </c>
      <c r="I142" t="s">
        <v>5</v>
      </c>
      <c r="J142" t="s">
        <v>6</v>
      </c>
      <c r="K142" t="s">
        <v>7</v>
      </c>
      <c r="L142" t="s">
        <v>8</v>
      </c>
      <c r="M142" t="s">
        <v>9</v>
      </c>
      <c r="N142" t="s">
        <v>10</v>
      </c>
      <c r="O142" t="s">
        <v>601</v>
      </c>
      <c r="P142" t="s">
        <v>670</v>
      </c>
      <c r="Q142" t="s">
        <v>671</v>
      </c>
      <c r="R142" t="s">
        <v>668</v>
      </c>
      <c r="S142" t="s">
        <v>14</v>
      </c>
      <c r="T142" t="s">
        <v>15</v>
      </c>
      <c r="U142" t="s">
        <v>16</v>
      </c>
      <c r="V142" t="s">
        <v>2</v>
      </c>
      <c r="W142" s="5">
        <v>1.2</v>
      </c>
      <c r="X142" t="s">
        <v>46</v>
      </c>
      <c r="Y142" s="4">
        <v>8.66</v>
      </c>
      <c r="Z142" s="4">
        <v>11.28</v>
      </c>
      <c r="AA142" s="4">
        <v>0</v>
      </c>
      <c r="AB142" t="s">
        <v>16</v>
      </c>
      <c r="AC142" s="4">
        <v>11.28</v>
      </c>
      <c r="AD142" s="4">
        <v>0</v>
      </c>
      <c r="AE142" s="4">
        <v>0</v>
      </c>
      <c r="AF142" s="4">
        <v>0</v>
      </c>
      <c r="AG142" s="4">
        <v>0</v>
      </c>
      <c r="AH142" s="4">
        <v>11.28</v>
      </c>
      <c r="AI142" s="4">
        <v>0</v>
      </c>
      <c r="AJ142" s="4">
        <v>0</v>
      </c>
      <c r="AK142" s="4">
        <v>0</v>
      </c>
      <c r="AL142" s="4">
        <v>11.28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t="s">
        <v>18</v>
      </c>
      <c r="AT142" t="s">
        <v>19</v>
      </c>
      <c r="AU142" t="s">
        <v>20</v>
      </c>
      <c r="AV142" t="s">
        <v>604</v>
      </c>
      <c r="AW142" t="s">
        <v>22</v>
      </c>
      <c r="AX142" t="s">
        <v>605</v>
      </c>
      <c r="AY142" t="s">
        <v>670</v>
      </c>
      <c r="AZ142" t="s">
        <v>24</v>
      </c>
      <c r="BA142" t="s">
        <v>25</v>
      </c>
      <c r="BB142" s="2">
        <v>44109</v>
      </c>
      <c r="BC142" t="s">
        <v>26</v>
      </c>
      <c r="BD142" t="s">
        <v>27</v>
      </c>
      <c r="BE142" t="s">
        <v>672</v>
      </c>
      <c r="BF142" t="s">
        <v>28</v>
      </c>
      <c r="BG142" t="s">
        <v>29</v>
      </c>
      <c r="BH142" t="s">
        <v>30</v>
      </c>
      <c r="BI142" t="s">
        <v>31</v>
      </c>
      <c r="BJ142" t="s">
        <v>669</v>
      </c>
      <c r="BK142" s="2">
        <v>44097</v>
      </c>
      <c r="BL142" t="s">
        <v>1</v>
      </c>
      <c r="BM142" t="s">
        <v>33</v>
      </c>
      <c r="BN142" t="s">
        <v>606</v>
      </c>
      <c r="BO142" t="s">
        <v>49</v>
      </c>
      <c r="BP142" t="s">
        <v>50</v>
      </c>
      <c r="BQ142" t="s">
        <v>51</v>
      </c>
      <c r="BR142" t="s">
        <v>9</v>
      </c>
      <c r="BS142" s="4">
        <v>11.28</v>
      </c>
      <c r="BT142" s="4">
        <v>0</v>
      </c>
      <c r="BU142" s="4">
        <v>-11.28</v>
      </c>
      <c r="BV142" s="4">
        <v>0</v>
      </c>
      <c r="BW142" s="4">
        <v>0</v>
      </c>
      <c r="BX142" s="4">
        <v>0</v>
      </c>
      <c r="BY142" s="4">
        <v>0</v>
      </c>
      <c r="BZ142" s="4">
        <v>-8.66</v>
      </c>
      <c r="CA142" t="s">
        <v>608</v>
      </c>
      <c r="CB142" t="s">
        <v>609</v>
      </c>
      <c r="CC142" t="s">
        <v>40</v>
      </c>
      <c r="CD142" t="s">
        <v>16</v>
      </c>
      <c r="CE142" t="s">
        <v>16</v>
      </c>
      <c r="CF142" t="s">
        <v>41</v>
      </c>
      <c r="CG142" t="s">
        <v>72</v>
      </c>
    </row>
    <row r="143" spans="1:85" x14ac:dyDescent="0.2">
      <c r="A143" t="s">
        <v>601</v>
      </c>
      <c r="B143">
        <v>71295</v>
      </c>
      <c r="C143" s="2">
        <v>44106</v>
      </c>
      <c r="D143" t="s">
        <v>1</v>
      </c>
      <c r="E143" t="s">
        <v>2</v>
      </c>
      <c r="F143" t="s">
        <v>3</v>
      </c>
      <c r="G143" t="s">
        <v>4</v>
      </c>
      <c r="H143" t="s">
        <v>601</v>
      </c>
      <c r="I143" t="s">
        <v>5</v>
      </c>
      <c r="J143" t="s">
        <v>6</v>
      </c>
      <c r="K143" t="s">
        <v>7</v>
      </c>
      <c r="L143" t="s">
        <v>8</v>
      </c>
      <c r="M143" t="s">
        <v>9</v>
      </c>
      <c r="N143" t="s">
        <v>10</v>
      </c>
      <c r="O143" t="s">
        <v>601</v>
      </c>
      <c r="P143" t="s">
        <v>673</v>
      </c>
      <c r="Q143" t="s">
        <v>674</v>
      </c>
      <c r="R143" t="s">
        <v>618</v>
      </c>
      <c r="S143" t="s">
        <v>14</v>
      </c>
      <c r="T143" t="s">
        <v>15</v>
      </c>
      <c r="U143" t="s">
        <v>16</v>
      </c>
      <c r="V143" t="s">
        <v>2</v>
      </c>
      <c r="W143" s="5">
        <v>4.0000000000000001E-3</v>
      </c>
      <c r="X143" t="s">
        <v>46</v>
      </c>
      <c r="Y143" s="4">
        <v>1.1299999999999999</v>
      </c>
      <c r="Z143" s="4">
        <v>1.5</v>
      </c>
      <c r="AA143" s="4">
        <v>0</v>
      </c>
      <c r="AB143" t="s">
        <v>16</v>
      </c>
      <c r="AC143" s="4">
        <v>1.5</v>
      </c>
      <c r="AD143" s="4">
        <v>0</v>
      </c>
      <c r="AE143" s="4">
        <v>0</v>
      </c>
      <c r="AF143" s="4">
        <v>0</v>
      </c>
      <c r="AG143" s="4">
        <v>0</v>
      </c>
      <c r="AH143" s="4">
        <v>1.5</v>
      </c>
      <c r="AI143" s="4">
        <v>0</v>
      </c>
      <c r="AJ143" s="4">
        <v>0</v>
      </c>
      <c r="AK143" s="4">
        <v>0</v>
      </c>
      <c r="AL143" s="4">
        <v>1.5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t="s">
        <v>18</v>
      </c>
      <c r="AT143" t="s">
        <v>19</v>
      </c>
      <c r="AU143" t="s">
        <v>20</v>
      </c>
      <c r="AV143" t="s">
        <v>604</v>
      </c>
      <c r="AW143" t="s">
        <v>22</v>
      </c>
      <c r="AX143" t="s">
        <v>605</v>
      </c>
      <c r="AY143" t="s">
        <v>673</v>
      </c>
      <c r="AZ143" t="s">
        <v>24</v>
      </c>
      <c r="BA143" t="s">
        <v>25</v>
      </c>
      <c r="BB143" s="2">
        <v>44109</v>
      </c>
      <c r="BC143" t="s">
        <v>26</v>
      </c>
      <c r="BD143" t="s">
        <v>27</v>
      </c>
      <c r="BE143" t="s">
        <v>674</v>
      </c>
      <c r="BF143" t="s">
        <v>28</v>
      </c>
      <c r="BG143" t="s">
        <v>29</v>
      </c>
      <c r="BH143" t="s">
        <v>30</v>
      </c>
      <c r="BI143" t="s">
        <v>31</v>
      </c>
      <c r="BJ143" t="s">
        <v>378</v>
      </c>
      <c r="BK143" s="2">
        <v>44097</v>
      </c>
      <c r="BL143" t="s">
        <v>1</v>
      </c>
      <c r="BM143" t="s">
        <v>33</v>
      </c>
      <c r="BN143" t="s">
        <v>606</v>
      </c>
      <c r="BO143" t="s">
        <v>287</v>
      </c>
      <c r="BP143" t="s">
        <v>36</v>
      </c>
      <c r="BQ143" t="s">
        <v>37</v>
      </c>
      <c r="BR143" t="s">
        <v>9</v>
      </c>
      <c r="BS143" s="4">
        <v>1.5</v>
      </c>
      <c r="BT143" s="4">
        <v>0</v>
      </c>
      <c r="BU143" s="4">
        <v>-1.5</v>
      </c>
      <c r="BV143" s="4">
        <v>0</v>
      </c>
      <c r="BW143" s="4">
        <v>0</v>
      </c>
      <c r="BX143" s="4">
        <v>0</v>
      </c>
      <c r="BY143" s="4">
        <v>0</v>
      </c>
      <c r="BZ143" s="4">
        <v>-1.1299999999999999</v>
      </c>
      <c r="CA143" t="s">
        <v>608</v>
      </c>
      <c r="CB143" t="s">
        <v>609</v>
      </c>
      <c r="CC143" t="s">
        <v>40</v>
      </c>
      <c r="CD143" t="s">
        <v>16</v>
      </c>
      <c r="CE143" t="s">
        <v>16</v>
      </c>
      <c r="CF143" t="s">
        <v>41</v>
      </c>
      <c r="CG143" t="s">
        <v>72</v>
      </c>
    </row>
    <row r="144" spans="1:85" x14ac:dyDescent="0.2">
      <c r="A144" t="s">
        <v>601</v>
      </c>
      <c r="B144">
        <v>71295</v>
      </c>
      <c r="C144" s="2">
        <v>44106</v>
      </c>
      <c r="D144" t="s">
        <v>1</v>
      </c>
      <c r="E144" t="s">
        <v>2</v>
      </c>
      <c r="F144" t="s">
        <v>3</v>
      </c>
      <c r="G144" t="s">
        <v>4</v>
      </c>
      <c r="H144" t="s">
        <v>601</v>
      </c>
      <c r="I144" t="s">
        <v>5</v>
      </c>
      <c r="J144" t="s">
        <v>6</v>
      </c>
      <c r="K144" t="s">
        <v>7</v>
      </c>
      <c r="L144" t="s">
        <v>8</v>
      </c>
      <c r="M144" t="s">
        <v>9</v>
      </c>
      <c r="N144" t="s">
        <v>10</v>
      </c>
      <c r="O144" t="s">
        <v>601</v>
      </c>
      <c r="P144" t="s">
        <v>193</v>
      </c>
      <c r="Q144" t="s">
        <v>675</v>
      </c>
      <c r="R144" t="s">
        <v>618</v>
      </c>
      <c r="S144" t="s">
        <v>14</v>
      </c>
      <c r="T144" t="s">
        <v>15</v>
      </c>
      <c r="U144" t="s">
        <v>16</v>
      </c>
      <c r="V144" t="s">
        <v>2</v>
      </c>
      <c r="W144" s="5">
        <v>0.16200000000000001</v>
      </c>
      <c r="X144" t="s">
        <v>46</v>
      </c>
      <c r="Y144" s="4">
        <v>15.42</v>
      </c>
      <c r="Z144" s="4">
        <v>20.79</v>
      </c>
      <c r="AA144" s="4">
        <v>0</v>
      </c>
      <c r="AB144" t="s">
        <v>16</v>
      </c>
      <c r="AC144" s="4">
        <v>20.79</v>
      </c>
      <c r="AD144" s="4">
        <v>0</v>
      </c>
      <c r="AE144" s="4">
        <v>0</v>
      </c>
      <c r="AF144" s="4">
        <v>0</v>
      </c>
      <c r="AG144" s="4">
        <v>0</v>
      </c>
      <c r="AH144" s="4">
        <v>20.79</v>
      </c>
      <c r="AI144" s="4">
        <v>0</v>
      </c>
      <c r="AJ144" s="4">
        <v>0</v>
      </c>
      <c r="AK144" s="4">
        <v>0</v>
      </c>
      <c r="AL144" s="4">
        <v>20.79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t="s">
        <v>18</v>
      </c>
      <c r="AT144" t="s">
        <v>19</v>
      </c>
      <c r="AU144" t="s">
        <v>20</v>
      </c>
      <c r="AV144" t="s">
        <v>604</v>
      </c>
      <c r="AW144" t="s">
        <v>22</v>
      </c>
      <c r="AX144" t="s">
        <v>605</v>
      </c>
      <c r="AY144" t="s">
        <v>193</v>
      </c>
      <c r="AZ144" t="s">
        <v>24</v>
      </c>
      <c r="BA144" t="s">
        <v>25</v>
      </c>
      <c r="BB144" s="2">
        <v>44109</v>
      </c>
      <c r="BC144" t="s">
        <v>26</v>
      </c>
      <c r="BD144" t="s">
        <v>27</v>
      </c>
      <c r="BE144" t="s">
        <v>675</v>
      </c>
      <c r="BF144" t="s">
        <v>28</v>
      </c>
      <c r="BG144" t="s">
        <v>29</v>
      </c>
      <c r="BH144" t="s">
        <v>30</v>
      </c>
      <c r="BI144" t="s">
        <v>31</v>
      </c>
      <c r="BJ144" t="s">
        <v>378</v>
      </c>
      <c r="BK144" s="2">
        <v>44097</v>
      </c>
      <c r="BL144" t="s">
        <v>1</v>
      </c>
      <c r="BM144" t="s">
        <v>33</v>
      </c>
      <c r="BN144" t="s">
        <v>606</v>
      </c>
      <c r="BO144" t="s">
        <v>379</v>
      </c>
      <c r="BP144" t="s">
        <v>85</v>
      </c>
      <c r="BQ144" t="s">
        <v>86</v>
      </c>
      <c r="BR144" t="s">
        <v>9</v>
      </c>
      <c r="BS144" s="4">
        <v>20.79</v>
      </c>
      <c r="BT144" s="4">
        <v>0</v>
      </c>
      <c r="BU144" s="4">
        <v>-20.79</v>
      </c>
      <c r="BV144" s="4">
        <v>0</v>
      </c>
      <c r="BW144" s="4">
        <v>0</v>
      </c>
      <c r="BX144" s="4">
        <v>0</v>
      </c>
      <c r="BY144" s="4">
        <v>0</v>
      </c>
      <c r="BZ144" s="4">
        <v>-15.42</v>
      </c>
      <c r="CA144" t="s">
        <v>608</v>
      </c>
      <c r="CB144" t="s">
        <v>609</v>
      </c>
      <c r="CC144" t="s">
        <v>40</v>
      </c>
      <c r="CD144" t="s">
        <v>16</v>
      </c>
      <c r="CE144" t="s">
        <v>16</v>
      </c>
      <c r="CF144" t="s">
        <v>41</v>
      </c>
      <c r="CG144" t="s">
        <v>72</v>
      </c>
    </row>
    <row r="145" spans="1:85" x14ac:dyDescent="0.2">
      <c r="A145" t="s">
        <v>601</v>
      </c>
      <c r="B145">
        <v>71295</v>
      </c>
      <c r="C145" s="2">
        <v>44106</v>
      </c>
      <c r="D145" t="s">
        <v>1</v>
      </c>
      <c r="E145" t="s">
        <v>2</v>
      </c>
      <c r="F145" t="s">
        <v>3</v>
      </c>
      <c r="G145" t="s">
        <v>4</v>
      </c>
      <c r="H145" t="s">
        <v>601</v>
      </c>
      <c r="I145" t="s">
        <v>5</v>
      </c>
      <c r="J145" t="s">
        <v>6</v>
      </c>
      <c r="K145" t="s">
        <v>7</v>
      </c>
      <c r="L145" t="s">
        <v>8</v>
      </c>
      <c r="M145" t="s">
        <v>9</v>
      </c>
      <c r="N145" t="s">
        <v>10</v>
      </c>
      <c r="O145" t="s">
        <v>601</v>
      </c>
      <c r="P145" t="s">
        <v>198</v>
      </c>
      <c r="Q145" t="s">
        <v>676</v>
      </c>
      <c r="R145" t="s">
        <v>611</v>
      </c>
      <c r="S145" t="s">
        <v>14</v>
      </c>
      <c r="T145" t="s">
        <v>15</v>
      </c>
      <c r="U145" t="s">
        <v>16</v>
      </c>
      <c r="V145" t="s">
        <v>2</v>
      </c>
      <c r="W145" s="5">
        <v>0.156</v>
      </c>
      <c r="X145" t="s">
        <v>46</v>
      </c>
      <c r="Y145" s="4">
        <v>4.8899999999999997</v>
      </c>
      <c r="Z145" s="4">
        <v>8.0399999999999991</v>
      </c>
      <c r="AA145" s="4">
        <v>0</v>
      </c>
      <c r="AB145" t="s">
        <v>16</v>
      </c>
      <c r="AC145" s="4">
        <v>8.0399999999999991</v>
      </c>
      <c r="AD145" s="4">
        <v>0</v>
      </c>
      <c r="AE145" s="4">
        <v>0</v>
      </c>
      <c r="AF145" s="4">
        <v>0</v>
      </c>
      <c r="AG145" s="4">
        <v>0</v>
      </c>
      <c r="AH145" s="4">
        <v>8.0399999999999991</v>
      </c>
      <c r="AI145" s="4">
        <v>0</v>
      </c>
      <c r="AJ145" s="4">
        <v>0</v>
      </c>
      <c r="AK145" s="4">
        <v>0</v>
      </c>
      <c r="AL145" s="4">
        <v>8.0399999999999991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t="s">
        <v>18</v>
      </c>
      <c r="AT145" t="s">
        <v>19</v>
      </c>
      <c r="AU145" t="s">
        <v>20</v>
      </c>
      <c r="AV145" t="s">
        <v>604</v>
      </c>
      <c r="AW145" t="s">
        <v>22</v>
      </c>
      <c r="AX145" t="s">
        <v>605</v>
      </c>
      <c r="AY145" t="s">
        <v>198</v>
      </c>
      <c r="AZ145" t="s">
        <v>24</v>
      </c>
      <c r="BA145" t="s">
        <v>25</v>
      </c>
      <c r="BB145" s="2">
        <v>44109</v>
      </c>
      <c r="BC145" t="s">
        <v>26</v>
      </c>
      <c r="BD145" t="s">
        <v>27</v>
      </c>
      <c r="BE145" t="s">
        <v>676</v>
      </c>
      <c r="BF145" t="s">
        <v>28</v>
      </c>
      <c r="BG145" t="s">
        <v>29</v>
      </c>
      <c r="BH145" t="s">
        <v>30</v>
      </c>
      <c r="BI145" t="s">
        <v>31</v>
      </c>
      <c r="BJ145" t="s">
        <v>612</v>
      </c>
      <c r="BK145" s="2">
        <v>44097</v>
      </c>
      <c r="BL145" t="s">
        <v>1</v>
      </c>
      <c r="BM145" t="s">
        <v>33</v>
      </c>
      <c r="BN145" t="s">
        <v>606</v>
      </c>
      <c r="BO145" t="s">
        <v>181</v>
      </c>
      <c r="BP145" t="s">
        <v>50</v>
      </c>
      <c r="BQ145" t="s">
        <v>51</v>
      </c>
      <c r="BR145" t="s">
        <v>9</v>
      </c>
      <c r="BS145" s="4">
        <v>8.0399999999999991</v>
      </c>
      <c r="BT145" s="4">
        <v>0</v>
      </c>
      <c r="BU145" s="4">
        <v>-8.0399999999999991</v>
      </c>
      <c r="BV145" s="4">
        <v>0</v>
      </c>
      <c r="BW145" s="4">
        <v>0</v>
      </c>
      <c r="BX145" s="4">
        <v>0</v>
      </c>
      <c r="BY145" s="4">
        <v>0</v>
      </c>
      <c r="BZ145" s="4">
        <v>-4.8899999999999997</v>
      </c>
      <c r="CA145" t="s">
        <v>608</v>
      </c>
      <c r="CB145" t="s">
        <v>609</v>
      </c>
      <c r="CC145" t="s">
        <v>40</v>
      </c>
      <c r="CD145" t="s">
        <v>16</v>
      </c>
      <c r="CE145" t="s">
        <v>16</v>
      </c>
      <c r="CF145" t="s">
        <v>41</v>
      </c>
      <c r="CG145" t="s">
        <v>72</v>
      </c>
    </row>
    <row r="146" spans="1:85" x14ac:dyDescent="0.2">
      <c r="A146" t="s">
        <v>601</v>
      </c>
      <c r="B146">
        <v>71295</v>
      </c>
      <c r="C146" s="2">
        <v>44106</v>
      </c>
      <c r="D146" t="s">
        <v>1</v>
      </c>
      <c r="E146" t="s">
        <v>2</v>
      </c>
      <c r="F146" t="s">
        <v>3</v>
      </c>
      <c r="G146" t="s">
        <v>4</v>
      </c>
      <c r="H146" t="s">
        <v>601</v>
      </c>
      <c r="I146" t="s">
        <v>5</v>
      </c>
      <c r="J146" t="s">
        <v>6</v>
      </c>
      <c r="K146" t="s">
        <v>7</v>
      </c>
      <c r="L146" t="s">
        <v>8</v>
      </c>
      <c r="M146" t="s">
        <v>9</v>
      </c>
      <c r="N146" t="s">
        <v>10</v>
      </c>
      <c r="O146" t="s">
        <v>601</v>
      </c>
      <c r="P146" t="s">
        <v>677</v>
      </c>
      <c r="Q146" t="s">
        <v>678</v>
      </c>
      <c r="R146" t="s">
        <v>679</v>
      </c>
      <c r="S146" t="s">
        <v>14</v>
      </c>
      <c r="T146" t="s">
        <v>15</v>
      </c>
      <c r="U146" t="s">
        <v>16</v>
      </c>
      <c r="V146" t="s">
        <v>2</v>
      </c>
      <c r="W146" s="5">
        <v>5.6000000000000001E-2</v>
      </c>
      <c r="X146" t="s">
        <v>46</v>
      </c>
      <c r="Y146" s="4">
        <v>1.1299999999999999</v>
      </c>
      <c r="Z146" s="4">
        <v>1.72</v>
      </c>
      <c r="AA146" s="4">
        <v>0</v>
      </c>
      <c r="AB146" t="s">
        <v>16</v>
      </c>
      <c r="AC146" s="4">
        <v>1.72</v>
      </c>
      <c r="AD146" s="4">
        <v>0</v>
      </c>
      <c r="AE146" s="4">
        <v>0</v>
      </c>
      <c r="AF146" s="4">
        <v>0</v>
      </c>
      <c r="AG146" s="4">
        <v>0</v>
      </c>
      <c r="AH146" s="4">
        <v>1.72</v>
      </c>
      <c r="AI146" s="4">
        <v>0</v>
      </c>
      <c r="AJ146" s="4">
        <v>0</v>
      </c>
      <c r="AK146" s="4">
        <v>0</v>
      </c>
      <c r="AL146" s="4">
        <v>1.72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t="s">
        <v>18</v>
      </c>
      <c r="AT146" t="s">
        <v>19</v>
      </c>
      <c r="AU146" t="s">
        <v>20</v>
      </c>
      <c r="AV146" t="s">
        <v>604</v>
      </c>
      <c r="AW146" t="s">
        <v>22</v>
      </c>
      <c r="AX146" t="s">
        <v>605</v>
      </c>
      <c r="AY146" t="s">
        <v>677</v>
      </c>
      <c r="AZ146" t="s">
        <v>24</v>
      </c>
      <c r="BA146" t="s">
        <v>25</v>
      </c>
      <c r="BB146" s="2">
        <v>44109</v>
      </c>
      <c r="BC146" t="s">
        <v>26</v>
      </c>
      <c r="BD146" t="s">
        <v>27</v>
      </c>
      <c r="BE146" t="s">
        <v>678</v>
      </c>
      <c r="BF146" t="s">
        <v>28</v>
      </c>
      <c r="BG146" t="s">
        <v>29</v>
      </c>
      <c r="BH146" t="s">
        <v>30</v>
      </c>
      <c r="BI146" t="s">
        <v>31</v>
      </c>
      <c r="BJ146" t="s">
        <v>93</v>
      </c>
      <c r="BK146" s="2">
        <v>44097</v>
      </c>
      <c r="BL146" t="s">
        <v>1</v>
      </c>
      <c r="BM146" t="s">
        <v>33</v>
      </c>
      <c r="BN146" t="s">
        <v>606</v>
      </c>
      <c r="BO146" t="s">
        <v>94</v>
      </c>
      <c r="BP146" t="s">
        <v>50</v>
      </c>
      <c r="BQ146" t="s">
        <v>51</v>
      </c>
      <c r="BR146" t="s">
        <v>9</v>
      </c>
      <c r="BS146" s="4">
        <v>1.72</v>
      </c>
      <c r="BT146" s="4">
        <v>0</v>
      </c>
      <c r="BU146" s="4">
        <v>-1.72</v>
      </c>
      <c r="BV146" s="4">
        <v>0</v>
      </c>
      <c r="BW146" s="4">
        <v>0</v>
      </c>
      <c r="BX146" s="4">
        <v>0</v>
      </c>
      <c r="BY146" s="4">
        <v>0</v>
      </c>
      <c r="BZ146" s="4">
        <v>-1.1299999999999999</v>
      </c>
      <c r="CA146" t="s">
        <v>608</v>
      </c>
      <c r="CB146" t="s">
        <v>609</v>
      </c>
      <c r="CC146" t="s">
        <v>40</v>
      </c>
      <c r="CD146" t="s">
        <v>16</v>
      </c>
      <c r="CE146" t="s">
        <v>16</v>
      </c>
      <c r="CF146" t="s">
        <v>41</v>
      </c>
      <c r="CG146" t="s">
        <v>72</v>
      </c>
    </row>
    <row r="147" spans="1:85" x14ac:dyDescent="0.2">
      <c r="A147" t="s">
        <v>601</v>
      </c>
      <c r="B147">
        <v>71295</v>
      </c>
      <c r="C147" s="2">
        <v>44106</v>
      </c>
      <c r="D147" t="s">
        <v>1</v>
      </c>
      <c r="E147" t="s">
        <v>2</v>
      </c>
      <c r="F147" t="s">
        <v>3</v>
      </c>
      <c r="G147" t="s">
        <v>4</v>
      </c>
      <c r="H147" t="s">
        <v>601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601</v>
      </c>
      <c r="P147" t="s">
        <v>680</v>
      </c>
      <c r="Q147" t="s">
        <v>681</v>
      </c>
      <c r="R147" t="s">
        <v>679</v>
      </c>
      <c r="S147" t="s">
        <v>14</v>
      </c>
      <c r="T147" t="s">
        <v>15</v>
      </c>
      <c r="U147" t="s">
        <v>16</v>
      </c>
      <c r="V147" t="s">
        <v>2</v>
      </c>
      <c r="W147" s="5">
        <v>0.06</v>
      </c>
      <c r="X147" t="s">
        <v>46</v>
      </c>
      <c r="Y147" s="4">
        <v>1.1399999999999999</v>
      </c>
      <c r="Z147" s="4">
        <v>1.72</v>
      </c>
      <c r="AA147" s="4">
        <v>0</v>
      </c>
      <c r="AB147" t="s">
        <v>16</v>
      </c>
      <c r="AC147" s="4">
        <v>1.72</v>
      </c>
      <c r="AD147" s="4">
        <v>0</v>
      </c>
      <c r="AE147" s="4">
        <v>0</v>
      </c>
      <c r="AF147" s="4">
        <v>0</v>
      </c>
      <c r="AG147" s="4">
        <v>0</v>
      </c>
      <c r="AH147" s="4">
        <v>1.72</v>
      </c>
      <c r="AI147" s="4">
        <v>0</v>
      </c>
      <c r="AJ147" s="4">
        <v>0</v>
      </c>
      <c r="AK147" s="4">
        <v>0</v>
      </c>
      <c r="AL147" s="4">
        <v>1.72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t="s">
        <v>18</v>
      </c>
      <c r="AT147" t="s">
        <v>19</v>
      </c>
      <c r="AU147" t="s">
        <v>20</v>
      </c>
      <c r="AV147" t="s">
        <v>604</v>
      </c>
      <c r="AW147" t="s">
        <v>22</v>
      </c>
      <c r="AX147" t="s">
        <v>605</v>
      </c>
      <c r="AY147" t="s">
        <v>680</v>
      </c>
      <c r="AZ147" t="s">
        <v>24</v>
      </c>
      <c r="BA147" t="s">
        <v>25</v>
      </c>
      <c r="BB147" s="2">
        <v>44109</v>
      </c>
      <c r="BC147" t="s">
        <v>26</v>
      </c>
      <c r="BD147" t="s">
        <v>27</v>
      </c>
      <c r="BE147" t="s">
        <v>681</v>
      </c>
      <c r="BF147" t="s">
        <v>28</v>
      </c>
      <c r="BG147" t="s">
        <v>29</v>
      </c>
      <c r="BH147" t="s">
        <v>30</v>
      </c>
      <c r="BI147" t="s">
        <v>31</v>
      </c>
      <c r="BJ147" t="s">
        <v>93</v>
      </c>
      <c r="BK147" s="2">
        <v>44097</v>
      </c>
      <c r="BL147" t="s">
        <v>1</v>
      </c>
      <c r="BM147" t="s">
        <v>33</v>
      </c>
      <c r="BN147" t="s">
        <v>606</v>
      </c>
      <c r="BO147" t="s">
        <v>94</v>
      </c>
      <c r="BP147" t="s">
        <v>50</v>
      </c>
      <c r="BQ147" t="s">
        <v>51</v>
      </c>
      <c r="BR147" t="s">
        <v>9</v>
      </c>
      <c r="BS147" s="4">
        <v>1.72</v>
      </c>
      <c r="BT147" s="4">
        <v>0</v>
      </c>
      <c r="BU147" s="4">
        <v>-1.72</v>
      </c>
      <c r="BV147" s="4">
        <v>0</v>
      </c>
      <c r="BW147" s="4">
        <v>0</v>
      </c>
      <c r="BX147" s="4">
        <v>0</v>
      </c>
      <c r="BY147" s="4">
        <v>0</v>
      </c>
      <c r="BZ147" s="4">
        <v>-1.1399999999999999</v>
      </c>
      <c r="CA147" t="s">
        <v>608</v>
      </c>
      <c r="CB147" t="s">
        <v>609</v>
      </c>
      <c r="CC147" t="s">
        <v>40</v>
      </c>
      <c r="CD147" t="s">
        <v>16</v>
      </c>
      <c r="CE147" t="s">
        <v>16</v>
      </c>
      <c r="CF147" t="s">
        <v>41</v>
      </c>
      <c r="CG147" t="s">
        <v>72</v>
      </c>
    </row>
    <row r="148" spans="1:85" x14ac:dyDescent="0.2">
      <c r="A148" t="s">
        <v>601</v>
      </c>
      <c r="B148">
        <v>71295</v>
      </c>
      <c r="C148" s="2">
        <v>44106</v>
      </c>
      <c r="D148" t="s">
        <v>1</v>
      </c>
      <c r="E148" t="s">
        <v>2</v>
      </c>
      <c r="F148" t="s">
        <v>3</v>
      </c>
      <c r="G148" t="s">
        <v>4</v>
      </c>
      <c r="H148" t="s">
        <v>601</v>
      </c>
      <c r="I148" t="s">
        <v>5</v>
      </c>
      <c r="J148" t="s">
        <v>6</v>
      </c>
      <c r="K148" t="s">
        <v>7</v>
      </c>
      <c r="L148" t="s">
        <v>8</v>
      </c>
      <c r="M148" t="s">
        <v>9</v>
      </c>
      <c r="N148" t="s">
        <v>10</v>
      </c>
      <c r="O148" t="s">
        <v>601</v>
      </c>
      <c r="P148" t="s">
        <v>219</v>
      </c>
      <c r="Q148" t="s">
        <v>682</v>
      </c>
      <c r="R148" t="s">
        <v>683</v>
      </c>
      <c r="S148" t="s">
        <v>14</v>
      </c>
      <c r="T148" t="s">
        <v>15</v>
      </c>
      <c r="U148" t="s">
        <v>16</v>
      </c>
      <c r="V148" t="s">
        <v>2</v>
      </c>
      <c r="W148" s="3">
        <v>3</v>
      </c>
      <c r="X148" t="s">
        <v>17</v>
      </c>
      <c r="Y148" s="4">
        <v>10.27</v>
      </c>
      <c r="Z148" s="4">
        <v>11.82</v>
      </c>
      <c r="AA148" s="4">
        <v>0</v>
      </c>
      <c r="AB148" t="s">
        <v>16</v>
      </c>
      <c r="AC148" s="4">
        <v>11.82</v>
      </c>
      <c r="AD148" s="4">
        <v>0</v>
      </c>
      <c r="AE148" s="4">
        <v>0</v>
      </c>
      <c r="AF148" s="4">
        <v>0</v>
      </c>
      <c r="AG148" s="4">
        <v>0</v>
      </c>
      <c r="AH148" s="4">
        <v>11.82</v>
      </c>
      <c r="AI148" s="4">
        <v>0</v>
      </c>
      <c r="AJ148" s="4">
        <v>0</v>
      </c>
      <c r="AK148" s="4">
        <v>0</v>
      </c>
      <c r="AL148" s="4">
        <v>11.82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t="s">
        <v>18</v>
      </c>
      <c r="AT148" t="s">
        <v>19</v>
      </c>
      <c r="AU148" t="s">
        <v>20</v>
      </c>
      <c r="AV148" t="s">
        <v>604</v>
      </c>
      <c r="AW148" t="s">
        <v>22</v>
      </c>
      <c r="AX148" t="s">
        <v>605</v>
      </c>
      <c r="AY148" t="s">
        <v>219</v>
      </c>
      <c r="AZ148" t="s">
        <v>24</v>
      </c>
      <c r="BA148" t="s">
        <v>25</v>
      </c>
      <c r="BB148" s="2">
        <v>44109</v>
      </c>
      <c r="BC148" t="s">
        <v>26</v>
      </c>
      <c r="BD148" t="s">
        <v>27</v>
      </c>
      <c r="BE148" t="s">
        <v>682</v>
      </c>
      <c r="BF148" t="s">
        <v>28</v>
      </c>
      <c r="BG148" t="s">
        <v>29</v>
      </c>
      <c r="BH148" t="s">
        <v>30</v>
      </c>
      <c r="BI148" t="s">
        <v>31</v>
      </c>
      <c r="BJ148" t="s">
        <v>414</v>
      </c>
      <c r="BK148" s="2">
        <v>44097</v>
      </c>
      <c r="BL148" t="s">
        <v>1</v>
      </c>
      <c r="BM148" t="s">
        <v>33</v>
      </c>
      <c r="BN148" t="s">
        <v>606</v>
      </c>
      <c r="BO148" t="s">
        <v>415</v>
      </c>
      <c r="BP148" t="s">
        <v>85</v>
      </c>
      <c r="BQ148" t="s">
        <v>86</v>
      </c>
      <c r="BR148" t="s">
        <v>9</v>
      </c>
      <c r="BS148" s="4">
        <v>11.82</v>
      </c>
      <c r="BT148" s="4">
        <v>0</v>
      </c>
      <c r="BU148" s="4">
        <v>-11.82</v>
      </c>
      <c r="BV148" s="4">
        <v>0</v>
      </c>
      <c r="BW148" s="4">
        <v>0</v>
      </c>
      <c r="BX148" s="4">
        <v>0</v>
      </c>
      <c r="BY148" s="4">
        <v>0</v>
      </c>
      <c r="BZ148" s="4">
        <v>-10.27</v>
      </c>
      <c r="CA148" t="s">
        <v>608</v>
      </c>
      <c r="CB148" t="s">
        <v>609</v>
      </c>
      <c r="CC148" t="s">
        <v>40</v>
      </c>
      <c r="CD148" t="s">
        <v>16</v>
      </c>
      <c r="CE148" t="s">
        <v>16</v>
      </c>
      <c r="CF148" t="s">
        <v>41</v>
      </c>
      <c r="CG148" t="s">
        <v>72</v>
      </c>
    </row>
    <row r="149" spans="1:85" x14ac:dyDescent="0.2">
      <c r="A149" t="s">
        <v>601</v>
      </c>
      <c r="B149">
        <v>71295</v>
      </c>
      <c r="C149" s="2">
        <v>44106</v>
      </c>
      <c r="D149" t="s">
        <v>1</v>
      </c>
      <c r="E149" t="s">
        <v>2</v>
      </c>
      <c r="F149" t="s">
        <v>3</v>
      </c>
      <c r="G149" t="s">
        <v>4</v>
      </c>
      <c r="H149" t="s">
        <v>601</v>
      </c>
      <c r="I149" t="s">
        <v>5</v>
      </c>
      <c r="J149" t="s">
        <v>6</v>
      </c>
      <c r="K149" t="s">
        <v>7</v>
      </c>
      <c r="L149" t="s">
        <v>8</v>
      </c>
      <c r="M149" t="s">
        <v>9</v>
      </c>
      <c r="N149" t="s">
        <v>10</v>
      </c>
      <c r="O149" t="s">
        <v>601</v>
      </c>
      <c r="P149" t="s">
        <v>684</v>
      </c>
      <c r="Q149" t="s">
        <v>685</v>
      </c>
      <c r="R149" t="s">
        <v>686</v>
      </c>
      <c r="S149" t="s">
        <v>14</v>
      </c>
      <c r="T149" t="s">
        <v>15</v>
      </c>
      <c r="U149" t="s">
        <v>16</v>
      </c>
      <c r="V149" t="s">
        <v>2</v>
      </c>
      <c r="W149" s="3">
        <v>1</v>
      </c>
      <c r="X149" t="s">
        <v>17</v>
      </c>
      <c r="Y149" s="4">
        <v>23.56</v>
      </c>
      <c r="Z149" s="4">
        <v>35.450000000000003</v>
      </c>
      <c r="AA149" s="4">
        <v>0</v>
      </c>
      <c r="AB149" t="s">
        <v>16</v>
      </c>
      <c r="AC149" s="4">
        <v>35.450000000000003</v>
      </c>
      <c r="AD149" s="4">
        <v>0</v>
      </c>
      <c r="AE149" s="4">
        <v>0</v>
      </c>
      <c r="AF149" s="4">
        <v>0</v>
      </c>
      <c r="AG149" s="4">
        <v>0</v>
      </c>
      <c r="AH149" s="4">
        <v>35.450000000000003</v>
      </c>
      <c r="AI149" s="4">
        <v>0</v>
      </c>
      <c r="AJ149" s="4">
        <v>0</v>
      </c>
      <c r="AK149" s="4">
        <v>0</v>
      </c>
      <c r="AL149" s="4">
        <v>35.450000000000003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t="s">
        <v>18</v>
      </c>
      <c r="AT149" t="s">
        <v>19</v>
      </c>
      <c r="AU149" t="s">
        <v>20</v>
      </c>
      <c r="AV149" t="s">
        <v>604</v>
      </c>
      <c r="AW149" t="s">
        <v>22</v>
      </c>
      <c r="AX149" t="s">
        <v>605</v>
      </c>
      <c r="AY149" t="s">
        <v>684</v>
      </c>
      <c r="AZ149" t="s">
        <v>24</v>
      </c>
      <c r="BA149" t="s">
        <v>25</v>
      </c>
      <c r="BB149" s="2">
        <v>44109</v>
      </c>
      <c r="BC149" t="s">
        <v>26</v>
      </c>
      <c r="BD149" t="s">
        <v>27</v>
      </c>
      <c r="BE149" t="s">
        <v>685</v>
      </c>
      <c r="BF149" t="s">
        <v>28</v>
      </c>
      <c r="BG149" t="s">
        <v>29</v>
      </c>
      <c r="BH149" t="s">
        <v>30</v>
      </c>
      <c r="BI149" t="s">
        <v>31</v>
      </c>
      <c r="BJ149" t="s">
        <v>687</v>
      </c>
      <c r="BK149" s="2">
        <v>44097</v>
      </c>
      <c r="BL149" t="s">
        <v>1</v>
      </c>
      <c r="BM149" t="s">
        <v>33</v>
      </c>
      <c r="BN149" t="s">
        <v>606</v>
      </c>
      <c r="BO149" t="s">
        <v>688</v>
      </c>
      <c r="BP149" t="s">
        <v>50</v>
      </c>
      <c r="BQ149" t="s">
        <v>51</v>
      </c>
      <c r="BR149" t="s">
        <v>9</v>
      </c>
      <c r="BS149" s="4">
        <v>35.450000000000003</v>
      </c>
      <c r="BT149" s="4">
        <v>0</v>
      </c>
      <c r="BU149" s="4">
        <v>-35.450000000000003</v>
      </c>
      <c r="BV149" s="4">
        <v>0</v>
      </c>
      <c r="BW149" s="4">
        <v>0</v>
      </c>
      <c r="BX149" s="4">
        <v>0</v>
      </c>
      <c r="BY149" s="4">
        <v>0</v>
      </c>
      <c r="BZ149" s="4">
        <v>-23.56</v>
      </c>
      <c r="CA149" t="s">
        <v>608</v>
      </c>
      <c r="CB149" t="s">
        <v>609</v>
      </c>
      <c r="CC149" t="s">
        <v>40</v>
      </c>
      <c r="CD149" t="s">
        <v>16</v>
      </c>
      <c r="CE149" t="s">
        <v>16</v>
      </c>
      <c r="CF149" t="s">
        <v>41</v>
      </c>
      <c r="CG149" t="s">
        <v>72</v>
      </c>
    </row>
    <row r="150" spans="1:85" x14ac:dyDescent="0.2">
      <c r="A150" t="s">
        <v>601</v>
      </c>
      <c r="B150">
        <v>71295</v>
      </c>
      <c r="C150" s="2">
        <v>44106</v>
      </c>
      <c r="D150" t="s">
        <v>1</v>
      </c>
      <c r="E150" t="s">
        <v>2</v>
      </c>
      <c r="F150" t="s">
        <v>3</v>
      </c>
      <c r="G150" t="s">
        <v>4</v>
      </c>
      <c r="H150" t="s">
        <v>601</v>
      </c>
      <c r="I150" t="s">
        <v>5</v>
      </c>
      <c r="J150" t="s">
        <v>6</v>
      </c>
      <c r="K150" t="s">
        <v>7</v>
      </c>
      <c r="L150" t="s">
        <v>8</v>
      </c>
      <c r="M150" t="s">
        <v>9</v>
      </c>
      <c r="N150" t="s">
        <v>10</v>
      </c>
      <c r="O150" t="s">
        <v>601</v>
      </c>
      <c r="P150" t="s">
        <v>238</v>
      </c>
      <c r="Q150" t="s">
        <v>689</v>
      </c>
      <c r="R150" t="s">
        <v>690</v>
      </c>
      <c r="S150" t="s">
        <v>14</v>
      </c>
      <c r="T150" t="s">
        <v>15</v>
      </c>
      <c r="U150" t="s">
        <v>16</v>
      </c>
      <c r="V150" t="s">
        <v>2</v>
      </c>
      <c r="W150" s="3">
        <v>10</v>
      </c>
      <c r="X150" t="s">
        <v>17</v>
      </c>
      <c r="Y150" s="4">
        <v>43.79</v>
      </c>
      <c r="Z150" s="4">
        <v>57</v>
      </c>
      <c r="AA150" s="4">
        <v>0</v>
      </c>
      <c r="AB150" t="s">
        <v>16</v>
      </c>
      <c r="AC150" s="4">
        <v>57</v>
      </c>
      <c r="AD150" s="4">
        <v>0</v>
      </c>
      <c r="AE150" s="4">
        <v>0</v>
      </c>
      <c r="AF150" s="4">
        <v>0</v>
      </c>
      <c r="AG150" s="4">
        <v>0</v>
      </c>
      <c r="AH150" s="4">
        <v>57</v>
      </c>
      <c r="AI150" s="4">
        <v>0</v>
      </c>
      <c r="AJ150" s="4">
        <v>0</v>
      </c>
      <c r="AK150" s="4">
        <v>0</v>
      </c>
      <c r="AL150" s="4">
        <v>57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t="s">
        <v>18</v>
      </c>
      <c r="AT150" t="s">
        <v>19</v>
      </c>
      <c r="AU150" t="s">
        <v>20</v>
      </c>
      <c r="AV150" t="s">
        <v>604</v>
      </c>
      <c r="AW150" t="s">
        <v>22</v>
      </c>
      <c r="AX150" t="s">
        <v>605</v>
      </c>
      <c r="AY150" t="s">
        <v>238</v>
      </c>
      <c r="AZ150" t="s">
        <v>24</v>
      </c>
      <c r="BA150" t="s">
        <v>25</v>
      </c>
      <c r="BB150" s="2">
        <v>44109</v>
      </c>
      <c r="BC150" t="s">
        <v>26</v>
      </c>
      <c r="BD150" t="s">
        <v>27</v>
      </c>
      <c r="BE150" t="s">
        <v>691</v>
      </c>
      <c r="BF150" t="s">
        <v>28</v>
      </c>
      <c r="BG150" t="s">
        <v>29</v>
      </c>
      <c r="BH150" t="s">
        <v>30</v>
      </c>
      <c r="BI150" t="s">
        <v>31</v>
      </c>
      <c r="BJ150" t="s">
        <v>692</v>
      </c>
      <c r="BK150" s="2">
        <v>44097</v>
      </c>
      <c r="BL150" t="s">
        <v>1</v>
      </c>
      <c r="BM150" t="s">
        <v>33</v>
      </c>
      <c r="BN150" t="s">
        <v>606</v>
      </c>
      <c r="BO150" t="s">
        <v>693</v>
      </c>
      <c r="BP150" t="s">
        <v>78</v>
      </c>
      <c r="BQ150" t="s">
        <v>79</v>
      </c>
      <c r="BR150" t="s">
        <v>9</v>
      </c>
      <c r="BS150" s="4">
        <v>57</v>
      </c>
      <c r="BT150" s="4">
        <v>0</v>
      </c>
      <c r="BU150" s="4">
        <v>-57</v>
      </c>
      <c r="BV150" s="4">
        <v>0</v>
      </c>
      <c r="BW150" s="4">
        <v>0</v>
      </c>
      <c r="BX150" s="4">
        <v>0</v>
      </c>
      <c r="BY150" s="4">
        <v>0</v>
      </c>
      <c r="BZ150" s="4">
        <v>-43.79</v>
      </c>
      <c r="CA150" t="s">
        <v>608</v>
      </c>
      <c r="CB150" t="s">
        <v>609</v>
      </c>
      <c r="CC150" t="s">
        <v>40</v>
      </c>
      <c r="CD150" t="s">
        <v>16</v>
      </c>
      <c r="CE150" t="s">
        <v>16</v>
      </c>
      <c r="CF150" t="s">
        <v>41</v>
      </c>
      <c r="CG150" t="s">
        <v>72</v>
      </c>
    </row>
    <row r="151" spans="1:85" x14ac:dyDescent="0.2">
      <c r="A151" t="s">
        <v>601</v>
      </c>
      <c r="B151">
        <v>71295</v>
      </c>
      <c r="C151" s="2">
        <v>44106</v>
      </c>
      <c r="D151" t="s">
        <v>1</v>
      </c>
      <c r="E151" t="s">
        <v>2</v>
      </c>
      <c r="F151" t="s">
        <v>3</v>
      </c>
      <c r="G151" t="s">
        <v>4</v>
      </c>
      <c r="H151" t="s">
        <v>601</v>
      </c>
      <c r="I151" t="s">
        <v>5</v>
      </c>
      <c r="J151" t="s">
        <v>6</v>
      </c>
      <c r="K151" t="s">
        <v>7</v>
      </c>
      <c r="L151" t="s">
        <v>8</v>
      </c>
      <c r="M151" t="s">
        <v>9</v>
      </c>
      <c r="N151" t="s">
        <v>10</v>
      </c>
      <c r="O151" t="s">
        <v>601</v>
      </c>
      <c r="P151" t="s">
        <v>694</v>
      </c>
      <c r="Q151" t="s">
        <v>695</v>
      </c>
      <c r="R151" t="s">
        <v>696</v>
      </c>
      <c r="S151" t="s">
        <v>14</v>
      </c>
      <c r="T151" t="s">
        <v>15</v>
      </c>
      <c r="U151" t="s">
        <v>16</v>
      </c>
      <c r="V151" t="s">
        <v>2</v>
      </c>
      <c r="W151" s="5">
        <v>1.5840000000000001</v>
      </c>
      <c r="X151" t="s">
        <v>46</v>
      </c>
      <c r="Y151" s="4">
        <v>6.97</v>
      </c>
      <c r="Z151" s="4">
        <v>9.9</v>
      </c>
      <c r="AA151" s="4">
        <v>0</v>
      </c>
      <c r="AB151" t="s">
        <v>16</v>
      </c>
      <c r="AC151" s="4">
        <v>9.9</v>
      </c>
      <c r="AD151" s="4">
        <v>0</v>
      </c>
      <c r="AE151" s="4">
        <v>0</v>
      </c>
      <c r="AF151" s="4">
        <v>0</v>
      </c>
      <c r="AG151" s="4">
        <v>0</v>
      </c>
      <c r="AH151" s="4">
        <v>9.9</v>
      </c>
      <c r="AI151" s="4">
        <v>0</v>
      </c>
      <c r="AJ151" s="4">
        <v>0</v>
      </c>
      <c r="AK151" s="4">
        <v>0</v>
      </c>
      <c r="AL151" s="4">
        <v>9.9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t="s">
        <v>18</v>
      </c>
      <c r="AT151" t="s">
        <v>19</v>
      </c>
      <c r="AU151" t="s">
        <v>20</v>
      </c>
      <c r="AV151" t="s">
        <v>604</v>
      </c>
      <c r="AW151" t="s">
        <v>22</v>
      </c>
      <c r="AX151" t="s">
        <v>605</v>
      </c>
      <c r="AY151" t="s">
        <v>694</v>
      </c>
      <c r="AZ151" t="s">
        <v>24</v>
      </c>
      <c r="BA151" t="s">
        <v>25</v>
      </c>
      <c r="BB151" s="2">
        <v>44109</v>
      </c>
      <c r="BC151" t="s">
        <v>26</v>
      </c>
      <c r="BD151" t="s">
        <v>27</v>
      </c>
      <c r="BE151" t="s">
        <v>695</v>
      </c>
      <c r="BF151" t="s">
        <v>28</v>
      </c>
      <c r="BG151" t="s">
        <v>29</v>
      </c>
      <c r="BH151" t="s">
        <v>30</v>
      </c>
      <c r="BI151" t="s">
        <v>31</v>
      </c>
      <c r="BJ151" t="s">
        <v>697</v>
      </c>
      <c r="BK151" s="2">
        <v>44097</v>
      </c>
      <c r="BL151" t="s">
        <v>1</v>
      </c>
      <c r="BM151" t="s">
        <v>33</v>
      </c>
      <c r="BN151" t="s">
        <v>606</v>
      </c>
      <c r="BO151" t="s">
        <v>192</v>
      </c>
      <c r="BP151" t="s">
        <v>85</v>
      </c>
      <c r="BQ151" t="s">
        <v>86</v>
      </c>
      <c r="BR151" t="s">
        <v>9</v>
      </c>
      <c r="BS151" s="4">
        <v>9.9</v>
      </c>
      <c r="BT151" s="4">
        <v>0</v>
      </c>
      <c r="BU151" s="4">
        <v>-9.9</v>
      </c>
      <c r="BV151" s="4">
        <v>0</v>
      </c>
      <c r="BW151" s="4">
        <v>0</v>
      </c>
      <c r="BX151" s="4">
        <v>0</v>
      </c>
      <c r="BY151" s="4">
        <v>0</v>
      </c>
      <c r="BZ151" s="4">
        <v>-6.97</v>
      </c>
      <c r="CA151" t="s">
        <v>608</v>
      </c>
      <c r="CB151" t="s">
        <v>609</v>
      </c>
      <c r="CC151" t="s">
        <v>40</v>
      </c>
      <c r="CD151" t="s">
        <v>16</v>
      </c>
      <c r="CE151" t="s">
        <v>16</v>
      </c>
      <c r="CF151" t="s">
        <v>41</v>
      </c>
      <c r="CG151" t="s">
        <v>72</v>
      </c>
    </row>
    <row r="152" spans="1:85" x14ac:dyDescent="0.2">
      <c r="A152" t="s">
        <v>601</v>
      </c>
      <c r="B152">
        <v>71295</v>
      </c>
      <c r="C152" s="2">
        <v>44106</v>
      </c>
      <c r="D152" t="s">
        <v>1</v>
      </c>
      <c r="E152" t="s">
        <v>2</v>
      </c>
      <c r="F152" t="s">
        <v>3</v>
      </c>
      <c r="G152" t="s">
        <v>4</v>
      </c>
      <c r="H152" t="s">
        <v>601</v>
      </c>
      <c r="I152" t="s">
        <v>5</v>
      </c>
      <c r="J152" t="s">
        <v>6</v>
      </c>
      <c r="K152" t="s">
        <v>7</v>
      </c>
      <c r="L152" t="s">
        <v>8</v>
      </c>
      <c r="M152" t="s">
        <v>9</v>
      </c>
      <c r="N152" t="s">
        <v>10</v>
      </c>
      <c r="O152" t="s">
        <v>601</v>
      </c>
      <c r="P152" t="s">
        <v>698</v>
      </c>
      <c r="Q152" t="s">
        <v>699</v>
      </c>
      <c r="R152" t="s">
        <v>700</v>
      </c>
      <c r="S152" t="s">
        <v>14</v>
      </c>
      <c r="T152" t="s">
        <v>15</v>
      </c>
      <c r="U152" t="s">
        <v>16</v>
      </c>
      <c r="V152" t="s">
        <v>2</v>
      </c>
      <c r="W152" s="5">
        <v>0.33600000000000002</v>
      </c>
      <c r="X152" t="s">
        <v>46</v>
      </c>
      <c r="Y152" s="4">
        <v>7.55</v>
      </c>
      <c r="Z152" s="4">
        <v>14.76</v>
      </c>
      <c r="AA152" s="4">
        <v>0</v>
      </c>
      <c r="AB152" t="s">
        <v>16</v>
      </c>
      <c r="AC152" s="4">
        <v>14.76</v>
      </c>
      <c r="AD152" s="4">
        <v>0</v>
      </c>
      <c r="AE152" s="4">
        <v>0</v>
      </c>
      <c r="AF152" s="4">
        <v>0</v>
      </c>
      <c r="AG152" s="4">
        <v>0</v>
      </c>
      <c r="AH152" s="4">
        <v>14.76</v>
      </c>
      <c r="AI152" s="4">
        <v>0</v>
      </c>
      <c r="AJ152" s="4">
        <v>0</v>
      </c>
      <c r="AK152" s="4">
        <v>0</v>
      </c>
      <c r="AL152" s="4">
        <v>14.76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t="s">
        <v>18</v>
      </c>
      <c r="AT152" t="s">
        <v>19</v>
      </c>
      <c r="AU152" t="s">
        <v>20</v>
      </c>
      <c r="AV152" t="s">
        <v>604</v>
      </c>
      <c r="AW152" t="s">
        <v>22</v>
      </c>
      <c r="AX152" t="s">
        <v>605</v>
      </c>
      <c r="AY152" t="s">
        <v>698</v>
      </c>
      <c r="AZ152" t="s">
        <v>24</v>
      </c>
      <c r="BA152" t="s">
        <v>25</v>
      </c>
      <c r="BB152" s="2">
        <v>44109</v>
      </c>
      <c r="BC152" t="s">
        <v>26</v>
      </c>
      <c r="BD152" t="s">
        <v>27</v>
      </c>
      <c r="BE152" t="s">
        <v>699</v>
      </c>
      <c r="BF152" t="s">
        <v>28</v>
      </c>
      <c r="BG152" t="s">
        <v>29</v>
      </c>
      <c r="BH152" t="s">
        <v>30</v>
      </c>
      <c r="BI152" t="s">
        <v>31</v>
      </c>
      <c r="BJ152" t="s">
        <v>701</v>
      </c>
      <c r="BK152" s="2">
        <v>44097</v>
      </c>
      <c r="BL152" t="s">
        <v>1</v>
      </c>
      <c r="BM152" t="s">
        <v>33</v>
      </c>
      <c r="BN152" t="s">
        <v>606</v>
      </c>
      <c r="BO152" t="s">
        <v>702</v>
      </c>
      <c r="BP152" t="s">
        <v>50</v>
      </c>
      <c r="BQ152" t="s">
        <v>51</v>
      </c>
      <c r="BR152" t="s">
        <v>9</v>
      </c>
      <c r="BS152" s="4">
        <v>14.76</v>
      </c>
      <c r="BT152" s="4">
        <v>0</v>
      </c>
      <c r="BU152" s="4">
        <v>-14.76</v>
      </c>
      <c r="BV152" s="4">
        <v>0</v>
      </c>
      <c r="BW152" s="4">
        <v>0</v>
      </c>
      <c r="BX152" s="4">
        <v>0</v>
      </c>
      <c r="BY152" s="4">
        <v>0</v>
      </c>
      <c r="BZ152" s="4">
        <v>-7.55</v>
      </c>
      <c r="CA152" t="s">
        <v>608</v>
      </c>
      <c r="CB152" t="s">
        <v>609</v>
      </c>
      <c r="CC152" t="s">
        <v>40</v>
      </c>
      <c r="CD152" t="s">
        <v>16</v>
      </c>
      <c r="CE152" t="s">
        <v>16</v>
      </c>
      <c r="CF152" t="s">
        <v>41</v>
      </c>
      <c r="CG152" t="s">
        <v>72</v>
      </c>
    </row>
    <row r="153" spans="1:85" x14ac:dyDescent="0.2">
      <c r="A153" t="s">
        <v>601</v>
      </c>
      <c r="B153">
        <v>71295</v>
      </c>
      <c r="C153" s="2">
        <v>44106</v>
      </c>
      <c r="D153" t="s">
        <v>1</v>
      </c>
      <c r="E153" t="s">
        <v>2</v>
      </c>
      <c r="F153" t="s">
        <v>3</v>
      </c>
      <c r="G153" t="s">
        <v>4</v>
      </c>
      <c r="H153" t="s">
        <v>601</v>
      </c>
      <c r="I153" t="s">
        <v>5</v>
      </c>
      <c r="J153" t="s">
        <v>6</v>
      </c>
      <c r="K153" t="s">
        <v>7</v>
      </c>
      <c r="L153" t="s">
        <v>8</v>
      </c>
      <c r="M153" t="s">
        <v>9</v>
      </c>
      <c r="N153" t="s">
        <v>10</v>
      </c>
      <c r="O153" t="s">
        <v>601</v>
      </c>
      <c r="P153" t="s">
        <v>703</v>
      </c>
      <c r="Q153" t="s">
        <v>704</v>
      </c>
      <c r="R153" t="s">
        <v>700</v>
      </c>
      <c r="S153" t="s">
        <v>14</v>
      </c>
      <c r="T153" t="s">
        <v>15</v>
      </c>
      <c r="U153" t="s">
        <v>16</v>
      </c>
      <c r="V153" t="s">
        <v>2</v>
      </c>
      <c r="W153" s="5">
        <v>0.33600000000000002</v>
      </c>
      <c r="X153" t="s">
        <v>46</v>
      </c>
      <c r="Y153" s="4">
        <v>6.36</v>
      </c>
      <c r="Z153" s="4">
        <v>11.16</v>
      </c>
      <c r="AA153" s="4">
        <v>0</v>
      </c>
      <c r="AB153" t="s">
        <v>16</v>
      </c>
      <c r="AC153" s="4">
        <v>11.16</v>
      </c>
      <c r="AD153" s="4">
        <v>0</v>
      </c>
      <c r="AE153" s="4">
        <v>0</v>
      </c>
      <c r="AF153" s="4">
        <v>0</v>
      </c>
      <c r="AG153" s="4">
        <v>0</v>
      </c>
      <c r="AH153" s="4">
        <v>11.16</v>
      </c>
      <c r="AI153" s="4">
        <v>0</v>
      </c>
      <c r="AJ153" s="4">
        <v>0</v>
      </c>
      <c r="AK153" s="4">
        <v>0</v>
      </c>
      <c r="AL153" s="4">
        <v>11.16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t="s">
        <v>18</v>
      </c>
      <c r="AT153" t="s">
        <v>19</v>
      </c>
      <c r="AU153" t="s">
        <v>20</v>
      </c>
      <c r="AV153" t="s">
        <v>604</v>
      </c>
      <c r="AW153" t="s">
        <v>22</v>
      </c>
      <c r="AX153" t="s">
        <v>605</v>
      </c>
      <c r="AY153" t="s">
        <v>703</v>
      </c>
      <c r="AZ153" t="s">
        <v>24</v>
      </c>
      <c r="BA153" t="s">
        <v>25</v>
      </c>
      <c r="BB153" s="2">
        <v>44109</v>
      </c>
      <c r="BC153" t="s">
        <v>26</v>
      </c>
      <c r="BD153" t="s">
        <v>27</v>
      </c>
      <c r="BE153" t="s">
        <v>704</v>
      </c>
      <c r="BF153" t="s">
        <v>28</v>
      </c>
      <c r="BG153" t="s">
        <v>29</v>
      </c>
      <c r="BH153" t="s">
        <v>30</v>
      </c>
      <c r="BI153" t="s">
        <v>31</v>
      </c>
      <c r="BJ153" t="s">
        <v>701</v>
      </c>
      <c r="BK153" s="2">
        <v>44097</v>
      </c>
      <c r="BL153" t="s">
        <v>1</v>
      </c>
      <c r="BM153" t="s">
        <v>33</v>
      </c>
      <c r="BN153" t="s">
        <v>606</v>
      </c>
      <c r="BO153" t="s">
        <v>702</v>
      </c>
      <c r="BP153" t="s">
        <v>50</v>
      </c>
      <c r="BQ153" t="s">
        <v>51</v>
      </c>
      <c r="BR153" t="s">
        <v>9</v>
      </c>
      <c r="BS153" s="4">
        <v>11.16</v>
      </c>
      <c r="BT153" s="4">
        <v>0</v>
      </c>
      <c r="BU153" s="4">
        <v>-11.16</v>
      </c>
      <c r="BV153" s="4">
        <v>0</v>
      </c>
      <c r="BW153" s="4">
        <v>0</v>
      </c>
      <c r="BX153" s="4">
        <v>0</v>
      </c>
      <c r="BY153" s="4">
        <v>0</v>
      </c>
      <c r="BZ153" s="4">
        <v>-6.36</v>
      </c>
      <c r="CA153" t="s">
        <v>608</v>
      </c>
      <c r="CB153" t="s">
        <v>609</v>
      </c>
      <c r="CC153" t="s">
        <v>40</v>
      </c>
      <c r="CD153" t="s">
        <v>16</v>
      </c>
      <c r="CE153" t="s">
        <v>16</v>
      </c>
      <c r="CF153" t="s">
        <v>41</v>
      </c>
      <c r="CG153" t="s">
        <v>72</v>
      </c>
    </row>
    <row r="154" spans="1:85" x14ac:dyDescent="0.2">
      <c r="A154" t="s">
        <v>601</v>
      </c>
      <c r="B154">
        <v>71295</v>
      </c>
      <c r="C154" s="2">
        <v>44106</v>
      </c>
      <c r="D154" t="s">
        <v>1</v>
      </c>
      <c r="E154" t="s">
        <v>2</v>
      </c>
      <c r="F154" t="s">
        <v>3</v>
      </c>
      <c r="G154" t="s">
        <v>4</v>
      </c>
      <c r="H154" t="s">
        <v>601</v>
      </c>
      <c r="I154" t="s">
        <v>5</v>
      </c>
      <c r="J154" t="s">
        <v>6</v>
      </c>
      <c r="K154" t="s">
        <v>7</v>
      </c>
      <c r="L154" t="s">
        <v>8</v>
      </c>
      <c r="M154" t="s">
        <v>9</v>
      </c>
      <c r="N154" t="s">
        <v>10</v>
      </c>
      <c r="O154" t="s">
        <v>601</v>
      </c>
      <c r="P154" t="s">
        <v>705</v>
      </c>
      <c r="Q154" t="s">
        <v>706</v>
      </c>
      <c r="R154" t="s">
        <v>517</v>
      </c>
      <c r="S154" t="s">
        <v>14</v>
      </c>
      <c r="T154" t="s">
        <v>15</v>
      </c>
      <c r="U154" t="s">
        <v>16</v>
      </c>
      <c r="V154" t="s">
        <v>2</v>
      </c>
      <c r="W154" s="5">
        <v>4.8000000000000001E-2</v>
      </c>
      <c r="X154" t="s">
        <v>46</v>
      </c>
      <c r="Y154" s="4">
        <v>6.23</v>
      </c>
      <c r="Z154" s="4">
        <v>10.56</v>
      </c>
      <c r="AA154" s="4">
        <v>0</v>
      </c>
      <c r="AB154" t="s">
        <v>16</v>
      </c>
      <c r="AC154" s="4">
        <v>10.56</v>
      </c>
      <c r="AD154" s="4">
        <v>0</v>
      </c>
      <c r="AE154" s="4">
        <v>0</v>
      </c>
      <c r="AF154" s="4">
        <v>0</v>
      </c>
      <c r="AG154" s="4">
        <v>0</v>
      </c>
      <c r="AH154" s="4">
        <v>10.56</v>
      </c>
      <c r="AI154" s="4">
        <v>0</v>
      </c>
      <c r="AJ154" s="4">
        <v>0</v>
      </c>
      <c r="AK154" s="4">
        <v>0</v>
      </c>
      <c r="AL154" s="4">
        <v>10.56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t="s">
        <v>18</v>
      </c>
      <c r="AT154" t="s">
        <v>19</v>
      </c>
      <c r="AU154" t="s">
        <v>20</v>
      </c>
      <c r="AV154" t="s">
        <v>604</v>
      </c>
      <c r="AW154" t="s">
        <v>22</v>
      </c>
      <c r="AX154" t="s">
        <v>605</v>
      </c>
      <c r="AY154" t="s">
        <v>705</v>
      </c>
      <c r="AZ154" t="s">
        <v>24</v>
      </c>
      <c r="BA154" t="s">
        <v>25</v>
      </c>
      <c r="BB154" s="2">
        <v>44109</v>
      </c>
      <c r="BC154" t="s">
        <v>26</v>
      </c>
      <c r="BD154" t="s">
        <v>27</v>
      </c>
      <c r="BE154" t="s">
        <v>706</v>
      </c>
      <c r="BF154" t="s">
        <v>28</v>
      </c>
      <c r="BG154" t="s">
        <v>29</v>
      </c>
      <c r="BH154" t="s">
        <v>30</v>
      </c>
      <c r="BI154" t="s">
        <v>31</v>
      </c>
      <c r="BJ154" t="s">
        <v>518</v>
      </c>
      <c r="BK154" s="2">
        <v>44097</v>
      </c>
      <c r="BL154" t="s">
        <v>1</v>
      </c>
      <c r="BM154" t="s">
        <v>33</v>
      </c>
      <c r="BN154" t="s">
        <v>606</v>
      </c>
      <c r="BO154" t="s">
        <v>707</v>
      </c>
      <c r="BP154" t="s">
        <v>36</v>
      </c>
      <c r="BQ154" t="s">
        <v>37</v>
      </c>
      <c r="BR154" t="s">
        <v>9</v>
      </c>
      <c r="BS154" s="4">
        <v>10.56</v>
      </c>
      <c r="BT154" s="4">
        <v>0</v>
      </c>
      <c r="BU154" s="4">
        <v>-10.56</v>
      </c>
      <c r="BV154" s="4">
        <v>0</v>
      </c>
      <c r="BW154" s="4">
        <v>0</v>
      </c>
      <c r="BX154" s="4">
        <v>0</v>
      </c>
      <c r="BY154" s="4">
        <v>0</v>
      </c>
      <c r="BZ154" s="4">
        <v>-6.23</v>
      </c>
      <c r="CA154" t="s">
        <v>608</v>
      </c>
      <c r="CB154" t="s">
        <v>609</v>
      </c>
      <c r="CC154" t="s">
        <v>40</v>
      </c>
      <c r="CD154" t="s">
        <v>16</v>
      </c>
      <c r="CE154" t="s">
        <v>16</v>
      </c>
      <c r="CF154" t="s">
        <v>41</v>
      </c>
      <c r="CG154" t="s">
        <v>72</v>
      </c>
    </row>
    <row r="155" spans="1:85" x14ac:dyDescent="0.2">
      <c r="A155" t="s">
        <v>601</v>
      </c>
      <c r="B155">
        <v>71295</v>
      </c>
      <c r="C155" s="2">
        <v>44106</v>
      </c>
      <c r="D155" t="s">
        <v>1</v>
      </c>
      <c r="E155" t="s">
        <v>2</v>
      </c>
      <c r="F155" t="s">
        <v>3</v>
      </c>
      <c r="G155" t="s">
        <v>4</v>
      </c>
      <c r="H155" t="s">
        <v>601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601</v>
      </c>
      <c r="P155" t="s">
        <v>273</v>
      </c>
      <c r="Q155" t="s">
        <v>214</v>
      </c>
      <c r="R155" t="s">
        <v>215</v>
      </c>
      <c r="S155" t="s">
        <v>14</v>
      </c>
      <c r="T155" t="s">
        <v>15</v>
      </c>
      <c r="U155" t="s">
        <v>16</v>
      </c>
      <c r="V155" t="s">
        <v>2</v>
      </c>
      <c r="W155" s="3">
        <v>4</v>
      </c>
      <c r="X155" t="s">
        <v>17</v>
      </c>
      <c r="Y155" s="4">
        <v>2.48</v>
      </c>
      <c r="Z155" s="4">
        <v>4.04</v>
      </c>
      <c r="AA155" s="4">
        <v>0</v>
      </c>
      <c r="AB155" t="s">
        <v>16</v>
      </c>
      <c r="AC155" s="4">
        <v>4.04</v>
      </c>
      <c r="AD155" s="4">
        <v>0</v>
      </c>
      <c r="AE155" s="4">
        <v>0</v>
      </c>
      <c r="AF155" s="4">
        <v>0</v>
      </c>
      <c r="AG155" s="4">
        <v>0</v>
      </c>
      <c r="AH155" s="4">
        <v>4.04</v>
      </c>
      <c r="AI155" s="4">
        <v>0</v>
      </c>
      <c r="AJ155" s="4">
        <v>0</v>
      </c>
      <c r="AK155" s="4">
        <v>0</v>
      </c>
      <c r="AL155" s="4">
        <v>4.04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t="s">
        <v>18</v>
      </c>
      <c r="AT155" t="s">
        <v>19</v>
      </c>
      <c r="AU155" t="s">
        <v>20</v>
      </c>
      <c r="AV155" t="s">
        <v>604</v>
      </c>
      <c r="AW155" t="s">
        <v>22</v>
      </c>
      <c r="AX155" t="s">
        <v>605</v>
      </c>
      <c r="AY155" t="s">
        <v>273</v>
      </c>
      <c r="AZ155" t="s">
        <v>24</v>
      </c>
      <c r="BA155" t="s">
        <v>25</v>
      </c>
      <c r="BB155" s="2">
        <v>44109</v>
      </c>
      <c r="BC155" t="s">
        <v>26</v>
      </c>
      <c r="BD155" t="s">
        <v>27</v>
      </c>
      <c r="BE155" t="s">
        <v>214</v>
      </c>
      <c r="BF155" t="s">
        <v>28</v>
      </c>
      <c r="BG155" t="s">
        <v>29</v>
      </c>
      <c r="BH155" t="s">
        <v>30</v>
      </c>
      <c r="BI155" t="s">
        <v>31</v>
      </c>
      <c r="BJ155" t="s">
        <v>216</v>
      </c>
      <c r="BK155" s="2">
        <v>44097</v>
      </c>
      <c r="BL155" t="s">
        <v>1</v>
      </c>
      <c r="BM155" t="s">
        <v>33</v>
      </c>
      <c r="BN155" t="s">
        <v>606</v>
      </c>
      <c r="BO155" t="s">
        <v>186</v>
      </c>
      <c r="BP155" t="s">
        <v>6</v>
      </c>
      <c r="BQ155" t="s">
        <v>132</v>
      </c>
      <c r="BR155" t="s">
        <v>9</v>
      </c>
      <c r="BS155" s="4">
        <v>4.04</v>
      </c>
      <c r="BT155" s="4">
        <v>0</v>
      </c>
      <c r="BU155" s="4">
        <v>-4.04</v>
      </c>
      <c r="BV155" s="4">
        <v>0</v>
      </c>
      <c r="BW155" s="4">
        <v>0</v>
      </c>
      <c r="BX155" s="4">
        <v>0</v>
      </c>
      <c r="BY155" s="4">
        <v>0</v>
      </c>
      <c r="BZ155" s="4">
        <v>-2.48</v>
      </c>
      <c r="CA155" t="s">
        <v>608</v>
      </c>
      <c r="CB155" t="s">
        <v>609</v>
      </c>
      <c r="CC155" t="s">
        <v>40</v>
      </c>
      <c r="CD155" t="s">
        <v>16</v>
      </c>
      <c r="CE155" t="s">
        <v>16</v>
      </c>
      <c r="CF155" t="s">
        <v>41</v>
      </c>
      <c r="CG155" t="s">
        <v>72</v>
      </c>
    </row>
    <row r="156" spans="1:85" x14ac:dyDescent="0.2">
      <c r="A156" t="s">
        <v>601</v>
      </c>
      <c r="B156">
        <v>71295</v>
      </c>
      <c r="C156" s="2">
        <v>44106</v>
      </c>
      <c r="D156" t="s">
        <v>1</v>
      </c>
      <c r="E156" t="s">
        <v>2</v>
      </c>
      <c r="F156" t="s">
        <v>3</v>
      </c>
      <c r="G156" t="s">
        <v>4</v>
      </c>
      <c r="H156" t="s">
        <v>601</v>
      </c>
      <c r="I156" t="s">
        <v>5</v>
      </c>
      <c r="J156" t="s">
        <v>6</v>
      </c>
      <c r="K156" t="s">
        <v>7</v>
      </c>
      <c r="L156" t="s">
        <v>8</v>
      </c>
      <c r="M156" t="s">
        <v>9</v>
      </c>
      <c r="N156" t="s">
        <v>10</v>
      </c>
      <c r="O156" t="s">
        <v>601</v>
      </c>
      <c r="P156" t="s">
        <v>708</v>
      </c>
      <c r="Q156" t="s">
        <v>709</v>
      </c>
      <c r="R156" t="s">
        <v>215</v>
      </c>
      <c r="S156" t="s">
        <v>14</v>
      </c>
      <c r="T156" t="s">
        <v>15</v>
      </c>
      <c r="U156" t="s">
        <v>16</v>
      </c>
      <c r="V156" t="s">
        <v>2</v>
      </c>
      <c r="W156" s="3">
        <v>8</v>
      </c>
      <c r="X156" t="s">
        <v>17</v>
      </c>
      <c r="Y156" s="4">
        <v>3.71</v>
      </c>
      <c r="Z156" s="4">
        <v>46.48</v>
      </c>
      <c r="AA156" s="4">
        <v>0</v>
      </c>
      <c r="AB156" t="s">
        <v>16</v>
      </c>
      <c r="AC156" s="4">
        <v>46.48</v>
      </c>
      <c r="AD156" s="4">
        <v>0</v>
      </c>
      <c r="AE156" s="4">
        <v>0</v>
      </c>
      <c r="AF156" s="4">
        <v>0</v>
      </c>
      <c r="AG156" s="4">
        <v>0</v>
      </c>
      <c r="AH156" s="4">
        <v>46.48</v>
      </c>
      <c r="AI156" s="4">
        <v>0</v>
      </c>
      <c r="AJ156" s="4">
        <v>0</v>
      </c>
      <c r="AK156" s="4">
        <v>0</v>
      </c>
      <c r="AL156" s="4">
        <v>46.48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t="s">
        <v>18</v>
      </c>
      <c r="AT156" t="s">
        <v>19</v>
      </c>
      <c r="AU156" t="s">
        <v>20</v>
      </c>
      <c r="AV156" t="s">
        <v>604</v>
      </c>
      <c r="AW156" t="s">
        <v>22</v>
      </c>
      <c r="AX156" t="s">
        <v>605</v>
      </c>
      <c r="AY156" t="s">
        <v>708</v>
      </c>
      <c r="AZ156" t="s">
        <v>24</v>
      </c>
      <c r="BA156" t="s">
        <v>25</v>
      </c>
      <c r="BB156" s="2">
        <v>44109</v>
      </c>
      <c r="BC156" t="s">
        <v>26</v>
      </c>
      <c r="BD156" t="s">
        <v>27</v>
      </c>
      <c r="BE156" t="s">
        <v>214</v>
      </c>
      <c r="BF156" t="s">
        <v>28</v>
      </c>
      <c r="BG156" t="s">
        <v>29</v>
      </c>
      <c r="BH156" t="s">
        <v>30</v>
      </c>
      <c r="BI156" t="s">
        <v>31</v>
      </c>
      <c r="BJ156" t="s">
        <v>216</v>
      </c>
      <c r="BK156" s="2">
        <v>44097</v>
      </c>
      <c r="BL156" t="s">
        <v>1</v>
      </c>
      <c r="BM156" t="s">
        <v>33</v>
      </c>
      <c r="BN156" t="s">
        <v>606</v>
      </c>
      <c r="BO156" t="s">
        <v>186</v>
      </c>
      <c r="BP156" t="s">
        <v>50</v>
      </c>
      <c r="BQ156" t="s">
        <v>51</v>
      </c>
      <c r="BR156" t="s">
        <v>9</v>
      </c>
      <c r="BS156" s="4">
        <v>46.48</v>
      </c>
      <c r="BT156" s="4">
        <v>0</v>
      </c>
      <c r="BU156" s="4">
        <v>-46.48</v>
      </c>
      <c r="BV156" s="4">
        <v>0</v>
      </c>
      <c r="BW156" s="4">
        <v>0</v>
      </c>
      <c r="BX156" s="4">
        <v>0</v>
      </c>
      <c r="BY156" s="4">
        <v>0</v>
      </c>
      <c r="BZ156" s="4">
        <v>-3.71</v>
      </c>
      <c r="CA156" t="s">
        <v>608</v>
      </c>
      <c r="CB156" t="s">
        <v>609</v>
      </c>
      <c r="CC156" t="s">
        <v>40</v>
      </c>
      <c r="CD156" t="s">
        <v>16</v>
      </c>
      <c r="CE156" t="s">
        <v>16</v>
      </c>
      <c r="CF156" t="s">
        <v>41</v>
      </c>
      <c r="CG156" t="s">
        <v>72</v>
      </c>
    </row>
    <row r="157" spans="1:85" x14ac:dyDescent="0.2">
      <c r="A157" t="s">
        <v>601</v>
      </c>
      <c r="B157">
        <v>71295</v>
      </c>
      <c r="C157" s="2">
        <v>44106</v>
      </c>
      <c r="D157" t="s">
        <v>1</v>
      </c>
      <c r="E157" t="s">
        <v>2</v>
      </c>
      <c r="F157" t="s">
        <v>3</v>
      </c>
      <c r="G157" t="s">
        <v>4</v>
      </c>
      <c r="H157" t="s">
        <v>601</v>
      </c>
      <c r="I157" t="s">
        <v>5</v>
      </c>
      <c r="J157" t="s">
        <v>6</v>
      </c>
      <c r="K157" t="s">
        <v>7</v>
      </c>
      <c r="L157" t="s">
        <v>8</v>
      </c>
      <c r="M157" t="s">
        <v>9</v>
      </c>
      <c r="N157" t="s">
        <v>10</v>
      </c>
      <c r="O157" t="s">
        <v>601</v>
      </c>
      <c r="P157" t="s">
        <v>710</v>
      </c>
      <c r="Q157" t="s">
        <v>218</v>
      </c>
      <c r="R157" t="s">
        <v>215</v>
      </c>
      <c r="S157" t="s">
        <v>14</v>
      </c>
      <c r="T157" t="s">
        <v>15</v>
      </c>
      <c r="U157" t="s">
        <v>16</v>
      </c>
      <c r="V157" t="s">
        <v>2</v>
      </c>
      <c r="W157" s="3">
        <v>6</v>
      </c>
      <c r="X157" t="s">
        <v>17</v>
      </c>
      <c r="Y157" s="4">
        <v>4.0599999999999996</v>
      </c>
      <c r="Z157" s="4">
        <v>6.06</v>
      </c>
      <c r="AA157" s="4">
        <v>0</v>
      </c>
      <c r="AB157" t="s">
        <v>16</v>
      </c>
      <c r="AC157" s="4">
        <v>6.06</v>
      </c>
      <c r="AD157" s="4">
        <v>0</v>
      </c>
      <c r="AE157" s="4">
        <v>0</v>
      </c>
      <c r="AF157" s="4">
        <v>0</v>
      </c>
      <c r="AG157" s="4">
        <v>0</v>
      </c>
      <c r="AH157" s="4">
        <v>6.06</v>
      </c>
      <c r="AI157" s="4">
        <v>0</v>
      </c>
      <c r="AJ157" s="4">
        <v>0</v>
      </c>
      <c r="AK157" s="4">
        <v>0</v>
      </c>
      <c r="AL157" s="4">
        <v>6.06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t="s">
        <v>18</v>
      </c>
      <c r="AT157" t="s">
        <v>19</v>
      </c>
      <c r="AU157" t="s">
        <v>20</v>
      </c>
      <c r="AV157" t="s">
        <v>604</v>
      </c>
      <c r="AW157" t="s">
        <v>22</v>
      </c>
      <c r="AX157" t="s">
        <v>605</v>
      </c>
      <c r="AY157" t="s">
        <v>710</v>
      </c>
      <c r="AZ157" t="s">
        <v>24</v>
      </c>
      <c r="BA157" t="s">
        <v>25</v>
      </c>
      <c r="BB157" s="2">
        <v>44109</v>
      </c>
      <c r="BC157" t="s">
        <v>26</v>
      </c>
      <c r="BD157" t="s">
        <v>27</v>
      </c>
      <c r="BE157" t="s">
        <v>218</v>
      </c>
      <c r="BF157" t="s">
        <v>28</v>
      </c>
      <c r="BG157" t="s">
        <v>29</v>
      </c>
      <c r="BH157" t="s">
        <v>30</v>
      </c>
      <c r="BI157" t="s">
        <v>31</v>
      </c>
      <c r="BJ157" t="s">
        <v>216</v>
      </c>
      <c r="BK157" s="2">
        <v>44097</v>
      </c>
      <c r="BL157" t="s">
        <v>1</v>
      </c>
      <c r="BM157" t="s">
        <v>33</v>
      </c>
      <c r="BN157" t="s">
        <v>606</v>
      </c>
      <c r="BO157" t="s">
        <v>186</v>
      </c>
      <c r="BP157" t="s">
        <v>6</v>
      </c>
      <c r="BQ157" t="s">
        <v>132</v>
      </c>
      <c r="BR157" t="s">
        <v>9</v>
      </c>
      <c r="BS157" s="4">
        <v>6.06</v>
      </c>
      <c r="BT157" s="4">
        <v>0</v>
      </c>
      <c r="BU157" s="4">
        <v>-6.06</v>
      </c>
      <c r="BV157" s="4">
        <v>0</v>
      </c>
      <c r="BW157" s="4">
        <v>0</v>
      </c>
      <c r="BX157" s="4">
        <v>0</v>
      </c>
      <c r="BY157" s="4">
        <v>0</v>
      </c>
      <c r="BZ157" s="4">
        <v>-4.0599999999999996</v>
      </c>
      <c r="CA157" t="s">
        <v>608</v>
      </c>
      <c r="CB157" t="s">
        <v>609</v>
      </c>
      <c r="CC157" t="s">
        <v>40</v>
      </c>
      <c r="CD157" t="s">
        <v>16</v>
      </c>
      <c r="CE157" t="s">
        <v>16</v>
      </c>
      <c r="CF157" t="s">
        <v>41</v>
      </c>
      <c r="CG157" t="s">
        <v>72</v>
      </c>
    </row>
    <row r="158" spans="1:85" x14ac:dyDescent="0.2">
      <c r="A158" t="s">
        <v>601</v>
      </c>
      <c r="B158">
        <v>71295</v>
      </c>
      <c r="C158" s="2">
        <v>44106</v>
      </c>
      <c r="D158" t="s">
        <v>1</v>
      </c>
      <c r="E158" t="s">
        <v>2</v>
      </c>
      <c r="F158" t="s">
        <v>3</v>
      </c>
      <c r="G158" t="s">
        <v>4</v>
      </c>
      <c r="H158" t="s">
        <v>601</v>
      </c>
      <c r="I158" t="s">
        <v>5</v>
      </c>
      <c r="J158" t="s">
        <v>6</v>
      </c>
      <c r="K158" t="s">
        <v>7</v>
      </c>
      <c r="L158" t="s">
        <v>8</v>
      </c>
      <c r="M158" t="s">
        <v>9</v>
      </c>
      <c r="N158" t="s">
        <v>10</v>
      </c>
      <c r="O158" t="s">
        <v>601</v>
      </c>
      <c r="P158" t="s">
        <v>711</v>
      </c>
      <c r="Q158" t="s">
        <v>712</v>
      </c>
      <c r="R158" t="s">
        <v>215</v>
      </c>
      <c r="S158" t="s">
        <v>14</v>
      </c>
      <c r="T158" t="s">
        <v>15</v>
      </c>
      <c r="U158" t="s">
        <v>16</v>
      </c>
      <c r="V158" t="s">
        <v>2</v>
      </c>
      <c r="W158" s="3">
        <v>6</v>
      </c>
      <c r="X158" t="s">
        <v>17</v>
      </c>
      <c r="Y158" s="4">
        <v>2.82</v>
      </c>
      <c r="Z158" s="4">
        <v>34.86</v>
      </c>
      <c r="AA158" s="4">
        <v>0</v>
      </c>
      <c r="AB158" t="s">
        <v>16</v>
      </c>
      <c r="AC158" s="4">
        <v>34.86</v>
      </c>
      <c r="AD158" s="4">
        <v>0</v>
      </c>
      <c r="AE158" s="4">
        <v>0</v>
      </c>
      <c r="AF158" s="4">
        <v>0</v>
      </c>
      <c r="AG158" s="4">
        <v>0</v>
      </c>
      <c r="AH158" s="4">
        <v>34.86</v>
      </c>
      <c r="AI158" s="4">
        <v>0</v>
      </c>
      <c r="AJ158" s="4">
        <v>0</v>
      </c>
      <c r="AK158" s="4">
        <v>0</v>
      </c>
      <c r="AL158" s="4">
        <v>34.86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t="s">
        <v>18</v>
      </c>
      <c r="AT158" t="s">
        <v>19</v>
      </c>
      <c r="AU158" t="s">
        <v>20</v>
      </c>
      <c r="AV158" t="s">
        <v>604</v>
      </c>
      <c r="AW158" t="s">
        <v>22</v>
      </c>
      <c r="AX158" t="s">
        <v>605</v>
      </c>
      <c r="AY158" t="s">
        <v>711</v>
      </c>
      <c r="AZ158" t="s">
        <v>24</v>
      </c>
      <c r="BA158" t="s">
        <v>25</v>
      </c>
      <c r="BB158" s="2">
        <v>44109</v>
      </c>
      <c r="BC158" t="s">
        <v>26</v>
      </c>
      <c r="BD158" t="s">
        <v>27</v>
      </c>
      <c r="BE158" t="s">
        <v>218</v>
      </c>
      <c r="BF158" t="s">
        <v>28</v>
      </c>
      <c r="BG158" t="s">
        <v>29</v>
      </c>
      <c r="BH158" t="s">
        <v>30</v>
      </c>
      <c r="BI158" t="s">
        <v>31</v>
      </c>
      <c r="BJ158" t="s">
        <v>216</v>
      </c>
      <c r="BK158" s="2">
        <v>44097</v>
      </c>
      <c r="BL158" t="s">
        <v>1</v>
      </c>
      <c r="BM158" t="s">
        <v>33</v>
      </c>
      <c r="BN158" t="s">
        <v>606</v>
      </c>
      <c r="BO158" t="s">
        <v>186</v>
      </c>
      <c r="BP158" t="s">
        <v>50</v>
      </c>
      <c r="BQ158" t="s">
        <v>51</v>
      </c>
      <c r="BR158" t="s">
        <v>9</v>
      </c>
      <c r="BS158" s="4">
        <v>34.86</v>
      </c>
      <c r="BT158" s="4">
        <v>0</v>
      </c>
      <c r="BU158" s="4">
        <v>-34.86</v>
      </c>
      <c r="BV158" s="4">
        <v>0</v>
      </c>
      <c r="BW158" s="4">
        <v>0</v>
      </c>
      <c r="BX158" s="4">
        <v>0</v>
      </c>
      <c r="BY158" s="4">
        <v>0</v>
      </c>
      <c r="BZ158" s="4">
        <v>-2.82</v>
      </c>
      <c r="CA158" t="s">
        <v>608</v>
      </c>
      <c r="CB158" t="s">
        <v>609</v>
      </c>
      <c r="CC158" t="s">
        <v>40</v>
      </c>
      <c r="CD158" t="s">
        <v>16</v>
      </c>
      <c r="CE158" t="s">
        <v>16</v>
      </c>
      <c r="CF158" t="s">
        <v>41</v>
      </c>
      <c r="CG158" t="s">
        <v>72</v>
      </c>
    </row>
    <row r="159" spans="1:85" x14ac:dyDescent="0.2">
      <c r="A159" t="s">
        <v>601</v>
      </c>
      <c r="B159">
        <v>71295</v>
      </c>
      <c r="C159" s="2">
        <v>44106</v>
      </c>
      <c r="D159" t="s">
        <v>1</v>
      </c>
      <c r="E159" t="s">
        <v>2</v>
      </c>
      <c r="F159" t="s">
        <v>3</v>
      </c>
      <c r="G159" t="s">
        <v>4</v>
      </c>
      <c r="H159" t="s">
        <v>601</v>
      </c>
      <c r="I159" t="s">
        <v>5</v>
      </c>
      <c r="J159" t="s">
        <v>6</v>
      </c>
      <c r="K159" t="s">
        <v>7</v>
      </c>
      <c r="L159" t="s">
        <v>8</v>
      </c>
      <c r="M159" t="s">
        <v>9</v>
      </c>
      <c r="N159" t="s">
        <v>10</v>
      </c>
      <c r="O159" t="s">
        <v>601</v>
      </c>
      <c r="P159" t="s">
        <v>281</v>
      </c>
      <c r="Q159" t="s">
        <v>713</v>
      </c>
      <c r="R159" t="s">
        <v>714</v>
      </c>
      <c r="S159" t="s">
        <v>14</v>
      </c>
      <c r="T159" t="s">
        <v>15</v>
      </c>
      <c r="U159" t="s">
        <v>16</v>
      </c>
      <c r="V159" t="s">
        <v>2</v>
      </c>
      <c r="W159" s="5">
        <v>0.36</v>
      </c>
      <c r="X159" t="s">
        <v>46</v>
      </c>
      <c r="Y159" s="4">
        <v>22.51</v>
      </c>
      <c r="Z159" s="4">
        <v>37.200000000000003</v>
      </c>
      <c r="AA159" s="4">
        <v>0</v>
      </c>
      <c r="AB159" t="s">
        <v>16</v>
      </c>
      <c r="AC159" s="4">
        <v>37.200000000000003</v>
      </c>
      <c r="AD159" s="4">
        <v>0</v>
      </c>
      <c r="AE159" s="4">
        <v>0</v>
      </c>
      <c r="AF159" s="4">
        <v>0</v>
      </c>
      <c r="AG159" s="4">
        <v>0</v>
      </c>
      <c r="AH159" s="4">
        <v>37.200000000000003</v>
      </c>
      <c r="AI159" s="4">
        <v>0</v>
      </c>
      <c r="AJ159" s="4">
        <v>0</v>
      </c>
      <c r="AK159" s="4">
        <v>0</v>
      </c>
      <c r="AL159" s="4">
        <v>37.200000000000003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t="s">
        <v>18</v>
      </c>
      <c r="AT159" t="s">
        <v>19</v>
      </c>
      <c r="AU159" t="s">
        <v>20</v>
      </c>
      <c r="AV159" t="s">
        <v>604</v>
      </c>
      <c r="AW159" t="s">
        <v>22</v>
      </c>
      <c r="AX159" t="s">
        <v>605</v>
      </c>
      <c r="AY159" t="s">
        <v>281</v>
      </c>
      <c r="AZ159" t="s">
        <v>24</v>
      </c>
      <c r="BA159" t="s">
        <v>25</v>
      </c>
      <c r="BB159" s="2">
        <v>44109</v>
      </c>
      <c r="BC159" t="s">
        <v>26</v>
      </c>
      <c r="BD159" t="s">
        <v>27</v>
      </c>
      <c r="BE159" t="s">
        <v>715</v>
      </c>
      <c r="BF159" t="s">
        <v>28</v>
      </c>
      <c r="BG159" t="s">
        <v>29</v>
      </c>
      <c r="BH159" t="s">
        <v>30</v>
      </c>
      <c r="BI159" t="s">
        <v>31</v>
      </c>
      <c r="BJ159" t="s">
        <v>716</v>
      </c>
      <c r="BK159" s="2">
        <v>44097</v>
      </c>
      <c r="BL159" t="s">
        <v>1</v>
      </c>
      <c r="BM159" t="s">
        <v>33</v>
      </c>
      <c r="BN159" t="s">
        <v>606</v>
      </c>
      <c r="BO159" t="s">
        <v>702</v>
      </c>
      <c r="BP159" t="s">
        <v>85</v>
      </c>
      <c r="BQ159" t="s">
        <v>86</v>
      </c>
      <c r="BR159" t="s">
        <v>9</v>
      </c>
      <c r="BS159" s="4">
        <v>37.200000000000003</v>
      </c>
      <c r="BT159" s="4">
        <v>0</v>
      </c>
      <c r="BU159" s="4">
        <v>-37.200000000000003</v>
      </c>
      <c r="BV159" s="4">
        <v>0</v>
      </c>
      <c r="BW159" s="4">
        <v>0</v>
      </c>
      <c r="BX159" s="4">
        <v>0</v>
      </c>
      <c r="BY159" s="4">
        <v>0</v>
      </c>
      <c r="BZ159" s="4">
        <v>-22.51</v>
      </c>
      <c r="CA159" t="s">
        <v>608</v>
      </c>
      <c r="CB159" t="s">
        <v>609</v>
      </c>
      <c r="CC159" t="s">
        <v>40</v>
      </c>
      <c r="CD159" t="s">
        <v>16</v>
      </c>
      <c r="CE159" t="s">
        <v>16</v>
      </c>
      <c r="CF159" t="s">
        <v>41</v>
      </c>
      <c r="CG159" t="s">
        <v>72</v>
      </c>
    </row>
    <row r="160" spans="1:85" x14ac:dyDescent="0.2">
      <c r="A160" t="s">
        <v>601</v>
      </c>
      <c r="B160">
        <v>71295</v>
      </c>
      <c r="C160" s="2">
        <v>44106</v>
      </c>
      <c r="D160" t="s">
        <v>1</v>
      </c>
      <c r="E160" t="s">
        <v>2</v>
      </c>
      <c r="F160" t="s">
        <v>3</v>
      </c>
      <c r="G160" t="s">
        <v>4</v>
      </c>
      <c r="H160" t="s">
        <v>601</v>
      </c>
      <c r="I160" t="s">
        <v>5</v>
      </c>
      <c r="J160" t="s">
        <v>6</v>
      </c>
      <c r="K160" t="s">
        <v>7</v>
      </c>
      <c r="L160" t="s">
        <v>8</v>
      </c>
      <c r="M160" t="s">
        <v>9</v>
      </c>
      <c r="N160" t="s">
        <v>10</v>
      </c>
      <c r="O160" t="s">
        <v>601</v>
      </c>
      <c r="P160" t="s">
        <v>288</v>
      </c>
      <c r="Q160" t="s">
        <v>717</v>
      </c>
      <c r="R160" t="s">
        <v>718</v>
      </c>
      <c r="S160" t="s">
        <v>14</v>
      </c>
      <c r="T160" t="s">
        <v>15</v>
      </c>
      <c r="U160" t="s">
        <v>16</v>
      </c>
      <c r="V160" t="s">
        <v>2</v>
      </c>
      <c r="W160" s="5">
        <v>9.6000000000000002E-2</v>
      </c>
      <c r="X160" t="s">
        <v>46</v>
      </c>
      <c r="Y160" s="4">
        <v>4.3899999999999997</v>
      </c>
      <c r="Z160" s="4">
        <v>8.1199999999999992</v>
      </c>
      <c r="AA160" s="4">
        <v>0</v>
      </c>
      <c r="AB160" t="s">
        <v>16</v>
      </c>
      <c r="AC160" s="4">
        <v>8.1199999999999992</v>
      </c>
      <c r="AD160" s="4">
        <v>0</v>
      </c>
      <c r="AE160" s="4">
        <v>0</v>
      </c>
      <c r="AF160" s="4">
        <v>0</v>
      </c>
      <c r="AG160" s="4">
        <v>0</v>
      </c>
      <c r="AH160" s="4">
        <v>8.1199999999999992</v>
      </c>
      <c r="AI160" s="4">
        <v>0</v>
      </c>
      <c r="AJ160" s="4">
        <v>0</v>
      </c>
      <c r="AK160" s="4">
        <v>0</v>
      </c>
      <c r="AL160" s="4">
        <v>8.1199999999999992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t="s">
        <v>18</v>
      </c>
      <c r="AT160" t="s">
        <v>19</v>
      </c>
      <c r="AU160" t="s">
        <v>20</v>
      </c>
      <c r="AV160" t="s">
        <v>604</v>
      </c>
      <c r="AW160" t="s">
        <v>22</v>
      </c>
      <c r="AX160" t="s">
        <v>605</v>
      </c>
      <c r="AY160" t="s">
        <v>288</v>
      </c>
      <c r="AZ160" t="s">
        <v>24</v>
      </c>
      <c r="BA160" t="s">
        <v>25</v>
      </c>
      <c r="BB160" s="2">
        <v>44109</v>
      </c>
      <c r="BC160" t="s">
        <v>26</v>
      </c>
      <c r="BD160" t="s">
        <v>27</v>
      </c>
      <c r="BE160" t="s">
        <v>717</v>
      </c>
      <c r="BF160" t="s">
        <v>28</v>
      </c>
      <c r="BG160" t="s">
        <v>29</v>
      </c>
      <c r="BH160" t="s">
        <v>30</v>
      </c>
      <c r="BI160" t="s">
        <v>31</v>
      </c>
      <c r="BJ160" t="s">
        <v>716</v>
      </c>
      <c r="BK160" s="2">
        <v>44097</v>
      </c>
      <c r="BL160" t="s">
        <v>1</v>
      </c>
      <c r="BM160" t="s">
        <v>33</v>
      </c>
      <c r="BN160" t="s">
        <v>606</v>
      </c>
      <c r="BO160" t="s">
        <v>702</v>
      </c>
      <c r="BP160" t="s">
        <v>6</v>
      </c>
      <c r="BQ160" t="s">
        <v>132</v>
      </c>
      <c r="BR160" t="s">
        <v>9</v>
      </c>
      <c r="BS160" s="4">
        <v>8.1199999999999992</v>
      </c>
      <c r="BT160" s="4">
        <v>0</v>
      </c>
      <c r="BU160" s="4">
        <v>-8.1199999999999992</v>
      </c>
      <c r="BV160" s="4">
        <v>0</v>
      </c>
      <c r="BW160" s="4">
        <v>0</v>
      </c>
      <c r="BX160" s="4">
        <v>0</v>
      </c>
      <c r="BY160" s="4">
        <v>0</v>
      </c>
      <c r="BZ160" s="4">
        <v>-4.3899999999999997</v>
      </c>
      <c r="CA160" t="s">
        <v>608</v>
      </c>
      <c r="CB160" t="s">
        <v>609</v>
      </c>
      <c r="CC160" t="s">
        <v>40</v>
      </c>
      <c r="CD160" t="s">
        <v>16</v>
      </c>
      <c r="CE160" t="s">
        <v>16</v>
      </c>
      <c r="CF160" t="s">
        <v>41</v>
      </c>
      <c r="CG160" t="s">
        <v>72</v>
      </c>
    </row>
    <row r="161" spans="1:85" x14ac:dyDescent="0.2">
      <c r="A161" t="s">
        <v>601</v>
      </c>
      <c r="B161">
        <v>71295</v>
      </c>
      <c r="C161" s="2">
        <v>44106</v>
      </c>
      <c r="D161" t="s">
        <v>1</v>
      </c>
      <c r="E161" t="s">
        <v>2</v>
      </c>
      <c r="F161" t="s">
        <v>3</v>
      </c>
      <c r="G161" t="s">
        <v>4</v>
      </c>
      <c r="H161" t="s">
        <v>601</v>
      </c>
      <c r="I161" t="s">
        <v>5</v>
      </c>
      <c r="J161" t="s">
        <v>6</v>
      </c>
      <c r="K161" t="s">
        <v>7</v>
      </c>
      <c r="L161" t="s">
        <v>8</v>
      </c>
      <c r="M161" t="s">
        <v>9</v>
      </c>
      <c r="N161" t="s">
        <v>10</v>
      </c>
      <c r="O161" t="s">
        <v>601</v>
      </c>
      <c r="P161" t="s">
        <v>719</v>
      </c>
      <c r="Q161" t="s">
        <v>720</v>
      </c>
      <c r="R161" t="s">
        <v>718</v>
      </c>
      <c r="S161" t="s">
        <v>14</v>
      </c>
      <c r="T161" t="s">
        <v>15</v>
      </c>
      <c r="U161" t="s">
        <v>16</v>
      </c>
      <c r="V161" t="s">
        <v>2</v>
      </c>
      <c r="W161" s="5">
        <v>1.2</v>
      </c>
      <c r="X161" t="s">
        <v>46</v>
      </c>
      <c r="Y161" s="4">
        <v>8.0500000000000007</v>
      </c>
      <c r="Z161" s="4">
        <v>20.64</v>
      </c>
      <c r="AA161" s="4">
        <v>0</v>
      </c>
      <c r="AB161" t="s">
        <v>16</v>
      </c>
      <c r="AC161" s="4">
        <v>20.64</v>
      </c>
      <c r="AD161" s="4">
        <v>0</v>
      </c>
      <c r="AE161" s="4">
        <v>0</v>
      </c>
      <c r="AF161" s="4">
        <v>0</v>
      </c>
      <c r="AG161" s="4">
        <v>0</v>
      </c>
      <c r="AH161" s="4">
        <v>20.64</v>
      </c>
      <c r="AI161" s="4">
        <v>0</v>
      </c>
      <c r="AJ161" s="4">
        <v>0</v>
      </c>
      <c r="AK161" s="4">
        <v>0</v>
      </c>
      <c r="AL161" s="4">
        <v>20.64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t="s">
        <v>18</v>
      </c>
      <c r="AT161" t="s">
        <v>19</v>
      </c>
      <c r="AU161" t="s">
        <v>20</v>
      </c>
      <c r="AV161" t="s">
        <v>604</v>
      </c>
      <c r="AW161" t="s">
        <v>22</v>
      </c>
      <c r="AX161" t="s">
        <v>605</v>
      </c>
      <c r="AY161" t="s">
        <v>719</v>
      </c>
      <c r="AZ161" t="s">
        <v>24</v>
      </c>
      <c r="BA161" t="s">
        <v>25</v>
      </c>
      <c r="BB161" s="2">
        <v>44109</v>
      </c>
      <c r="BC161" t="s">
        <v>26</v>
      </c>
      <c r="BD161" t="s">
        <v>27</v>
      </c>
      <c r="BE161" t="s">
        <v>717</v>
      </c>
      <c r="BF161" t="s">
        <v>28</v>
      </c>
      <c r="BG161" t="s">
        <v>29</v>
      </c>
      <c r="BH161" t="s">
        <v>30</v>
      </c>
      <c r="BI161" t="s">
        <v>31</v>
      </c>
      <c r="BJ161" t="s">
        <v>716</v>
      </c>
      <c r="BK161" s="2">
        <v>44097</v>
      </c>
      <c r="BL161" t="s">
        <v>1</v>
      </c>
      <c r="BM161" t="s">
        <v>33</v>
      </c>
      <c r="BN161" t="s">
        <v>606</v>
      </c>
      <c r="BO161" t="s">
        <v>702</v>
      </c>
      <c r="BP161" t="s">
        <v>85</v>
      </c>
      <c r="BQ161" t="s">
        <v>86</v>
      </c>
      <c r="BR161" t="s">
        <v>9</v>
      </c>
      <c r="BS161" s="4">
        <v>20.64</v>
      </c>
      <c r="BT161" s="4">
        <v>0</v>
      </c>
      <c r="BU161" s="4">
        <v>-20.64</v>
      </c>
      <c r="BV161" s="4">
        <v>0</v>
      </c>
      <c r="BW161" s="4">
        <v>0</v>
      </c>
      <c r="BX161" s="4">
        <v>0</v>
      </c>
      <c r="BY161" s="4">
        <v>0</v>
      </c>
      <c r="BZ161" s="4">
        <v>-8.0500000000000007</v>
      </c>
      <c r="CA161" t="s">
        <v>608</v>
      </c>
      <c r="CB161" t="s">
        <v>609</v>
      </c>
      <c r="CC161" t="s">
        <v>40</v>
      </c>
      <c r="CD161" t="s">
        <v>16</v>
      </c>
      <c r="CE161" t="s">
        <v>16</v>
      </c>
      <c r="CF161" t="s">
        <v>41</v>
      </c>
      <c r="CG161" t="s">
        <v>72</v>
      </c>
    </row>
    <row r="162" spans="1:85" x14ac:dyDescent="0.2">
      <c r="A162" t="s">
        <v>601</v>
      </c>
      <c r="B162">
        <v>71295</v>
      </c>
      <c r="C162" s="2">
        <v>44106</v>
      </c>
      <c r="D162" t="s">
        <v>1</v>
      </c>
      <c r="E162" t="s">
        <v>2</v>
      </c>
      <c r="F162" t="s">
        <v>3</v>
      </c>
      <c r="G162" t="s">
        <v>4</v>
      </c>
      <c r="H162" t="s">
        <v>601</v>
      </c>
      <c r="I162" t="s">
        <v>5</v>
      </c>
      <c r="J162" t="s">
        <v>6</v>
      </c>
      <c r="K162" t="s">
        <v>7</v>
      </c>
      <c r="L162" t="s">
        <v>8</v>
      </c>
      <c r="M162" t="s">
        <v>9</v>
      </c>
      <c r="N162" t="s">
        <v>10</v>
      </c>
      <c r="O162" t="s">
        <v>601</v>
      </c>
      <c r="P162" t="s">
        <v>721</v>
      </c>
      <c r="Q162" t="s">
        <v>722</v>
      </c>
      <c r="R162" t="s">
        <v>453</v>
      </c>
      <c r="S162" t="s">
        <v>14</v>
      </c>
      <c r="T162" t="s">
        <v>15</v>
      </c>
      <c r="U162" t="s">
        <v>16</v>
      </c>
      <c r="V162" t="s">
        <v>2</v>
      </c>
      <c r="W162" s="3">
        <v>4</v>
      </c>
      <c r="X162" t="s">
        <v>17</v>
      </c>
      <c r="Y162" s="4">
        <v>14.87</v>
      </c>
      <c r="Z162" s="4">
        <v>40.24</v>
      </c>
      <c r="AA162" s="4">
        <v>0</v>
      </c>
      <c r="AB162" t="s">
        <v>16</v>
      </c>
      <c r="AC162" s="4">
        <v>40.24</v>
      </c>
      <c r="AD162" s="4">
        <v>0</v>
      </c>
      <c r="AE162" s="4">
        <v>0</v>
      </c>
      <c r="AF162" s="4">
        <v>0</v>
      </c>
      <c r="AG162" s="4">
        <v>0</v>
      </c>
      <c r="AH162" s="4">
        <v>40.24</v>
      </c>
      <c r="AI162" s="4">
        <v>0</v>
      </c>
      <c r="AJ162" s="4">
        <v>0</v>
      </c>
      <c r="AK162" s="4">
        <v>0</v>
      </c>
      <c r="AL162" s="4">
        <v>40.24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t="s">
        <v>18</v>
      </c>
      <c r="AT162" t="s">
        <v>19</v>
      </c>
      <c r="AU162" t="s">
        <v>20</v>
      </c>
      <c r="AV162" t="s">
        <v>604</v>
      </c>
      <c r="AW162" t="s">
        <v>22</v>
      </c>
      <c r="AX162" t="s">
        <v>605</v>
      </c>
      <c r="AY162" t="s">
        <v>721</v>
      </c>
      <c r="AZ162" t="s">
        <v>24</v>
      </c>
      <c r="BA162" t="s">
        <v>25</v>
      </c>
      <c r="BB162" s="2">
        <v>44109</v>
      </c>
      <c r="BC162" t="s">
        <v>26</v>
      </c>
      <c r="BD162" t="s">
        <v>27</v>
      </c>
      <c r="BE162" t="s">
        <v>722</v>
      </c>
      <c r="BF162" t="s">
        <v>28</v>
      </c>
      <c r="BG162" t="s">
        <v>29</v>
      </c>
      <c r="BH162" t="s">
        <v>30</v>
      </c>
      <c r="BI162" t="s">
        <v>31</v>
      </c>
      <c r="BJ162" t="s">
        <v>454</v>
      </c>
      <c r="BK162" s="2">
        <v>44097</v>
      </c>
      <c r="BL162" t="s">
        <v>1</v>
      </c>
      <c r="BM162" t="s">
        <v>33</v>
      </c>
      <c r="BN162" t="s">
        <v>606</v>
      </c>
      <c r="BO162" t="s">
        <v>455</v>
      </c>
      <c r="BP162" t="s">
        <v>85</v>
      </c>
      <c r="BQ162" t="s">
        <v>86</v>
      </c>
      <c r="BR162" t="s">
        <v>9</v>
      </c>
      <c r="BS162" s="4">
        <v>40.24</v>
      </c>
      <c r="BT162" s="4">
        <v>0</v>
      </c>
      <c r="BU162" s="4">
        <v>-40.24</v>
      </c>
      <c r="BV162" s="4">
        <v>0</v>
      </c>
      <c r="BW162" s="4">
        <v>0</v>
      </c>
      <c r="BX162" s="4">
        <v>0</v>
      </c>
      <c r="BY162" s="4">
        <v>0</v>
      </c>
      <c r="BZ162" s="4">
        <v>-14.87</v>
      </c>
      <c r="CA162" t="s">
        <v>608</v>
      </c>
      <c r="CB162" t="s">
        <v>609</v>
      </c>
      <c r="CC162" t="s">
        <v>40</v>
      </c>
      <c r="CD162" t="s">
        <v>16</v>
      </c>
      <c r="CE162" t="s">
        <v>16</v>
      </c>
      <c r="CF162" t="s">
        <v>41</v>
      </c>
      <c r="CG162" t="s">
        <v>72</v>
      </c>
    </row>
    <row r="163" spans="1:85" x14ac:dyDescent="0.2">
      <c r="A163" t="s">
        <v>601</v>
      </c>
      <c r="B163">
        <v>71295</v>
      </c>
      <c r="C163" s="2">
        <v>44106</v>
      </c>
      <c r="D163" t="s">
        <v>1</v>
      </c>
      <c r="E163" t="s">
        <v>2</v>
      </c>
      <c r="F163" t="s">
        <v>3</v>
      </c>
      <c r="G163" t="s">
        <v>4</v>
      </c>
      <c r="H163" t="s">
        <v>601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601</v>
      </c>
      <c r="P163" t="s">
        <v>723</v>
      </c>
      <c r="Q163" t="s">
        <v>724</v>
      </c>
      <c r="R163" t="s">
        <v>458</v>
      </c>
      <c r="S163" t="s">
        <v>14</v>
      </c>
      <c r="T163" t="s">
        <v>15</v>
      </c>
      <c r="U163" t="s">
        <v>16</v>
      </c>
      <c r="V163" t="s">
        <v>2</v>
      </c>
      <c r="W163" s="3">
        <v>4</v>
      </c>
      <c r="X163" t="s">
        <v>17</v>
      </c>
      <c r="Y163" s="4">
        <v>13.56</v>
      </c>
      <c r="Z163" s="4">
        <v>23.24</v>
      </c>
      <c r="AA163" s="4">
        <v>0</v>
      </c>
      <c r="AB163" t="s">
        <v>16</v>
      </c>
      <c r="AC163" s="4">
        <v>23.24</v>
      </c>
      <c r="AD163" s="4">
        <v>0</v>
      </c>
      <c r="AE163" s="4">
        <v>0</v>
      </c>
      <c r="AF163" s="4">
        <v>0</v>
      </c>
      <c r="AG163" s="4">
        <v>0</v>
      </c>
      <c r="AH163" s="4">
        <v>23.24</v>
      </c>
      <c r="AI163" s="4">
        <v>0</v>
      </c>
      <c r="AJ163" s="4">
        <v>0</v>
      </c>
      <c r="AK163" s="4">
        <v>0</v>
      </c>
      <c r="AL163" s="4">
        <v>23.24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t="s">
        <v>18</v>
      </c>
      <c r="AT163" t="s">
        <v>19</v>
      </c>
      <c r="AU163" t="s">
        <v>20</v>
      </c>
      <c r="AV163" t="s">
        <v>604</v>
      </c>
      <c r="AW163" t="s">
        <v>22</v>
      </c>
      <c r="AX163" t="s">
        <v>605</v>
      </c>
      <c r="AY163" t="s">
        <v>723</v>
      </c>
      <c r="AZ163" t="s">
        <v>24</v>
      </c>
      <c r="BA163" t="s">
        <v>25</v>
      </c>
      <c r="BB163" s="2">
        <v>44109</v>
      </c>
      <c r="BC163" t="s">
        <v>26</v>
      </c>
      <c r="BD163" t="s">
        <v>27</v>
      </c>
      <c r="BE163" t="s">
        <v>724</v>
      </c>
      <c r="BF163" t="s">
        <v>28</v>
      </c>
      <c r="BG163" t="s">
        <v>29</v>
      </c>
      <c r="BH163" t="s">
        <v>30</v>
      </c>
      <c r="BI163" t="s">
        <v>31</v>
      </c>
      <c r="BJ163" t="s">
        <v>454</v>
      </c>
      <c r="BK163" s="2">
        <v>44097</v>
      </c>
      <c r="BL163" t="s">
        <v>1</v>
      </c>
      <c r="BM163" t="s">
        <v>33</v>
      </c>
      <c r="BN163" t="s">
        <v>606</v>
      </c>
      <c r="BO163" t="s">
        <v>455</v>
      </c>
      <c r="BP163" t="s">
        <v>85</v>
      </c>
      <c r="BQ163" t="s">
        <v>86</v>
      </c>
      <c r="BR163" t="s">
        <v>9</v>
      </c>
      <c r="BS163" s="4">
        <v>23.24</v>
      </c>
      <c r="BT163" s="4">
        <v>0</v>
      </c>
      <c r="BU163" s="4">
        <v>-23.24</v>
      </c>
      <c r="BV163" s="4">
        <v>0</v>
      </c>
      <c r="BW163" s="4">
        <v>0</v>
      </c>
      <c r="BX163" s="4">
        <v>0</v>
      </c>
      <c r="BY163" s="4">
        <v>0</v>
      </c>
      <c r="BZ163" s="4">
        <v>-13.56</v>
      </c>
      <c r="CA163" t="s">
        <v>608</v>
      </c>
      <c r="CB163" t="s">
        <v>609</v>
      </c>
      <c r="CC163" t="s">
        <v>40</v>
      </c>
      <c r="CD163" t="s">
        <v>16</v>
      </c>
      <c r="CE163" t="s">
        <v>16</v>
      </c>
      <c r="CF163" t="s">
        <v>41</v>
      </c>
      <c r="CG163" t="s">
        <v>72</v>
      </c>
    </row>
    <row r="164" spans="1:85" x14ac:dyDescent="0.2">
      <c r="A164" t="s">
        <v>601</v>
      </c>
      <c r="B164">
        <v>71295</v>
      </c>
      <c r="C164" s="2">
        <v>44106</v>
      </c>
      <c r="D164" t="s">
        <v>1</v>
      </c>
      <c r="E164" t="s">
        <v>2</v>
      </c>
      <c r="F164" t="s">
        <v>3</v>
      </c>
      <c r="G164" t="s">
        <v>4</v>
      </c>
      <c r="H164" t="s">
        <v>601</v>
      </c>
      <c r="I164" t="s">
        <v>5</v>
      </c>
      <c r="J164" t="s">
        <v>6</v>
      </c>
      <c r="K164" t="s">
        <v>7</v>
      </c>
      <c r="L164" t="s">
        <v>8</v>
      </c>
      <c r="M164" t="s">
        <v>9</v>
      </c>
      <c r="N164" t="s">
        <v>10</v>
      </c>
      <c r="O164" t="s">
        <v>601</v>
      </c>
      <c r="P164" t="s">
        <v>725</v>
      </c>
      <c r="Q164" t="s">
        <v>726</v>
      </c>
      <c r="R164" t="s">
        <v>727</v>
      </c>
      <c r="S164" t="s">
        <v>14</v>
      </c>
      <c r="T164" t="s">
        <v>15</v>
      </c>
      <c r="U164" t="s">
        <v>16</v>
      </c>
      <c r="V164" t="s">
        <v>2</v>
      </c>
      <c r="W164" s="5">
        <v>1.1399999999999999</v>
      </c>
      <c r="X164" t="s">
        <v>46</v>
      </c>
      <c r="Y164" s="4">
        <v>93.08</v>
      </c>
      <c r="Z164" s="4">
        <v>72.3</v>
      </c>
      <c r="AA164" s="4">
        <v>0</v>
      </c>
      <c r="AB164" t="s">
        <v>16</v>
      </c>
      <c r="AC164" s="4">
        <v>72.3</v>
      </c>
      <c r="AD164" s="4">
        <v>0</v>
      </c>
      <c r="AE164" s="4">
        <v>0</v>
      </c>
      <c r="AF164" s="4">
        <v>0</v>
      </c>
      <c r="AG164" s="4">
        <v>0</v>
      </c>
      <c r="AH164" s="4">
        <v>72.3</v>
      </c>
      <c r="AI164" s="4">
        <v>0</v>
      </c>
      <c r="AJ164" s="4">
        <v>0</v>
      </c>
      <c r="AK164" s="4">
        <v>0</v>
      </c>
      <c r="AL164" s="4">
        <v>72.3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t="s">
        <v>18</v>
      </c>
      <c r="AT164" t="s">
        <v>19</v>
      </c>
      <c r="AU164" t="s">
        <v>20</v>
      </c>
      <c r="AV164" t="s">
        <v>604</v>
      </c>
      <c r="AW164" t="s">
        <v>22</v>
      </c>
      <c r="AX164" t="s">
        <v>605</v>
      </c>
      <c r="AY164" t="s">
        <v>725</v>
      </c>
      <c r="AZ164" t="s">
        <v>24</v>
      </c>
      <c r="BA164" t="s">
        <v>25</v>
      </c>
      <c r="BB164" s="2">
        <v>44109</v>
      </c>
      <c r="BC164" t="s">
        <v>26</v>
      </c>
      <c r="BD164" t="s">
        <v>27</v>
      </c>
      <c r="BE164" t="s">
        <v>726</v>
      </c>
      <c r="BF164" t="s">
        <v>28</v>
      </c>
      <c r="BG164" t="s">
        <v>29</v>
      </c>
      <c r="BH164" t="s">
        <v>30</v>
      </c>
      <c r="BI164" t="s">
        <v>31</v>
      </c>
      <c r="BJ164" t="s">
        <v>728</v>
      </c>
      <c r="BK164" s="2">
        <v>44097</v>
      </c>
      <c r="BL164" t="s">
        <v>1</v>
      </c>
      <c r="BM164" t="s">
        <v>33</v>
      </c>
      <c r="BN164" t="s">
        <v>606</v>
      </c>
      <c r="BO164" t="s">
        <v>729</v>
      </c>
      <c r="BP164" t="s">
        <v>224</v>
      </c>
      <c r="BQ164" t="s">
        <v>225</v>
      </c>
      <c r="BR164" t="s">
        <v>9</v>
      </c>
      <c r="BS164" s="4">
        <v>72.3</v>
      </c>
      <c r="BT164" s="4">
        <v>0</v>
      </c>
      <c r="BU164" s="4">
        <v>-72.3</v>
      </c>
      <c r="BV164" s="4">
        <v>0</v>
      </c>
      <c r="BW164" s="4">
        <v>0</v>
      </c>
      <c r="BX164" s="4">
        <v>0</v>
      </c>
      <c r="BY164" s="4">
        <v>0</v>
      </c>
      <c r="BZ164" s="4">
        <v>-93.08</v>
      </c>
      <c r="CA164" t="s">
        <v>608</v>
      </c>
      <c r="CB164" t="s">
        <v>609</v>
      </c>
      <c r="CC164" t="s">
        <v>40</v>
      </c>
      <c r="CD164" t="s">
        <v>16</v>
      </c>
      <c r="CE164" t="s">
        <v>16</v>
      </c>
      <c r="CF164" t="s">
        <v>41</v>
      </c>
      <c r="CG164" t="s">
        <v>72</v>
      </c>
    </row>
    <row r="165" spans="1:85" x14ac:dyDescent="0.2">
      <c r="A165" t="s">
        <v>601</v>
      </c>
      <c r="B165">
        <v>71295</v>
      </c>
      <c r="C165" s="2">
        <v>44106</v>
      </c>
      <c r="D165" t="s">
        <v>1</v>
      </c>
      <c r="E165" t="s">
        <v>2</v>
      </c>
      <c r="F165" t="s">
        <v>3</v>
      </c>
      <c r="G165" t="s">
        <v>4</v>
      </c>
      <c r="H165" t="s">
        <v>601</v>
      </c>
      <c r="I165" t="s">
        <v>5</v>
      </c>
      <c r="J165" t="s">
        <v>6</v>
      </c>
      <c r="K165" t="s">
        <v>7</v>
      </c>
      <c r="L165" t="s">
        <v>8</v>
      </c>
      <c r="M165" t="s">
        <v>9</v>
      </c>
      <c r="N165" t="s">
        <v>10</v>
      </c>
      <c r="O165" t="s">
        <v>601</v>
      </c>
      <c r="P165" t="s">
        <v>730</v>
      </c>
      <c r="Q165" t="s">
        <v>731</v>
      </c>
      <c r="R165" t="s">
        <v>732</v>
      </c>
      <c r="S165" t="s">
        <v>14</v>
      </c>
      <c r="T165" t="s">
        <v>15</v>
      </c>
      <c r="U165" t="s">
        <v>16</v>
      </c>
      <c r="V165" t="s">
        <v>2</v>
      </c>
      <c r="W165" s="5">
        <v>0.16800000000000001</v>
      </c>
      <c r="X165" t="s">
        <v>46</v>
      </c>
      <c r="Y165" s="4">
        <v>7.83</v>
      </c>
      <c r="Z165" s="4">
        <v>29.76</v>
      </c>
      <c r="AA165" s="4">
        <v>0</v>
      </c>
      <c r="AB165" t="s">
        <v>16</v>
      </c>
      <c r="AC165" s="4">
        <v>29.76</v>
      </c>
      <c r="AD165" s="4">
        <v>0</v>
      </c>
      <c r="AE165" s="4">
        <v>0</v>
      </c>
      <c r="AF165" s="4">
        <v>0</v>
      </c>
      <c r="AG165" s="4">
        <v>0</v>
      </c>
      <c r="AH165" s="4">
        <v>29.76</v>
      </c>
      <c r="AI165" s="4">
        <v>0</v>
      </c>
      <c r="AJ165" s="4">
        <v>0</v>
      </c>
      <c r="AK165" s="4">
        <v>0</v>
      </c>
      <c r="AL165" s="4">
        <v>29.76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t="s">
        <v>18</v>
      </c>
      <c r="AT165" t="s">
        <v>19</v>
      </c>
      <c r="AU165" t="s">
        <v>20</v>
      </c>
      <c r="AV165" t="s">
        <v>604</v>
      </c>
      <c r="AW165" t="s">
        <v>22</v>
      </c>
      <c r="AX165" t="s">
        <v>605</v>
      </c>
      <c r="AY165" t="s">
        <v>730</v>
      </c>
      <c r="AZ165" t="s">
        <v>24</v>
      </c>
      <c r="BA165" t="s">
        <v>25</v>
      </c>
      <c r="BB165" s="2">
        <v>44109</v>
      </c>
      <c r="BC165" t="s">
        <v>26</v>
      </c>
      <c r="BD165" t="s">
        <v>27</v>
      </c>
      <c r="BE165" t="s">
        <v>731</v>
      </c>
      <c r="BF165" t="s">
        <v>28</v>
      </c>
      <c r="BG165" t="s">
        <v>29</v>
      </c>
      <c r="BH165" t="s">
        <v>30</v>
      </c>
      <c r="BI165" t="s">
        <v>129</v>
      </c>
      <c r="BJ165" t="s">
        <v>596</v>
      </c>
      <c r="BK165" s="2">
        <v>44097</v>
      </c>
      <c r="BL165" t="s">
        <v>1</v>
      </c>
      <c r="BM165" t="s">
        <v>33</v>
      </c>
      <c r="BN165" t="s">
        <v>606</v>
      </c>
      <c r="BO165" t="s">
        <v>287</v>
      </c>
      <c r="BP165" t="s">
        <v>329</v>
      </c>
      <c r="BQ165" t="s">
        <v>330</v>
      </c>
      <c r="BR165" t="s">
        <v>9</v>
      </c>
      <c r="BS165" s="4">
        <v>29.76</v>
      </c>
      <c r="BT165" s="4">
        <v>0</v>
      </c>
      <c r="BU165" s="4">
        <v>-29.76</v>
      </c>
      <c r="BV165" s="4">
        <v>0</v>
      </c>
      <c r="BW165" s="4">
        <v>0</v>
      </c>
      <c r="BX165" s="4">
        <v>0</v>
      </c>
      <c r="BY165" s="4">
        <v>0</v>
      </c>
      <c r="BZ165" s="4">
        <v>-7.83</v>
      </c>
      <c r="CA165" t="s">
        <v>608</v>
      </c>
      <c r="CB165" t="s">
        <v>609</v>
      </c>
      <c r="CC165" t="s">
        <v>40</v>
      </c>
      <c r="CD165" t="s">
        <v>16</v>
      </c>
      <c r="CE165" t="s">
        <v>16</v>
      </c>
      <c r="CF165" t="s">
        <v>41</v>
      </c>
      <c r="CG165" t="s">
        <v>42</v>
      </c>
    </row>
    <row r="166" spans="1:85" x14ac:dyDescent="0.2">
      <c r="A166" t="s">
        <v>601</v>
      </c>
      <c r="B166">
        <v>71295</v>
      </c>
      <c r="C166" s="2">
        <v>44106</v>
      </c>
      <c r="D166" t="s">
        <v>1</v>
      </c>
      <c r="E166" t="s">
        <v>2</v>
      </c>
      <c r="F166" t="s">
        <v>3</v>
      </c>
      <c r="G166" t="s">
        <v>4</v>
      </c>
      <c r="H166" t="s">
        <v>601</v>
      </c>
      <c r="I166" t="s">
        <v>5</v>
      </c>
      <c r="J166" t="s">
        <v>6</v>
      </c>
      <c r="K166" t="s">
        <v>7</v>
      </c>
      <c r="L166" t="s">
        <v>8</v>
      </c>
      <c r="M166" t="s">
        <v>9</v>
      </c>
      <c r="N166" t="s">
        <v>10</v>
      </c>
      <c r="O166" t="s">
        <v>601</v>
      </c>
      <c r="P166" t="s">
        <v>307</v>
      </c>
      <c r="Q166" t="s">
        <v>733</v>
      </c>
      <c r="R166" t="s">
        <v>595</v>
      </c>
      <c r="S166" t="s">
        <v>14</v>
      </c>
      <c r="T166" t="s">
        <v>15</v>
      </c>
      <c r="U166" t="s">
        <v>67</v>
      </c>
      <c r="V166" t="s">
        <v>2</v>
      </c>
      <c r="W166" s="5">
        <v>1.2E-2</v>
      </c>
      <c r="X166" t="s">
        <v>46</v>
      </c>
      <c r="Y166" s="4">
        <v>0.86</v>
      </c>
      <c r="Z166" s="4">
        <v>2.1</v>
      </c>
      <c r="AA166" s="4">
        <v>0</v>
      </c>
      <c r="AB166" t="s">
        <v>16</v>
      </c>
      <c r="AC166" s="4">
        <v>2.1</v>
      </c>
      <c r="AD166" s="4">
        <v>0</v>
      </c>
      <c r="AE166" s="4">
        <v>0</v>
      </c>
      <c r="AF166" s="4">
        <v>0</v>
      </c>
      <c r="AG166" s="4">
        <v>0</v>
      </c>
      <c r="AH166" s="4">
        <v>2.1</v>
      </c>
      <c r="AI166" s="4">
        <v>0</v>
      </c>
      <c r="AJ166" s="4">
        <v>0</v>
      </c>
      <c r="AK166" s="4">
        <v>0</v>
      </c>
      <c r="AL166" s="4">
        <v>2.1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t="s">
        <v>18</v>
      </c>
      <c r="AT166" t="s">
        <v>19</v>
      </c>
      <c r="AU166" t="s">
        <v>20</v>
      </c>
      <c r="AV166" t="s">
        <v>604</v>
      </c>
      <c r="AW166" t="s">
        <v>22</v>
      </c>
      <c r="AX166" t="s">
        <v>605</v>
      </c>
      <c r="AY166" t="s">
        <v>307</v>
      </c>
      <c r="AZ166" t="s">
        <v>24</v>
      </c>
      <c r="BA166" t="s">
        <v>25</v>
      </c>
      <c r="BB166" s="2">
        <v>44109</v>
      </c>
      <c r="BC166" t="s">
        <v>26</v>
      </c>
      <c r="BD166" t="s">
        <v>27</v>
      </c>
      <c r="BE166" t="s">
        <v>733</v>
      </c>
      <c r="BF166" t="s">
        <v>28</v>
      </c>
      <c r="BG166" t="s">
        <v>29</v>
      </c>
      <c r="BH166" t="s">
        <v>30</v>
      </c>
      <c r="BI166" t="s">
        <v>31</v>
      </c>
      <c r="BJ166" t="s">
        <v>596</v>
      </c>
      <c r="BK166" s="2">
        <v>44097</v>
      </c>
      <c r="BL166" t="s">
        <v>1</v>
      </c>
      <c r="BM166" t="s">
        <v>33</v>
      </c>
      <c r="BN166" t="s">
        <v>606</v>
      </c>
      <c r="BO166" t="s">
        <v>287</v>
      </c>
      <c r="BP166" t="s">
        <v>50</v>
      </c>
      <c r="BQ166" t="s">
        <v>51</v>
      </c>
      <c r="BR166" t="s">
        <v>9</v>
      </c>
      <c r="BS166" s="4">
        <v>2.1</v>
      </c>
      <c r="BT166" s="4">
        <v>0</v>
      </c>
      <c r="BU166" s="4">
        <v>-2.1</v>
      </c>
      <c r="BV166" s="4">
        <v>0</v>
      </c>
      <c r="BW166" s="4">
        <v>0</v>
      </c>
      <c r="BX166" s="4">
        <v>0</v>
      </c>
      <c r="BY166" s="4">
        <v>0</v>
      </c>
      <c r="BZ166" s="4">
        <v>-0.86</v>
      </c>
      <c r="CA166" t="s">
        <v>608</v>
      </c>
      <c r="CB166" t="s">
        <v>609</v>
      </c>
      <c r="CC166" t="s">
        <v>40</v>
      </c>
      <c r="CD166" t="s">
        <v>16</v>
      </c>
      <c r="CE166" t="s">
        <v>16</v>
      </c>
      <c r="CF166" t="s">
        <v>41</v>
      </c>
      <c r="CG166" t="s">
        <v>72</v>
      </c>
    </row>
    <row r="167" spans="1:85" x14ac:dyDescent="0.2">
      <c r="A167" t="s">
        <v>601</v>
      </c>
      <c r="B167">
        <v>71295</v>
      </c>
      <c r="C167" s="2">
        <v>44106</v>
      </c>
      <c r="D167" t="s">
        <v>1</v>
      </c>
      <c r="E167" t="s">
        <v>2</v>
      </c>
      <c r="F167" t="s">
        <v>3</v>
      </c>
      <c r="G167" t="s">
        <v>4</v>
      </c>
      <c r="H167" t="s">
        <v>601</v>
      </c>
      <c r="I167" t="s">
        <v>5</v>
      </c>
      <c r="J167" t="s">
        <v>6</v>
      </c>
      <c r="K167" t="s">
        <v>7</v>
      </c>
      <c r="L167" t="s">
        <v>8</v>
      </c>
      <c r="M167" t="s">
        <v>9</v>
      </c>
      <c r="N167" t="s">
        <v>10</v>
      </c>
      <c r="O167" t="s">
        <v>601</v>
      </c>
      <c r="P167" t="s">
        <v>734</v>
      </c>
      <c r="Q167" t="s">
        <v>735</v>
      </c>
      <c r="R167" t="s">
        <v>736</v>
      </c>
      <c r="S167" t="s">
        <v>14</v>
      </c>
      <c r="T167" t="s">
        <v>15</v>
      </c>
      <c r="U167" t="s">
        <v>16</v>
      </c>
      <c r="V167" t="s">
        <v>2</v>
      </c>
      <c r="W167" s="5">
        <v>5.65</v>
      </c>
      <c r="X167" t="s">
        <v>46</v>
      </c>
      <c r="Y167" s="4">
        <v>36.64</v>
      </c>
      <c r="Z167" s="4">
        <v>58.65</v>
      </c>
      <c r="AA167" s="4">
        <v>0</v>
      </c>
      <c r="AB167" t="s">
        <v>16</v>
      </c>
      <c r="AC167" s="4">
        <v>58.65</v>
      </c>
      <c r="AD167" s="4">
        <v>0</v>
      </c>
      <c r="AE167" s="4">
        <v>0</v>
      </c>
      <c r="AF167" s="4">
        <v>0</v>
      </c>
      <c r="AG167" s="4">
        <v>0</v>
      </c>
      <c r="AH167" s="4">
        <v>58.65</v>
      </c>
      <c r="AI167" s="4">
        <v>0</v>
      </c>
      <c r="AJ167" s="4">
        <v>0</v>
      </c>
      <c r="AK167" s="4">
        <v>0</v>
      </c>
      <c r="AL167" s="4">
        <v>58.65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t="s">
        <v>18</v>
      </c>
      <c r="AT167" t="s">
        <v>19</v>
      </c>
      <c r="AU167" t="s">
        <v>20</v>
      </c>
      <c r="AV167" t="s">
        <v>604</v>
      </c>
      <c r="AW167" t="s">
        <v>22</v>
      </c>
      <c r="AX167" t="s">
        <v>605</v>
      </c>
      <c r="AY167" t="s">
        <v>734</v>
      </c>
      <c r="AZ167" t="s">
        <v>24</v>
      </c>
      <c r="BA167" t="s">
        <v>25</v>
      </c>
      <c r="BB167" s="2">
        <v>44109</v>
      </c>
      <c r="BC167" t="s">
        <v>26</v>
      </c>
      <c r="BD167" t="s">
        <v>27</v>
      </c>
      <c r="BE167" t="s">
        <v>735</v>
      </c>
      <c r="BF167" t="s">
        <v>28</v>
      </c>
      <c r="BG167" t="s">
        <v>29</v>
      </c>
      <c r="BH167" t="s">
        <v>30</v>
      </c>
      <c r="BI167" t="s">
        <v>31</v>
      </c>
      <c r="BJ167" t="s">
        <v>191</v>
      </c>
      <c r="BK167" s="2">
        <v>44097</v>
      </c>
      <c r="BL167" t="s">
        <v>1</v>
      </c>
      <c r="BM167" t="s">
        <v>33</v>
      </c>
      <c r="BN167" t="s">
        <v>606</v>
      </c>
      <c r="BO167" t="s">
        <v>192</v>
      </c>
      <c r="BP167" t="s">
        <v>36</v>
      </c>
      <c r="BQ167" t="s">
        <v>37</v>
      </c>
      <c r="BR167" t="s">
        <v>9</v>
      </c>
      <c r="BS167" s="4">
        <v>58.65</v>
      </c>
      <c r="BT167" s="4">
        <v>0</v>
      </c>
      <c r="BU167" s="4">
        <v>-58.65</v>
      </c>
      <c r="BV167" s="4">
        <v>0</v>
      </c>
      <c r="BW167" s="4">
        <v>0</v>
      </c>
      <c r="BX167" s="4">
        <v>0</v>
      </c>
      <c r="BY167" s="4">
        <v>0</v>
      </c>
      <c r="BZ167" s="4">
        <v>-36.64</v>
      </c>
      <c r="CA167" t="s">
        <v>608</v>
      </c>
      <c r="CB167" t="s">
        <v>609</v>
      </c>
      <c r="CC167" t="s">
        <v>40</v>
      </c>
      <c r="CD167" t="s">
        <v>16</v>
      </c>
      <c r="CE167" t="s">
        <v>16</v>
      </c>
      <c r="CF167" t="s">
        <v>41</v>
      </c>
      <c r="CG167" t="s">
        <v>42</v>
      </c>
    </row>
    <row r="168" spans="1:85" x14ac:dyDescent="0.2">
      <c r="A168" t="s">
        <v>601</v>
      </c>
      <c r="B168">
        <v>71295</v>
      </c>
      <c r="C168" s="2">
        <v>44106</v>
      </c>
      <c r="D168" t="s">
        <v>1</v>
      </c>
      <c r="E168" t="s">
        <v>2</v>
      </c>
      <c r="F168" t="s">
        <v>3</v>
      </c>
      <c r="G168" t="s">
        <v>4</v>
      </c>
      <c r="H168" t="s">
        <v>601</v>
      </c>
      <c r="I168" t="s">
        <v>5</v>
      </c>
      <c r="J168" t="s">
        <v>6</v>
      </c>
      <c r="K168" t="s">
        <v>7</v>
      </c>
      <c r="L168" t="s">
        <v>8</v>
      </c>
      <c r="M168" t="s">
        <v>9</v>
      </c>
      <c r="N168" t="s">
        <v>10</v>
      </c>
      <c r="O168" t="s">
        <v>601</v>
      </c>
      <c r="P168" t="s">
        <v>737</v>
      </c>
      <c r="Q168" t="s">
        <v>738</v>
      </c>
      <c r="R168" t="s">
        <v>739</v>
      </c>
      <c r="S168" t="s">
        <v>14</v>
      </c>
      <c r="T168" t="s">
        <v>15</v>
      </c>
      <c r="U168" t="s">
        <v>372</v>
      </c>
      <c r="V168" t="s">
        <v>2</v>
      </c>
      <c r="W168" s="3">
        <v>3</v>
      </c>
      <c r="X168" t="s">
        <v>17</v>
      </c>
      <c r="Y168" s="4">
        <v>25.09</v>
      </c>
      <c r="Z168" s="4">
        <v>44.07</v>
      </c>
      <c r="AA168" s="4">
        <v>0</v>
      </c>
      <c r="AB168" t="s">
        <v>16</v>
      </c>
      <c r="AC168" s="4">
        <v>44.07</v>
      </c>
      <c r="AD168" s="4">
        <v>0</v>
      </c>
      <c r="AE168" s="4">
        <v>0</v>
      </c>
      <c r="AF168" s="4">
        <v>0</v>
      </c>
      <c r="AG168" s="4">
        <v>0</v>
      </c>
      <c r="AH168" s="4">
        <v>44.07</v>
      </c>
      <c r="AI168" s="4">
        <v>0</v>
      </c>
      <c r="AJ168" s="4">
        <v>0</v>
      </c>
      <c r="AK168" s="4">
        <v>0</v>
      </c>
      <c r="AL168" s="4">
        <v>44.07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t="s">
        <v>18</v>
      </c>
      <c r="AT168" t="s">
        <v>19</v>
      </c>
      <c r="AU168" t="s">
        <v>20</v>
      </c>
      <c r="AV168" t="s">
        <v>604</v>
      </c>
      <c r="AW168" t="s">
        <v>22</v>
      </c>
      <c r="AX168" t="s">
        <v>605</v>
      </c>
      <c r="AY168" t="s">
        <v>737</v>
      </c>
      <c r="AZ168" t="s">
        <v>24</v>
      </c>
      <c r="BA168" t="s">
        <v>25</v>
      </c>
      <c r="BB168" s="2">
        <v>44109</v>
      </c>
      <c r="BC168" t="s">
        <v>26</v>
      </c>
      <c r="BD168" t="s">
        <v>27</v>
      </c>
      <c r="BE168" t="s">
        <v>738</v>
      </c>
      <c r="BF168" t="s">
        <v>28</v>
      </c>
      <c r="BG168" t="s">
        <v>29</v>
      </c>
      <c r="BH168" t="s">
        <v>30</v>
      </c>
      <c r="BI168" t="s">
        <v>47</v>
      </c>
      <c r="BJ168" t="s">
        <v>61</v>
      </c>
      <c r="BK168" s="2">
        <v>44097</v>
      </c>
      <c r="BL168" t="s">
        <v>1</v>
      </c>
      <c r="BM168" t="s">
        <v>33</v>
      </c>
      <c r="BN168" t="s">
        <v>606</v>
      </c>
      <c r="BO168" t="s">
        <v>62</v>
      </c>
      <c r="BP168" t="s">
        <v>70</v>
      </c>
      <c r="BQ168" t="s">
        <v>71</v>
      </c>
      <c r="BR168" t="s">
        <v>9</v>
      </c>
      <c r="BS168" s="4">
        <v>44.07</v>
      </c>
      <c r="BT168" s="4">
        <v>0</v>
      </c>
      <c r="BU168" s="4">
        <v>-44.07</v>
      </c>
      <c r="BV168" s="4">
        <v>0</v>
      </c>
      <c r="BW168" s="4">
        <v>0</v>
      </c>
      <c r="BX168" s="4">
        <v>0</v>
      </c>
      <c r="BY168" s="4">
        <v>0</v>
      </c>
      <c r="BZ168" s="4">
        <v>-25.09</v>
      </c>
      <c r="CA168" t="s">
        <v>608</v>
      </c>
      <c r="CB168" t="s">
        <v>609</v>
      </c>
      <c r="CC168" t="s">
        <v>40</v>
      </c>
      <c r="CD168" t="s">
        <v>16</v>
      </c>
      <c r="CE168" t="s">
        <v>16</v>
      </c>
      <c r="CF168" t="s">
        <v>41</v>
      </c>
      <c r="CG168" t="s">
        <v>42</v>
      </c>
    </row>
    <row r="169" spans="1:85" x14ac:dyDescent="0.2">
      <c r="A169" t="s">
        <v>601</v>
      </c>
      <c r="B169">
        <v>71295</v>
      </c>
      <c r="C169" s="2">
        <v>44106</v>
      </c>
      <c r="D169" t="s">
        <v>1</v>
      </c>
      <c r="E169" t="s">
        <v>2</v>
      </c>
      <c r="F169" t="s">
        <v>3</v>
      </c>
      <c r="G169" t="s">
        <v>4</v>
      </c>
      <c r="H169" t="s">
        <v>601</v>
      </c>
      <c r="I169" t="s">
        <v>5</v>
      </c>
      <c r="J169" t="s">
        <v>6</v>
      </c>
      <c r="K169" t="s">
        <v>7</v>
      </c>
      <c r="L169" t="s">
        <v>8</v>
      </c>
      <c r="M169" t="s">
        <v>9</v>
      </c>
      <c r="N169" t="s">
        <v>10</v>
      </c>
      <c r="O169" t="s">
        <v>601</v>
      </c>
      <c r="P169" t="s">
        <v>740</v>
      </c>
      <c r="Q169" t="s">
        <v>741</v>
      </c>
      <c r="R169" t="s">
        <v>283</v>
      </c>
      <c r="S169" t="s">
        <v>14</v>
      </c>
      <c r="T169" t="s">
        <v>15</v>
      </c>
      <c r="U169" t="s">
        <v>742</v>
      </c>
      <c r="V169" t="s">
        <v>2</v>
      </c>
      <c r="W169" s="5">
        <v>0.192</v>
      </c>
      <c r="X169" t="s">
        <v>46</v>
      </c>
      <c r="Y169" s="4">
        <v>10.06</v>
      </c>
      <c r="Z169" s="4">
        <v>17.04</v>
      </c>
      <c r="AA169" s="4">
        <v>0</v>
      </c>
      <c r="AB169" t="s">
        <v>16</v>
      </c>
      <c r="AC169" s="4">
        <v>17.04</v>
      </c>
      <c r="AD169" s="4">
        <v>0</v>
      </c>
      <c r="AE169" s="4">
        <v>0</v>
      </c>
      <c r="AF169" s="4">
        <v>0</v>
      </c>
      <c r="AG169" s="4">
        <v>0</v>
      </c>
      <c r="AH169" s="4">
        <v>17.04</v>
      </c>
      <c r="AI169" s="4">
        <v>0</v>
      </c>
      <c r="AJ169" s="4">
        <v>0</v>
      </c>
      <c r="AK169" s="4">
        <v>0</v>
      </c>
      <c r="AL169" s="4">
        <v>17.04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t="s">
        <v>18</v>
      </c>
      <c r="AT169" t="s">
        <v>19</v>
      </c>
      <c r="AU169" t="s">
        <v>20</v>
      </c>
      <c r="AV169" t="s">
        <v>604</v>
      </c>
      <c r="AW169" t="s">
        <v>22</v>
      </c>
      <c r="AX169" t="s">
        <v>605</v>
      </c>
      <c r="AY169" t="s">
        <v>740</v>
      </c>
      <c r="AZ169" t="s">
        <v>24</v>
      </c>
      <c r="BA169" t="s">
        <v>25</v>
      </c>
      <c r="BB169" s="2">
        <v>44109</v>
      </c>
      <c r="BC169" t="s">
        <v>26</v>
      </c>
      <c r="BD169" t="s">
        <v>27</v>
      </c>
      <c r="BE169" t="s">
        <v>743</v>
      </c>
      <c r="BF169" t="s">
        <v>28</v>
      </c>
      <c r="BG169" t="s">
        <v>29</v>
      </c>
      <c r="BH169" t="s">
        <v>30</v>
      </c>
      <c r="BI169" t="s">
        <v>31</v>
      </c>
      <c r="BJ169" t="s">
        <v>286</v>
      </c>
      <c r="BK169" s="2">
        <v>44097</v>
      </c>
      <c r="BL169" t="s">
        <v>1</v>
      </c>
      <c r="BM169" t="s">
        <v>33</v>
      </c>
      <c r="BN169" t="s">
        <v>606</v>
      </c>
      <c r="BO169" t="s">
        <v>509</v>
      </c>
      <c r="BP169" t="s">
        <v>85</v>
      </c>
      <c r="BQ169" t="s">
        <v>86</v>
      </c>
      <c r="BR169" t="s">
        <v>9</v>
      </c>
      <c r="BS169" s="4">
        <v>17.04</v>
      </c>
      <c r="BT169" s="4">
        <v>0</v>
      </c>
      <c r="BU169" s="4">
        <v>-17.04</v>
      </c>
      <c r="BV169" s="4">
        <v>0</v>
      </c>
      <c r="BW169" s="4">
        <v>0</v>
      </c>
      <c r="BX169" s="4">
        <v>0</v>
      </c>
      <c r="BY169" s="4">
        <v>0</v>
      </c>
      <c r="BZ169" s="4">
        <v>-10.06</v>
      </c>
      <c r="CA169" t="s">
        <v>608</v>
      </c>
      <c r="CB169" t="s">
        <v>609</v>
      </c>
      <c r="CC169" t="s">
        <v>40</v>
      </c>
      <c r="CD169" t="s">
        <v>16</v>
      </c>
      <c r="CE169" t="s">
        <v>16</v>
      </c>
      <c r="CF169" t="s">
        <v>41</v>
      </c>
      <c r="CG169" t="s">
        <v>42</v>
      </c>
    </row>
    <row r="170" spans="1:85" x14ac:dyDescent="0.2">
      <c r="A170" t="s">
        <v>601</v>
      </c>
      <c r="B170">
        <v>71295</v>
      </c>
      <c r="C170" s="2">
        <v>44106</v>
      </c>
      <c r="D170" t="s">
        <v>1</v>
      </c>
      <c r="E170" t="s">
        <v>2</v>
      </c>
      <c r="F170" t="s">
        <v>3</v>
      </c>
      <c r="G170" t="s">
        <v>4</v>
      </c>
      <c r="H170" t="s">
        <v>601</v>
      </c>
      <c r="I170" t="s">
        <v>5</v>
      </c>
      <c r="J170" t="s">
        <v>6</v>
      </c>
      <c r="K170" t="s">
        <v>7</v>
      </c>
      <c r="L170" t="s">
        <v>8</v>
      </c>
      <c r="M170" t="s">
        <v>9</v>
      </c>
      <c r="N170" t="s">
        <v>10</v>
      </c>
      <c r="O170" t="s">
        <v>601</v>
      </c>
      <c r="P170" t="s">
        <v>744</v>
      </c>
      <c r="Q170" t="s">
        <v>745</v>
      </c>
      <c r="R170" t="s">
        <v>283</v>
      </c>
      <c r="S170" t="s">
        <v>14</v>
      </c>
      <c r="T170" t="s">
        <v>15</v>
      </c>
      <c r="U170" t="s">
        <v>102</v>
      </c>
      <c r="V170" t="s">
        <v>2</v>
      </c>
      <c r="W170" s="5">
        <v>0.36399999999999999</v>
      </c>
      <c r="X170" t="s">
        <v>46</v>
      </c>
      <c r="Y170" s="4">
        <v>4.29</v>
      </c>
      <c r="Z170" s="4">
        <v>16.66</v>
      </c>
      <c r="AA170" s="4">
        <v>0</v>
      </c>
      <c r="AB170" t="s">
        <v>16</v>
      </c>
      <c r="AC170" s="4">
        <v>16.66</v>
      </c>
      <c r="AD170" s="4">
        <v>0</v>
      </c>
      <c r="AE170" s="4">
        <v>0</v>
      </c>
      <c r="AF170" s="4">
        <v>0</v>
      </c>
      <c r="AG170" s="4">
        <v>0</v>
      </c>
      <c r="AH170" s="4">
        <v>16.66</v>
      </c>
      <c r="AI170" s="4">
        <v>0</v>
      </c>
      <c r="AJ170" s="4">
        <v>0</v>
      </c>
      <c r="AK170" s="4">
        <v>0</v>
      </c>
      <c r="AL170" s="4">
        <v>16.66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t="s">
        <v>18</v>
      </c>
      <c r="AT170" t="s">
        <v>19</v>
      </c>
      <c r="AU170" t="s">
        <v>20</v>
      </c>
      <c r="AV170" t="s">
        <v>604</v>
      </c>
      <c r="AW170" t="s">
        <v>22</v>
      </c>
      <c r="AX170" t="s">
        <v>605</v>
      </c>
      <c r="AY170" t="s">
        <v>744</v>
      </c>
      <c r="AZ170" t="s">
        <v>24</v>
      </c>
      <c r="BA170" t="s">
        <v>25</v>
      </c>
      <c r="BB170" s="2">
        <v>44109</v>
      </c>
      <c r="BC170" t="s">
        <v>26</v>
      </c>
      <c r="BD170" t="s">
        <v>27</v>
      </c>
      <c r="BE170" t="s">
        <v>745</v>
      </c>
      <c r="BF170" t="s">
        <v>28</v>
      </c>
      <c r="BG170" t="s">
        <v>29</v>
      </c>
      <c r="BH170" t="s">
        <v>30</v>
      </c>
      <c r="BI170" t="s">
        <v>31</v>
      </c>
      <c r="BJ170" t="s">
        <v>286</v>
      </c>
      <c r="BK170" s="2">
        <v>44097</v>
      </c>
      <c r="BL170" t="s">
        <v>1</v>
      </c>
      <c r="BM170" t="s">
        <v>33</v>
      </c>
      <c r="BN170" t="s">
        <v>606</v>
      </c>
      <c r="BO170" t="s">
        <v>509</v>
      </c>
      <c r="BP170" t="s">
        <v>6</v>
      </c>
      <c r="BQ170" t="s">
        <v>132</v>
      </c>
      <c r="BR170" t="s">
        <v>9</v>
      </c>
      <c r="BS170" s="4">
        <v>16.66</v>
      </c>
      <c r="BT170" s="4">
        <v>0</v>
      </c>
      <c r="BU170" s="4">
        <v>-16.66</v>
      </c>
      <c r="BV170" s="4">
        <v>0</v>
      </c>
      <c r="BW170" s="4">
        <v>0</v>
      </c>
      <c r="BX170" s="4">
        <v>0</v>
      </c>
      <c r="BY170" s="4">
        <v>0</v>
      </c>
      <c r="BZ170" s="4">
        <v>-4.29</v>
      </c>
      <c r="CA170" t="s">
        <v>608</v>
      </c>
      <c r="CB170" t="s">
        <v>609</v>
      </c>
      <c r="CC170" t="s">
        <v>40</v>
      </c>
      <c r="CD170" t="s">
        <v>16</v>
      </c>
      <c r="CE170" t="s">
        <v>16</v>
      </c>
      <c r="CF170" t="s">
        <v>41</v>
      </c>
      <c r="CG170" t="s">
        <v>42</v>
      </c>
    </row>
    <row r="171" spans="1:85" x14ac:dyDescent="0.2">
      <c r="A171" t="s">
        <v>601</v>
      </c>
      <c r="B171">
        <v>71295</v>
      </c>
      <c r="C171" s="2">
        <v>44106</v>
      </c>
      <c r="D171" t="s">
        <v>1</v>
      </c>
      <c r="E171" t="s">
        <v>2</v>
      </c>
      <c r="F171" t="s">
        <v>3</v>
      </c>
      <c r="G171" t="s">
        <v>4</v>
      </c>
      <c r="H171" t="s">
        <v>601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601</v>
      </c>
      <c r="P171" t="s">
        <v>746</v>
      </c>
      <c r="Q171" t="s">
        <v>747</v>
      </c>
      <c r="R171" t="s">
        <v>748</v>
      </c>
      <c r="S171" t="s">
        <v>14</v>
      </c>
      <c r="T171" t="s">
        <v>15</v>
      </c>
      <c r="U171" t="s">
        <v>16</v>
      </c>
      <c r="V171" t="s">
        <v>2</v>
      </c>
      <c r="W171" s="5">
        <v>0.184</v>
      </c>
      <c r="X171" t="s">
        <v>46</v>
      </c>
      <c r="Y171" s="4">
        <v>22.24</v>
      </c>
      <c r="Z171" s="4">
        <v>26.9</v>
      </c>
      <c r="AA171" s="4">
        <v>0</v>
      </c>
      <c r="AB171" t="s">
        <v>16</v>
      </c>
      <c r="AC171" s="4">
        <v>26.9</v>
      </c>
      <c r="AD171" s="4">
        <v>0</v>
      </c>
      <c r="AE171" s="4">
        <v>0</v>
      </c>
      <c r="AF171" s="4">
        <v>0</v>
      </c>
      <c r="AG171" s="4">
        <v>0</v>
      </c>
      <c r="AH171" s="4">
        <v>26.9</v>
      </c>
      <c r="AI171" s="4">
        <v>0</v>
      </c>
      <c r="AJ171" s="4">
        <v>0</v>
      </c>
      <c r="AK171" s="4">
        <v>0</v>
      </c>
      <c r="AL171" s="4">
        <v>26.9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t="s">
        <v>18</v>
      </c>
      <c r="AT171" t="s">
        <v>19</v>
      </c>
      <c r="AU171" t="s">
        <v>20</v>
      </c>
      <c r="AV171" t="s">
        <v>604</v>
      </c>
      <c r="AW171" t="s">
        <v>22</v>
      </c>
      <c r="AX171" t="s">
        <v>605</v>
      </c>
      <c r="AY171" t="s">
        <v>746</v>
      </c>
      <c r="AZ171" t="s">
        <v>24</v>
      </c>
      <c r="BA171" t="s">
        <v>25</v>
      </c>
      <c r="BB171" s="2">
        <v>44109</v>
      </c>
      <c r="BC171" t="s">
        <v>26</v>
      </c>
      <c r="BD171" t="s">
        <v>27</v>
      </c>
      <c r="BE171" t="s">
        <v>749</v>
      </c>
      <c r="BF171" t="s">
        <v>28</v>
      </c>
      <c r="BG171" t="s">
        <v>29</v>
      </c>
      <c r="BH171" t="s">
        <v>30</v>
      </c>
      <c r="BI171" t="s">
        <v>47</v>
      </c>
      <c r="BJ171" t="s">
        <v>378</v>
      </c>
      <c r="BK171" s="2">
        <v>44097</v>
      </c>
      <c r="BL171" t="s">
        <v>1</v>
      </c>
      <c r="BM171" t="s">
        <v>33</v>
      </c>
      <c r="BN171" t="s">
        <v>606</v>
      </c>
      <c r="BO171" t="s">
        <v>379</v>
      </c>
      <c r="BP171" t="s">
        <v>70</v>
      </c>
      <c r="BQ171" t="s">
        <v>71</v>
      </c>
      <c r="BR171" t="s">
        <v>9</v>
      </c>
      <c r="BS171" s="4">
        <v>26.9</v>
      </c>
      <c r="BT171" s="4">
        <v>0</v>
      </c>
      <c r="BU171" s="4">
        <v>-26.9</v>
      </c>
      <c r="BV171" s="4">
        <v>0</v>
      </c>
      <c r="BW171" s="4">
        <v>0</v>
      </c>
      <c r="BX171" s="4">
        <v>0</v>
      </c>
      <c r="BY171" s="4">
        <v>0</v>
      </c>
      <c r="BZ171" s="4">
        <v>-22.24</v>
      </c>
      <c r="CA171" t="s">
        <v>608</v>
      </c>
      <c r="CB171" t="s">
        <v>609</v>
      </c>
      <c r="CC171" t="s">
        <v>40</v>
      </c>
      <c r="CD171" t="s">
        <v>16</v>
      </c>
      <c r="CE171" t="s">
        <v>16</v>
      </c>
      <c r="CF171" t="s">
        <v>41</v>
      </c>
      <c r="CG171" t="s">
        <v>42</v>
      </c>
    </row>
    <row r="172" spans="1:85" x14ac:dyDescent="0.2">
      <c r="A172" t="s">
        <v>601</v>
      </c>
      <c r="B172">
        <v>71295</v>
      </c>
      <c r="C172" s="2">
        <v>44106</v>
      </c>
      <c r="D172" t="s">
        <v>1</v>
      </c>
      <c r="E172" t="s">
        <v>2</v>
      </c>
      <c r="F172" t="s">
        <v>3</v>
      </c>
      <c r="G172" t="s">
        <v>4</v>
      </c>
      <c r="H172" t="s">
        <v>601</v>
      </c>
      <c r="I172" t="s">
        <v>5</v>
      </c>
      <c r="J172" t="s">
        <v>6</v>
      </c>
      <c r="K172" t="s">
        <v>7</v>
      </c>
      <c r="L172" t="s">
        <v>8</v>
      </c>
      <c r="M172" t="s">
        <v>9</v>
      </c>
      <c r="N172" t="s">
        <v>10</v>
      </c>
      <c r="O172" t="s">
        <v>601</v>
      </c>
      <c r="P172" t="s">
        <v>331</v>
      </c>
      <c r="Q172" t="s">
        <v>750</v>
      </c>
      <c r="R172" t="s">
        <v>751</v>
      </c>
      <c r="S172" t="s">
        <v>14</v>
      </c>
      <c r="T172" t="s">
        <v>15</v>
      </c>
      <c r="U172" t="s">
        <v>67</v>
      </c>
      <c r="V172" t="s">
        <v>2</v>
      </c>
      <c r="W172" s="5">
        <v>4.8000000000000001E-2</v>
      </c>
      <c r="X172" t="s">
        <v>46</v>
      </c>
      <c r="Y172" s="4">
        <v>2.31</v>
      </c>
      <c r="Z172" s="4">
        <v>4.24</v>
      </c>
      <c r="AA172" s="4">
        <v>0</v>
      </c>
      <c r="AB172" t="s">
        <v>16</v>
      </c>
      <c r="AC172" s="4">
        <v>4.24</v>
      </c>
      <c r="AD172" s="4">
        <v>0</v>
      </c>
      <c r="AE172" s="4">
        <v>0</v>
      </c>
      <c r="AF172" s="4">
        <v>0</v>
      </c>
      <c r="AG172" s="4">
        <v>0</v>
      </c>
      <c r="AH172" s="4">
        <v>4.24</v>
      </c>
      <c r="AI172" s="4">
        <v>0</v>
      </c>
      <c r="AJ172" s="4">
        <v>0</v>
      </c>
      <c r="AK172" s="4">
        <v>0</v>
      </c>
      <c r="AL172" s="4">
        <v>4.24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t="s">
        <v>18</v>
      </c>
      <c r="AT172" t="s">
        <v>19</v>
      </c>
      <c r="AU172" t="s">
        <v>20</v>
      </c>
      <c r="AV172" t="s">
        <v>604</v>
      </c>
      <c r="AW172" t="s">
        <v>22</v>
      </c>
      <c r="AX172" t="s">
        <v>605</v>
      </c>
      <c r="AY172" t="s">
        <v>331</v>
      </c>
      <c r="AZ172" t="s">
        <v>24</v>
      </c>
      <c r="BA172" t="s">
        <v>25</v>
      </c>
      <c r="BB172" s="2">
        <v>44109</v>
      </c>
      <c r="BC172" t="s">
        <v>26</v>
      </c>
      <c r="BD172" t="s">
        <v>27</v>
      </c>
      <c r="BE172" t="s">
        <v>750</v>
      </c>
      <c r="BF172" t="s">
        <v>28</v>
      </c>
      <c r="BG172" t="s">
        <v>29</v>
      </c>
      <c r="BH172" t="s">
        <v>30</v>
      </c>
      <c r="BI172" t="s">
        <v>31</v>
      </c>
      <c r="BJ172" t="s">
        <v>752</v>
      </c>
      <c r="BK172" s="2">
        <v>44097</v>
      </c>
      <c r="BL172" t="s">
        <v>1</v>
      </c>
      <c r="BM172" t="s">
        <v>33</v>
      </c>
      <c r="BN172" t="s">
        <v>606</v>
      </c>
      <c r="BO172" t="s">
        <v>35</v>
      </c>
      <c r="BP172" t="s">
        <v>36</v>
      </c>
      <c r="BQ172" t="s">
        <v>37</v>
      </c>
      <c r="BR172" t="s">
        <v>9</v>
      </c>
      <c r="BS172" s="4">
        <v>4.24</v>
      </c>
      <c r="BT172" s="4">
        <v>0</v>
      </c>
      <c r="BU172" s="4">
        <v>-4.24</v>
      </c>
      <c r="BV172" s="4">
        <v>0</v>
      </c>
      <c r="BW172" s="4">
        <v>0</v>
      </c>
      <c r="BX172" s="4">
        <v>0</v>
      </c>
      <c r="BY172" s="4">
        <v>0</v>
      </c>
      <c r="BZ172" s="4">
        <v>-2.31</v>
      </c>
      <c r="CA172" t="s">
        <v>608</v>
      </c>
      <c r="CB172" t="s">
        <v>609</v>
      </c>
      <c r="CC172" t="s">
        <v>40</v>
      </c>
      <c r="CD172" t="s">
        <v>16</v>
      </c>
      <c r="CE172" t="s">
        <v>16</v>
      </c>
      <c r="CF172" t="s">
        <v>41</v>
      </c>
      <c r="CG172" t="s">
        <v>72</v>
      </c>
    </row>
    <row r="173" spans="1:85" x14ac:dyDescent="0.2">
      <c r="A173" t="s">
        <v>601</v>
      </c>
      <c r="B173">
        <v>71295</v>
      </c>
      <c r="C173" s="2">
        <v>44106</v>
      </c>
      <c r="D173" t="s">
        <v>1</v>
      </c>
      <c r="E173" t="s">
        <v>2</v>
      </c>
      <c r="F173" t="s">
        <v>3</v>
      </c>
      <c r="G173" t="s">
        <v>4</v>
      </c>
      <c r="H173" t="s">
        <v>601</v>
      </c>
      <c r="I173" t="s">
        <v>5</v>
      </c>
      <c r="J173" t="s">
        <v>6</v>
      </c>
      <c r="K173" t="s">
        <v>7</v>
      </c>
      <c r="L173" t="s">
        <v>8</v>
      </c>
      <c r="M173" t="s">
        <v>9</v>
      </c>
      <c r="N173" t="s">
        <v>10</v>
      </c>
      <c r="O173" t="s">
        <v>601</v>
      </c>
      <c r="P173" t="s">
        <v>753</v>
      </c>
      <c r="Q173" t="s">
        <v>754</v>
      </c>
      <c r="R173" t="s">
        <v>755</v>
      </c>
      <c r="S173" t="s">
        <v>14</v>
      </c>
      <c r="T173" t="s">
        <v>15</v>
      </c>
      <c r="U173" t="s">
        <v>16</v>
      </c>
      <c r="V173" t="s">
        <v>2</v>
      </c>
      <c r="W173" s="5">
        <v>0.52</v>
      </c>
      <c r="X173" t="s">
        <v>46</v>
      </c>
      <c r="Y173" s="4">
        <v>35.17</v>
      </c>
      <c r="Z173" s="4">
        <v>47.2</v>
      </c>
      <c r="AA173" s="4">
        <v>0</v>
      </c>
      <c r="AB173" t="s">
        <v>16</v>
      </c>
      <c r="AC173" s="4">
        <v>47.2</v>
      </c>
      <c r="AD173" s="4">
        <v>0</v>
      </c>
      <c r="AE173" s="4">
        <v>0</v>
      </c>
      <c r="AF173" s="4">
        <v>0</v>
      </c>
      <c r="AG173" s="4">
        <v>0</v>
      </c>
      <c r="AH173" s="4">
        <v>47.2</v>
      </c>
      <c r="AI173" s="4">
        <v>0</v>
      </c>
      <c r="AJ173" s="4">
        <v>0</v>
      </c>
      <c r="AK173" s="4">
        <v>0</v>
      </c>
      <c r="AL173" s="4">
        <v>47.2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t="s">
        <v>18</v>
      </c>
      <c r="AT173" t="s">
        <v>19</v>
      </c>
      <c r="AU173" t="s">
        <v>20</v>
      </c>
      <c r="AV173" t="s">
        <v>604</v>
      </c>
      <c r="AW173" t="s">
        <v>22</v>
      </c>
      <c r="AX173" t="s">
        <v>605</v>
      </c>
      <c r="AY173" t="s">
        <v>753</v>
      </c>
      <c r="AZ173" t="s">
        <v>24</v>
      </c>
      <c r="BA173" t="s">
        <v>25</v>
      </c>
      <c r="BB173" s="2">
        <v>44109</v>
      </c>
      <c r="BC173" t="s">
        <v>26</v>
      </c>
      <c r="BD173" t="s">
        <v>27</v>
      </c>
      <c r="BE173" t="s">
        <v>756</v>
      </c>
      <c r="BF173" t="s">
        <v>28</v>
      </c>
      <c r="BG173" t="s">
        <v>29</v>
      </c>
      <c r="BH173" t="s">
        <v>30</v>
      </c>
      <c r="BI173" t="s">
        <v>47</v>
      </c>
      <c r="BJ173" t="s">
        <v>378</v>
      </c>
      <c r="BK173" s="2">
        <v>44097</v>
      </c>
      <c r="BL173" t="s">
        <v>1</v>
      </c>
      <c r="BM173" t="s">
        <v>33</v>
      </c>
      <c r="BN173" t="s">
        <v>606</v>
      </c>
      <c r="BO173" t="s">
        <v>379</v>
      </c>
      <c r="BP173" t="s">
        <v>70</v>
      </c>
      <c r="BQ173" t="s">
        <v>71</v>
      </c>
      <c r="BR173" t="s">
        <v>9</v>
      </c>
      <c r="BS173" s="4">
        <v>47.2</v>
      </c>
      <c r="BT173" s="4">
        <v>0</v>
      </c>
      <c r="BU173" s="4">
        <v>-47.2</v>
      </c>
      <c r="BV173" s="4">
        <v>0</v>
      </c>
      <c r="BW173" s="4">
        <v>0</v>
      </c>
      <c r="BX173" s="4">
        <v>0</v>
      </c>
      <c r="BY173" s="4">
        <v>0</v>
      </c>
      <c r="BZ173" s="4">
        <v>-35.17</v>
      </c>
      <c r="CA173" t="s">
        <v>608</v>
      </c>
      <c r="CB173" t="s">
        <v>609</v>
      </c>
      <c r="CC173" t="s">
        <v>40</v>
      </c>
      <c r="CD173" t="s">
        <v>16</v>
      </c>
      <c r="CE173" t="s">
        <v>16</v>
      </c>
      <c r="CF173" t="s">
        <v>41</v>
      </c>
      <c r="CG173" t="s">
        <v>42</v>
      </c>
    </row>
    <row r="174" spans="1:85" x14ac:dyDescent="0.2">
      <c r="A174" t="s">
        <v>601</v>
      </c>
      <c r="B174">
        <v>71295</v>
      </c>
      <c r="C174" s="2">
        <v>44106</v>
      </c>
      <c r="D174" t="s">
        <v>1</v>
      </c>
      <c r="E174" t="s">
        <v>2</v>
      </c>
      <c r="F174" t="s">
        <v>3</v>
      </c>
      <c r="G174" t="s">
        <v>4</v>
      </c>
      <c r="H174" t="s">
        <v>601</v>
      </c>
      <c r="I174" t="s">
        <v>5</v>
      </c>
      <c r="J174" t="s">
        <v>6</v>
      </c>
      <c r="K174" t="s">
        <v>7</v>
      </c>
      <c r="L174" t="s">
        <v>8</v>
      </c>
      <c r="M174" t="s">
        <v>9</v>
      </c>
      <c r="N174" t="s">
        <v>10</v>
      </c>
      <c r="O174" t="s">
        <v>601</v>
      </c>
      <c r="P174" t="s">
        <v>757</v>
      </c>
      <c r="Q174" t="s">
        <v>758</v>
      </c>
      <c r="R174" t="s">
        <v>467</v>
      </c>
      <c r="S174" t="s">
        <v>14</v>
      </c>
      <c r="T174" t="s">
        <v>15</v>
      </c>
      <c r="U174" t="s">
        <v>16</v>
      </c>
      <c r="V174" t="s">
        <v>2</v>
      </c>
      <c r="W174" s="3">
        <v>1</v>
      </c>
      <c r="X174" t="s">
        <v>17</v>
      </c>
      <c r="Y174" s="4">
        <v>1.98</v>
      </c>
      <c r="Z174" s="4">
        <v>3.28</v>
      </c>
      <c r="AA174" s="4">
        <v>0</v>
      </c>
      <c r="AB174" t="s">
        <v>16</v>
      </c>
      <c r="AC174" s="4">
        <v>3.28</v>
      </c>
      <c r="AD174" s="4">
        <v>0</v>
      </c>
      <c r="AE174" s="4">
        <v>0</v>
      </c>
      <c r="AF174" s="4">
        <v>0</v>
      </c>
      <c r="AG174" s="4">
        <v>0</v>
      </c>
      <c r="AH174" s="4">
        <v>3.28</v>
      </c>
      <c r="AI174" s="4">
        <v>0</v>
      </c>
      <c r="AJ174" s="4">
        <v>0</v>
      </c>
      <c r="AK174" s="4">
        <v>0</v>
      </c>
      <c r="AL174" s="4">
        <v>3.28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t="s">
        <v>18</v>
      </c>
      <c r="AT174" t="s">
        <v>19</v>
      </c>
      <c r="AU174" t="s">
        <v>20</v>
      </c>
      <c r="AV174" t="s">
        <v>604</v>
      </c>
      <c r="AW174" t="s">
        <v>22</v>
      </c>
      <c r="AX174" t="s">
        <v>605</v>
      </c>
      <c r="AY174" t="s">
        <v>757</v>
      </c>
      <c r="AZ174" t="s">
        <v>24</v>
      </c>
      <c r="BA174" t="s">
        <v>25</v>
      </c>
      <c r="BB174" s="2">
        <v>44109</v>
      </c>
      <c r="BC174" t="s">
        <v>26</v>
      </c>
      <c r="BD174" t="s">
        <v>27</v>
      </c>
      <c r="BE174" t="s">
        <v>758</v>
      </c>
      <c r="BF174" t="s">
        <v>28</v>
      </c>
      <c r="BG174" t="s">
        <v>29</v>
      </c>
      <c r="BH174" t="s">
        <v>30</v>
      </c>
      <c r="BI174" t="s">
        <v>129</v>
      </c>
      <c r="BJ174" t="s">
        <v>468</v>
      </c>
      <c r="BK174" s="2">
        <v>44097</v>
      </c>
      <c r="BL174" t="s">
        <v>1</v>
      </c>
      <c r="BM174" t="s">
        <v>33</v>
      </c>
      <c r="BN174" t="s">
        <v>606</v>
      </c>
      <c r="BO174" t="s">
        <v>469</v>
      </c>
      <c r="BP174" t="s">
        <v>6</v>
      </c>
      <c r="BQ174" t="s">
        <v>132</v>
      </c>
      <c r="BR174" t="s">
        <v>9</v>
      </c>
      <c r="BS174" s="4">
        <v>3.28</v>
      </c>
      <c r="BT174" s="4">
        <v>0</v>
      </c>
      <c r="BU174" s="4">
        <v>-3.28</v>
      </c>
      <c r="BV174" s="4">
        <v>0</v>
      </c>
      <c r="BW174" s="4">
        <v>0</v>
      </c>
      <c r="BX174" s="4">
        <v>0</v>
      </c>
      <c r="BY174" s="4">
        <v>0</v>
      </c>
      <c r="BZ174" s="4">
        <v>-1.98</v>
      </c>
      <c r="CA174" t="s">
        <v>608</v>
      </c>
      <c r="CB174" t="s">
        <v>609</v>
      </c>
      <c r="CC174" t="s">
        <v>40</v>
      </c>
      <c r="CD174" t="s">
        <v>16</v>
      </c>
      <c r="CE174" t="s">
        <v>16</v>
      </c>
      <c r="CF174" t="s">
        <v>41</v>
      </c>
      <c r="CG174" t="s">
        <v>133</v>
      </c>
    </row>
    <row r="175" spans="1:85" x14ac:dyDescent="0.2">
      <c r="A175" t="s">
        <v>759</v>
      </c>
      <c r="B175">
        <v>71296</v>
      </c>
      <c r="C175" s="2">
        <v>44109</v>
      </c>
      <c r="D175" t="s">
        <v>1</v>
      </c>
      <c r="E175" t="s">
        <v>2</v>
      </c>
      <c r="F175" t="s">
        <v>3</v>
      </c>
      <c r="G175" t="s">
        <v>4</v>
      </c>
      <c r="H175" t="s">
        <v>759</v>
      </c>
      <c r="I175" t="s">
        <v>5</v>
      </c>
      <c r="J175" t="s">
        <v>6</v>
      </c>
      <c r="K175" t="s">
        <v>7</v>
      </c>
      <c r="L175" t="s">
        <v>8</v>
      </c>
      <c r="M175" t="s">
        <v>9</v>
      </c>
      <c r="N175" t="s">
        <v>10</v>
      </c>
      <c r="O175" t="s">
        <v>759</v>
      </c>
      <c r="P175" t="s">
        <v>388</v>
      </c>
      <c r="Q175" t="s">
        <v>760</v>
      </c>
      <c r="R175" t="s">
        <v>480</v>
      </c>
      <c r="S175" t="s">
        <v>14</v>
      </c>
      <c r="T175" t="s">
        <v>15</v>
      </c>
      <c r="U175" t="s">
        <v>16</v>
      </c>
      <c r="V175" t="s">
        <v>2</v>
      </c>
      <c r="W175" s="5">
        <v>0.7</v>
      </c>
      <c r="X175" t="s">
        <v>46</v>
      </c>
      <c r="Y175" s="4">
        <v>18.100000000000001</v>
      </c>
      <c r="Z175" s="4">
        <v>33.6</v>
      </c>
      <c r="AA175" s="4">
        <v>0</v>
      </c>
      <c r="AB175" t="s">
        <v>16</v>
      </c>
      <c r="AC175" s="4">
        <v>33.6</v>
      </c>
      <c r="AD175" s="4">
        <v>0</v>
      </c>
      <c r="AE175" s="4">
        <v>0</v>
      </c>
      <c r="AF175" s="4">
        <v>0</v>
      </c>
      <c r="AG175" s="4">
        <v>0</v>
      </c>
      <c r="AH175" s="4">
        <v>33.6</v>
      </c>
      <c r="AI175" s="4">
        <v>0</v>
      </c>
      <c r="AJ175" s="4">
        <v>0</v>
      </c>
      <c r="AK175" s="4">
        <v>0</v>
      </c>
      <c r="AL175" s="4">
        <v>33.6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t="s">
        <v>18</v>
      </c>
      <c r="AT175" t="s">
        <v>19</v>
      </c>
      <c r="AU175" t="s">
        <v>20</v>
      </c>
      <c r="AV175" t="s">
        <v>761</v>
      </c>
      <c r="AW175" t="s">
        <v>22</v>
      </c>
      <c r="AX175" t="s">
        <v>762</v>
      </c>
      <c r="AY175" t="s">
        <v>388</v>
      </c>
      <c r="AZ175" t="s">
        <v>24</v>
      </c>
      <c r="BA175" t="s">
        <v>25</v>
      </c>
      <c r="BB175" s="2">
        <v>44109</v>
      </c>
      <c r="BC175" t="s">
        <v>26</v>
      </c>
      <c r="BD175" t="s">
        <v>27</v>
      </c>
      <c r="BE175" t="s">
        <v>760</v>
      </c>
      <c r="BF175" t="s">
        <v>763</v>
      </c>
      <c r="BG175" t="s">
        <v>29</v>
      </c>
      <c r="BH175" t="s">
        <v>30</v>
      </c>
      <c r="BI175" t="s">
        <v>764</v>
      </c>
      <c r="BJ175" t="s">
        <v>481</v>
      </c>
      <c r="BK175" s="2">
        <v>43902</v>
      </c>
      <c r="BL175" t="s">
        <v>1</v>
      </c>
      <c r="BM175" t="s">
        <v>33</v>
      </c>
      <c r="BN175" t="s">
        <v>765</v>
      </c>
      <c r="BO175" t="s">
        <v>766</v>
      </c>
      <c r="BP175" t="s">
        <v>36</v>
      </c>
      <c r="BQ175" t="s">
        <v>37</v>
      </c>
      <c r="BR175" t="s">
        <v>9</v>
      </c>
      <c r="BS175" s="4">
        <v>35</v>
      </c>
      <c r="BT175" s="4">
        <v>0</v>
      </c>
      <c r="BU175" s="4">
        <v>-35</v>
      </c>
      <c r="BV175" s="4">
        <v>0</v>
      </c>
      <c r="BW175" s="4">
        <v>0</v>
      </c>
      <c r="BX175" s="4">
        <v>0</v>
      </c>
      <c r="BY175" s="4">
        <v>0</v>
      </c>
      <c r="BZ175" s="4">
        <v>-18.100000000000001</v>
      </c>
      <c r="CA175" t="s">
        <v>767</v>
      </c>
      <c r="CB175" t="s">
        <v>768</v>
      </c>
      <c r="CC175" t="s">
        <v>769</v>
      </c>
      <c r="CD175" t="s">
        <v>16</v>
      </c>
      <c r="CE175" t="s">
        <v>16</v>
      </c>
      <c r="CF175" t="s">
        <v>41</v>
      </c>
      <c r="CG175" t="s">
        <v>42</v>
      </c>
    </row>
    <row r="176" spans="1:85" x14ac:dyDescent="0.2">
      <c r="A176" t="s">
        <v>759</v>
      </c>
      <c r="B176">
        <v>71296</v>
      </c>
      <c r="C176" s="2">
        <v>44109</v>
      </c>
      <c r="D176" t="s">
        <v>1</v>
      </c>
      <c r="E176" t="s">
        <v>2</v>
      </c>
      <c r="F176" t="s">
        <v>3</v>
      </c>
      <c r="G176" t="s">
        <v>4</v>
      </c>
      <c r="H176" t="s">
        <v>759</v>
      </c>
      <c r="I176" t="s">
        <v>5</v>
      </c>
      <c r="J176" t="s">
        <v>6</v>
      </c>
      <c r="K176" t="s">
        <v>7</v>
      </c>
      <c r="L176" t="s">
        <v>8</v>
      </c>
      <c r="M176" t="s">
        <v>9</v>
      </c>
      <c r="N176" t="s">
        <v>10</v>
      </c>
      <c r="O176" t="s">
        <v>759</v>
      </c>
      <c r="P176" t="s">
        <v>770</v>
      </c>
      <c r="Q176" t="s">
        <v>374</v>
      </c>
      <c r="R176" t="s">
        <v>290</v>
      </c>
      <c r="S176" t="s">
        <v>14</v>
      </c>
      <c r="T176" t="s">
        <v>15</v>
      </c>
      <c r="U176" t="s">
        <v>16</v>
      </c>
      <c r="V176" t="s">
        <v>2</v>
      </c>
      <c r="W176" s="5">
        <v>4.3999999999999997E-2</v>
      </c>
      <c r="X176" t="s">
        <v>46</v>
      </c>
      <c r="Y176" s="4">
        <v>12.38</v>
      </c>
      <c r="Z176" s="4">
        <v>48.42</v>
      </c>
      <c r="AA176" s="4">
        <v>0</v>
      </c>
      <c r="AB176" t="s">
        <v>16</v>
      </c>
      <c r="AC176" s="4">
        <v>48.42</v>
      </c>
      <c r="AD176" s="4">
        <v>0</v>
      </c>
      <c r="AE176" s="4">
        <v>0</v>
      </c>
      <c r="AF176" s="4">
        <v>0</v>
      </c>
      <c r="AG176" s="4">
        <v>0</v>
      </c>
      <c r="AH176" s="4">
        <v>48.42</v>
      </c>
      <c r="AI176" s="4">
        <v>0</v>
      </c>
      <c r="AJ176" s="4">
        <v>0</v>
      </c>
      <c r="AK176" s="4">
        <v>0</v>
      </c>
      <c r="AL176" s="4">
        <v>48.42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t="s">
        <v>18</v>
      </c>
      <c r="AT176" t="s">
        <v>19</v>
      </c>
      <c r="AU176" t="s">
        <v>20</v>
      </c>
      <c r="AV176" t="s">
        <v>771</v>
      </c>
      <c r="AW176" t="s">
        <v>22</v>
      </c>
      <c r="AX176" t="s">
        <v>772</v>
      </c>
      <c r="AY176" t="s">
        <v>723</v>
      </c>
      <c r="AZ176" t="s">
        <v>24</v>
      </c>
      <c r="BA176" t="s">
        <v>25</v>
      </c>
      <c r="BB176" s="2">
        <v>44109</v>
      </c>
      <c r="BC176" t="s">
        <v>26</v>
      </c>
      <c r="BD176" t="s">
        <v>27</v>
      </c>
      <c r="BE176" t="s">
        <v>374</v>
      </c>
      <c r="BF176" t="s">
        <v>773</v>
      </c>
      <c r="BG176" t="s">
        <v>29</v>
      </c>
      <c r="BH176" t="s">
        <v>30</v>
      </c>
      <c r="BI176" t="s">
        <v>47</v>
      </c>
      <c r="BJ176" t="s">
        <v>293</v>
      </c>
      <c r="BK176" s="2">
        <v>43791</v>
      </c>
      <c r="BL176" t="s">
        <v>1</v>
      </c>
      <c r="BM176" t="s">
        <v>33</v>
      </c>
      <c r="BN176" t="s">
        <v>765</v>
      </c>
      <c r="BO176" t="s">
        <v>287</v>
      </c>
      <c r="BP176" t="s">
        <v>36</v>
      </c>
      <c r="BQ176" t="s">
        <v>37</v>
      </c>
      <c r="BR176" t="s">
        <v>9</v>
      </c>
      <c r="BS176" s="4">
        <v>55.16</v>
      </c>
      <c r="BT176" s="4">
        <v>0</v>
      </c>
      <c r="BU176" s="4">
        <v>-55.16</v>
      </c>
      <c r="BV176" s="4">
        <v>0</v>
      </c>
      <c r="BW176" s="4">
        <v>0</v>
      </c>
      <c r="BX176" s="4">
        <v>0</v>
      </c>
      <c r="BY176" s="4">
        <v>0</v>
      </c>
      <c r="BZ176" s="4">
        <v>-12.38</v>
      </c>
      <c r="CA176" t="s">
        <v>767</v>
      </c>
      <c r="CB176" t="s">
        <v>774</v>
      </c>
      <c r="CC176" t="s">
        <v>40</v>
      </c>
      <c r="CD176" t="s">
        <v>16</v>
      </c>
      <c r="CE176" t="s">
        <v>16</v>
      </c>
      <c r="CF176" t="s">
        <v>41</v>
      </c>
      <c r="CG176" t="s">
        <v>16</v>
      </c>
    </row>
    <row r="177" spans="1:85" x14ac:dyDescent="0.2">
      <c r="A177" t="s">
        <v>759</v>
      </c>
      <c r="B177">
        <v>71296</v>
      </c>
      <c r="C177" s="2">
        <v>44109</v>
      </c>
      <c r="D177" t="s">
        <v>1</v>
      </c>
      <c r="E177" t="s">
        <v>2</v>
      </c>
      <c r="F177" t="s">
        <v>3</v>
      </c>
      <c r="G177" t="s">
        <v>4</v>
      </c>
      <c r="H177" t="s">
        <v>759</v>
      </c>
      <c r="I177" t="s">
        <v>5</v>
      </c>
      <c r="J177" t="s">
        <v>6</v>
      </c>
      <c r="K177" t="s">
        <v>7</v>
      </c>
      <c r="L177" t="s">
        <v>8</v>
      </c>
      <c r="M177" t="s">
        <v>9</v>
      </c>
      <c r="N177" t="s">
        <v>10</v>
      </c>
      <c r="O177" t="s">
        <v>759</v>
      </c>
      <c r="P177" t="s">
        <v>775</v>
      </c>
      <c r="Q177" t="s">
        <v>776</v>
      </c>
      <c r="R177" t="s">
        <v>777</v>
      </c>
      <c r="S177" t="s">
        <v>14</v>
      </c>
      <c r="T177" t="s">
        <v>15</v>
      </c>
      <c r="U177" t="s">
        <v>16</v>
      </c>
      <c r="V177" t="s">
        <v>2</v>
      </c>
      <c r="W177" s="3">
        <v>4</v>
      </c>
      <c r="X177" t="s">
        <v>17</v>
      </c>
      <c r="Y177" s="4">
        <v>2.2200000000000002</v>
      </c>
      <c r="Z177" s="4">
        <v>2.72</v>
      </c>
      <c r="AA177" s="4">
        <v>0</v>
      </c>
      <c r="AB177" t="s">
        <v>16</v>
      </c>
      <c r="AC177" s="4">
        <v>2.72</v>
      </c>
      <c r="AD177" s="4">
        <v>0</v>
      </c>
      <c r="AE177" s="4">
        <v>0</v>
      </c>
      <c r="AF177" s="4">
        <v>0</v>
      </c>
      <c r="AG177" s="4">
        <v>0</v>
      </c>
      <c r="AH177" s="4">
        <v>2.72</v>
      </c>
      <c r="AI177" s="4">
        <v>0</v>
      </c>
      <c r="AJ177" s="4">
        <v>0</v>
      </c>
      <c r="AK177" s="4">
        <v>0</v>
      </c>
      <c r="AL177" s="4">
        <v>2.72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t="s">
        <v>18</v>
      </c>
      <c r="AT177" t="s">
        <v>19</v>
      </c>
      <c r="AU177" t="s">
        <v>20</v>
      </c>
      <c r="AV177" t="s">
        <v>761</v>
      </c>
      <c r="AW177" t="s">
        <v>22</v>
      </c>
      <c r="AX177" t="s">
        <v>762</v>
      </c>
      <c r="AY177" t="s">
        <v>778</v>
      </c>
      <c r="AZ177" t="s">
        <v>24</v>
      </c>
      <c r="BA177" t="s">
        <v>25</v>
      </c>
      <c r="BB177" s="2">
        <v>44109</v>
      </c>
      <c r="BC177" t="s">
        <v>26</v>
      </c>
      <c r="BD177" t="s">
        <v>27</v>
      </c>
      <c r="BE177" t="s">
        <v>776</v>
      </c>
      <c r="BF177" t="s">
        <v>763</v>
      </c>
      <c r="BG177" t="s">
        <v>29</v>
      </c>
      <c r="BH177" t="s">
        <v>30</v>
      </c>
      <c r="BI177" t="s">
        <v>31</v>
      </c>
      <c r="BJ177" t="s">
        <v>779</v>
      </c>
      <c r="BK177" s="2">
        <v>43902</v>
      </c>
      <c r="BL177" t="s">
        <v>1</v>
      </c>
      <c r="BM177" t="s">
        <v>33</v>
      </c>
      <c r="BN177" t="s">
        <v>765</v>
      </c>
      <c r="BO177" t="s">
        <v>35</v>
      </c>
      <c r="BP177" t="s">
        <v>85</v>
      </c>
      <c r="BQ177" t="s">
        <v>86</v>
      </c>
      <c r="BR177" t="s">
        <v>9</v>
      </c>
      <c r="BS177" s="4">
        <v>2.84</v>
      </c>
      <c r="BT177" s="4">
        <v>0</v>
      </c>
      <c r="BU177" s="4">
        <v>-2.84</v>
      </c>
      <c r="BV177" s="4">
        <v>0</v>
      </c>
      <c r="BW177" s="4">
        <v>0</v>
      </c>
      <c r="BX177" s="4">
        <v>0</v>
      </c>
      <c r="BY177" s="4">
        <v>0</v>
      </c>
      <c r="BZ177" s="4">
        <v>-2.2200000000000002</v>
      </c>
      <c r="CA177" t="s">
        <v>767</v>
      </c>
      <c r="CB177" t="s">
        <v>780</v>
      </c>
      <c r="CC177" t="s">
        <v>40</v>
      </c>
      <c r="CD177" t="s">
        <v>16</v>
      </c>
      <c r="CE177" t="s">
        <v>16</v>
      </c>
      <c r="CF177" t="s">
        <v>41</v>
      </c>
      <c r="CG177" t="s">
        <v>72</v>
      </c>
    </row>
    <row r="178" spans="1:85" x14ac:dyDescent="0.2">
      <c r="A178" t="s">
        <v>759</v>
      </c>
      <c r="B178">
        <v>71296</v>
      </c>
      <c r="C178" s="2">
        <v>44109</v>
      </c>
      <c r="D178" t="s">
        <v>1</v>
      </c>
      <c r="E178" t="s">
        <v>2</v>
      </c>
      <c r="F178" t="s">
        <v>3</v>
      </c>
      <c r="G178" t="s">
        <v>4</v>
      </c>
      <c r="H178" t="s">
        <v>759</v>
      </c>
      <c r="I178" t="s">
        <v>5</v>
      </c>
      <c r="J178" t="s">
        <v>6</v>
      </c>
      <c r="K178" t="s">
        <v>7</v>
      </c>
      <c r="L178" t="s">
        <v>8</v>
      </c>
      <c r="M178" t="s">
        <v>9</v>
      </c>
      <c r="N178" t="s">
        <v>10</v>
      </c>
      <c r="O178" t="s">
        <v>759</v>
      </c>
      <c r="P178" t="s">
        <v>781</v>
      </c>
      <c r="Q178" t="s">
        <v>782</v>
      </c>
      <c r="R178" t="s">
        <v>777</v>
      </c>
      <c r="S178" t="s">
        <v>14</v>
      </c>
      <c r="T178" t="s">
        <v>15</v>
      </c>
      <c r="U178" t="s">
        <v>16</v>
      </c>
      <c r="V178" t="s">
        <v>2</v>
      </c>
      <c r="W178" s="3">
        <v>2</v>
      </c>
      <c r="X178" t="s">
        <v>17</v>
      </c>
      <c r="Y178" s="4">
        <v>1.1100000000000001</v>
      </c>
      <c r="Z178" s="4">
        <v>1.38</v>
      </c>
      <c r="AA178" s="4">
        <v>0</v>
      </c>
      <c r="AB178" t="s">
        <v>16</v>
      </c>
      <c r="AC178" s="4">
        <v>1.38</v>
      </c>
      <c r="AD178" s="4">
        <v>0</v>
      </c>
      <c r="AE178" s="4">
        <v>0</v>
      </c>
      <c r="AF178" s="4">
        <v>0</v>
      </c>
      <c r="AG178" s="4">
        <v>0</v>
      </c>
      <c r="AH178" s="4">
        <v>1.38</v>
      </c>
      <c r="AI178" s="4">
        <v>0</v>
      </c>
      <c r="AJ178" s="4">
        <v>0</v>
      </c>
      <c r="AK178" s="4">
        <v>0</v>
      </c>
      <c r="AL178" s="4">
        <v>1.38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t="s">
        <v>18</v>
      </c>
      <c r="AT178" t="s">
        <v>19</v>
      </c>
      <c r="AU178" t="s">
        <v>20</v>
      </c>
      <c r="AV178" t="s">
        <v>761</v>
      </c>
      <c r="AW178" t="s">
        <v>22</v>
      </c>
      <c r="AX178" t="s">
        <v>762</v>
      </c>
      <c r="AY178" t="s">
        <v>783</v>
      </c>
      <c r="AZ178" t="s">
        <v>24</v>
      </c>
      <c r="BA178" t="s">
        <v>25</v>
      </c>
      <c r="BB178" s="2">
        <v>44109</v>
      </c>
      <c r="BC178" t="s">
        <v>26</v>
      </c>
      <c r="BD178" t="s">
        <v>27</v>
      </c>
      <c r="BE178" t="s">
        <v>782</v>
      </c>
      <c r="BF178" t="s">
        <v>763</v>
      </c>
      <c r="BG178" t="s">
        <v>29</v>
      </c>
      <c r="BH178" t="s">
        <v>30</v>
      </c>
      <c r="BI178" t="s">
        <v>31</v>
      </c>
      <c r="BJ178" t="s">
        <v>779</v>
      </c>
      <c r="BK178" s="2">
        <v>43902</v>
      </c>
      <c r="BL178" t="s">
        <v>1</v>
      </c>
      <c r="BM178" t="s">
        <v>33</v>
      </c>
      <c r="BN178" t="s">
        <v>765</v>
      </c>
      <c r="BO178" t="s">
        <v>35</v>
      </c>
      <c r="BP178" t="s">
        <v>85</v>
      </c>
      <c r="BQ178" t="s">
        <v>86</v>
      </c>
      <c r="BR178" t="s">
        <v>9</v>
      </c>
      <c r="BS178" s="4">
        <v>1.44</v>
      </c>
      <c r="BT178" s="4">
        <v>0</v>
      </c>
      <c r="BU178" s="4">
        <v>-1.44</v>
      </c>
      <c r="BV178" s="4">
        <v>0</v>
      </c>
      <c r="BW178" s="4">
        <v>0</v>
      </c>
      <c r="BX178" s="4">
        <v>0</v>
      </c>
      <c r="BY178" s="4">
        <v>0</v>
      </c>
      <c r="BZ178" s="4">
        <v>-1.1100000000000001</v>
      </c>
      <c r="CA178" t="s">
        <v>767</v>
      </c>
      <c r="CB178" t="s">
        <v>780</v>
      </c>
      <c r="CC178" t="s">
        <v>40</v>
      </c>
      <c r="CD178" t="s">
        <v>16</v>
      </c>
      <c r="CE178" t="s">
        <v>16</v>
      </c>
      <c r="CF178" t="s">
        <v>41</v>
      </c>
      <c r="CG178" t="s">
        <v>72</v>
      </c>
    </row>
    <row r="179" spans="1:85" x14ac:dyDescent="0.2">
      <c r="A179" t="s">
        <v>759</v>
      </c>
      <c r="B179">
        <v>71296</v>
      </c>
      <c r="C179" s="2">
        <v>44109</v>
      </c>
      <c r="D179" t="s">
        <v>1</v>
      </c>
      <c r="E179" t="s">
        <v>2</v>
      </c>
      <c r="F179" t="s">
        <v>3</v>
      </c>
      <c r="G179" t="s">
        <v>4</v>
      </c>
      <c r="H179" t="s">
        <v>759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759</v>
      </c>
      <c r="P179" t="s">
        <v>784</v>
      </c>
      <c r="Q179" t="s">
        <v>167</v>
      </c>
      <c r="R179" t="s">
        <v>168</v>
      </c>
      <c r="S179" t="s">
        <v>14</v>
      </c>
      <c r="T179" t="s">
        <v>15</v>
      </c>
      <c r="U179" t="s">
        <v>67</v>
      </c>
      <c r="V179" t="s">
        <v>2</v>
      </c>
      <c r="W179" s="5">
        <v>11.436</v>
      </c>
      <c r="X179" t="s">
        <v>46</v>
      </c>
      <c r="Y179" s="4">
        <v>224.27</v>
      </c>
      <c r="Z179" s="4">
        <v>194.5</v>
      </c>
      <c r="AA179" s="4">
        <v>0</v>
      </c>
      <c r="AB179" t="s">
        <v>16</v>
      </c>
      <c r="AC179" s="4">
        <v>194.5</v>
      </c>
      <c r="AD179" s="4">
        <v>0</v>
      </c>
      <c r="AE179" s="4">
        <v>0</v>
      </c>
      <c r="AF179" s="4">
        <v>0</v>
      </c>
      <c r="AG179" s="4">
        <v>0</v>
      </c>
      <c r="AH179" s="4">
        <v>194.5</v>
      </c>
      <c r="AI179" s="4">
        <v>0</v>
      </c>
      <c r="AJ179" s="4">
        <v>0</v>
      </c>
      <c r="AK179" s="4">
        <v>0</v>
      </c>
      <c r="AL179" s="4">
        <v>194.5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t="s">
        <v>18</v>
      </c>
      <c r="AT179" t="s">
        <v>19</v>
      </c>
      <c r="AU179" t="s">
        <v>20</v>
      </c>
      <c r="AV179" t="s">
        <v>761</v>
      </c>
      <c r="AW179" t="s">
        <v>22</v>
      </c>
      <c r="AX179" t="s">
        <v>762</v>
      </c>
      <c r="AY179" t="s">
        <v>721</v>
      </c>
      <c r="AZ179" t="s">
        <v>24</v>
      </c>
      <c r="BA179" t="s">
        <v>25</v>
      </c>
      <c r="BB179" s="2">
        <v>44109</v>
      </c>
      <c r="BC179" t="s">
        <v>26</v>
      </c>
      <c r="BD179" t="s">
        <v>27</v>
      </c>
      <c r="BE179" t="s">
        <v>167</v>
      </c>
      <c r="BF179" t="s">
        <v>763</v>
      </c>
      <c r="BG179" t="s">
        <v>29</v>
      </c>
      <c r="BH179" t="s">
        <v>30</v>
      </c>
      <c r="BI179" t="s">
        <v>31</v>
      </c>
      <c r="BJ179" t="s">
        <v>169</v>
      </c>
      <c r="BK179" s="2">
        <v>43902</v>
      </c>
      <c r="BL179" t="s">
        <v>1</v>
      </c>
      <c r="BM179" t="s">
        <v>33</v>
      </c>
      <c r="BN179" t="s">
        <v>765</v>
      </c>
      <c r="BO179" t="s">
        <v>170</v>
      </c>
      <c r="BP179" t="s">
        <v>78</v>
      </c>
      <c r="BQ179" t="s">
        <v>79</v>
      </c>
      <c r="BR179" t="s">
        <v>9</v>
      </c>
      <c r="BS179" s="4">
        <v>202.6</v>
      </c>
      <c r="BT179" s="4">
        <v>0</v>
      </c>
      <c r="BU179" s="4">
        <v>-202.6</v>
      </c>
      <c r="BV179" s="4">
        <v>0</v>
      </c>
      <c r="BW179" s="4">
        <v>0</v>
      </c>
      <c r="BX179" s="4">
        <v>0</v>
      </c>
      <c r="BY179" s="4">
        <v>0</v>
      </c>
      <c r="BZ179" s="4">
        <v>-224.27</v>
      </c>
      <c r="CA179" t="s">
        <v>767</v>
      </c>
      <c r="CB179" t="s">
        <v>780</v>
      </c>
      <c r="CC179" t="s">
        <v>40</v>
      </c>
      <c r="CD179" t="s">
        <v>16</v>
      </c>
      <c r="CE179" t="s">
        <v>16</v>
      </c>
      <c r="CF179" t="s">
        <v>41</v>
      </c>
      <c r="CG179" t="s">
        <v>72</v>
      </c>
    </row>
    <row r="180" spans="1:85" x14ac:dyDescent="0.2">
      <c r="A180" t="s">
        <v>759</v>
      </c>
      <c r="B180">
        <v>71296</v>
      </c>
      <c r="C180" s="2">
        <v>44109</v>
      </c>
      <c r="D180" t="s">
        <v>1</v>
      </c>
      <c r="E180" t="s">
        <v>2</v>
      </c>
      <c r="F180" t="s">
        <v>3</v>
      </c>
      <c r="G180" t="s">
        <v>4</v>
      </c>
      <c r="H180" t="s">
        <v>759</v>
      </c>
      <c r="I180" t="s">
        <v>5</v>
      </c>
      <c r="J180" t="s">
        <v>6</v>
      </c>
      <c r="K180" t="s">
        <v>7</v>
      </c>
      <c r="L180" t="s">
        <v>8</v>
      </c>
      <c r="M180" t="s">
        <v>9</v>
      </c>
      <c r="N180" t="s">
        <v>10</v>
      </c>
      <c r="O180" t="s">
        <v>759</v>
      </c>
      <c r="P180" t="s">
        <v>785</v>
      </c>
      <c r="Q180" t="s">
        <v>786</v>
      </c>
      <c r="R180" t="s">
        <v>615</v>
      </c>
      <c r="S180" t="s">
        <v>14</v>
      </c>
      <c r="T180" t="s">
        <v>15</v>
      </c>
      <c r="U180" t="s">
        <v>16</v>
      </c>
      <c r="V180" t="s">
        <v>2</v>
      </c>
      <c r="W180" s="5">
        <v>0.22</v>
      </c>
      <c r="X180" t="s">
        <v>46</v>
      </c>
      <c r="Y180" s="4">
        <v>8.36</v>
      </c>
      <c r="Z180" s="4">
        <v>8.36</v>
      </c>
      <c r="AA180" s="4">
        <v>0</v>
      </c>
      <c r="AB180" t="s">
        <v>16</v>
      </c>
      <c r="AC180" s="4">
        <v>8.36</v>
      </c>
      <c r="AD180" s="4">
        <v>0</v>
      </c>
      <c r="AE180" s="4">
        <v>0</v>
      </c>
      <c r="AF180" s="4">
        <v>0</v>
      </c>
      <c r="AG180" s="4">
        <v>0</v>
      </c>
      <c r="AH180" s="4">
        <v>8.36</v>
      </c>
      <c r="AI180" s="4">
        <v>0</v>
      </c>
      <c r="AJ180" s="4">
        <v>0</v>
      </c>
      <c r="AK180" s="4">
        <v>0</v>
      </c>
      <c r="AL180" s="4">
        <v>8.36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t="s">
        <v>18</v>
      </c>
      <c r="AT180" t="s">
        <v>19</v>
      </c>
      <c r="AU180" t="s">
        <v>20</v>
      </c>
      <c r="AV180" t="s">
        <v>761</v>
      </c>
      <c r="AW180" t="s">
        <v>22</v>
      </c>
      <c r="AX180" t="s">
        <v>762</v>
      </c>
      <c r="AY180" t="s">
        <v>353</v>
      </c>
      <c r="AZ180" t="s">
        <v>24</v>
      </c>
      <c r="BA180" t="s">
        <v>25</v>
      </c>
      <c r="BB180" s="2">
        <v>44109</v>
      </c>
      <c r="BC180" t="s">
        <v>26</v>
      </c>
      <c r="BD180" t="s">
        <v>27</v>
      </c>
      <c r="BE180" t="s">
        <v>786</v>
      </c>
      <c r="BF180" t="s">
        <v>763</v>
      </c>
      <c r="BG180" t="s">
        <v>29</v>
      </c>
      <c r="BH180" t="s">
        <v>30</v>
      </c>
      <c r="BI180" t="s">
        <v>31</v>
      </c>
      <c r="BJ180" t="s">
        <v>616</v>
      </c>
      <c r="BK180" s="2">
        <v>43902</v>
      </c>
      <c r="BL180" t="s">
        <v>1</v>
      </c>
      <c r="BM180" t="s">
        <v>33</v>
      </c>
      <c r="BN180" t="s">
        <v>765</v>
      </c>
      <c r="BO180" t="s">
        <v>55</v>
      </c>
      <c r="BP180" t="s">
        <v>36</v>
      </c>
      <c r="BQ180" t="s">
        <v>37</v>
      </c>
      <c r="BR180" t="s">
        <v>9</v>
      </c>
      <c r="BS180" s="4">
        <v>8.6999999999999993</v>
      </c>
      <c r="BT180" s="4">
        <v>0</v>
      </c>
      <c r="BU180" s="4">
        <v>-8.6999999999999993</v>
      </c>
      <c r="BV180" s="4">
        <v>0</v>
      </c>
      <c r="BW180" s="4">
        <v>0</v>
      </c>
      <c r="BX180" s="4">
        <v>0</v>
      </c>
      <c r="BY180" s="4">
        <v>0</v>
      </c>
      <c r="BZ180" s="4">
        <v>-8.36</v>
      </c>
      <c r="CA180" t="s">
        <v>767</v>
      </c>
      <c r="CB180" t="s">
        <v>780</v>
      </c>
      <c r="CC180" t="s">
        <v>40</v>
      </c>
      <c r="CD180" t="s">
        <v>16</v>
      </c>
      <c r="CE180" t="s">
        <v>16</v>
      </c>
      <c r="CF180" t="s">
        <v>41</v>
      </c>
      <c r="CG180" t="s">
        <v>72</v>
      </c>
    </row>
    <row r="181" spans="1:85" x14ac:dyDescent="0.2">
      <c r="A181" t="s">
        <v>759</v>
      </c>
      <c r="B181">
        <v>71296</v>
      </c>
      <c r="C181" s="2">
        <v>44109</v>
      </c>
      <c r="D181" t="s">
        <v>1</v>
      </c>
      <c r="E181" t="s">
        <v>2</v>
      </c>
      <c r="F181" t="s">
        <v>3</v>
      </c>
      <c r="G181" t="s">
        <v>4</v>
      </c>
      <c r="H181" t="s">
        <v>759</v>
      </c>
      <c r="I181" t="s">
        <v>5</v>
      </c>
      <c r="J181" t="s">
        <v>6</v>
      </c>
      <c r="K181" t="s">
        <v>7</v>
      </c>
      <c r="L181" t="s">
        <v>8</v>
      </c>
      <c r="M181" t="s">
        <v>9</v>
      </c>
      <c r="N181" t="s">
        <v>10</v>
      </c>
      <c r="O181" t="s">
        <v>759</v>
      </c>
      <c r="P181" t="s">
        <v>787</v>
      </c>
      <c r="Q181" t="s">
        <v>614</v>
      </c>
      <c r="R181" t="s">
        <v>615</v>
      </c>
      <c r="S181" t="s">
        <v>14</v>
      </c>
      <c r="T181" t="s">
        <v>15</v>
      </c>
      <c r="U181" t="s">
        <v>16</v>
      </c>
      <c r="V181" t="s">
        <v>2</v>
      </c>
      <c r="W181" s="5">
        <v>0.71599999999999997</v>
      </c>
      <c r="X181" t="s">
        <v>46</v>
      </c>
      <c r="Y181" s="4">
        <v>11.2</v>
      </c>
      <c r="Z181" s="4">
        <v>15.44</v>
      </c>
      <c r="AA181" s="4">
        <v>0</v>
      </c>
      <c r="AB181" t="s">
        <v>16</v>
      </c>
      <c r="AC181" s="4">
        <v>15.44</v>
      </c>
      <c r="AD181" s="4">
        <v>0</v>
      </c>
      <c r="AE181" s="4">
        <v>0</v>
      </c>
      <c r="AF181" s="4">
        <v>0</v>
      </c>
      <c r="AG181" s="4">
        <v>0</v>
      </c>
      <c r="AH181" s="4">
        <v>15.44</v>
      </c>
      <c r="AI181" s="4">
        <v>0</v>
      </c>
      <c r="AJ181" s="4">
        <v>0</v>
      </c>
      <c r="AK181" s="4">
        <v>0</v>
      </c>
      <c r="AL181" s="4">
        <v>15.44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t="s">
        <v>18</v>
      </c>
      <c r="AT181" t="s">
        <v>19</v>
      </c>
      <c r="AU181" t="s">
        <v>20</v>
      </c>
      <c r="AV181" t="s">
        <v>761</v>
      </c>
      <c r="AW181" t="s">
        <v>22</v>
      </c>
      <c r="AX181" t="s">
        <v>762</v>
      </c>
      <c r="AY181" t="s">
        <v>788</v>
      </c>
      <c r="AZ181" t="s">
        <v>24</v>
      </c>
      <c r="BA181" t="s">
        <v>25</v>
      </c>
      <c r="BB181" s="2">
        <v>44109</v>
      </c>
      <c r="BC181" t="s">
        <v>26</v>
      </c>
      <c r="BD181" t="s">
        <v>27</v>
      </c>
      <c r="BE181" t="s">
        <v>614</v>
      </c>
      <c r="BF181" t="s">
        <v>763</v>
      </c>
      <c r="BG181" t="s">
        <v>29</v>
      </c>
      <c r="BH181" t="s">
        <v>30</v>
      </c>
      <c r="BI181" t="s">
        <v>31</v>
      </c>
      <c r="BJ181" t="s">
        <v>616</v>
      </c>
      <c r="BK181" s="2">
        <v>43902</v>
      </c>
      <c r="BL181" t="s">
        <v>1</v>
      </c>
      <c r="BM181" t="s">
        <v>33</v>
      </c>
      <c r="BN181" t="s">
        <v>765</v>
      </c>
      <c r="BO181" t="s">
        <v>55</v>
      </c>
      <c r="BP181" t="s">
        <v>36</v>
      </c>
      <c r="BQ181" t="s">
        <v>37</v>
      </c>
      <c r="BR181" t="s">
        <v>9</v>
      </c>
      <c r="BS181" s="4">
        <v>16.079999999999998</v>
      </c>
      <c r="BT181" s="4">
        <v>0</v>
      </c>
      <c r="BU181" s="4">
        <v>-16.079999999999998</v>
      </c>
      <c r="BV181" s="4">
        <v>0</v>
      </c>
      <c r="BW181" s="4">
        <v>0</v>
      </c>
      <c r="BX181" s="4">
        <v>0</v>
      </c>
      <c r="BY181" s="4">
        <v>0</v>
      </c>
      <c r="BZ181" s="4">
        <v>-11.2</v>
      </c>
      <c r="CA181" t="s">
        <v>767</v>
      </c>
      <c r="CB181" t="s">
        <v>780</v>
      </c>
      <c r="CC181" t="s">
        <v>40</v>
      </c>
      <c r="CD181" t="s">
        <v>16</v>
      </c>
      <c r="CE181" t="s">
        <v>16</v>
      </c>
      <c r="CF181" t="s">
        <v>41</v>
      </c>
      <c r="CG181" t="s">
        <v>72</v>
      </c>
    </row>
    <row r="182" spans="1:85" x14ac:dyDescent="0.2">
      <c r="A182" t="s">
        <v>759</v>
      </c>
      <c r="B182">
        <v>71296</v>
      </c>
      <c r="C182" s="2">
        <v>44109</v>
      </c>
      <c r="D182" t="s">
        <v>1</v>
      </c>
      <c r="E182" t="s">
        <v>2</v>
      </c>
      <c r="F182" t="s">
        <v>3</v>
      </c>
      <c r="G182" t="s">
        <v>4</v>
      </c>
      <c r="H182" t="s">
        <v>759</v>
      </c>
      <c r="I182" t="s">
        <v>5</v>
      </c>
      <c r="J182" t="s">
        <v>6</v>
      </c>
      <c r="K182" t="s">
        <v>7</v>
      </c>
      <c r="L182" t="s">
        <v>8</v>
      </c>
      <c r="M182" t="s">
        <v>9</v>
      </c>
      <c r="N182" t="s">
        <v>10</v>
      </c>
      <c r="O182" t="s">
        <v>759</v>
      </c>
      <c r="P182" t="s">
        <v>789</v>
      </c>
      <c r="Q182" t="s">
        <v>790</v>
      </c>
      <c r="R182" t="s">
        <v>791</v>
      </c>
      <c r="S182" t="s">
        <v>14</v>
      </c>
      <c r="T182" t="s">
        <v>15</v>
      </c>
      <c r="U182" t="s">
        <v>16</v>
      </c>
      <c r="V182" t="s">
        <v>2</v>
      </c>
      <c r="W182" s="5">
        <v>2.9</v>
      </c>
      <c r="X182" t="s">
        <v>46</v>
      </c>
      <c r="Y182" s="4">
        <v>564.77</v>
      </c>
      <c r="Z182" s="4">
        <v>601.70000000000005</v>
      </c>
      <c r="AA182" s="4">
        <v>0</v>
      </c>
      <c r="AB182" t="s">
        <v>16</v>
      </c>
      <c r="AC182" s="4">
        <v>601.70000000000005</v>
      </c>
      <c r="AD182" s="4">
        <v>0</v>
      </c>
      <c r="AE182" s="4">
        <v>0</v>
      </c>
      <c r="AF182" s="4">
        <v>0</v>
      </c>
      <c r="AG182" s="4">
        <v>0</v>
      </c>
      <c r="AH182" s="4">
        <v>601.70000000000005</v>
      </c>
      <c r="AI182" s="4">
        <v>0</v>
      </c>
      <c r="AJ182" s="4">
        <v>0</v>
      </c>
      <c r="AK182" s="4">
        <v>0</v>
      </c>
      <c r="AL182" s="4">
        <v>601.70000000000005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t="s">
        <v>18</v>
      </c>
      <c r="AT182" t="s">
        <v>19</v>
      </c>
      <c r="AU182" t="s">
        <v>20</v>
      </c>
      <c r="AV182" t="s">
        <v>761</v>
      </c>
      <c r="AW182" t="s">
        <v>22</v>
      </c>
      <c r="AX182" t="s">
        <v>762</v>
      </c>
      <c r="AY182" t="s">
        <v>792</v>
      </c>
      <c r="AZ182" t="s">
        <v>24</v>
      </c>
      <c r="BA182" t="s">
        <v>25</v>
      </c>
      <c r="BB182" s="2">
        <v>44109</v>
      </c>
      <c r="BC182" t="s">
        <v>26</v>
      </c>
      <c r="BD182" t="s">
        <v>27</v>
      </c>
      <c r="BE182" t="s">
        <v>790</v>
      </c>
      <c r="BF182" t="s">
        <v>763</v>
      </c>
      <c r="BG182" t="s">
        <v>29</v>
      </c>
      <c r="BH182" t="s">
        <v>30</v>
      </c>
      <c r="BI182" t="s">
        <v>31</v>
      </c>
      <c r="BJ182" t="s">
        <v>793</v>
      </c>
      <c r="BK182" s="2">
        <v>43902</v>
      </c>
      <c r="BL182" t="s">
        <v>1</v>
      </c>
      <c r="BM182" t="s">
        <v>33</v>
      </c>
      <c r="BN182" t="s">
        <v>765</v>
      </c>
      <c r="BO182" t="s">
        <v>794</v>
      </c>
      <c r="BP182" t="s">
        <v>348</v>
      </c>
      <c r="BQ182" t="s">
        <v>349</v>
      </c>
      <c r="BR182" t="s">
        <v>9</v>
      </c>
      <c r="BS182" s="4">
        <v>626.78</v>
      </c>
      <c r="BT182" s="4">
        <v>0</v>
      </c>
      <c r="BU182" s="4">
        <v>-626.78</v>
      </c>
      <c r="BV182" s="4">
        <v>0</v>
      </c>
      <c r="BW182" s="4">
        <v>0</v>
      </c>
      <c r="BX182" s="4">
        <v>0</v>
      </c>
      <c r="BY182" s="4">
        <v>0</v>
      </c>
      <c r="BZ182" s="4">
        <v>-564.77</v>
      </c>
      <c r="CA182" t="s">
        <v>767</v>
      </c>
      <c r="CB182" t="s">
        <v>795</v>
      </c>
      <c r="CC182" t="s">
        <v>40</v>
      </c>
      <c r="CD182" t="s">
        <v>16</v>
      </c>
      <c r="CE182" t="s">
        <v>16</v>
      </c>
      <c r="CF182" t="s">
        <v>41</v>
      </c>
      <c r="CG182" t="s">
        <v>648</v>
      </c>
    </row>
    <row r="183" spans="1:85" x14ac:dyDescent="0.2">
      <c r="A183" t="s">
        <v>759</v>
      </c>
      <c r="B183">
        <v>71296</v>
      </c>
      <c r="C183" s="2">
        <v>44109</v>
      </c>
      <c r="D183" t="s">
        <v>1</v>
      </c>
      <c r="E183" t="s">
        <v>2</v>
      </c>
      <c r="F183" t="s">
        <v>3</v>
      </c>
      <c r="G183" t="s">
        <v>4</v>
      </c>
      <c r="H183" t="s">
        <v>759</v>
      </c>
      <c r="I183" t="s">
        <v>5</v>
      </c>
      <c r="J183" t="s">
        <v>6</v>
      </c>
      <c r="K183" t="s">
        <v>7</v>
      </c>
      <c r="L183" t="s">
        <v>8</v>
      </c>
      <c r="M183" t="s">
        <v>9</v>
      </c>
      <c r="N183" t="s">
        <v>10</v>
      </c>
      <c r="O183" t="s">
        <v>759</v>
      </c>
      <c r="P183" t="s">
        <v>796</v>
      </c>
      <c r="Q183" t="s">
        <v>167</v>
      </c>
      <c r="R183" t="s">
        <v>168</v>
      </c>
      <c r="S183" t="s">
        <v>14</v>
      </c>
      <c r="T183" t="s">
        <v>15</v>
      </c>
      <c r="U183" t="s">
        <v>67</v>
      </c>
      <c r="V183" t="s">
        <v>2</v>
      </c>
      <c r="W183" s="5">
        <v>11.436</v>
      </c>
      <c r="X183" t="s">
        <v>46</v>
      </c>
      <c r="Y183" s="4">
        <v>224.27</v>
      </c>
      <c r="Z183" s="4">
        <v>194.5</v>
      </c>
      <c r="AA183" s="4">
        <v>0</v>
      </c>
      <c r="AB183" t="s">
        <v>16</v>
      </c>
      <c r="AC183" s="4">
        <v>194.5</v>
      </c>
      <c r="AD183" s="4">
        <v>0</v>
      </c>
      <c r="AE183" s="4">
        <v>0</v>
      </c>
      <c r="AF183" s="4">
        <v>0</v>
      </c>
      <c r="AG183" s="4">
        <v>0</v>
      </c>
      <c r="AH183" s="4">
        <v>194.5</v>
      </c>
      <c r="AI183" s="4">
        <v>0</v>
      </c>
      <c r="AJ183" s="4">
        <v>0</v>
      </c>
      <c r="AK183" s="4">
        <v>0</v>
      </c>
      <c r="AL183" s="4">
        <v>194.5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t="s">
        <v>18</v>
      </c>
      <c r="AT183" t="s">
        <v>19</v>
      </c>
      <c r="AU183" t="s">
        <v>20</v>
      </c>
      <c r="AV183" t="s">
        <v>761</v>
      </c>
      <c r="AW183" t="s">
        <v>22</v>
      </c>
      <c r="AX183" t="s">
        <v>762</v>
      </c>
      <c r="AY183" t="s">
        <v>721</v>
      </c>
      <c r="AZ183" t="s">
        <v>24</v>
      </c>
      <c r="BA183" t="s">
        <v>25</v>
      </c>
      <c r="BB183" s="2">
        <v>44109</v>
      </c>
      <c r="BC183" t="s">
        <v>26</v>
      </c>
      <c r="BD183" t="s">
        <v>27</v>
      </c>
      <c r="BE183" t="s">
        <v>167</v>
      </c>
      <c r="BF183" t="s">
        <v>763</v>
      </c>
      <c r="BG183" t="s">
        <v>29</v>
      </c>
      <c r="BH183" t="s">
        <v>30</v>
      </c>
      <c r="BI183" t="s">
        <v>31</v>
      </c>
      <c r="BJ183" t="s">
        <v>169</v>
      </c>
      <c r="BK183" s="2">
        <v>43902</v>
      </c>
      <c r="BL183" t="s">
        <v>1</v>
      </c>
      <c r="BM183" t="s">
        <v>33</v>
      </c>
      <c r="BN183" t="s">
        <v>765</v>
      </c>
      <c r="BO183" t="s">
        <v>170</v>
      </c>
      <c r="BP183" t="s">
        <v>78</v>
      </c>
      <c r="BQ183" t="s">
        <v>79</v>
      </c>
      <c r="BR183" t="s">
        <v>9</v>
      </c>
      <c r="BS183" s="4">
        <v>202.6</v>
      </c>
      <c r="BT183" s="4">
        <v>0</v>
      </c>
      <c r="BU183" s="4">
        <v>-202.6</v>
      </c>
      <c r="BV183" s="4">
        <v>0</v>
      </c>
      <c r="BW183" s="4">
        <v>0</v>
      </c>
      <c r="BX183" s="4">
        <v>0</v>
      </c>
      <c r="BY183" s="4">
        <v>0</v>
      </c>
      <c r="BZ183" s="4">
        <v>-224.27</v>
      </c>
      <c r="CA183" t="s">
        <v>767</v>
      </c>
      <c r="CB183" t="s">
        <v>795</v>
      </c>
      <c r="CC183" t="s">
        <v>40</v>
      </c>
      <c r="CD183" t="s">
        <v>16</v>
      </c>
      <c r="CE183" t="s">
        <v>16</v>
      </c>
      <c r="CF183" t="s">
        <v>41</v>
      </c>
      <c r="CG183" t="s">
        <v>72</v>
      </c>
    </row>
    <row r="184" spans="1:85" x14ac:dyDescent="0.2">
      <c r="A184" t="s">
        <v>759</v>
      </c>
      <c r="B184">
        <v>71296</v>
      </c>
      <c r="C184" s="2">
        <v>44109</v>
      </c>
      <c r="D184" t="s">
        <v>1</v>
      </c>
      <c r="E184" t="s">
        <v>2</v>
      </c>
      <c r="F184" t="s">
        <v>3</v>
      </c>
      <c r="G184" t="s">
        <v>4</v>
      </c>
      <c r="H184" t="s">
        <v>759</v>
      </c>
      <c r="I184" t="s">
        <v>5</v>
      </c>
      <c r="J184" t="s">
        <v>6</v>
      </c>
      <c r="K184" t="s">
        <v>7</v>
      </c>
      <c r="L184" t="s">
        <v>8</v>
      </c>
      <c r="M184" t="s">
        <v>9</v>
      </c>
      <c r="N184" t="s">
        <v>10</v>
      </c>
      <c r="O184" t="s">
        <v>759</v>
      </c>
      <c r="P184" t="s">
        <v>436</v>
      </c>
      <c r="Q184" t="s">
        <v>797</v>
      </c>
      <c r="R184" t="s">
        <v>528</v>
      </c>
      <c r="S184" t="s">
        <v>14</v>
      </c>
      <c r="T184" t="s">
        <v>15</v>
      </c>
      <c r="U184" t="s">
        <v>16</v>
      </c>
      <c r="V184" t="s">
        <v>2</v>
      </c>
      <c r="W184" s="5">
        <v>2.2000000000000002</v>
      </c>
      <c r="X184" t="s">
        <v>46</v>
      </c>
      <c r="Y184" s="4">
        <v>92.86</v>
      </c>
      <c r="Z184" s="4">
        <v>195.32</v>
      </c>
      <c r="AA184" s="4">
        <v>0</v>
      </c>
      <c r="AB184" t="s">
        <v>16</v>
      </c>
      <c r="AC184" s="4">
        <v>195.32</v>
      </c>
      <c r="AD184" s="4">
        <v>0</v>
      </c>
      <c r="AE184" s="4">
        <v>0</v>
      </c>
      <c r="AF184" s="4">
        <v>0</v>
      </c>
      <c r="AG184" s="4">
        <v>0</v>
      </c>
      <c r="AH184" s="4">
        <v>195.32</v>
      </c>
      <c r="AI184" s="4">
        <v>0</v>
      </c>
      <c r="AJ184" s="4">
        <v>0</v>
      </c>
      <c r="AK184" s="4">
        <v>0</v>
      </c>
      <c r="AL184" s="4">
        <v>195.32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t="s">
        <v>18</v>
      </c>
      <c r="AT184" t="s">
        <v>19</v>
      </c>
      <c r="AU184" t="s">
        <v>20</v>
      </c>
      <c r="AV184" t="s">
        <v>761</v>
      </c>
      <c r="AW184" t="s">
        <v>22</v>
      </c>
      <c r="AX184" t="s">
        <v>762</v>
      </c>
      <c r="AY184" t="s">
        <v>436</v>
      </c>
      <c r="AZ184" t="s">
        <v>24</v>
      </c>
      <c r="BA184" t="s">
        <v>25</v>
      </c>
      <c r="BB184" s="2">
        <v>44109</v>
      </c>
      <c r="BC184" t="s">
        <v>26</v>
      </c>
      <c r="BD184" t="s">
        <v>27</v>
      </c>
      <c r="BE184" t="s">
        <v>797</v>
      </c>
      <c r="BF184" t="s">
        <v>763</v>
      </c>
      <c r="BG184" t="s">
        <v>29</v>
      </c>
      <c r="BH184" t="s">
        <v>30</v>
      </c>
      <c r="BI184" t="s">
        <v>31</v>
      </c>
      <c r="BJ184" t="s">
        <v>529</v>
      </c>
      <c r="BK184" s="2">
        <v>43902</v>
      </c>
      <c r="BL184" t="s">
        <v>1</v>
      </c>
      <c r="BM184" t="s">
        <v>33</v>
      </c>
      <c r="BN184" t="s">
        <v>765</v>
      </c>
      <c r="BO184" t="s">
        <v>530</v>
      </c>
      <c r="BP184" t="s">
        <v>85</v>
      </c>
      <c r="BQ184" t="s">
        <v>86</v>
      </c>
      <c r="BR184" t="s">
        <v>9</v>
      </c>
      <c r="BS184" s="4">
        <v>203.46</v>
      </c>
      <c r="BT184" s="4">
        <v>0</v>
      </c>
      <c r="BU184" s="4">
        <v>-203.46</v>
      </c>
      <c r="BV184" s="4">
        <v>0</v>
      </c>
      <c r="BW184" s="4">
        <v>0</v>
      </c>
      <c r="BX184" s="4">
        <v>0</v>
      </c>
      <c r="BY184" s="4">
        <v>0</v>
      </c>
      <c r="BZ184" s="4">
        <v>-92.86</v>
      </c>
      <c r="CA184" t="s">
        <v>767</v>
      </c>
      <c r="CB184" t="s">
        <v>795</v>
      </c>
      <c r="CC184" t="s">
        <v>40</v>
      </c>
      <c r="CD184" t="s">
        <v>16</v>
      </c>
      <c r="CE184" t="s">
        <v>16</v>
      </c>
      <c r="CF184" t="s">
        <v>41</v>
      </c>
      <c r="CG184" t="s">
        <v>113</v>
      </c>
    </row>
    <row r="185" spans="1:85" x14ac:dyDescent="0.2">
      <c r="A185" s="6" t="s">
        <v>16</v>
      </c>
      <c r="B185" s="6"/>
      <c r="C185" s="7"/>
      <c r="D185" s="6" t="s">
        <v>16</v>
      </c>
      <c r="E185" s="6" t="s">
        <v>16</v>
      </c>
      <c r="F185" s="6" t="s">
        <v>16</v>
      </c>
      <c r="G185" s="6" t="s">
        <v>16</v>
      </c>
      <c r="H185" s="6" t="s">
        <v>16</v>
      </c>
      <c r="I185" s="6" t="s">
        <v>16</v>
      </c>
      <c r="J185" s="6" t="s">
        <v>16</v>
      </c>
      <c r="K185" s="6" t="s">
        <v>16</v>
      </c>
      <c r="L185" s="6" t="s">
        <v>16</v>
      </c>
      <c r="M185" s="6" t="s">
        <v>16</v>
      </c>
      <c r="N185" s="6" t="s">
        <v>16</v>
      </c>
      <c r="O185" s="6" t="s">
        <v>16</v>
      </c>
      <c r="P185" s="6" t="s">
        <v>16</v>
      </c>
      <c r="Q185" s="6" t="s">
        <v>16</v>
      </c>
      <c r="R185" s="6" t="s">
        <v>16</v>
      </c>
      <c r="S185" s="6" t="s">
        <v>16</v>
      </c>
      <c r="T185" s="6" t="s">
        <v>16</v>
      </c>
      <c r="U185" s="6" t="s">
        <v>16</v>
      </c>
      <c r="V185" s="6" t="s">
        <v>16</v>
      </c>
      <c r="W185" s="8"/>
      <c r="X185" s="6" t="s">
        <v>16</v>
      </c>
      <c r="Y185" s="9">
        <v>11724.65</v>
      </c>
      <c r="Z185" s="9">
        <v>18085.36</v>
      </c>
      <c r="AA185" s="8"/>
      <c r="AB185" s="6" t="s">
        <v>16</v>
      </c>
      <c r="AC185" s="8"/>
      <c r="AD185" s="8"/>
      <c r="AE185" s="8"/>
      <c r="AF185" s="8"/>
      <c r="AG185" s="8"/>
      <c r="AH185" s="9">
        <v>18085.36</v>
      </c>
      <c r="AI185" s="9">
        <v>0</v>
      </c>
      <c r="AJ185" s="9">
        <v>0</v>
      </c>
      <c r="AK185" s="9">
        <v>0</v>
      </c>
      <c r="AL185" s="9">
        <v>18085.36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6" t="s">
        <v>16</v>
      </c>
      <c r="AT185" s="6" t="s">
        <v>16</v>
      </c>
      <c r="AU185" s="6" t="s">
        <v>20</v>
      </c>
      <c r="AV185" s="6" t="s">
        <v>16</v>
      </c>
      <c r="AW185" s="6" t="s">
        <v>16</v>
      </c>
      <c r="AX185" s="6" t="s">
        <v>16</v>
      </c>
      <c r="AY185" s="6" t="s">
        <v>16</v>
      </c>
      <c r="AZ185" s="6" t="s">
        <v>16</v>
      </c>
      <c r="BA185" s="6" t="s">
        <v>16</v>
      </c>
      <c r="BB185" s="7"/>
      <c r="BC185" s="6" t="s">
        <v>16</v>
      </c>
      <c r="BD185" s="6" t="s">
        <v>16</v>
      </c>
      <c r="BE185" s="6" t="s">
        <v>16</v>
      </c>
      <c r="BF185" s="6" t="s">
        <v>16</v>
      </c>
      <c r="BG185" s="6" t="s">
        <v>16</v>
      </c>
      <c r="BH185" s="6" t="s">
        <v>16</v>
      </c>
      <c r="BI185" s="6" t="s">
        <v>16</v>
      </c>
      <c r="BJ185" s="6" t="s">
        <v>16</v>
      </c>
      <c r="BK185" s="7"/>
      <c r="BL185" s="6" t="s">
        <v>16</v>
      </c>
      <c r="BM185" s="6" t="s">
        <v>16</v>
      </c>
      <c r="BN185" s="6" t="s">
        <v>16</v>
      </c>
      <c r="BO185" s="6" t="s">
        <v>16</v>
      </c>
      <c r="BP185" s="6" t="s">
        <v>16</v>
      </c>
      <c r="BQ185" s="6" t="s">
        <v>16</v>
      </c>
      <c r="BR185" s="6" t="s">
        <v>16</v>
      </c>
      <c r="BS185" s="9">
        <v>18144.080000000002</v>
      </c>
      <c r="BT185" s="9">
        <v>0</v>
      </c>
      <c r="BU185" s="9">
        <v>-18144.080000000002</v>
      </c>
      <c r="BV185" s="9">
        <v>0</v>
      </c>
      <c r="BW185" s="9">
        <v>0</v>
      </c>
      <c r="BX185" s="9">
        <v>0</v>
      </c>
      <c r="BY185" s="9">
        <v>0</v>
      </c>
      <c r="BZ185" s="9">
        <v>-11724.65</v>
      </c>
      <c r="CA185" s="6" t="s">
        <v>16</v>
      </c>
      <c r="CB185" s="6" t="s">
        <v>16</v>
      </c>
      <c r="CC185" s="6" t="s">
        <v>16</v>
      </c>
      <c r="CD185" s="6" t="s">
        <v>16</v>
      </c>
      <c r="CE185" s="6" t="s">
        <v>16</v>
      </c>
      <c r="CF185" s="6" t="s">
        <v>16</v>
      </c>
      <c r="CG185" s="6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8B5-793A-4482-BF8F-34236D7EC902}">
  <dimension ref="A1:C5"/>
  <sheetViews>
    <sheetView workbookViewId="0">
      <selection activeCell="C5" sqref="C5:C6"/>
    </sheetView>
  </sheetViews>
  <sheetFormatPr defaultRowHeight="12.75" x14ac:dyDescent="0.2"/>
  <sheetData>
    <row r="1" spans="1:3" x14ac:dyDescent="0.2">
      <c r="A1" s="1" t="s">
        <v>798</v>
      </c>
      <c r="B1" s="1" t="s">
        <v>872</v>
      </c>
    </row>
    <row r="2" spans="1:3" x14ac:dyDescent="0.2">
      <c r="A2" t="s">
        <v>0</v>
      </c>
      <c r="B2" t="s">
        <v>38</v>
      </c>
      <c r="C2">
        <v>71294</v>
      </c>
    </row>
    <row r="3" spans="1:3" x14ac:dyDescent="0.2">
      <c r="A3" t="s">
        <v>601</v>
      </c>
      <c r="B3" t="s">
        <v>608</v>
      </c>
      <c r="C3">
        <v>71295</v>
      </c>
    </row>
    <row r="4" spans="1:3" x14ac:dyDescent="0.2">
      <c r="A4" t="s">
        <v>759</v>
      </c>
      <c r="B4" t="s">
        <v>767</v>
      </c>
      <c r="C4">
        <v>71296</v>
      </c>
    </row>
    <row r="5" spans="1:3" x14ac:dyDescent="0.2">
      <c r="A5" s="11" t="s">
        <v>16</v>
      </c>
      <c r="B5" s="11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Tabata Galante</cp:lastModifiedBy>
  <cp:revision>1</cp:revision>
  <dcterms:created xsi:type="dcterms:W3CDTF">2020-10-05T13:56:02Z</dcterms:created>
  <dcterms:modified xsi:type="dcterms:W3CDTF">2020-10-05T13:56:02Z</dcterms:modified>
  <cp:category/>
</cp:coreProperties>
</file>