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dwore\Documents\Uni\08.-Research-Methods\Excel examples\Unit 9\"/>
    </mc:Choice>
  </mc:AlternateContent>
  <xr:revisionPtr revIDLastSave="0" documentId="8_{C5E631B3-E441-4EFF-BF32-ADEBEF14714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L40" i="1"/>
  <c r="L41" i="1"/>
  <c r="L42" i="1"/>
  <c r="L43" i="1"/>
  <c r="L44" i="1"/>
  <c r="L39" i="1"/>
  <c r="I45" i="1"/>
  <c r="I39" i="1" a="1"/>
  <c r="I39" i="1" s="1"/>
  <c r="I41" i="1"/>
  <c r="F43" i="1"/>
  <c r="F42" i="1"/>
  <c r="F40" i="1"/>
  <c r="F39" i="1"/>
  <c r="F38" i="1"/>
  <c r="I4" i="1" a="1"/>
  <c r="I4" i="1" s="1"/>
  <c r="I6" i="1"/>
  <c r="I7" i="1"/>
  <c r="I8" i="1"/>
  <c r="I9" i="1"/>
  <c r="I10" i="1"/>
  <c r="F8" i="1"/>
  <c r="F9" i="1" s="1"/>
  <c r="F7" i="1"/>
  <c r="F5" i="1"/>
  <c r="F3" i="1"/>
  <c r="F4" i="1"/>
  <c r="I44" i="1" l="1"/>
  <c r="I43" i="1"/>
  <c r="I42" i="1"/>
  <c r="I40" i="1"/>
  <c r="F44" i="1"/>
  <c r="I5" i="1"/>
  <c r="I11" i="1" l="1"/>
  <c r="L9" i="1" l="1"/>
  <c r="L8" i="1"/>
  <c r="L7" i="1"/>
  <c r="L6" i="1"/>
  <c r="L4" i="1"/>
  <c r="L10" i="1"/>
  <c r="L5" i="1"/>
  <c r="L11" i="1" l="1"/>
</calcChain>
</file>

<file path=xl/sharedStrings.xml><?xml version="1.0" encoding="utf-8"?>
<sst xmlns="http://schemas.openxmlformats.org/spreadsheetml/2006/main" count="130" uniqueCount="19">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</sst>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0-41D5-A25A-A755BF540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61003023"/>
        <c:axId val="1761003503"/>
      </c:barChart>
      <c:catAx>
        <c:axId val="176100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03503"/>
        <c:crosses val="autoZero"/>
        <c:auto val="1"/>
        <c:lblAlgn val="ctr"/>
        <c:lblOffset val="100"/>
        <c:noMultiLvlLbl val="0"/>
      </c:catAx>
      <c:valAx>
        <c:axId val="1761003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03023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Diets!$K$39:$K$44</c:f>
              <c:numCache>
                <c:formatCode>General</c:formatCode>
                <c:ptCount val="6"/>
                <c:pt idx="0">
                  <c:v>-3.5</c:v>
                </c:pt>
                <c:pt idx="1">
                  <c:v>-0.5</c:v>
                </c:pt>
                <c:pt idx="2">
                  <c:v>2.5</c:v>
                </c:pt>
                <c:pt idx="3">
                  <c:v>5.5</c:v>
                </c:pt>
                <c:pt idx="4">
                  <c:v>8.5</c:v>
                </c:pt>
                <c:pt idx="5">
                  <c:v>11.5</c:v>
                </c:pt>
              </c:numCache>
            </c:numRef>
          </c:cat>
          <c:val>
            <c:numRef>
              <c:f>Diets!$L$39:$L$44</c:f>
              <c:numCache>
                <c:formatCode>General</c:formatCode>
                <c:ptCount val="6"/>
                <c:pt idx="0">
                  <c:v>0.02</c:v>
                </c:pt>
                <c:pt idx="1">
                  <c:v>0.1</c:v>
                </c:pt>
                <c:pt idx="2">
                  <c:v>0.44</c:v>
                </c:pt>
                <c:pt idx="3">
                  <c:v>0.3</c:v>
                </c:pt>
                <c:pt idx="4">
                  <c:v>0.12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4-477D-80FE-3BFE46A3B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72250191"/>
        <c:axId val="1772248751"/>
      </c:barChart>
      <c:catAx>
        <c:axId val="17722501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48751"/>
        <c:crosses val="autoZero"/>
        <c:auto val="1"/>
        <c:lblAlgn val="ctr"/>
        <c:lblOffset val="100"/>
        <c:noMultiLvlLbl val="0"/>
      </c:catAx>
      <c:valAx>
        <c:axId val="1772248751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5019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12</xdr:row>
      <xdr:rowOff>9525</xdr:rowOff>
    </xdr:from>
    <xdr:to>
      <xdr:col>10</xdr:col>
      <xdr:colOff>581025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E116C-DB3E-E39A-A52F-D875D8DF5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23811</xdr:colOff>
      <xdr:row>12</xdr:row>
      <xdr:rowOff>0</xdr:rowOff>
    </xdr:from>
    <xdr:to>
      <xdr:col>20</xdr:col>
      <xdr:colOff>533400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1D4EB8-6E32-9AF6-3F4C-18A22EF62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" workbookViewId="0">
      <selection activeCell="U38" sqref="U38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>
        <v>0</v>
      </c>
      <c r="I4">
        <f t="array" ref="I4:I10">FREQUENCY(B2:B51,H4:H10)</f>
        <v>1</v>
      </c>
      <c r="K4" s="5">
        <v>-1</v>
      </c>
      <c r="L4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>
        <v>2</v>
      </c>
      <c r="I5">
        <v>3</v>
      </c>
      <c r="K5" s="5">
        <v>1</v>
      </c>
      <c r="L5">
        <f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>
        <v>4</v>
      </c>
      <c r="I6">
        <v>10</v>
      </c>
      <c r="K6" s="5">
        <v>3</v>
      </c>
      <c r="L6">
        <f>I6/I$11</f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>
        <v>6</v>
      </c>
      <c r="I7">
        <v>15</v>
      </c>
      <c r="K7" s="5">
        <v>5</v>
      </c>
      <c r="L7">
        <f>I7/I$11</f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>
        <v>8</v>
      </c>
      <c r="I8">
        <v>15</v>
      </c>
      <c r="K8" s="5">
        <v>7</v>
      </c>
      <c r="L8">
        <f>I8/I$11</f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>
        <v>10</v>
      </c>
      <c r="I9">
        <v>5</v>
      </c>
      <c r="K9" s="5">
        <v>9</v>
      </c>
      <c r="L9">
        <f>I9/I$11</f>
        <v>0.1</v>
      </c>
    </row>
    <row r="10" spans="1:12" x14ac:dyDescent="0.2">
      <c r="A10" s="2" t="s">
        <v>2</v>
      </c>
      <c r="B10" s="3">
        <v>7.52</v>
      </c>
      <c r="H10">
        <v>12</v>
      </c>
      <c r="I10">
        <v>1</v>
      </c>
      <c r="K10" s="5">
        <v>11</v>
      </c>
      <c r="L10">
        <f>I10/I$11</f>
        <v>0.02</v>
      </c>
    </row>
    <row r="11" spans="1:12" x14ac:dyDescent="0.2">
      <c r="A11" s="2" t="s">
        <v>2</v>
      </c>
      <c r="B11" s="3">
        <v>6.8810000000000002</v>
      </c>
      <c r="H11" t="s">
        <v>17</v>
      </c>
      <c r="I11">
        <f>SUM(I4:I10)</f>
        <v>50</v>
      </c>
      <c r="L11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  <c r="D38" s="4" t="s">
        <v>18</v>
      </c>
      <c r="E38" s="4" t="s">
        <v>5</v>
      </c>
      <c r="F38" s="5">
        <f>COUNT(B52:B101)</f>
        <v>50</v>
      </c>
      <c r="H38" s="4" t="s">
        <v>12</v>
      </c>
      <c r="I38" s="4" t="s">
        <v>16</v>
      </c>
      <c r="K38" s="4" t="s">
        <v>14</v>
      </c>
      <c r="L38" s="4" t="s">
        <v>16</v>
      </c>
    </row>
    <row r="39" spans="1:12" x14ac:dyDescent="0.2">
      <c r="A39" s="2" t="s">
        <v>2</v>
      </c>
      <c r="B39" s="3">
        <v>5.3490000000000002</v>
      </c>
      <c r="E39" s="4" t="s">
        <v>6</v>
      </c>
      <c r="F39" s="6">
        <f>AVERAGE(B52:B101)</f>
        <v>3.709960000000001</v>
      </c>
      <c r="H39">
        <v>-2</v>
      </c>
      <c r="I39">
        <f t="array" ref="I39:I44">FREQUENCY(B52:B101,H39:H44)</f>
        <v>1</v>
      </c>
      <c r="K39" s="5">
        <v>-3.5</v>
      </c>
      <c r="L39">
        <f>I39/I$45</f>
        <v>0.02</v>
      </c>
    </row>
    <row r="40" spans="1:12" x14ac:dyDescent="0.2">
      <c r="A40" s="2" t="s">
        <v>2</v>
      </c>
      <c r="B40" s="3">
        <v>7.3</v>
      </c>
      <c r="E40" s="4" t="s">
        <v>7</v>
      </c>
      <c r="F40" s="6">
        <f>STDEV(B52:B101)</f>
        <v>2.7690419986349206</v>
      </c>
      <c r="H40">
        <v>1</v>
      </c>
      <c r="I40">
        <v>5</v>
      </c>
      <c r="K40" s="5">
        <v>-0.5</v>
      </c>
      <c r="L40">
        <f t="shared" ref="L40:L44" si="0">I40/I$45</f>
        <v>0.1</v>
      </c>
    </row>
    <row r="41" spans="1:12" x14ac:dyDescent="0.2">
      <c r="A41" s="2" t="s">
        <v>2</v>
      </c>
      <c r="B41" s="3">
        <v>5.4450000000000003</v>
      </c>
      <c r="F41" t="s">
        <v>11</v>
      </c>
      <c r="H41">
        <v>4</v>
      </c>
      <c r="I41">
        <v>22</v>
      </c>
      <c r="K41" s="5">
        <v>2.5</v>
      </c>
      <c r="L41">
        <f t="shared" si="0"/>
        <v>0.44</v>
      </c>
    </row>
    <row r="42" spans="1:12" x14ac:dyDescent="0.2">
      <c r="A42" s="2" t="s">
        <v>2</v>
      </c>
      <c r="B42" s="3">
        <v>4.97</v>
      </c>
      <c r="E42" s="4" t="s">
        <v>9</v>
      </c>
      <c r="F42" s="10">
        <f>MIN(B52:B101)</f>
        <v>-4.1479999999999997</v>
      </c>
      <c r="H42">
        <v>7</v>
      </c>
      <c r="I42">
        <v>15</v>
      </c>
      <c r="K42" s="5">
        <v>5.5</v>
      </c>
      <c r="L42">
        <f t="shared" si="0"/>
        <v>0.3</v>
      </c>
    </row>
    <row r="43" spans="1:12" x14ac:dyDescent="0.2">
      <c r="A43" s="2" t="s">
        <v>2</v>
      </c>
      <c r="B43" s="3">
        <v>3.613</v>
      </c>
      <c r="E43" s="4" t="s">
        <v>10</v>
      </c>
      <c r="F43" s="10">
        <f>MAX(B52:B101)</f>
        <v>10.539</v>
      </c>
      <c r="H43">
        <v>10</v>
      </c>
      <c r="I43">
        <v>6</v>
      </c>
      <c r="K43" s="5">
        <v>8.5</v>
      </c>
      <c r="L43">
        <f t="shared" si="0"/>
        <v>0.12</v>
      </c>
    </row>
    <row r="44" spans="1:12" x14ac:dyDescent="0.2">
      <c r="A44" s="2" t="s">
        <v>2</v>
      </c>
      <c r="B44" s="3">
        <v>7.5679999999999996</v>
      </c>
      <c r="E44" s="4" t="s">
        <v>8</v>
      </c>
      <c r="F44" s="10">
        <f>F43-F42</f>
        <v>14.686999999999999</v>
      </c>
      <c r="H44">
        <v>13</v>
      </c>
      <c r="I44">
        <v>1</v>
      </c>
      <c r="K44" s="5">
        <v>11.5</v>
      </c>
      <c r="L44">
        <f t="shared" si="0"/>
        <v>0.02</v>
      </c>
    </row>
    <row r="45" spans="1:12" x14ac:dyDescent="0.2">
      <c r="A45" s="2" t="s">
        <v>2</v>
      </c>
      <c r="B45" s="3">
        <v>5.8609999999999998</v>
      </c>
      <c r="H45" t="s">
        <v>17</v>
      </c>
      <c r="I45">
        <f>SUM(I39:I44)</f>
        <v>50</v>
      </c>
      <c r="K45" s="5"/>
      <c r="L45">
        <f>SUM(L39:L44)</f>
        <v>1</v>
      </c>
    </row>
    <row r="46" spans="1:12" x14ac:dyDescent="0.2">
      <c r="A46" s="2" t="s">
        <v>2</v>
      </c>
      <c r="B46" s="3">
        <v>4.157</v>
      </c>
    </row>
    <row r="47" spans="1:12" x14ac:dyDescent="0.2">
      <c r="A47" s="2" t="s">
        <v>2</v>
      </c>
      <c r="B47" s="3">
        <v>0.20300000000000001</v>
      </c>
    </row>
    <row r="48" spans="1:1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Bedworth, Elliot</cp:lastModifiedBy>
  <dcterms:created xsi:type="dcterms:W3CDTF">2006-09-15T14:24:12Z</dcterms:created>
  <dcterms:modified xsi:type="dcterms:W3CDTF">2024-10-21T16:53:11Z</dcterms:modified>
</cp:coreProperties>
</file>