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kin\Documents\02_modelling\GHGoutlook\adjustmetns\"/>
    </mc:Choice>
  </mc:AlternateContent>
  <bookViews>
    <workbookView xWindow="0" yWindow="0" windowWidth="28800" windowHeight="12435"/>
  </bookViews>
  <sheets>
    <sheet name="baseOrganicSoilsCroplandAdjustm" sheetId="1" r:id="rId1"/>
  </sheets>
  <calcPr calcId="0"/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X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I63" i="1"/>
  <c r="I64" i="1"/>
  <c r="I65" i="1"/>
  <c r="I66" i="1"/>
  <c r="I67" i="1"/>
  <c r="I68" i="1"/>
  <c r="I69" i="1"/>
  <c r="I70" i="1"/>
  <c r="I62" i="1"/>
  <c r="AC38" i="1"/>
  <c r="AD38" i="1"/>
  <c r="AE38" i="1"/>
  <c r="AF38" i="1"/>
  <c r="AG38" i="1"/>
  <c r="AK38" i="1"/>
  <c r="AL38" i="1"/>
  <c r="AM38" i="1"/>
  <c r="AA39" i="1"/>
  <c r="AC39" i="1"/>
  <c r="AI39" i="1"/>
  <c r="AK39" i="1"/>
  <c r="AB40" i="1"/>
  <c r="AC40" i="1"/>
  <c r="AD40" i="1"/>
  <c r="AE40" i="1"/>
  <c r="AJ40" i="1"/>
  <c r="AK40" i="1"/>
  <c r="AL40" i="1"/>
  <c r="AM40" i="1"/>
  <c r="AB41" i="1"/>
  <c r="AC41" i="1"/>
  <c r="AD41" i="1"/>
  <c r="AE41" i="1"/>
  <c r="AJ41" i="1"/>
  <c r="AK41" i="1"/>
  <c r="AL41" i="1"/>
  <c r="AM41" i="1"/>
  <c r="AC42" i="1"/>
  <c r="AD42" i="1"/>
  <c r="AE42" i="1"/>
  <c r="AF42" i="1"/>
  <c r="AG42" i="1"/>
  <c r="AK42" i="1"/>
  <c r="AL42" i="1"/>
  <c r="AM42" i="1"/>
  <c r="AA43" i="1"/>
  <c r="AC43" i="1"/>
  <c r="AI43" i="1"/>
  <c r="AK43" i="1"/>
  <c r="AB44" i="1"/>
  <c r="AC44" i="1"/>
  <c r="AD44" i="1"/>
  <c r="AE44" i="1"/>
  <c r="AJ44" i="1"/>
  <c r="AK44" i="1"/>
  <c r="AL44" i="1"/>
  <c r="AM44" i="1"/>
  <c r="AB45" i="1"/>
  <c r="AC45" i="1"/>
  <c r="AD45" i="1"/>
  <c r="AE45" i="1"/>
  <c r="AJ45" i="1"/>
  <c r="AK45" i="1"/>
  <c r="AL45" i="1"/>
  <c r="AM45" i="1"/>
  <c r="X38" i="1"/>
  <c r="X39" i="1"/>
  <c r="X40" i="1"/>
  <c r="X41" i="1"/>
  <c r="X42" i="1"/>
  <c r="X43" i="1"/>
  <c r="X44" i="1"/>
  <c r="X45" i="1"/>
  <c r="Y39" i="1"/>
  <c r="Y38" i="1"/>
  <c r="Z24" i="1"/>
  <c r="Z41" i="1" s="1"/>
  <c r="AA24" i="1"/>
  <c r="AA41" i="1" s="1"/>
  <c r="AB24" i="1"/>
  <c r="AC24" i="1"/>
  <c r="AD24" i="1"/>
  <c r="AE24" i="1"/>
  <c r="AF24" i="1"/>
  <c r="AF41" i="1" s="1"/>
  <c r="AG24" i="1"/>
  <c r="AG41" i="1" s="1"/>
  <c r="AH24" i="1"/>
  <c r="AH41" i="1" s="1"/>
  <c r="AI24" i="1"/>
  <c r="AI41" i="1" s="1"/>
  <c r="AJ24" i="1"/>
  <c r="AK24" i="1"/>
  <c r="AL24" i="1"/>
  <c r="AM24" i="1"/>
  <c r="Y24" i="1"/>
  <c r="Y45" i="1" s="1"/>
  <c r="Z23" i="1"/>
  <c r="Z38" i="1" s="1"/>
  <c r="AA23" i="1"/>
  <c r="AA38" i="1" s="1"/>
  <c r="AB23" i="1"/>
  <c r="AB39" i="1" s="1"/>
  <c r="AC23" i="1"/>
  <c r="AD23" i="1"/>
  <c r="AD39" i="1" s="1"/>
  <c r="AE23" i="1"/>
  <c r="AE39" i="1" s="1"/>
  <c r="AF23" i="1"/>
  <c r="AF39" i="1" s="1"/>
  <c r="AG23" i="1"/>
  <c r="AG39" i="1" s="1"/>
  <c r="AH23" i="1"/>
  <c r="AH38" i="1" s="1"/>
  <c r="AI23" i="1"/>
  <c r="AI38" i="1" s="1"/>
  <c r="AJ23" i="1"/>
  <c r="AJ39" i="1" s="1"/>
  <c r="AK23" i="1"/>
  <c r="AL23" i="1"/>
  <c r="AL39" i="1" s="1"/>
  <c r="AM23" i="1"/>
  <c r="AM39" i="1" s="1"/>
  <c r="Y23" i="1"/>
  <c r="Y43" i="1" s="1"/>
  <c r="AH43" i="1" l="1"/>
  <c r="Z43" i="1"/>
  <c r="AH39" i="1"/>
  <c r="Z39" i="1"/>
  <c r="Y42" i="1"/>
  <c r="AI44" i="1"/>
  <c r="AA44" i="1"/>
  <c r="AG43" i="1"/>
  <c r="AI40" i="1"/>
  <c r="AA40" i="1"/>
  <c r="AH44" i="1"/>
  <c r="Z44" i="1"/>
  <c r="AF43" i="1"/>
  <c r="AH40" i="1"/>
  <c r="Z40" i="1"/>
  <c r="Y40" i="1"/>
  <c r="AI45" i="1"/>
  <c r="AA45" i="1"/>
  <c r="AG44" i="1"/>
  <c r="AM43" i="1"/>
  <c r="AE43" i="1"/>
  <c r="AG40" i="1"/>
  <c r="Y41" i="1"/>
  <c r="AH45" i="1"/>
  <c r="Z45" i="1"/>
  <c r="AF44" i="1"/>
  <c r="AL43" i="1"/>
  <c r="AD43" i="1"/>
  <c r="AJ42" i="1"/>
  <c r="AB42" i="1"/>
  <c r="AF40" i="1"/>
  <c r="AJ38" i="1"/>
  <c r="AB38" i="1"/>
  <c r="Y44" i="1"/>
  <c r="AG45" i="1"/>
  <c r="AI42" i="1"/>
  <c r="AA42" i="1"/>
  <c r="AF45" i="1"/>
  <c r="AJ43" i="1"/>
  <c r="AB43" i="1"/>
  <c r="AH42" i="1"/>
  <c r="Z42" i="1"/>
</calcChain>
</file>

<file path=xl/sharedStrings.xml><?xml version="1.0" encoding="utf-8"?>
<sst xmlns="http://schemas.openxmlformats.org/spreadsheetml/2006/main" count="250" uniqueCount="29">
  <si>
    <t>Domain</t>
  </si>
  <si>
    <t>AreaCode</t>
  </si>
  <si>
    <t>ItemCode</t>
  </si>
  <si>
    <t>ElementCode</t>
  </si>
  <si>
    <t>d.source</t>
  </si>
  <si>
    <t>ItemName</t>
  </si>
  <si>
    <t>ElementName</t>
  </si>
  <si>
    <t>Unit</t>
  </si>
  <si>
    <t>GL</t>
  </si>
  <si>
    <t>IDN</t>
  </si>
  <si>
    <t>GC</t>
  </si>
  <si>
    <t>EM_CO2</t>
  </si>
  <si>
    <t>Outlook</t>
  </si>
  <si>
    <t>Cropland</t>
  </si>
  <si>
    <t>Emissions or CO2</t>
  </si>
  <si>
    <t>Gigagram</t>
  </si>
  <si>
    <t>Emissions_CO2Eq</t>
  </si>
  <si>
    <t>Emissions of all GHG in CO2 Equivalent</t>
  </si>
  <si>
    <t>MYS</t>
  </si>
  <si>
    <t>GT</t>
  </si>
  <si>
    <t>GV</t>
  </si>
  <si>
    <t>EM_N2OEq</t>
  </si>
  <si>
    <t>Cultivation of Organic Soils</t>
  </si>
  <si>
    <t>Emissions of N2O in CO2  Equivalent</t>
  </si>
  <si>
    <t>NA</t>
  </si>
  <si>
    <t>PL</t>
  </si>
  <si>
    <t>AH</t>
  </si>
  <si>
    <t>Old Values</t>
  </si>
  <si>
    <t>New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</si>
</sst>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topLeftCell="G4" zoomScale="70" zoomScaleNormal="70" workbookViewId="0">
      <selection activeCell="G39" sqref="A37:AM45"/>
    </sheetView>
  </sheetViews>
  <sheetFormatPr defaultRowHeight="15" x14ac:dyDescent="0.25"/>
  <cols>
    <col min="1" max="1" width="7.85546875" bestFit="1" customWidth="1"/>
    <col min="2" max="3" width="9.7109375" bestFit="1" customWidth="1"/>
    <col min="4" max="4" width="16.5703125" bestFit="1" customWidth="1"/>
    <col min="5" max="5" width="8.5703125" bestFit="1" customWidth="1"/>
    <col min="6" max="6" width="25.140625" bestFit="1" customWidth="1"/>
    <col min="7" max="7" width="35.7109375" bestFit="1" customWidth="1"/>
    <col min="8" max="8" width="9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  <c r="AE1">
        <v>2022</v>
      </c>
      <c r="AF1">
        <v>2023</v>
      </c>
      <c r="AG1">
        <v>2024</v>
      </c>
      <c r="AH1">
        <v>2025</v>
      </c>
      <c r="AI1">
        <v>2026</v>
      </c>
      <c r="AJ1">
        <v>2027</v>
      </c>
      <c r="AK1">
        <v>2028</v>
      </c>
      <c r="AL1">
        <v>2029</v>
      </c>
      <c r="AM1">
        <v>2030</v>
      </c>
    </row>
    <row r="2" spans="1:3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285366.73</v>
      </c>
      <c r="J2">
        <v>285366.73</v>
      </c>
      <c r="K2">
        <v>285366.73</v>
      </c>
      <c r="L2">
        <v>285366.73</v>
      </c>
      <c r="M2">
        <v>285366.73</v>
      </c>
      <c r="N2">
        <v>285366.73</v>
      </c>
      <c r="O2">
        <v>285366.73</v>
      </c>
      <c r="P2">
        <v>285366.73</v>
      </c>
      <c r="Q2">
        <v>285366.73</v>
      </c>
      <c r="R2">
        <v>285366.73</v>
      </c>
      <c r="S2">
        <v>285366.73</v>
      </c>
      <c r="T2">
        <v>285366.73</v>
      </c>
      <c r="U2">
        <v>285366.73</v>
      </c>
      <c r="V2">
        <v>285366.73</v>
      </c>
      <c r="W2">
        <v>285366.73</v>
      </c>
      <c r="X2">
        <v>285366.73</v>
      </c>
      <c r="Y2">
        <v>285366.73</v>
      </c>
      <c r="Z2">
        <v>285366.73</v>
      </c>
      <c r="AA2">
        <v>285366.73</v>
      </c>
      <c r="AB2">
        <v>285366.73</v>
      </c>
      <c r="AC2">
        <v>285366.73</v>
      </c>
      <c r="AD2">
        <v>285366.73</v>
      </c>
      <c r="AE2">
        <v>285366.73</v>
      </c>
      <c r="AF2">
        <v>285366.73</v>
      </c>
      <c r="AG2">
        <v>285366.73</v>
      </c>
      <c r="AH2">
        <v>285366.73</v>
      </c>
      <c r="AI2">
        <v>285366.73</v>
      </c>
      <c r="AJ2">
        <v>285366.73</v>
      </c>
      <c r="AK2">
        <v>285366.73</v>
      </c>
      <c r="AL2">
        <v>285366.73</v>
      </c>
      <c r="AM2">
        <v>285366.73</v>
      </c>
    </row>
    <row r="3" spans="1:39" x14ac:dyDescent="0.25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13</v>
      </c>
      <c r="G3" t="s">
        <v>17</v>
      </c>
      <c r="H3" t="s">
        <v>15</v>
      </c>
      <c r="I3">
        <v>285366.73</v>
      </c>
      <c r="J3">
        <v>285366.73</v>
      </c>
      <c r="K3">
        <v>285366.73</v>
      </c>
      <c r="L3">
        <v>285366.73</v>
      </c>
      <c r="M3">
        <v>285366.73</v>
      </c>
      <c r="N3">
        <v>285366.73</v>
      </c>
      <c r="O3">
        <v>285366.73</v>
      </c>
      <c r="P3">
        <v>285366.73</v>
      </c>
      <c r="Q3">
        <v>285366.73</v>
      </c>
      <c r="R3">
        <v>285366.73</v>
      </c>
      <c r="S3">
        <v>285366.73</v>
      </c>
      <c r="T3">
        <v>285366.73</v>
      </c>
      <c r="U3">
        <v>285366.73</v>
      </c>
      <c r="V3">
        <v>285366.73</v>
      </c>
      <c r="W3">
        <v>285366.73</v>
      </c>
      <c r="X3">
        <v>285366.73</v>
      </c>
      <c r="Y3">
        <v>285366.73</v>
      </c>
      <c r="Z3">
        <v>285366.73</v>
      </c>
      <c r="AA3">
        <v>285366.73</v>
      </c>
      <c r="AB3">
        <v>285366.73</v>
      </c>
      <c r="AC3">
        <v>285366.73</v>
      </c>
      <c r="AD3">
        <v>285366.73</v>
      </c>
      <c r="AE3">
        <v>285366.73</v>
      </c>
      <c r="AF3">
        <v>285366.73</v>
      </c>
      <c r="AG3">
        <v>285366.73</v>
      </c>
      <c r="AH3">
        <v>285366.73</v>
      </c>
      <c r="AI3">
        <v>285366.73</v>
      </c>
      <c r="AJ3">
        <v>285366.73</v>
      </c>
      <c r="AK3">
        <v>285366.73</v>
      </c>
      <c r="AL3">
        <v>285366.73</v>
      </c>
      <c r="AM3">
        <v>285366.73</v>
      </c>
    </row>
    <row r="4" spans="1:39" x14ac:dyDescent="0.25">
      <c r="A4" t="s">
        <v>8</v>
      </c>
      <c r="B4" t="s">
        <v>18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>
        <v>36508.538</v>
      </c>
      <c r="J4">
        <v>36508.538</v>
      </c>
      <c r="K4">
        <v>36508.538</v>
      </c>
      <c r="L4">
        <v>36508.538</v>
      </c>
      <c r="M4">
        <v>36508.538</v>
      </c>
      <c r="N4">
        <v>36508.538</v>
      </c>
      <c r="O4">
        <v>36508.538</v>
      </c>
      <c r="P4">
        <v>36508.538</v>
      </c>
      <c r="Q4">
        <v>36508.538</v>
      </c>
      <c r="R4">
        <v>36508.538</v>
      </c>
      <c r="S4">
        <v>36508.538</v>
      </c>
      <c r="T4">
        <v>36508.538</v>
      </c>
      <c r="U4">
        <v>36508.538</v>
      </c>
      <c r="V4">
        <v>36508.538</v>
      </c>
      <c r="W4">
        <v>36508.538</v>
      </c>
      <c r="X4">
        <v>36508.538</v>
      </c>
      <c r="Y4">
        <v>36508.538</v>
      </c>
      <c r="Z4">
        <v>36508.538</v>
      </c>
      <c r="AA4">
        <v>36508.538</v>
      </c>
      <c r="AB4">
        <v>36508.538</v>
      </c>
      <c r="AC4">
        <v>36508.538</v>
      </c>
      <c r="AD4">
        <v>36508.538</v>
      </c>
      <c r="AE4">
        <v>36508.538</v>
      </c>
      <c r="AF4">
        <v>36508.538</v>
      </c>
      <c r="AG4">
        <v>36508.538</v>
      </c>
      <c r="AH4">
        <v>36508.538</v>
      </c>
      <c r="AI4">
        <v>36508.538</v>
      </c>
      <c r="AJ4">
        <v>36508.538</v>
      </c>
      <c r="AK4">
        <v>36508.538</v>
      </c>
      <c r="AL4">
        <v>36508.538</v>
      </c>
      <c r="AM4">
        <v>36508.538</v>
      </c>
    </row>
    <row r="5" spans="1:39" x14ac:dyDescent="0.25">
      <c r="A5" t="s">
        <v>8</v>
      </c>
      <c r="B5" t="s">
        <v>18</v>
      </c>
      <c r="C5" t="s">
        <v>10</v>
      </c>
      <c r="D5" t="s">
        <v>16</v>
      </c>
      <c r="E5" t="s">
        <v>12</v>
      </c>
      <c r="F5" t="s">
        <v>13</v>
      </c>
      <c r="G5" t="s">
        <v>17</v>
      </c>
      <c r="H5" t="s">
        <v>15</v>
      </c>
      <c r="I5">
        <v>36508.538</v>
      </c>
      <c r="J5">
        <v>36508.538</v>
      </c>
      <c r="K5">
        <v>36508.538</v>
      </c>
      <c r="L5">
        <v>36508.538</v>
      </c>
      <c r="M5">
        <v>36508.538</v>
      </c>
      <c r="N5">
        <v>36508.538</v>
      </c>
      <c r="O5">
        <v>36508.538</v>
      </c>
      <c r="P5">
        <v>36508.538</v>
      </c>
      <c r="Q5">
        <v>36508.538</v>
      </c>
      <c r="R5">
        <v>36508.538</v>
      </c>
      <c r="S5">
        <v>36508.538</v>
      </c>
      <c r="T5">
        <v>36508.538</v>
      </c>
      <c r="U5">
        <v>36508.538</v>
      </c>
      <c r="V5">
        <v>36508.538</v>
      </c>
      <c r="W5">
        <v>36508.538</v>
      </c>
      <c r="X5">
        <v>36508.538</v>
      </c>
      <c r="Y5">
        <v>36508.538</v>
      </c>
      <c r="Z5">
        <v>36508.538</v>
      </c>
      <c r="AA5">
        <v>36508.538</v>
      </c>
      <c r="AB5">
        <v>36508.538</v>
      </c>
      <c r="AC5">
        <v>36508.538</v>
      </c>
      <c r="AD5">
        <v>36508.538</v>
      </c>
      <c r="AE5">
        <v>36508.538</v>
      </c>
      <c r="AF5">
        <v>36508.538</v>
      </c>
      <c r="AG5">
        <v>36508.538</v>
      </c>
      <c r="AH5">
        <v>36508.538</v>
      </c>
      <c r="AI5">
        <v>36508.538</v>
      </c>
      <c r="AJ5">
        <v>36508.538</v>
      </c>
      <c r="AK5">
        <v>36508.538</v>
      </c>
      <c r="AL5">
        <v>36508.538</v>
      </c>
      <c r="AM5">
        <v>36508.538</v>
      </c>
    </row>
    <row r="6" spans="1:39" x14ac:dyDescent="0.25">
      <c r="A6" t="s">
        <v>19</v>
      </c>
      <c r="B6" t="s">
        <v>9</v>
      </c>
      <c r="C6" t="s">
        <v>20</v>
      </c>
      <c r="D6" t="s">
        <v>21</v>
      </c>
      <c r="E6" t="s">
        <v>12</v>
      </c>
      <c r="F6" t="s">
        <v>22</v>
      </c>
      <c r="G6" t="s">
        <v>23</v>
      </c>
      <c r="H6" t="s">
        <v>15</v>
      </c>
      <c r="I6">
        <v>34168.311800000003</v>
      </c>
      <c r="J6">
        <v>34168.311800000003</v>
      </c>
      <c r="K6">
        <v>34168.311800000003</v>
      </c>
      <c r="L6">
        <v>34168.311800000003</v>
      </c>
      <c r="M6">
        <v>34168.311800000003</v>
      </c>
      <c r="N6">
        <v>34168.311800000003</v>
      </c>
      <c r="O6">
        <v>34168.311800000003</v>
      </c>
      <c r="P6">
        <v>34168.311800000003</v>
      </c>
      <c r="Q6">
        <v>34168.311800000003</v>
      </c>
      <c r="R6">
        <v>34168.311800000003</v>
      </c>
      <c r="S6">
        <v>34168.311800000003</v>
      </c>
      <c r="T6">
        <v>34168.311800000003</v>
      </c>
      <c r="U6">
        <v>34168.311800000003</v>
      </c>
      <c r="V6">
        <v>34168.311800000003</v>
      </c>
      <c r="W6">
        <v>34168.311800000003</v>
      </c>
      <c r="X6">
        <v>34168.311800000003</v>
      </c>
      <c r="Y6">
        <v>34168.311800000003</v>
      </c>
      <c r="Z6">
        <v>34168.311800000003</v>
      </c>
      <c r="AA6">
        <v>34168.311800000003</v>
      </c>
      <c r="AB6">
        <v>34168.311800000003</v>
      </c>
      <c r="AC6">
        <v>34168.311800000003</v>
      </c>
      <c r="AD6">
        <v>34168.311800000003</v>
      </c>
      <c r="AE6">
        <v>34168.311800000003</v>
      </c>
      <c r="AF6">
        <v>34168.311800000003</v>
      </c>
      <c r="AG6">
        <v>34168.311800000003</v>
      </c>
      <c r="AH6">
        <v>34168.311800000003</v>
      </c>
      <c r="AI6">
        <v>34168.311800000003</v>
      </c>
      <c r="AJ6">
        <v>34168.311800000003</v>
      </c>
      <c r="AK6">
        <v>34168.311800000003</v>
      </c>
      <c r="AL6">
        <v>34168.311800000003</v>
      </c>
      <c r="AM6">
        <v>34168.311800000003</v>
      </c>
    </row>
    <row r="7" spans="1:39" x14ac:dyDescent="0.25">
      <c r="A7" t="s">
        <v>19</v>
      </c>
      <c r="B7" t="s">
        <v>9</v>
      </c>
      <c r="C7" t="s">
        <v>20</v>
      </c>
      <c r="D7" t="s">
        <v>16</v>
      </c>
      <c r="E7" t="s">
        <v>12</v>
      </c>
      <c r="F7" t="s">
        <v>22</v>
      </c>
      <c r="G7" t="s">
        <v>17</v>
      </c>
      <c r="H7" t="s">
        <v>15</v>
      </c>
      <c r="I7">
        <v>34168.311800000003</v>
      </c>
      <c r="J7">
        <v>34168.311800000003</v>
      </c>
      <c r="K7">
        <v>34168.311800000003</v>
      </c>
      <c r="L7">
        <v>34168.311800000003</v>
      </c>
      <c r="M7">
        <v>34168.311800000003</v>
      </c>
      <c r="N7">
        <v>34168.311800000003</v>
      </c>
      <c r="O7">
        <v>34168.311800000003</v>
      </c>
      <c r="P7">
        <v>34168.311800000003</v>
      </c>
      <c r="Q7">
        <v>34168.311800000003</v>
      </c>
      <c r="R7">
        <v>34168.311800000003</v>
      </c>
      <c r="S7">
        <v>34168.311800000003</v>
      </c>
      <c r="T7">
        <v>34168.311800000003</v>
      </c>
      <c r="U7">
        <v>34168.311800000003</v>
      </c>
      <c r="V7">
        <v>34168.311800000003</v>
      </c>
      <c r="W7">
        <v>34168.311800000003</v>
      </c>
      <c r="X7">
        <v>34168.311800000003</v>
      </c>
      <c r="Y7">
        <v>34168.311800000003</v>
      </c>
      <c r="Z7">
        <v>34168.311800000003</v>
      </c>
      <c r="AA7">
        <v>34168.311800000003</v>
      </c>
      <c r="AB7">
        <v>34168.311800000003</v>
      </c>
      <c r="AC7">
        <v>34168.311800000003</v>
      </c>
      <c r="AD7">
        <v>34168.311800000003</v>
      </c>
      <c r="AE7">
        <v>34168.311800000003</v>
      </c>
      <c r="AF7">
        <v>34168.311800000003</v>
      </c>
      <c r="AG7">
        <v>34168.311800000003</v>
      </c>
      <c r="AH7">
        <v>34168.311800000003</v>
      </c>
      <c r="AI7">
        <v>34168.311800000003</v>
      </c>
      <c r="AJ7">
        <v>34168.311800000003</v>
      </c>
      <c r="AK7">
        <v>34168.311800000003</v>
      </c>
      <c r="AL7">
        <v>34168.311800000003</v>
      </c>
      <c r="AM7">
        <v>34168.311800000003</v>
      </c>
    </row>
    <row r="8" spans="1:39" x14ac:dyDescent="0.25">
      <c r="A8" t="s">
        <v>19</v>
      </c>
      <c r="B8" t="s">
        <v>18</v>
      </c>
      <c r="C8" t="s">
        <v>20</v>
      </c>
      <c r="D8" t="s">
        <v>21</v>
      </c>
      <c r="E8" t="s">
        <v>12</v>
      </c>
      <c r="F8" t="s">
        <v>22</v>
      </c>
      <c r="G8" t="s">
        <v>23</v>
      </c>
      <c r="H8" t="s">
        <v>15</v>
      </c>
      <c r="I8">
        <v>4289.1031999999996</v>
      </c>
      <c r="J8">
        <v>4289.1031999999996</v>
      </c>
      <c r="K8">
        <v>4289.1031999999996</v>
      </c>
      <c r="L8">
        <v>4289.1031999999996</v>
      </c>
      <c r="M8">
        <v>4289.1031999999996</v>
      </c>
      <c r="N8">
        <v>4289.1031999999996</v>
      </c>
      <c r="O8">
        <v>4289.1031999999996</v>
      </c>
      <c r="P8">
        <v>4289.1031999999996</v>
      </c>
      <c r="Q8">
        <v>4289.1031999999996</v>
      </c>
      <c r="R8">
        <v>4289.1031999999996</v>
      </c>
      <c r="S8">
        <v>4289.1031999999996</v>
      </c>
      <c r="T8">
        <v>4289.1031999999996</v>
      </c>
      <c r="U8">
        <v>4289.1031999999996</v>
      </c>
      <c r="V8">
        <v>4289.1031999999996</v>
      </c>
      <c r="W8">
        <v>4289.1031999999996</v>
      </c>
      <c r="X8">
        <v>4289.1031999999996</v>
      </c>
      <c r="Y8">
        <v>4289.1031999999996</v>
      </c>
      <c r="Z8">
        <v>4289.1031999999996</v>
      </c>
      <c r="AA8">
        <v>4289.1031999999996</v>
      </c>
      <c r="AB8">
        <v>4289.1031999999996</v>
      </c>
      <c r="AC8">
        <v>4289.1031999999996</v>
      </c>
      <c r="AD8">
        <v>4289.1031999999996</v>
      </c>
      <c r="AE8">
        <v>4289.1031999999996</v>
      </c>
      <c r="AF8">
        <v>4289.1031999999996</v>
      </c>
      <c r="AG8">
        <v>4289.1031999999996</v>
      </c>
      <c r="AH8">
        <v>4289.1031999999996</v>
      </c>
      <c r="AI8">
        <v>4289.1031999999996</v>
      </c>
      <c r="AJ8">
        <v>4289.1031999999996</v>
      </c>
      <c r="AK8">
        <v>4289.1031999999996</v>
      </c>
      <c r="AL8">
        <v>4289.1031999999996</v>
      </c>
      <c r="AM8">
        <v>4289.1031999999996</v>
      </c>
    </row>
    <row r="9" spans="1:39" x14ac:dyDescent="0.25">
      <c r="A9" t="s">
        <v>19</v>
      </c>
      <c r="B9" t="s">
        <v>18</v>
      </c>
      <c r="C9" t="s">
        <v>20</v>
      </c>
      <c r="D9" t="s">
        <v>16</v>
      </c>
      <c r="E9" t="s">
        <v>12</v>
      </c>
      <c r="F9" t="s">
        <v>22</v>
      </c>
      <c r="G9" t="s">
        <v>17</v>
      </c>
      <c r="H9" t="s">
        <v>15</v>
      </c>
      <c r="I9">
        <v>4289.1031999999996</v>
      </c>
      <c r="J9">
        <v>4289.1031999999996</v>
      </c>
      <c r="K9">
        <v>4289.1031999999996</v>
      </c>
      <c r="L9">
        <v>4289.1031999999996</v>
      </c>
      <c r="M9">
        <v>4289.1031999999996</v>
      </c>
      <c r="N9">
        <v>4289.1031999999996</v>
      </c>
      <c r="O9">
        <v>4289.1031999999996</v>
      </c>
      <c r="P9">
        <v>4289.1031999999996</v>
      </c>
      <c r="Q9">
        <v>4289.1031999999996</v>
      </c>
      <c r="R9">
        <v>4289.1031999999996</v>
      </c>
      <c r="S9">
        <v>4289.1031999999996</v>
      </c>
      <c r="T9">
        <v>4289.1031999999996</v>
      </c>
      <c r="U9">
        <v>4289.1031999999996</v>
      </c>
      <c r="V9">
        <v>4289.1031999999996</v>
      </c>
      <c r="W9">
        <v>4289.1031999999996</v>
      </c>
      <c r="X9">
        <v>4289.1031999999996</v>
      </c>
      <c r="Y9">
        <v>4289.1031999999996</v>
      </c>
      <c r="Z9">
        <v>4289.1031999999996</v>
      </c>
      <c r="AA9">
        <v>4289.1031999999996</v>
      </c>
      <c r="AB9">
        <v>4289.1031999999996</v>
      </c>
      <c r="AC9">
        <v>4289.1031999999996</v>
      </c>
      <c r="AD9">
        <v>4289.1031999999996</v>
      </c>
      <c r="AE9">
        <v>4289.1031999999996</v>
      </c>
      <c r="AF9">
        <v>4289.1031999999996</v>
      </c>
      <c r="AG9">
        <v>4289.1031999999996</v>
      </c>
      <c r="AH9">
        <v>4289.1031999999996</v>
      </c>
      <c r="AI9">
        <v>4289.1031999999996</v>
      </c>
      <c r="AJ9">
        <v>4289.1031999999996</v>
      </c>
      <c r="AK9">
        <v>4289.1031999999996</v>
      </c>
      <c r="AL9">
        <v>4289.1031999999996</v>
      </c>
      <c r="AM9">
        <v>4289.1031999999996</v>
      </c>
    </row>
    <row r="10" spans="1:39" x14ac:dyDescent="0.25">
      <c r="A10" t="s">
        <v>24</v>
      </c>
      <c r="B10" t="s">
        <v>9</v>
      </c>
      <c r="C10" t="s">
        <v>25</v>
      </c>
      <c r="D10" t="s">
        <v>26</v>
      </c>
      <c r="E10" t="s">
        <v>24</v>
      </c>
      <c r="F10" t="s">
        <v>24</v>
      </c>
      <c r="G10" t="s">
        <v>24</v>
      </c>
      <c r="H10" t="s">
        <v>24</v>
      </c>
      <c r="I10">
        <v>2369.4117649999998</v>
      </c>
      <c r="J10">
        <v>2588.2352940000001</v>
      </c>
      <c r="K10">
        <v>3282.3529410000001</v>
      </c>
      <c r="L10">
        <v>3576.4705880000001</v>
      </c>
      <c r="M10">
        <v>3905.882353</v>
      </c>
      <c r="N10">
        <v>4341.1764709999998</v>
      </c>
      <c r="O10">
        <v>4835.2941170000004</v>
      </c>
      <c r="P10">
        <v>5364.7058829999996</v>
      </c>
      <c r="Q10">
        <v>5858.8235290000002</v>
      </c>
      <c r="R10">
        <v>6317.6470589999999</v>
      </c>
      <c r="S10">
        <v>6800</v>
      </c>
      <c r="T10">
        <v>7258.8235290000002</v>
      </c>
      <c r="U10">
        <v>7823.5294130000002</v>
      </c>
      <c r="V10">
        <v>8329.4117650000007</v>
      </c>
      <c r="W10">
        <v>8714.2235290000008</v>
      </c>
      <c r="X10">
        <v>8975.6502299999993</v>
      </c>
      <c r="Y10">
        <v>9244.9197289999993</v>
      </c>
      <c r="Z10">
        <v>9453.91972833414</v>
      </c>
      <c r="AA10">
        <v>9548.4589147536499</v>
      </c>
      <c r="AB10">
        <v>9643.9434985528205</v>
      </c>
      <c r="AC10">
        <v>9740.3829316352494</v>
      </c>
      <c r="AD10">
        <v>9837.7867614746301</v>
      </c>
      <c r="AE10">
        <v>9936.1646262568192</v>
      </c>
      <c r="AF10">
        <v>10035.526265865899</v>
      </c>
      <c r="AG10">
        <v>10135.881533059601</v>
      </c>
      <c r="AH10">
        <v>10237.2403413761</v>
      </c>
      <c r="AI10">
        <v>10339.612750025701</v>
      </c>
      <c r="AJ10">
        <v>10443.008869081699</v>
      </c>
      <c r="AK10">
        <v>10547.43895835</v>
      </c>
      <c r="AL10">
        <v>10652.9133477541</v>
      </c>
      <c r="AM10">
        <v>10759.442487348801</v>
      </c>
    </row>
    <row r="11" spans="1:39" x14ac:dyDescent="0.25">
      <c r="A11" t="s">
        <v>24</v>
      </c>
      <c r="B11" t="s">
        <v>18</v>
      </c>
      <c r="C11" t="s">
        <v>25</v>
      </c>
      <c r="D11" t="s">
        <v>26</v>
      </c>
      <c r="E11" t="s">
        <v>24</v>
      </c>
      <c r="F11" t="s">
        <v>24</v>
      </c>
      <c r="G11" t="s">
        <v>24</v>
      </c>
      <c r="H11" t="s">
        <v>24</v>
      </c>
      <c r="I11">
        <v>3310</v>
      </c>
      <c r="J11">
        <v>3375</v>
      </c>
      <c r="K11">
        <v>3260</v>
      </c>
      <c r="L11">
        <v>3402</v>
      </c>
      <c r="M11">
        <v>3552</v>
      </c>
      <c r="N11">
        <v>3678</v>
      </c>
      <c r="O11">
        <v>3741</v>
      </c>
      <c r="P11">
        <v>3900</v>
      </c>
      <c r="Q11">
        <v>4010</v>
      </c>
      <c r="R11">
        <v>4130</v>
      </c>
      <c r="S11">
        <v>4326</v>
      </c>
      <c r="T11">
        <v>4352.8720000000003</v>
      </c>
      <c r="U11">
        <v>4526.0889999999999</v>
      </c>
      <c r="V11">
        <v>4689.3209999999999</v>
      </c>
      <c r="W11">
        <v>4830</v>
      </c>
      <c r="X11">
        <v>4974.9006419999996</v>
      </c>
      <c r="Y11">
        <v>5124.147661</v>
      </c>
      <c r="Z11">
        <v>5186.9548848680697</v>
      </c>
      <c r="AA11">
        <v>5212.8896585127604</v>
      </c>
      <c r="AB11">
        <v>5238.9541063018196</v>
      </c>
      <c r="AC11">
        <v>5265.1441146815296</v>
      </c>
      <c r="AD11">
        <v>5291.4717369541304</v>
      </c>
      <c r="AE11">
        <v>5317.9302342908904</v>
      </c>
      <c r="AF11">
        <v>5344.5205729443496</v>
      </c>
      <c r="AG11">
        <v>5371.2435975675598</v>
      </c>
      <c r="AH11">
        <v>5398.1000771992303</v>
      </c>
      <c r="AI11">
        <v>5425.0907395016502</v>
      </c>
      <c r="AJ11">
        <v>5452.2162928096805</v>
      </c>
      <c r="AK11">
        <v>5479.4774301794496</v>
      </c>
      <c r="AL11">
        <v>5506.8748419533704</v>
      </c>
      <c r="AM11">
        <v>5534.40921735956</v>
      </c>
    </row>
    <row r="23" spans="1:39" x14ac:dyDescent="0.25">
      <c r="A23" t="s">
        <v>24</v>
      </c>
      <c r="B23" t="s">
        <v>9</v>
      </c>
      <c r="C23" t="s">
        <v>25</v>
      </c>
      <c r="D23" t="s">
        <v>26</v>
      </c>
      <c r="E23" t="s">
        <v>24</v>
      </c>
      <c r="F23" t="s">
        <v>24</v>
      </c>
      <c r="G23" t="s">
        <v>24</v>
      </c>
      <c r="H23" t="s">
        <v>24</v>
      </c>
      <c r="X23">
        <v>1</v>
      </c>
      <c r="Y23">
        <f>Y10/$Y$10</f>
        <v>1</v>
      </c>
      <c r="Z23">
        <f t="shared" ref="Z23:AM23" si="0">Z10/$Y$10</f>
        <v>1.0226070107108165</v>
      </c>
      <c r="AA23">
        <f t="shared" si="0"/>
        <v>1.0328330796428109</v>
      </c>
      <c r="AB23">
        <f t="shared" si="0"/>
        <v>1.0431614098607196</v>
      </c>
      <c r="AC23">
        <f t="shared" si="0"/>
        <v>1.0535930237534732</v>
      </c>
      <c r="AD23">
        <f t="shared" si="0"/>
        <v>1.0641289540475827</v>
      </c>
      <c r="AE23">
        <f t="shared" si="0"/>
        <v>1.0747702432816677</v>
      </c>
      <c r="AF23">
        <f t="shared" si="0"/>
        <v>1.0855179449947931</v>
      </c>
      <c r="AG23">
        <f t="shared" si="0"/>
        <v>1.0963731249352853</v>
      </c>
      <c r="AH23">
        <f t="shared" si="0"/>
        <v>1.1073368554259408</v>
      </c>
      <c r="AI23">
        <f t="shared" si="0"/>
        <v>1.1184102245465479</v>
      </c>
      <c r="AJ23">
        <f t="shared" si="0"/>
        <v>1.129594325878619</v>
      </c>
      <c r="AK23">
        <f t="shared" si="0"/>
        <v>1.1408902691998701</v>
      </c>
      <c r="AL23">
        <f t="shared" si="0"/>
        <v>1.1522991718724636</v>
      </c>
      <c r="AM23">
        <f t="shared" si="0"/>
        <v>1.1638221642528661</v>
      </c>
    </row>
    <row r="24" spans="1:39" x14ac:dyDescent="0.25">
      <c r="A24" t="s">
        <v>24</v>
      </c>
      <c r="B24" t="s">
        <v>18</v>
      </c>
      <c r="C24" t="s">
        <v>25</v>
      </c>
      <c r="D24" t="s">
        <v>26</v>
      </c>
      <c r="E24" t="s">
        <v>24</v>
      </c>
      <c r="F24" t="s">
        <v>24</v>
      </c>
      <c r="G24" t="s">
        <v>24</v>
      </c>
      <c r="H24" t="s">
        <v>24</v>
      </c>
      <c r="X24">
        <v>1</v>
      </c>
      <c r="Y24">
        <f>Y11/$Y$11</f>
        <v>1</v>
      </c>
      <c r="Z24">
        <f t="shared" ref="Z24:AM24" si="1">Z11/$Y$11</f>
        <v>1.0122571065518071</v>
      </c>
      <c r="AA24">
        <f t="shared" si="1"/>
        <v>1.017318391932414</v>
      </c>
      <c r="AB24">
        <f t="shared" si="1"/>
        <v>1.0224049837938149</v>
      </c>
      <c r="AC24">
        <f t="shared" si="1"/>
        <v>1.0275160793578719</v>
      </c>
      <c r="AD24">
        <f t="shared" si="1"/>
        <v>1.0326540308796404</v>
      </c>
      <c r="AE24">
        <f t="shared" si="1"/>
        <v>1.0378175232469926</v>
      </c>
      <c r="AF24">
        <f t="shared" si="1"/>
        <v>1.0430067450283709</v>
      </c>
      <c r="AG24">
        <f t="shared" si="1"/>
        <v>1.0482218610615406</v>
      </c>
      <c r="AH24">
        <f t="shared" si="1"/>
        <v>1.0534630214277954</v>
      </c>
      <c r="AI24">
        <f t="shared" si="1"/>
        <v>1.058730368133638</v>
      </c>
      <c r="AJ24">
        <f t="shared" si="1"/>
        <v>1.0640240394137386</v>
      </c>
      <c r="AK24">
        <f t="shared" si="1"/>
        <v>1.0693441705210551</v>
      </c>
      <c r="AL24">
        <f t="shared" si="1"/>
        <v>1.0746908961789519</v>
      </c>
      <c r="AM24">
        <f t="shared" si="1"/>
        <v>1.0800643508933339</v>
      </c>
    </row>
    <row r="34" spans="1:39" x14ac:dyDescent="0.25">
      <c r="G34" t="s">
        <v>28</v>
      </c>
    </row>
    <row r="37" spans="1:39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>
        <v>2000</v>
      </c>
      <c r="J37" s="2">
        <v>2001</v>
      </c>
      <c r="K37" s="2">
        <v>2002</v>
      </c>
      <c r="L37" s="2">
        <v>2003</v>
      </c>
      <c r="M37" s="2">
        <v>2004</v>
      </c>
      <c r="N37" s="2">
        <v>2005</v>
      </c>
      <c r="O37" s="2">
        <v>2006</v>
      </c>
      <c r="P37" s="2">
        <v>2007</v>
      </c>
      <c r="Q37" s="2">
        <v>2008</v>
      </c>
      <c r="R37" s="2">
        <v>2009</v>
      </c>
      <c r="S37" s="2">
        <v>2010</v>
      </c>
      <c r="T37" s="2">
        <v>2011</v>
      </c>
      <c r="U37" s="2">
        <v>2012</v>
      </c>
      <c r="V37" s="2">
        <v>2013</v>
      </c>
      <c r="W37" s="2">
        <v>2014</v>
      </c>
      <c r="X37" s="2">
        <v>2015</v>
      </c>
      <c r="Y37" s="2">
        <v>2016</v>
      </c>
      <c r="Z37" s="2">
        <v>2017</v>
      </c>
      <c r="AA37" s="2">
        <v>2018</v>
      </c>
      <c r="AB37" s="2">
        <v>2019</v>
      </c>
      <c r="AC37" s="2">
        <v>2020</v>
      </c>
      <c r="AD37" s="2">
        <v>2021</v>
      </c>
      <c r="AE37" s="2">
        <v>2022</v>
      </c>
      <c r="AF37" s="2">
        <v>2023</v>
      </c>
      <c r="AG37" s="2">
        <v>2024</v>
      </c>
      <c r="AH37" s="2">
        <v>2025</v>
      </c>
      <c r="AI37" s="2">
        <v>2026</v>
      </c>
      <c r="AJ37" s="2">
        <v>2027</v>
      </c>
      <c r="AK37" s="2">
        <v>2028</v>
      </c>
      <c r="AL37" s="2">
        <v>2029</v>
      </c>
      <c r="AM37" s="2">
        <v>2030</v>
      </c>
    </row>
    <row r="38" spans="1:39" x14ac:dyDescent="0.25">
      <c r="A38" s="2" t="s">
        <v>8</v>
      </c>
      <c r="B38" s="2" t="s">
        <v>9</v>
      </c>
      <c r="C38" s="2" t="s">
        <v>10</v>
      </c>
      <c r="D38" s="2" t="s">
        <v>11</v>
      </c>
      <c r="E38" s="2" t="s">
        <v>12</v>
      </c>
      <c r="F38" s="2" t="s">
        <v>13</v>
      </c>
      <c r="G38" s="2" t="s">
        <v>14</v>
      </c>
      <c r="H38" s="2" t="s">
        <v>15</v>
      </c>
      <c r="I38" s="2">
        <v>285366.73</v>
      </c>
      <c r="J38" s="2">
        <v>285366.73</v>
      </c>
      <c r="K38" s="2">
        <v>285366.73</v>
      </c>
      <c r="L38" s="2">
        <v>285366.73</v>
      </c>
      <c r="M38" s="2">
        <v>285366.73</v>
      </c>
      <c r="N38" s="2">
        <v>285366.73</v>
      </c>
      <c r="O38" s="2">
        <v>285366.73</v>
      </c>
      <c r="P38" s="2">
        <v>285366.73</v>
      </c>
      <c r="Q38" s="2">
        <v>285366.73</v>
      </c>
      <c r="R38" s="2">
        <v>285366.73</v>
      </c>
      <c r="S38" s="2">
        <v>285366.73</v>
      </c>
      <c r="T38" s="2">
        <v>285366.73</v>
      </c>
      <c r="U38" s="2">
        <v>285366.73</v>
      </c>
      <c r="V38" s="2">
        <v>285366.73</v>
      </c>
      <c r="W38" s="2">
        <v>285366.73</v>
      </c>
      <c r="X38" s="2">
        <f>X2*X$23</f>
        <v>285366.73</v>
      </c>
      <c r="Y38" s="2">
        <f>Y2*Y$23</f>
        <v>285366.73</v>
      </c>
      <c r="Z38" s="2">
        <f t="shared" ref="Z38:AM38" si="2">Z2*Z$23</f>
        <v>291818.01872162067</v>
      </c>
      <c r="AA38" s="2">
        <f t="shared" si="2"/>
        <v>294736.19857349852</v>
      </c>
      <c r="AB38" s="2">
        <f t="shared" si="2"/>
        <v>297683.56039414328</v>
      </c>
      <c r="AC38" s="2">
        <f t="shared" si="2"/>
        <v>300660.39593934093</v>
      </c>
      <c r="AD38" s="2">
        <f t="shared" si="2"/>
        <v>303666.99991487892</v>
      </c>
      <c r="AE38" s="2">
        <f t="shared" si="2"/>
        <v>306703.66982659395</v>
      </c>
      <c r="AF38" s="2">
        <f t="shared" si="2"/>
        <v>309770.70631948399</v>
      </c>
      <c r="AG38" s="2">
        <f t="shared" si="2"/>
        <v>312868.41352266382</v>
      </c>
      <c r="AH38" s="2">
        <f t="shared" si="2"/>
        <v>315997.09744138346</v>
      </c>
      <c r="AI38" s="2">
        <f t="shared" si="2"/>
        <v>319157.06857741409</v>
      </c>
      <c r="AJ38" s="2">
        <f t="shared" si="2"/>
        <v>322348.63900253584</v>
      </c>
      <c r="AK38" s="2">
        <f t="shared" si="2"/>
        <v>325572.12541038665</v>
      </c>
      <c r="AL38" s="2">
        <f t="shared" si="2"/>
        <v>328827.84665895288</v>
      </c>
      <c r="AM38" s="2">
        <f t="shared" si="2"/>
        <v>332116.12531436328</v>
      </c>
    </row>
    <row r="39" spans="1:39" x14ac:dyDescent="0.25">
      <c r="A39" s="2" t="s">
        <v>8</v>
      </c>
      <c r="B39" s="2" t="s">
        <v>9</v>
      </c>
      <c r="C39" s="2" t="s">
        <v>10</v>
      </c>
      <c r="D39" s="2" t="s">
        <v>16</v>
      </c>
      <c r="E39" s="2" t="s">
        <v>12</v>
      </c>
      <c r="F39" s="2" t="s">
        <v>13</v>
      </c>
      <c r="G39" s="2" t="s">
        <v>17</v>
      </c>
      <c r="H39" s="2" t="s">
        <v>15</v>
      </c>
      <c r="I39" s="2">
        <v>285366.73</v>
      </c>
      <c r="J39" s="2">
        <v>285366.73</v>
      </c>
      <c r="K39" s="2">
        <v>285366.73</v>
      </c>
      <c r="L39" s="2">
        <v>285366.73</v>
      </c>
      <c r="M39" s="2">
        <v>285366.73</v>
      </c>
      <c r="N39" s="2">
        <v>285366.73</v>
      </c>
      <c r="O39" s="2">
        <v>285366.73</v>
      </c>
      <c r="P39" s="2">
        <v>285366.73</v>
      </c>
      <c r="Q39" s="2">
        <v>285366.73</v>
      </c>
      <c r="R39" s="2">
        <v>285366.73</v>
      </c>
      <c r="S39" s="2">
        <v>285366.73</v>
      </c>
      <c r="T39" s="2">
        <v>285366.73</v>
      </c>
      <c r="U39" s="2">
        <v>285366.73</v>
      </c>
      <c r="V39" s="2">
        <v>285366.73</v>
      </c>
      <c r="W39" s="2">
        <v>285366.73</v>
      </c>
      <c r="X39" s="2">
        <f>X3*X$23</f>
        <v>285366.73</v>
      </c>
      <c r="Y39" s="2">
        <f>Y3*Y$23</f>
        <v>285366.73</v>
      </c>
      <c r="Z39" s="2">
        <f t="shared" ref="Z39:AM39" si="3">Z3*Z$23</f>
        <v>291818.01872162067</v>
      </c>
      <c r="AA39" s="2">
        <f t="shared" si="3"/>
        <v>294736.19857349852</v>
      </c>
      <c r="AB39" s="2">
        <f t="shared" si="3"/>
        <v>297683.56039414328</v>
      </c>
      <c r="AC39" s="2">
        <f t="shared" si="3"/>
        <v>300660.39593934093</v>
      </c>
      <c r="AD39" s="2">
        <f t="shared" si="3"/>
        <v>303666.99991487892</v>
      </c>
      <c r="AE39" s="2">
        <f t="shared" si="3"/>
        <v>306703.66982659395</v>
      </c>
      <c r="AF39" s="2">
        <f t="shared" si="3"/>
        <v>309770.70631948399</v>
      </c>
      <c r="AG39" s="2">
        <f t="shared" si="3"/>
        <v>312868.41352266382</v>
      </c>
      <c r="AH39" s="2">
        <f t="shared" si="3"/>
        <v>315997.09744138346</v>
      </c>
      <c r="AI39" s="2">
        <f t="shared" si="3"/>
        <v>319157.06857741409</v>
      </c>
      <c r="AJ39" s="2">
        <f t="shared" si="3"/>
        <v>322348.63900253584</v>
      </c>
      <c r="AK39" s="2">
        <f t="shared" si="3"/>
        <v>325572.12541038665</v>
      </c>
      <c r="AL39" s="2">
        <f t="shared" si="3"/>
        <v>328827.84665895288</v>
      </c>
      <c r="AM39" s="2">
        <f t="shared" si="3"/>
        <v>332116.12531436328</v>
      </c>
    </row>
    <row r="40" spans="1:39" x14ac:dyDescent="0.25">
      <c r="A40" s="2" t="s">
        <v>8</v>
      </c>
      <c r="B40" s="2" t="s">
        <v>18</v>
      </c>
      <c r="C40" s="2" t="s">
        <v>10</v>
      </c>
      <c r="D40" s="2" t="s">
        <v>11</v>
      </c>
      <c r="E40" s="2" t="s">
        <v>12</v>
      </c>
      <c r="F40" s="2" t="s">
        <v>13</v>
      </c>
      <c r="G40" s="2" t="s">
        <v>14</v>
      </c>
      <c r="H40" s="2" t="s">
        <v>15</v>
      </c>
      <c r="I40" s="2">
        <v>36508.538</v>
      </c>
      <c r="J40" s="2">
        <v>36508.538</v>
      </c>
      <c r="K40" s="2">
        <v>36508.538</v>
      </c>
      <c r="L40" s="2">
        <v>36508.538</v>
      </c>
      <c r="M40" s="2">
        <v>36508.538</v>
      </c>
      <c r="N40" s="2">
        <v>36508.538</v>
      </c>
      <c r="O40" s="2">
        <v>36508.538</v>
      </c>
      <c r="P40" s="2">
        <v>36508.538</v>
      </c>
      <c r="Q40" s="2">
        <v>36508.538</v>
      </c>
      <c r="R40" s="2">
        <v>36508.538</v>
      </c>
      <c r="S40" s="2">
        <v>36508.538</v>
      </c>
      <c r="T40" s="2">
        <v>36508.538</v>
      </c>
      <c r="U40" s="2">
        <v>36508.538</v>
      </c>
      <c r="V40" s="2">
        <v>36508.538</v>
      </c>
      <c r="W40" s="2">
        <v>36508.538</v>
      </c>
      <c r="X40" s="2">
        <f>X4*X$24</f>
        <v>36508.538</v>
      </c>
      <c r="Y40" s="2">
        <f>Y4*Y$24</f>
        <v>36508.538</v>
      </c>
      <c r="Z40" s="2">
        <f t="shared" ref="Z40:AM40" si="4">Z4*Z$24</f>
        <v>36956.027040316701</v>
      </c>
      <c r="AA40" s="2">
        <f t="shared" si="4"/>
        <v>37140.807169963431</v>
      </c>
      <c r="AB40" s="2">
        <f t="shared" si="4"/>
        <v>37326.511202225876</v>
      </c>
      <c r="AC40" s="2">
        <f t="shared" si="4"/>
        <v>37513.109828847882</v>
      </c>
      <c r="AD40" s="2">
        <f t="shared" si="4"/>
        <v>37700.688927222523</v>
      </c>
      <c r="AE40" s="2">
        <f t="shared" si="4"/>
        <v>37889.200484528716</v>
      </c>
      <c r="AF40" s="2">
        <f t="shared" si="4"/>
        <v>38078.651385124591</v>
      </c>
      <c r="AG40" s="2">
        <f t="shared" si="4"/>
        <v>38269.047646995976</v>
      </c>
      <c r="AH40" s="2">
        <f t="shared" si="4"/>
        <v>38460.394749391482</v>
      </c>
      <c r="AI40" s="2">
        <f t="shared" si="4"/>
        <v>38652.697876760911</v>
      </c>
      <c r="AJ40" s="2">
        <f t="shared" si="4"/>
        <v>38845.962075849973</v>
      </c>
      <c r="AK40" s="2">
        <f t="shared" si="4"/>
        <v>39040.192284546421</v>
      </c>
      <c r="AL40" s="2">
        <f t="shared" si="4"/>
        <v>39235.393421403322</v>
      </c>
      <c r="AM40" s="2">
        <f t="shared" si="4"/>
        <v>39431.570397034615</v>
      </c>
    </row>
    <row r="41" spans="1:39" x14ac:dyDescent="0.25">
      <c r="A41" s="2" t="s">
        <v>8</v>
      </c>
      <c r="B41" s="2" t="s">
        <v>18</v>
      </c>
      <c r="C41" s="2" t="s">
        <v>10</v>
      </c>
      <c r="D41" s="2" t="s">
        <v>16</v>
      </c>
      <c r="E41" s="2" t="s">
        <v>12</v>
      </c>
      <c r="F41" s="2" t="s">
        <v>13</v>
      </c>
      <c r="G41" s="2" t="s">
        <v>17</v>
      </c>
      <c r="H41" s="2" t="s">
        <v>15</v>
      </c>
      <c r="I41" s="2">
        <v>36508.538</v>
      </c>
      <c r="J41" s="2">
        <v>36508.538</v>
      </c>
      <c r="K41" s="2">
        <v>36508.538</v>
      </c>
      <c r="L41" s="2">
        <v>36508.538</v>
      </c>
      <c r="M41" s="2">
        <v>36508.538</v>
      </c>
      <c r="N41" s="2">
        <v>36508.538</v>
      </c>
      <c r="O41" s="2">
        <v>36508.538</v>
      </c>
      <c r="P41" s="2">
        <v>36508.538</v>
      </c>
      <c r="Q41" s="2">
        <v>36508.538</v>
      </c>
      <c r="R41" s="2">
        <v>36508.538</v>
      </c>
      <c r="S41" s="2">
        <v>36508.538</v>
      </c>
      <c r="T41" s="2">
        <v>36508.538</v>
      </c>
      <c r="U41" s="2">
        <v>36508.538</v>
      </c>
      <c r="V41" s="2">
        <v>36508.538</v>
      </c>
      <c r="W41" s="2">
        <v>36508.538</v>
      </c>
      <c r="X41" s="2">
        <f>X5*X$24</f>
        <v>36508.538</v>
      </c>
      <c r="Y41" s="2">
        <f>Y5*Y$24</f>
        <v>36508.538</v>
      </c>
      <c r="Z41" s="2">
        <f t="shared" ref="Z41:AM41" si="5">Z5*Z$24</f>
        <v>36956.027040316701</v>
      </c>
      <c r="AA41" s="2">
        <f t="shared" si="5"/>
        <v>37140.807169963431</v>
      </c>
      <c r="AB41" s="2">
        <f t="shared" si="5"/>
        <v>37326.511202225876</v>
      </c>
      <c r="AC41" s="2">
        <f t="shared" si="5"/>
        <v>37513.109828847882</v>
      </c>
      <c r="AD41" s="2">
        <f t="shared" si="5"/>
        <v>37700.688927222523</v>
      </c>
      <c r="AE41" s="2">
        <f t="shared" si="5"/>
        <v>37889.200484528716</v>
      </c>
      <c r="AF41" s="2">
        <f t="shared" si="5"/>
        <v>38078.651385124591</v>
      </c>
      <c r="AG41" s="2">
        <f t="shared" si="5"/>
        <v>38269.047646995976</v>
      </c>
      <c r="AH41" s="2">
        <f t="shared" si="5"/>
        <v>38460.394749391482</v>
      </c>
      <c r="AI41" s="2">
        <f t="shared" si="5"/>
        <v>38652.697876760911</v>
      </c>
      <c r="AJ41" s="2">
        <f t="shared" si="5"/>
        <v>38845.962075849973</v>
      </c>
      <c r="AK41" s="2">
        <f t="shared" si="5"/>
        <v>39040.192284546421</v>
      </c>
      <c r="AL41" s="2">
        <f t="shared" si="5"/>
        <v>39235.393421403322</v>
      </c>
      <c r="AM41" s="2">
        <f t="shared" si="5"/>
        <v>39431.570397034615</v>
      </c>
    </row>
    <row r="42" spans="1:39" x14ac:dyDescent="0.25">
      <c r="A42" s="2" t="s">
        <v>19</v>
      </c>
      <c r="B42" s="2" t="s">
        <v>9</v>
      </c>
      <c r="C42" s="2" t="s">
        <v>20</v>
      </c>
      <c r="D42" s="2" t="s">
        <v>21</v>
      </c>
      <c r="E42" s="2" t="s">
        <v>12</v>
      </c>
      <c r="F42" s="2" t="s">
        <v>22</v>
      </c>
      <c r="G42" s="2" t="s">
        <v>23</v>
      </c>
      <c r="H42" s="2" t="s">
        <v>15</v>
      </c>
      <c r="I42" s="2">
        <v>34168.311800000003</v>
      </c>
      <c r="J42" s="2">
        <v>34168.311800000003</v>
      </c>
      <c r="K42" s="2">
        <v>34168.311800000003</v>
      </c>
      <c r="L42" s="2">
        <v>34168.311800000003</v>
      </c>
      <c r="M42" s="2">
        <v>34168.311800000003</v>
      </c>
      <c r="N42" s="2">
        <v>34168.311800000003</v>
      </c>
      <c r="O42" s="2">
        <v>34168.311800000003</v>
      </c>
      <c r="P42" s="2">
        <v>34168.311800000003</v>
      </c>
      <c r="Q42" s="2">
        <v>34168.311800000003</v>
      </c>
      <c r="R42" s="2">
        <v>34168.311800000003</v>
      </c>
      <c r="S42" s="2">
        <v>34168.311800000003</v>
      </c>
      <c r="T42" s="2">
        <v>34168.311800000003</v>
      </c>
      <c r="U42" s="2">
        <v>34168.311800000003</v>
      </c>
      <c r="V42" s="2">
        <v>34168.311800000003</v>
      </c>
      <c r="W42" s="2">
        <v>34168.311800000003</v>
      </c>
      <c r="X42" s="2">
        <f>X6*X$23</f>
        <v>34168.311800000003</v>
      </c>
      <c r="Y42" s="2">
        <f>Y6*Y$23</f>
        <v>34168.311800000003</v>
      </c>
      <c r="Z42" s="2">
        <f t="shared" ref="Z42:AM42" si="6">Z6*Z$23</f>
        <v>34940.755190833122</v>
      </c>
      <c r="AA42" s="2">
        <f t="shared" si="6"/>
        <v>35290.162702589798</v>
      </c>
      <c r="AB42" s="2">
        <f t="shared" si="6"/>
        <v>35643.064309848662</v>
      </c>
      <c r="AC42" s="2">
        <f t="shared" si="6"/>
        <v>35999.49494591348</v>
      </c>
      <c r="AD42" s="2">
        <f t="shared" si="6"/>
        <v>36359.489897305677</v>
      </c>
      <c r="AE42" s="2">
        <f t="shared" si="6"/>
        <v>36723.084785809879</v>
      </c>
      <c r="AF42" s="2">
        <f t="shared" si="6"/>
        <v>37090.315609077348</v>
      </c>
      <c r="AG42" s="2">
        <f t="shared" si="6"/>
        <v>37461.218781929187</v>
      </c>
      <c r="AH42" s="2">
        <f t="shared" si="6"/>
        <v>37835.830943825073</v>
      </c>
      <c r="AI42" s="2">
        <f t="shared" si="6"/>
        <v>38214.189272614465</v>
      </c>
      <c r="AJ42" s="2">
        <f t="shared" si="6"/>
        <v>38596.331134131462</v>
      </c>
      <c r="AK42" s="2">
        <f t="shared" si="6"/>
        <v>38982.294447607106</v>
      </c>
      <c r="AL42" s="2">
        <f t="shared" si="6"/>
        <v>39372.117391420128</v>
      </c>
      <c r="AM42" s="2">
        <f t="shared" si="6"/>
        <v>39765.838587942744</v>
      </c>
    </row>
    <row r="43" spans="1:39" x14ac:dyDescent="0.25">
      <c r="A43" s="2" t="s">
        <v>19</v>
      </c>
      <c r="B43" s="2" t="s">
        <v>9</v>
      </c>
      <c r="C43" s="2" t="s">
        <v>20</v>
      </c>
      <c r="D43" s="2" t="s">
        <v>16</v>
      </c>
      <c r="E43" s="2" t="s">
        <v>12</v>
      </c>
      <c r="F43" s="2" t="s">
        <v>22</v>
      </c>
      <c r="G43" s="2" t="s">
        <v>17</v>
      </c>
      <c r="H43" s="2" t="s">
        <v>15</v>
      </c>
      <c r="I43" s="2">
        <v>34168.311800000003</v>
      </c>
      <c r="J43" s="2">
        <v>34168.311800000003</v>
      </c>
      <c r="K43" s="2">
        <v>34168.311800000003</v>
      </c>
      <c r="L43" s="2">
        <v>34168.311800000003</v>
      </c>
      <c r="M43" s="2">
        <v>34168.311800000003</v>
      </c>
      <c r="N43" s="2">
        <v>34168.311800000003</v>
      </c>
      <c r="O43" s="2">
        <v>34168.311800000003</v>
      </c>
      <c r="P43" s="2">
        <v>34168.311800000003</v>
      </c>
      <c r="Q43" s="2">
        <v>34168.311800000003</v>
      </c>
      <c r="R43" s="2">
        <v>34168.311800000003</v>
      </c>
      <c r="S43" s="2">
        <v>34168.311800000003</v>
      </c>
      <c r="T43" s="2">
        <v>34168.311800000003</v>
      </c>
      <c r="U43" s="2">
        <v>34168.311800000003</v>
      </c>
      <c r="V43" s="2">
        <v>34168.311800000003</v>
      </c>
      <c r="W43" s="2">
        <v>34168.311800000003</v>
      </c>
      <c r="X43" s="2">
        <f>X7*X$23</f>
        <v>34168.311800000003</v>
      </c>
      <c r="Y43" s="2">
        <f>Y7*Y$23</f>
        <v>34168.311800000003</v>
      </c>
      <c r="Z43" s="2">
        <f t="shared" ref="Z43:AM43" si="7">Z7*Z$23</f>
        <v>34940.755190833122</v>
      </c>
      <c r="AA43" s="2">
        <f t="shared" si="7"/>
        <v>35290.162702589798</v>
      </c>
      <c r="AB43" s="2">
        <f t="shared" si="7"/>
        <v>35643.064309848662</v>
      </c>
      <c r="AC43" s="2">
        <f t="shared" si="7"/>
        <v>35999.49494591348</v>
      </c>
      <c r="AD43" s="2">
        <f t="shared" si="7"/>
        <v>36359.489897305677</v>
      </c>
      <c r="AE43" s="2">
        <f t="shared" si="7"/>
        <v>36723.084785809879</v>
      </c>
      <c r="AF43" s="2">
        <f t="shared" si="7"/>
        <v>37090.315609077348</v>
      </c>
      <c r="AG43" s="2">
        <f t="shared" si="7"/>
        <v>37461.218781929187</v>
      </c>
      <c r="AH43" s="2">
        <f t="shared" si="7"/>
        <v>37835.830943825073</v>
      </c>
      <c r="AI43" s="2">
        <f t="shared" si="7"/>
        <v>38214.189272614465</v>
      </c>
      <c r="AJ43" s="2">
        <f t="shared" si="7"/>
        <v>38596.331134131462</v>
      </c>
      <c r="AK43" s="2">
        <f t="shared" si="7"/>
        <v>38982.294447607106</v>
      </c>
      <c r="AL43" s="2">
        <f t="shared" si="7"/>
        <v>39372.117391420128</v>
      </c>
      <c r="AM43" s="2">
        <f t="shared" si="7"/>
        <v>39765.838587942744</v>
      </c>
    </row>
    <row r="44" spans="1:39" x14ac:dyDescent="0.25">
      <c r="A44" s="2" t="s">
        <v>19</v>
      </c>
      <c r="B44" s="2" t="s">
        <v>18</v>
      </c>
      <c r="C44" s="2" t="s">
        <v>20</v>
      </c>
      <c r="D44" s="2" t="s">
        <v>21</v>
      </c>
      <c r="E44" s="2" t="s">
        <v>12</v>
      </c>
      <c r="F44" s="2" t="s">
        <v>22</v>
      </c>
      <c r="G44" s="2" t="s">
        <v>23</v>
      </c>
      <c r="H44" s="2" t="s">
        <v>15</v>
      </c>
      <c r="I44" s="2">
        <v>4289.1031999999996</v>
      </c>
      <c r="J44" s="2">
        <v>4289.1031999999996</v>
      </c>
      <c r="K44" s="2">
        <v>4289.1031999999996</v>
      </c>
      <c r="L44" s="2">
        <v>4289.1031999999996</v>
      </c>
      <c r="M44" s="2">
        <v>4289.1031999999996</v>
      </c>
      <c r="N44" s="2">
        <v>4289.1031999999996</v>
      </c>
      <c r="O44" s="2">
        <v>4289.1031999999996</v>
      </c>
      <c r="P44" s="2">
        <v>4289.1031999999996</v>
      </c>
      <c r="Q44" s="2">
        <v>4289.1031999999996</v>
      </c>
      <c r="R44" s="2">
        <v>4289.1031999999996</v>
      </c>
      <c r="S44" s="2">
        <v>4289.1031999999996</v>
      </c>
      <c r="T44" s="2">
        <v>4289.1031999999996</v>
      </c>
      <c r="U44" s="2">
        <v>4289.1031999999996</v>
      </c>
      <c r="V44" s="2">
        <v>4289.1031999999996</v>
      </c>
      <c r="W44" s="2">
        <v>4289.1031999999996</v>
      </c>
      <c r="X44" s="2">
        <f>X8*X$24</f>
        <v>4289.1031999999996</v>
      </c>
      <c r="Y44" s="2">
        <f>Y8*Y$24</f>
        <v>4289.1031999999996</v>
      </c>
      <c r="Z44" s="2">
        <f t="shared" ref="Z44:AM44" si="8">Z8*Z$24</f>
        <v>4341.675194934096</v>
      </c>
      <c r="AA44" s="2">
        <f t="shared" si="8"/>
        <v>4363.383570256171</v>
      </c>
      <c r="AB44" s="2">
        <f t="shared" si="8"/>
        <v>4385.2004876859992</v>
      </c>
      <c r="AC44" s="2">
        <f t="shared" si="8"/>
        <v>4407.1225040253021</v>
      </c>
      <c r="AD44" s="2">
        <f t="shared" si="8"/>
        <v>4429.1597083387642</v>
      </c>
      <c r="AE44" s="2">
        <f t="shared" si="8"/>
        <v>4451.3064599747504</v>
      </c>
      <c r="AF44" s="2">
        <f t="shared" si="8"/>
        <v>4473.5635677227692</v>
      </c>
      <c r="AG44" s="2">
        <f t="shared" si="8"/>
        <v>4495.931738589009</v>
      </c>
      <c r="AH44" s="2">
        <f t="shared" si="8"/>
        <v>4518.4116162876253</v>
      </c>
      <c r="AI44" s="2">
        <f t="shared" si="8"/>
        <v>4541.0038098991645</v>
      </c>
      <c r="AJ44" s="2">
        <f t="shared" si="8"/>
        <v>4563.7089123263922</v>
      </c>
      <c r="AK44" s="2">
        <f t="shared" si="8"/>
        <v>4586.5275036832027</v>
      </c>
      <c r="AL44" s="2">
        <f t="shared" si="8"/>
        <v>4609.4601618120096</v>
      </c>
      <c r="AM44" s="2">
        <f t="shared" si="8"/>
        <v>4632.5074636225208</v>
      </c>
    </row>
    <row r="45" spans="1:39" x14ac:dyDescent="0.25">
      <c r="A45" s="2" t="s">
        <v>19</v>
      </c>
      <c r="B45" s="2" t="s">
        <v>18</v>
      </c>
      <c r="C45" s="2" t="s">
        <v>20</v>
      </c>
      <c r="D45" s="2" t="s">
        <v>16</v>
      </c>
      <c r="E45" s="2" t="s">
        <v>12</v>
      </c>
      <c r="F45" s="2" t="s">
        <v>22</v>
      </c>
      <c r="G45" s="2" t="s">
        <v>17</v>
      </c>
      <c r="H45" s="2" t="s">
        <v>15</v>
      </c>
      <c r="I45" s="2">
        <v>4289.1031999999996</v>
      </c>
      <c r="J45" s="2">
        <v>4289.1031999999996</v>
      </c>
      <c r="K45" s="2">
        <v>4289.1031999999996</v>
      </c>
      <c r="L45" s="2">
        <v>4289.1031999999996</v>
      </c>
      <c r="M45" s="2">
        <v>4289.1031999999996</v>
      </c>
      <c r="N45" s="2">
        <v>4289.1031999999996</v>
      </c>
      <c r="O45" s="2">
        <v>4289.1031999999996</v>
      </c>
      <c r="P45" s="2">
        <v>4289.1031999999996</v>
      </c>
      <c r="Q45" s="2">
        <v>4289.1031999999996</v>
      </c>
      <c r="R45" s="2">
        <v>4289.1031999999996</v>
      </c>
      <c r="S45" s="2">
        <v>4289.1031999999996</v>
      </c>
      <c r="T45" s="2">
        <v>4289.1031999999996</v>
      </c>
      <c r="U45" s="2">
        <v>4289.1031999999996</v>
      </c>
      <c r="V45" s="2">
        <v>4289.1031999999996</v>
      </c>
      <c r="W45" s="2">
        <v>4289.1031999999996</v>
      </c>
      <c r="X45" s="2">
        <f>X9*X$24</f>
        <v>4289.1031999999996</v>
      </c>
      <c r="Y45" s="2">
        <f>Y9*Y$24</f>
        <v>4289.1031999999996</v>
      </c>
      <c r="Z45" s="2">
        <f t="shared" ref="Z45:AM45" si="9">Z9*Z$24</f>
        <v>4341.675194934096</v>
      </c>
      <c r="AA45" s="2">
        <f t="shared" si="9"/>
        <v>4363.383570256171</v>
      </c>
      <c r="AB45" s="2">
        <f t="shared" si="9"/>
        <v>4385.2004876859992</v>
      </c>
      <c r="AC45" s="2">
        <f t="shared" si="9"/>
        <v>4407.1225040253021</v>
      </c>
      <c r="AD45" s="2">
        <f t="shared" si="9"/>
        <v>4429.1597083387642</v>
      </c>
      <c r="AE45" s="2">
        <f t="shared" si="9"/>
        <v>4451.3064599747504</v>
      </c>
      <c r="AF45" s="2">
        <f t="shared" si="9"/>
        <v>4473.5635677227692</v>
      </c>
      <c r="AG45" s="2">
        <f t="shared" si="9"/>
        <v>4495.931738589009</v>
      </c>
      <c r="AH45" s="2">
        <f t="shared" si="9"/>
        <v>4518.4116162876253</v>
      </c>
      <c r="AI45" s="2">
        <f t="shared" si="9"/>
        <v>4541.0038098991645</v>
      </c>
      <c r="AJ45" s="2">
        <f t="shared" si="9"/>
        <v>4563.7089123263922</v>
      </c>
      <c r="AK45" s="2">
        <f t="shared" si="9"/>
        <v>4586.5275036832027</v>
      </c>
      <c r="AL45" s="2">
        <f t="shared" si="9"/>
        <v>4609.4601618120096</v>
      </c>
      <c r="AM45" s="2">
        <f t="shared" si="9"/>
        <v>4632.5074636225208</v>
      </c>
    </row>
    <row r="50" spans="1:39" x14ac:dyDescent="0.25">
      <c r="A50" t="s">
        <v>27</v>
      </c>
    </row>
    <row r="52" spans="1:3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>
        <v>2000</v>
      </c>
      <c r="J52">
        <v>2001</v>
      </c>
      <c r="K52">
        <v>2002</v>
      </c>
      <c r="L52">
        <v>2003</v>
      </c>
      <c r="M52">
        <v>2004</v>
      </c>
      <c r="N52">
        <v>2005</v>
      </c>
      <c r="O52">
        <v>2006</v>
      </c>
      <c r="P52">
        <v>2007</v>
      </c>
      <c r="Q52">
        <v>2008</v>
      </c>
      <c r="R52">
        <v>2009</v>
      </c>
      <c r="S52">
        <v>2010</v>
      </c>
      <c r="T52">
        <v>2011</v>
      </c>
      <c r="U52">
        <v>2012</v>
      </c>
      <c r="V52">
        <v>2013</v>
      </c>
      <c r="W52">
        <v>2014</v>
      </c>
      <c r="X52">
        <v>2015</v>
      </c>
      <c r="Y52">
        <v>2016</v>
      </c>
      <c r="Z52">
        <v>2017</v>
      </c>
      <c r="AA52">
        <v>2018</v>
      </c>
      <c r="AB52">
        <v>2019</v>
      </c>
      <c r="AC52">
        <v>2020</v>
      </c>
      <c r="AD52">
        <v>2021</v>
      </c>
      <c r="AE52">
        <v>2022</v>
      </c>
      <c r="AF52">
        <v>2023</v>
      </c>
      <c r="AG52">
        <v>2024</v>
      </c>
      <c r="AH52">
        <v>2025</v>
      </c>
      <c r="AI52">
        <v>2026</v>
      </c>
      <c r="AJ52">
        <v>2027</v>
      </c>
      <c r="AK52">
        <v>2028</v>
      </c>
      <c r="AL52">
        <v>2029</v>
      </c>
      <c r="AM52">
        <v>2030</v>
      </c>
    </row>
    <row r="53" spans="1:39" x14ac:dyDescent="0.25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  <c r="I53">
        <v>285366.73</v>
      </c>
      <c r="J53">
        <v>285366.73</v>
      </c>
      <c r="K53">
        <v>285366.73</v>
      </c>
      <c r="L53">
        <v>285366.73</v>
      </c>
      <c r="M53">
        <v>285366.73</v>
      </c>
      <c r="N53">
        <v>285366.73</v>
      </c>
      <c r="O53">
        <v>285366.73</v>
      </c>
      <c r="P53">
        <v>285366.73</v>
      </c>
      <c r="Q53">
        <v>285366.73</v>
      </c>
      <c r="R53">
        <v>285366.73</v>
      </c>
      <c r="S53">
        <v>285366.73</v>
      </c>
      <c r="T53">
        <v>285366.73</v>
      </c>
      <c r="U53">
        <v>285366.73</v>
      </c>
      <c r="V53">
        <v>285366.73</v>
      </c>
      <c r="W53">
        <v>285366.73</v>
      </c>
      <c r="X53">
        <v>293927.7317</v>
      </c>
      <c r="Y53">
        <v>302745.56339999998</v>
      </c>
      <c r="Z53">
        <v>309589.73560000001</v>
      </c>
      <c r="AA53">
        <v>312685.63260000001</v>
      </c>
      <c r="AB53">
        <v>315812.48879999999</v>
      </c>
      <c r="AC53">
        <v>318970.61359999998</v>
      </c>
      <c r="AD53">
        <v>322160.3198</v>
      </c>
      <c r="AE53">
        <v>325381.92290000001</v>
      </c>
      <c r="AF53">
        <v>328635.74190000002</v>
      </c>
      <c r="AG53">
        <v>331922.09940000001</v>
      </c>
      <c r="AH53">
        <v>335241.32020000002</v>
      </c>
      <c r="AI53">
        <v>338593.73359999998</v>
      </c>
      <c r="AJ53">
        <v>341979.67060000001</v>
      </c>
      <c r="AK53">
        <v>345399.46740000002</v>
      </c>
      <c r="AL53">
        <v>348853.462</v>
      </c>
      <c r="AM53">
        <v>352341.99690000003</v>
      </c>
    </row>
    <row r="54" spans="1:39" x14ac:dyDescent="0.25">
      <c r="A54" t="s">
        <v>8</v>
      </c>
      <c r="B54" t="s">
        <v>9</v>
      </c>
      <c r="C54" t="s">
        <v>10</v>
      </c>
      <c r="D54" t="s">
        <v>16</v>
      </c>
      <c r="E54" t="s">
        <v>12</v>
      </c>
      <c r="F54" t="s">
        <v>13</v>
      </c>
      <c r="G54" t="s">
        <v>17</v>
      </c>
      <c r="H54" t="s">
        <v>15</v>
      </c>
      <c r="I54">
        <v>285366.73</v>
      </c>
      <c r="J54">
        <v>285366.73</v>
      </c>
      <c r="K54">
        <v>285366.73</v>
      </c>
      <c r="L54">
        <v>285366.73</v>
      </c>
      <c r="M54">
        <v>285366.73</v>
      </c>
      <c r="N54">
        <v>285366.73</v>
      </c>
      <c r="O54">
        <v>285366.73</v>
      </c>
      <c r="P54">
        <v>285366.73</v>
      </c>
      <c r="Q54">
        <v>285366.73</v>
      </c>
      <c r="R54">
        <v>285366.73</v>
      </c>
      <c r="S54">
        <v>285366.73</v>
      </c>
      <c r="T54">
        <v>285366.73</v>
      </c>
      <c r="U54">
        <v>285366.73</v>
      </c>
      <c r="V54">
        <v>285366.73</v>
      </c>
      <c r="W54">
        <v>285366.73</v>
      </c>
      <c r="X54">
        <v>293927.7317</v>
      </c>
      <c r="Y54">
        <v>302745.56339999998</v>
      </c>
      <c r="Z54">
        <v>309589.73560000001</v>
      </c>
      <c r="AA54">
        <v>312685.63260000001</v>
      </c>
      <c r="AB54">
        <v>315812.48879999999</v>
      </c>
      <c r="AC54">
        <v>318970.61359999998</v>
      </c>
      <c r="AD54">
        <v>322160.3198</v>
      </c>
      <c r="AE54">
        <v>325381.92290000001</v>
      </c>
      <c r="AF54">
        <v>328635.74190000002</v>
      </c>
      <c r="AG54">
        <v>331922.09940000001</v>
      </c>
      <c r="AH54">
        <v>335241.32020000002</v>
      </c>
      <c r="AI54">
        <v>338593.73359999998</v>
      </c>
      <c r="AJ54">
        <v>341979.67060000001</v>
      </c>
      <c r="AK54">
        <v>345399.46740000002</v>
      </c>
      <c r="AL54">
        <v>348853.462</v>
      </c>
      <c r="AM54">
        <v>352341.99690000003</v>
      </c>
    </row>
    <row r="55" spans="1:39" x14ac:dyDescent="0.25">
      <c r="A55" t="s">
        <v>8</v>
      </c>
      <c r="B55" t="s">
        <v>18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>
        <v>36508.538</v>
      </c>
      <c r="J55">
        <v>36508.538</v>
      </c>
      <c r="K55">
        <v>36508.538</v>
      </c>
      <c r="L55">
        <v>36508.538</v>
      </c>
      <c r="M55">
        <v>36508.538</v>
      </c>
      <c r="N55">
        <v>36508.538</v>
      </c>
      <c r="O55">
        <v>36508.538</v>
      </c>
      <c r="P55">
        <v>36508.538</v>
      </c>
      <c r="Q55">
        <v>36508.538</v>
      </c>
      <c r="R55">
        <v>36508.538</v>
      </c>
      <c r="S55">
        <v>36508.538</v>
      </c>
      <c r="T55">
        <v>36508.538</v>
      </c>
      <c r="U55">
        <v>36508.538</v>
      </c>
      <c r="V55">
        <v>36508.538</v>
      </c>
      <c r="W55">
        <v>36508.538</v>
      </c>
      <c r="X55">
        <v>37603.798990000003</v>
      </c>
      <c r="Y55">
        <v>38731.912960000001</v>
      </c>
      <c r="Z55">
        <v>39206.654139999999</v>
      </c>
      <c r="AA55">
        <v>39402.687409999999</v>
      </c>
      <c r="AB55">
        <v>39599.700839999998</v>
      </c>
      <c r="AC55">
        <v>39797.663350000003</v>
      </c>
      <c r="AD55">
        <v>39996.666039999996</v>
      </c>
      <c r="AE55">
        <v>40196.657980000004</v>
      </c>
      <c r="AF55">
        <v>40397.64647</v>
      </c>
      <c r="AG55">
        <v>40599.637889999998</v>
      </c>
      <c r="AH55">
        <v>40802.638050000001</v>
      </c>
      <c r="AI55">
        <v>41006.652470000001</v>
      </c>
      <c r="AJ55">
        <v>41211.686479999997</v>
      </c>
      <c r="AK55">
        <v>41417.745340000001</v>
      </c>
      <c r="AL55">
        <v>41624.83425</v>
      </c>
      <c r="AM55">
        <v>41832.958429999999</v>
      </c>
    </row>
    <row r="56" spans="1:39" x14ac:dyDescent="0.25">
      <c r="A56" t="s">
        <v>8</v>
      </c>
      <c r="B56" t="s">
        <v>18</v>
      </c>
      <c r="C56" t="s">
        <v>10</v>
      </c>
      <c r="D56" t="s">
        <v>16</v>
      </c>
      <c r="E56" t="s">
        <v>12</v>
      </c>
      <c r="F56" t="s">
        <v>13</v>
      </c>
      <c r="G56" t="s">
        <v>17</v>
      </c>
      <c r="H56" t="s">
        <v>15</v>
      </c>
      <c r="I56">
        <v>36508.538</v>
      </c>
      <c r="J56">
        <v>36508.538</v>
      </c>
      <c r="K56">
        <v>36508.538</v>
      </c>
      <c r="L56">
        <v>36508.538</v>
      </c>
      <c r="M56">
        <v>36508.538</v>
      </c>
      <c r="N56">
        <v>36508.538</v>
      </c>
      <c r="O56">
        <v>36508.538</v>
      </c>
      <c r="P56">
        <v>36508.538</v>
      </c>
      <c r="Q56">
        <v>36508.538</v>
      </c>
      <c r="R56">
        <v>36508.538</v>
      </c>
      <c r="S56">
        <v>36508.538</v>
      </c>
      <c r="T56">
        <v>36508.538</v>
      </c>
      <c r="U56">
        <v>36508.538</v>
      </c>
      <c r="V56">
        <v>36508.538</v>
      </c>
      <c r="W56">
        <v>36508.538</v>
      </c>
      <c r="X56">
        <v>37603.798990000003</v>
      </c>
      <c r="Y56">
        <v>38731.912960000001</v>
      </c>
      <c r="Z56">
        <v>39206.654139999999</v>
      </c>
      <c r="AA56">
        <v>39402.687409999999</v>
      </c>
      <c r="AB56">
        <v>39599.700839999998</v>
      </c>
      <c r="AC56">
        <v>39797.663350000003</v>
      </c>
      <c r="AD56">
        <v>39996.666039999996</v>
      </c>
      <c r="AE56">
        <v>40196.657980000004</v>
      </c>
      <c r="AF56">
        <v>40397.64647</v>
      </c>
      <c r="AG56">
        <v>40599.637889999998</v>
      </c>
      <c r="AH56">
        <v>40802.638050000001</v>
      </c>
      <c r="AI56">
        <v>41006.652470000001</v>
      </c>
      <c r="AJ56">
        <v>41211.686479999997</v>
      </c>
      <c r="AK56">
        <v>41417.745340000001</v>
      </c>
      <c r="AL56">
        <v>41624.83425</v>
      </c>
      <c r="AM56">
        <v>41832.958429999999</v>
      </c>
    </row>
    <row r="57" spans="1:39" x14ac:dyDescent="0.25">
      <c r="A57" t="s">
        <v>19</v>
      </c>
      <c r="B57" t="s">
        <v>9</v>
      </c>
      <c r="C57" t="s">
        <v>20</v>
      </c>
      <c r="D57" t="s">
        <v>21</v>
      </c>
      <c r="E57" t="s">
        <v>12</v>
      </c>
      <c r="F57" t="s">
        <v>22</v>
      </c>
      <c r="G57" t="s">
        <v>23</v>
      </c>
      <c r="H57" t="s">
        <v>15</v>
      </c>
      <c r="I57">
        <v>34168.311800000003</v>
      </c>
      <c r="J57">
        <v>34168.311800000003</v>
      </c>
      <c r="K57">
        <v>34168.311800000003</v>
      </c>
      <c r="L57">
        <v>34168.311800000003</v>
      </c>
      <c r="M57">
        <v>34168.311800000003</v>
      </c>
      <c r="N57">
        <v>34168.311800000003</v>
      </c>
      <c r="O57">
        <v>34168.311800000003</v>
      </c>
      <c r="P57">
        <v>34168.311800000003</v>
      </c>
      <c r="Q57">
        <v>34168.311800000003</v>
      </c>
      <c r="R57">
        <v>34168.311800000003</v>
      </c>
      <c r="S57">
        <v>34168.311800000003</v>
      </c>
      <c r="T57">
        <v>34168.311800000003</v>
      </c>
      <c r="U57">
        <v>34168.311800000003</v>
      </c>
      <c r="V57">
        <v>34168.311800000003</v>
      </c>
      <c r="W57">
        <v>34168.311800000003</v>
      </c>
      <c r="X57">
        <v>35193.361129999998</v>
      </c>
      <c r="Y57">
        <v>36249.161939999998</v>
      </c>
      <c r="Z57">
        <v>37068.647129999998</v>
      </c>
      <c r="AA57">
        <v>37439.333559999999</v>
      </c>
      <c r="AB57">
        <v>37813.726869999999</v>
      </c>
      <c r="AC57">
        <v>38191.864130000002</v>
      </c>
      <c r="AD57">
        <v>38573.782780000001</v>
      </c>
      <c r="AE57">
        <v>38959.52059</v>
      </c>
      <c r="AF57">
        <v>39349.115769999997</v>
      </c>
      <c r="AG57">
        <v>39742.606950000001</v>
      </c>
      <c r="AH57">
        <v>40140.03299</v>
      </c>
      <c r="AI57">
        <v>40541.433340000003</v>
      </c>
      <c r="AJ57">
        <v>40946.84764</v>
      </c>
      <c r="AK57">
        <v>41356.316120000003</v>
      </c>
      <c r="AL57">
        <v>41769.879280000001</v>
      </c>
      <c r="AM57">
        <v>42187.578099999999</v>
      </c>
    </row>
    <row r="58" spans="1:39" x14ac:dyDescent="0.25">
      <c r="A58" t="s">
        <v>19</v>
      </c>
      <c r="B58" t="s">
        <v>9</v>
      </c>
      <c r="C58" t="s">
        <v>20</v>
      </c>
      <c r="D58" t="s">
        <v>16</v>
      </c>
      <c r="E58" t="s">
        <v>12</v>
      </c>
      <c r="F58" t="s">
        <v>22</v>
      </c>
      <c r="G58" t="s">
        <v>17</v>
      </c>
      <c r="H58" t="s">
        <v>15</v>
      </c>
      <c r="I58">
        <v>34168.311800000003</v>
      </c>
      <c r="J58">
        <v>34168.311800000003</v>
      </c>
      <c r="K58">
        <v>34168.311800000003</v>
      </c>
      <c r="L58">
        <v>34168.311800000003</v>
      </c>
      <c r="M58">
        <v>34168.311800000003</v>
      </c>
      <c r="N58">
        <v>34168.311800000003</v>
      </c>
      <c r="O58">
        <v>34168.311800000003</v>
      </c>
      <c r="P58">
        <v>34168.311800000003</v>
      </c>
      <c r="Q58">
        <v>34168.311800000003</v>
      </c>
      <c r="R58">
        <v>34168.311800000003</v>
      </c>
      <c r="S58">
        <v>34168.311800000003</v>
      </c>
      <c r="T58">
        <v>34168.311800000003</v>
      </c>
      <c r="U58">
        <v>34168.311800000003</v>
      </c>
      <c r="V58">
        <v>34168.311800000003</v>
      </c>
      <c r="W58">
        <v>34168.311800000003</v>
      </c>
      <c r="X58">
        <v>35193.361129999998</v>
      </c>
      <c r="Y58">
        <v>36249.161939999998</v>
      </c>
      <c r="Z58">
        <v>37068.647129999998</v>
      </c>
      <c r="AA58">
        <v>37439.333559999999</v>
      </c>
      <c r="AB58">
        <v>37813.726869999999</v>
      </c>
      <c r="AC58">
        <v>38191.864130000002</v>
      </c>
      <c r="AD58">
        <v>38573.782780000001</v>
      </c>
      <c r="AE58">
        <v>38959.52059</v>
      </c>
      <c r="AF58">
        <v>39349.115769999997</v>
      </c>
      <c r="AG58">
        <v>39742.606950000001</v>
      </c>
      <c r="AH58">
        <v>40140.03299</v>
      </c>
      <c r="AI58">
        <v>40541.433340000003</v>
      </c>
      <c r="AJ58">
        <v>40946.84764</v>
      </c>
      <c r="AK58">
        <v>41356.316120000003</v>
      </c>
      <c r="AL58">
        <v>41769.879280000001</v>
      </c>
      <c r="AM58">
        <v>42187.578099999999</v>
      </c>
    </row>
    <row r="59" spans="1:39" x14ac:dyDescent="0.25">
      <c r="A59" t="s">
        <v>19</v>
      </c>
      <c r="B59" t="s">
        <v>18</v>
      </c>
      <c r="C59" t="s">
        <v>20</v>
      </c>
      <c r="D59" t="s">
        <v>21</v>
      </c>
      <c r="E59" t="s">
        <v>12</v>
      </c>
      <c r="F59" t="s">
        <v>22</v>
      </c>
      <c r="G59" t="s">
        <v>23</v>
      </c>
      <c r="H59" t="s">
        <v>15</v>
      </c>
      <c r="I59">
        <v>4289.1031999999996</v>
      </c>
      <c r="J59">
        <v>4289.1031999999996</v>
      </c>
      <c r="K59">
        <v>4289.1031999999996</v>
      </c>
      <c r="L59">
        <v>4289.1031999999996</v>
      </c>
      <c r="M59">
        <v>4289.1031999999996</v>
      </c>
      <c r="N59">
        <v>4289.1031999999996</v>
      </c>
      <c r="O59">
        <v>4289.1031999999996</v>
      </c>
      <c r="P59">
        <v>4289.1031999999996</v>
      </c>
      <c r="Q59">
        <v>4289.1031999999996</v>
      </c>
      <c r="R59">
        <v>4289.1031999999996</v>
      </c>
      <c r="S59">
        <v>4289.1031999999996</v>
      </c>
      <c r="T59">
        <v>4289.1031999999996</v>
      </c>
      <c r="U59">
        <v>4289.1031999999996</v>
      </c>
      <c r="V59">
        <v>4289.1031999999996</v>
      </c>
      <c r="W59">
        <v>4289.1031999999996</v>
      </c>
      <c r="X59">
        <v>4417.7768660000002</v>
      </c>
      <c r="Y59">
        <v>4550.3101720000004</v>
      </c>
      <c r="Z59">
        <v>4606.0838080000003</v>
      </c>
      <c r="AA59">
        <v>4629.114227</v>
      </c>
      <c r="AB59">
        <v>4652.259798</v>
      </c>
      <c r="AC59">
        <v>4675.5168679999997</v>
      </c>
      <c r="AD59">
        <v>4698.8961410000002</v>
      </c>
      <c r="AE59">
        <v>4722.3916330000002</v>
      </c>
      <c r="AF59">
        <v>4746.0042009999997</v>
      </c>
      <c r="AG59">
        <v>4769.7345969999997</v>
      </c>
      <c r="AH59">
        <v>4793.5835020000004</v>
      </c>
      <c r="AI59">
        <v>4817.551563</v>
      </c>
      <c r="AJ59">
        <v>4841.6394099999998</v>
      </c>
      <c r="AK59">
        <v>4865.8476559999999</v>
      </c>
      <c r="AL59">
        <v>4890.1769160000003</v>
      </c>
      <c r="AM59">
        <v>4914.627802</v>
      </c>
    </row>
    <row r="60" spans="1:39" x14ac:dyDescent="0.25">
      <c r="A60" t="s">
        <v>19</v>
      </c>
      <c r="B60" t="s">
        <v>18</v>
      </c>
      <c r="C60" t="s">
        <v>20</v>
      </c>
      <c r="D60" t="s">
        <v>16</v>
      </c>
      <c r="E60" t="s">
        <v>12</v>
      </c>
      <c r="F60" t="s">
        <v>22</v>
      </c>
      <c r="G60" t="s">
        <v>17</v>
      </c>
      <c r="H60" t="s">
        <v>15</v>
      </c>
      <c r="I60">
        <v>4289.1031999999996</v>
      </c>
      <c r="J60">
        <v>4289.1031999999996</v>
      </c>
      <c r="K60">
        <v>4289.1031999999996</v>
      </c>
      <c r="L60">
        <v>4289.1031999999996</v>
      </c>
      <c r="M60">
        <v>4289.1031999999996</v>
      </c>
      <c r="N60">
        <v>4289.1031999999996</v>
      </c>
      <c r="O60">
        <v>4289.1031999999996</v>
      </c>
      <c r="P60">
        <v>4289.1031999999996</v>
      </c>
      <c r="Q60">
        <v>4289.1031999999996</v>
      </c>
      <c r="R60">
        <v>4289.1031999999996</v>
      </c>
      <c r="S60">
        <v>4289.1031999999996</v>
      </c>
      <c r="T60">
        <v>4289.1031999999996</v>
      </c>
      <c r="U60">
        <v>4289.1031999999996</v>
      </c>
      <c r="V60">
        <v>4289.1031999999996</v>
      </c>
      <c r="W60">
        <v>4289.1031999999996</v>
      </c>
      <c r="X60">
        <v>4417.7768660000002</v>
      </c>
      <c r="Y60">
        <v>4550.3101720000004</v>
      </c>
      <c r="Z60">
        <v>4606.0838080000003</v>
      </c>
      <c r="AA60">
        <v>4629.114227</v>
      </c>
      <c r="AB60">
        <v>4652.259798</v>
      </c>
      <c r="AC60">
        <v>4675.5168679999997</v>
      </c>
      <c r="AD60">
        <v>4698.8961410000002</v>
      </c>
      <c r="AE60">
        <v>4722.3916330000002</v>
      </c>
      <c r="AF60">
        <v>4746.0042009999997</v>
      </c>
      <c r="AG60">
        <v>4769.7345969999997</v>
      </c>
      <c r="AH60">
        <v>4793.5835020000004</v>
      </c>
      <c r="AI60">
        <v>4817.551563</v>
      </c>
      <c r="AJ60">
        <v>4841.6394099999998</v>
      </c>
      <c r="AK60">
        <v>4865.8476559999999</v>
      </c>
      <c r="AL60">
        <v>4890.1769160000003</v>
      </c>
      <c r="AM60">
        <v>4914.627802</v>
      </c>
    </row>
    <row r="62" spans="1:39" x14ac:dyDescent="0.25">
      <c r="I62">
        <f>I53-I38</f>
        <v>0</v>
      </c>
      <c r="J62">
        <f t="shared" ref="J62:AM70" si="10">J53-J38</f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10"/>
        <v>0</v>
      </c>
      <c r="X62" s="1">
        <f>(X38-X53)/X53</f>
        <v>-2.9126212931612341E-2</v>
      </c>
      <c r="Y62" s="1">
        <f t="shared" ref="Y62:AM62" si="11">(Y38-Y53)/Y53</f>
        <v>-5.7404089443379783E-2</v>
      </c>
      <c r="Z62" s="1">
        <f t="shared" si="11"/>
        <v>-5.7404089460320419E-2</v>
      </c>
      <c r="AA62" s="1">
        <f t="shared" si="11"/>
        <v>-5.7404089459598309E-2</v>
      </c>
      <c r="AB62" s="1">
        <f t="shared" si="11"/>
        <v>-5.7404089606277513E-2</v>
      </c>
      <c r="AC62" s="1">
        <f t="shared" si="11"/>
        <v>-5.7404089530393818E-2</v>
      </c>
      <c r="AD62" s="1">
        <f t="shared" si="11"/>
        <v>-5.7404089667535386E-2</v>
      </c>
      <c r="AE62" s="1">
        <f t="shared" si="11"/>
        <v>-5.7404089652351296E-2</v>
      </c>
      <c r="AF62" s="1">
        <f t="shared" si="11"/>
        <v>-5.7404089620466309E-2</v>
      </c>
      <c r="AG62" s="1">
        <f t="shared" si="11"/>
        <v>-5.7404089428750429E-2</v>
      </c>
      <c r="AH62" s="1">
        <f t="shared" si="11"/>
        <v>-5.7404089529106181E-2</v>
      </c>
      <c r="AI62" s="1">
        <f t="shared" si="11"/>
        <v>-5.7404089602991669E-2</v>
      </c>
      <c r="AJ62" s="1">
        <f t="shared" si="11"/>
        <v>-5.7404089439064367E-2</v>
      </c>
      <c r="AK62" s="1">
        <f t="shared" si="11"/>
        <v>-5.740408964398238E-2</v>
      </c>
      <c r="AL62" s="1">
        <f t="shared" si="11"/>
        <v>-5.7404089459909435E-2</v>
      </c>
      <c r="AM62" s="1">
        <f t="shared" si="11"/>
        <v>-5.7404089673071687E-2</v>
      </c>
    </row>
    <row r="63" spans="1:39" x14ac:dyDescent="0.25">
      <c r="I63">
        <f t="shared" ref="I63:X70" si="12">I54-I39</f>
        <v>0</v>
      </c>
      <c r="J63">
        <f t="shared" si="12"/>
        <v>0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 s="1">
        <f>(X39-X54)/X54</f>
        <v>-2.9126212931612341E-2</v>
      </c>
      <c r="Y63" s="1">
        <f t="shared" ref="Y63:AM63" si="13">(Y39-Y54)/Y54</f>
        <v>-5.7404089443379783E-2</v>
      </c>
      <c r="Z63" s="1">
        <f t="shared" si="13"/>
        <v>-5.7404089460320419E-2</v>
      </c>
      <c r="AA63" s="1">
        <f t="shared" si="13"/>
        <v>-5.7404089459598309E-2</v>
      </c>
      <c r="AB63" s="1">
        <f t="shared" si="13"/>
        <v>-5.7404089606277513E-2</v>
      </c>
      <c r="AC63" s="1">
        <f t="shared" si="13"/>
        <v>-5.7404089530393818E-2</v>
      </c>
      <c r="AD63" s="1">
        <f t="shared" si="13"/>
        <v>-5.7404089667535386E-2</v>
      </c>
      <c r="AE63" s="1">
        <f t="shared" si="13"/>
        <v>-5.7404089652351296E-2</v>
      </c>
      <c r="AF63" s="1">
        <f t="shared" si="13"/>
        <v>-5.7404089620466309E-2</v>
      </c>
      <c r="AG63" s="1">
        <f t="shared" si="13"/>
        <v>-5.7404089428750429E-2</v>
      </c>
      <c r="AH63" s="1">
        <f t="shared" si="13"/>
        <v>-5.7404089529106181E-2</v>
      </c>
      <c r="AI63" s="1">
        <f t="shared" si="13"/>
        <v>-5.7404089602991669E-2</v>
      </c>
      <c r="AJ63" s="1">
        <f t="shared" si="13"/>
        <v>-5.7404089439064367E-2</v>
      </c>
      <c r="AK63" s="1">
        <f t="shared" si="13"/>
        <v>-5.740408964398238E-2</v>
      </c>
      <c r="AL63" s="1">
        <f t="shared" si="13"/>
        <v>-5.7404089459909435E-2</v>
      </c>
      <c r="AM63" s="1">
        <f t="shared" si="13"/>
        <v>-5.7404089673071687E-2</v>
      </c>
    </row>
    <row r="64" spans="1:39" x14ac:dyDescent="0.25">
      <c r="I64">
        <f t="shared" si="12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10"/>
        <v>0</v>
      </c>
      <c r="X64" s="1">
        <f>(X40-X55)/X55</f>
        <v>-2.9126338811971252E-2</v>
      </c>
      <c r="Y64" s="1">
        <f t="shared" ref="Y64:AM64" si="14">(Y40-Y55)/Y55</f>
        <v>-5.7404212446107925E-2</v>
      </c>
      <c r="Z64" s="1">
        <f t="shared" si="14"/>
        <v>-5.7404212347391535E-2</v>
      </c>
      <c r="AA64" s="1">
        <f t="shared" si="14"/>
        <v>-5.740421247162257E-2</v>
      </c>
      <c r="AB64" s="1">
        <f t="shared" si="14"/>
        <v>-5.7404212394401549E-2</v>
      </c>
      <c r="AC64" s="1">
        <f t="shared" si="14"/>
        <v>-5.7404212429776232E-2</v>
      </c>
      <c r="AD64" s="1">
        <f t="shared" si="14"/>
        <v>-5.7404212403136416E-2</v>
      </c>
      <c r="AE64" s="1">
        <f t="shared" si="14"/>
        <v>-5.7404212475061285E-2</v>
      </c>
      <c r="AF64" s="1">
        <f t="shared" si="14"/>
        <v>-5.7404212559697881E-2</v>
      </c>
      <c r="AG64" s="1">
        <f t="shared" si="14"/>
        <v>-5.7404212552793842E-2</v>
      </c>
      <c r="AH64" s="1">
        <f t="shared" si="14"/>
        <v>-5.7404212387892881E-2</v>
      </c>
      <c r="AI64" s="1">
        <f t="shared" si="14"/>
        <v>-5.7404212522863617E-2</v>
      </c>
      <c r="AJ64" s="1">
        <f t="shared" si="14"/>
        <v>-5.7404212402181305E-2</v>
      </c>
      <c r="AK64" s="1">
        <f t="shared" si="14"/>
        <v>-5.7404212516546892E-2</v>
      </c>
      <c r="AL64" s="1">
        <f t="shared" si="14"/>
        <v>-5.7404212452730148E-2</v>
      </c>
      <c r="AM64" s="1">
        <f t="shared" si="14"/>
        <v>-5.7404212446118978E-2</v>
      </c>
    </row>
    <row r="65" spans="9:39" x14ac:dyDescent="0.25">
      <c r="I65">
        <f t="shared" si="12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10"/>
        <v>0</v>
      </c>
      <c r="W65">
        <f t="shared" si="10"/>
        <v>0</v>
      </c>
      <c r="X65" s="1">
        <f>(X41-X56)/X56</f>
        <v>-2.9126338811971252E-2</v>
      </c>
      <c r="Y65" s="1">
        <f t="shared" ref="Y65:AM65" si="15">(Y41-Y56)/Y56</f>
        <v>-5.7404212446107925E-2</v>
      </c>
      <c r="Z65" s="1">
        <f t="shared" si="15"/>
        <v>-5.7404212347391535E-2</v>
      </c>
      <c r="AA65" s="1">
        <f t="shared" si="15"/>
        <v>-5.740421247162257E-2</v>
      </c>
      <c r="AB65" s="1">
        <f t="shared" si="15"/>
        <v>-5.7404212394401549E-2</v>
      </c>
      <c r="AC65" s="1">
        <f t="shared" si="15"/>
        <v>-5.7404212429776232E-2</v>
      </c>
      <c r="AD65" s="1">
        <f t="shared" si="15"/>
        <v>-5.7404212403136416E-2</v>
      </c>
      <c r="AE65" s="1">
        <f t="shared" si="15"/>
        <v>-5.7404212475061285E-2</v>
      </c>
      <c r="AF65" s="1">
        <f t="shared" si="15"/>
        <v>-5.7404212559697881E-2</v>
      </c>
      <c r="AG65" s="1">
        <f t="shared" si="15"/>
        <v>-5.7404212552793842E-2</v>
      </c>
      <c r="AH65" s="1">
        <f t="shared" si="15"/>
        <v>-5.7404212387892881E-2</v>
      </c>
      <c r="AI65" s="1">
        <f t="shared" si="15"/>
        <v>-5.7404212522863617E-2</v>
      </c>
      <c r="AJ65" s="1">
        <f t="shared" si="15"/>
        <v>-5.7404212402181305E-2</v>
      </c>
      <c r="AK65" s="1">
        <f t="shared" si="15"/>
        <v>-5.7404212516546892E-2</v>
      </c>
      <c r="AL65" s="1">
        <f t="shared" si="15"/>
        <v>-5.7404212452730148E-2</v>
      </c>
      <c r="AM65" s="1">
        <f t="shared" si="15"/>
        <v>-5.7404212446118978E-2</v>
      </c>
    </row>
    <row r="66" spans="9:39" x14ac:dyDescent="0.25">
      <c r="I66">
        <f t="shared" si="12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0</v>
      </c>
      <c r="X66" s="1">
        <f>(X42-X57)/X57</f>
        <v>-2.9126212930148582E-2</v>
      </c>
      <c r="Y66" s="1">
        <f t="shared" ref="X63:AM70" si="16">(Y42-Y57)/Y57</f>
        <v>-5.7404089601967641E-2</v>
      </c>
      <c r="Z66" s="1">
        <f t="shared" si="16"/>
        <v>-5.7404089545117297E-2</v>
      </c>
      <c r="AA66" s="1">
        <f t="shared" si="16"/>
        <v>-5.7404089577768685E-2</v>
      </c>
      <c r="AB66" s="1">
        <f t="shared" si="16"/>
        <v>-5.7404089462376157E-2</v>
      </c>
      <c r="AC66" s="1">
        <f t="shared" si="16"/>
        <v>-5.7404089431822167E-2</v>
      </c>
      <c r="AD66" s="1">
        <f t="shared" si="16"/>
        <v>-5.740408959430357E-2</v>
      </c>
      <c r="AE66" s="1">
        <f t="shared" si="16"/>
        <v>-5.740408943235719E-2</v>
      </c>
      <c r="AF66" s="1">
        <f t="shared" si="16"/>
        <v>-5.7404089436865348E-2</v>
      </c>
      <c r="AG66" s="1">
        <f t="shared" si="16"/>
        <v>-5.7404089544025608E-2</v>
      </c>
      <c r="AH66" s="1">
        <f t="shared" si="16"/>
        <v>-5.7404089497110476E-2</v>
      </c>
      <c r="AI66" s="1">
        <f t="shared" si="16"/>
        <v>-5.7404089487121668E-2</v>
      </c>
      <c r="AJ66" s="1">
        <f t="shared" si="16"/>
        <v>-5.7404089480440845E-2</v>
      </c>
      <c r="AK66" s="1">
        <f t="shared" si="16"/>
        <v>-5.7404089510884049E-2</v>
      </c>
      <c r="AL66" s="1">
        <f t="shared" si="16"/>
        <v>-5.7404089499678172E-2</v>
      </c>
      <c r="AM66" s="1">
        <f t="shared" si="16"/>
        <v>-5.7404089571504807E-2</v>
      </c>
    </row>
    <row r="67" spans="9:39" x14ac:dyDescent="0.25">
      <c r="I67">
        <f t="shared" si="12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10"/>
        <v>0</v>
      </c>
      <c r="X67" s="1">
        <f>(X43-X58)/X58</f>
        <v>-2.9126212930148582E-2</v>
      </c>
      <c r="Y67" s="1">
        <f t="shared" si="16"/>
        <v>-5.7404089601967641E-2</v>
      </c>
      <c r="Z67" s="1">
        <f t="shared" si="16"/>
        <v>-5.7404089545117297E-2</v>
      </c>
      <c r="AA67" s="1">
        <f t="shared" si="16"/>
        <v>-5.7404089577768685E-2</v>
      </c>
      <c r="AB67" s="1">
        <f t="shared" si="16"/>
        <v>-5.7404089462376157E-2</v>
      </c>
      <c r="AC67" s="1">
        <f t="shared" si="16"/>
        <v>-5.7404089431822167E-2</v>
      </c>
      <c r="AD67" s="1">
        <f t="shared" si="16"/>
        <v>-5.740408959430357E-2</v>
      </c>
      <c r="AE67" s="1">
        <f t="shared" si="16"/>
        <v>-5.740408943235719E-2</v>
      </c>
      <c r="AF67" s="1">
        <f t="shared" si="16"/>
        <v>-5.7404089436865348E-2</v>
      </c>
      <c r="AG67" s="1">
        <f t="shared" si="16"/>
        <v>-5.7404089544025608E-2</v>
      </c>
      <c r="AH67" s="1">
        <f t="shared" si="16"/>
        <v>-5.7404089497110476E-2</v>
      </c>
      <c r="AI67" s="1">
        <f t="shared" si="16"/>
        <v>-5.7404089487121668E-2</v>
      </c>
      <c r="AJ67" s="1">
        <f t="shared" si="16"/>
        <v>-5.7404089480440845E-2</v>
      </c>
      <c r="AK67" s="1">
        <f t="shared" si="16"/>
        <v>-5.7404089510884049E-2</v>
      </c>
      <c r="AL67" s="1">
        <f t="shared" si="16"/>
        <v>-5.7404089499678172E-2</v>
      </c>
      <c r="AM67" s="1">
        <f t="shared" si="16"/>
        <v>-5.7404089571504807E-2</v>
      </c>
    </row>
    <row r="68" spans="9:39" x14ac:dyDescent="0.25">
      <c r="I68">
        <f t="shared" si="12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f t="shared" si="10"/>
        <v>0</v>
      </c>
      <c r="U68">
        <f t="shared" si="10"/>
        <v>0</v>
      </c>
      <c r="V68">
        <f t="shared" si="10"/>
        <v>0</v>
      </c>
      <c r="W68">
        <f t="shared" si="10"/>
        <v>0</v>
      </c>
      <c r="X68" s="1">
        <f>(X44-X59)/X59</f>
        <v>-2.9126338858419063E-2</v>
      </c>
      <c r="Y68" s="1">
        <f t="shared" si="16"/>
        <v>-5.7404212488045052E-2</v>
      </c>
      <c r="Z68" s="1">
        <f t="shared" si="16"/>
        <v>-5.7404212360763082E-2</v>
      </c>
      <c r="AA68" s="1">
        <f t="shared" si="16"/>
        <v>-5.7404212493594418E-2</v>
      </c>
      <c r="AB68" s="1">
        <f t="shared" si="16"/>
        <v>-5.7404212556832979E-2</v>
      </c>
      <c r="AC68" s="1">
        <f t="shared" si="16"/>
        <v>-5.7404212529235527E-2</v>
      </c>
      <c r="AD68" s="1">
        <f t="shared" si="16"/>
        <v>-5.7404212514437863E-2</v>
      </c>
      <c r="AE68" s="1">
        <f t="shared" si="16"/>
        <v>-5.7404212545802163E-2</v>
      </c>
      <c r="AF68" s="1">
        <f t="shared" si="16"/>
        <v>-5.7404212415114661E-2</v>
      </c>
      <c r="AG68" s="1">
        <f t="shared" si="16"/>
        <v>-5.7404212507589696E-2</v>
      </c>
      <c r="AH68" s="1">
        <f t="shared" si="16"/>
        <v>-5.7404212443064082E-2</v>
      </c>
      <c r="AI68" s="1">
        <f t="shared" si="16"/>
        <v>-5.7404212385559372E-2</v>
      </c>
      <c r="AJ68" s="1">
        <f t="shared" si="16"/>
        <v>-5.7404212527592501E-2</v>
      </c>
      <c r="AK68" s="1">
        <f t="shared" si="16"/>
        <v>-5.7404212392957267E-2</v>
      </c>
      <c r="AL68" s="1">
        <f t="shared" si="16"/>
        <v>-5.7404212364898975E-2</v>
      </c>
      <c r="AM68" s="1">
        <f t="shared" si="16"/>
        <v>-5.7404212433476792E-2</v>
      </c>
    </row>
    <row r="69" spans="9:39" x14ac:dyDescent="0.25">
      <c r="I69">
        <f t="shared" si="12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 s="1">
        <f>(X45-X60)/X60</f>
        <v>-2.9126338858419063E-2</v>
      </c>
      <c r="Y69" s="1">
        <f t="shared" si="16"/>
        <v>-5.7404212488045052E-2</v>
      </c>
      <c r="Z69" s="1">
        <f t="shared" si="16"/>
        <v>-5.7404212360763082E-2</v>
      </c>
      <c r="AA69" s="1">
        <f t="shared" si="16"/>
        <v>-5.7404212493594418E-2</v>
      </c>
      <c r="AB69" s="1">
        <f t="shared" si="16"/>
        <v>-5.7404212556832979E-2</v>
      </c>
      <c r="AC69" s="1">
        <f t="shared" si="16"/>
        <v>-5.7404212529235527E-2</v>
      </c>
      <c r="AD69" s="1">
        <f t="shared" si="16"/>
        <v>-5.7404212514437863E-2</v>
      </c>
      <c r="AE69" s="1">
        <f t="shared" si="16"/>
        <v>-5.7404212545802163E-2</v>
      </c>
      <c r="AF69" s="1">
        <f t="shared" si="16"/>
        <v>-5.7404212415114661E-2</v>
      </c>
      <c r="AG69" s="1">
        <f t="shared" si="16"/>
        <v>-5.7404212507589696E-2</v>
      </c>
      <c r="AH69" s="1">
        <f t="shared" si="16"/>
        <v>-5.7404212443064082E-2</v>
      </c>
      <c r="AI69" s="1">
        <f t="shared" si="16"/>
        <v>-5.7404212385559372E-2</v>
      </c>
      <c r="AJ69" s="1">
        <f t="shared" si="16"/>
        <v>-5.7404212527592501E-2</v>
      </c>
      <c r="AK69" s="1">
        <f t="shared" si="16"/>
        <v>-5.7404212392957267E-2</v>
      </c>
      <c r="AL69" s="1">
        <f t="shared" si="16"/>
        <v>-5.7404212364898975E-2</v>
      </c>
      <c r="AM69" s="1">
        <f t="shared" si="16"/>
        <v>-5.7404212433476792E-2</v>
      </c>
    </row>
    <row r="70" spans="9:39" x14ac:dyDescent="0.25">
      <c r="I70">
        <f t="shared" si="12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si="10"/>
        <v>0</v>
      </c>
      <c r="W70">
        <f t="shared" si="10"/>
        <v>0</v>
      </c>
      <c r="X70" s="1"/>
      <c r="Y70">
        <f t="shared" si="10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0</v>
      </c>
      <c r="AJ70">
        <f t="shared" si="10"/>
        <v>0</v>
      </c>
      <c r="AK70">
        <f t="shared" si="10"/>
        <v>0</v>
      </c>
      <c r="AL70">
        <f t="shared" si="10"/>
        <v>0</v>
      </c>
      <c r="AM70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baseOrganicSoilsCroplandAdjustm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Bukin, Eduard (EST)</dc:creator>
  <cp:lastModifiedBy>Eduard Bukin (EST)</cp:lastModifiedBy>
  <dcterms:created xsi:type="dcterms:W3CDTF">2017-04-05T07:26:36Z</dcterms:created>
  <dcterms:modified xsi:type="dcterms:W3CDTF">2017-04-05T11:10:44Z</dcterms:modified>
</cp:coreProperties>
</file>