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h\Documents\Banorte\swap-valuation\"/>
    </mc:Choice>
  </mc:AlternateContent>
  <xr:revisionPtr revIDLastSave="0" documentId="13_ncr:1_{56D9DB31-95BB-405A-93FA-4D8EFF469BFE}" xr6:coauthVersionLast="47" xr6:coauthVersionMax="47" xr10:uidLastSave="{00000000-0000-0000-0000-000000000000}"/>
  <bookViews>
    <workbookView xWindow="-110" yWindow="-110" windowWidth="19420" windowHeight="10300" xr2:uid="{F5E3D12E-4134-40E4-AC8B-4E780EB244CF}"/>
  </bookViews>
  <sheets>
    <sheet name="Curva" sheetId="2" r:id="rId1"/>
    <sheet name="Au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3" i="1" s="1"/>
  <c r="C4" i="1" s="1"/>
  <c r="C5" i="1" s="1"/>
  <c r="D5" i="1" s="1"/>
  <c r="A2" i="2" l="1"/>
  <c r="D4" i="1"/>
  <c r="D3" i="1"/>
  <c r="A5" i="2"/>
  <c r="E5" i="1"/>
  <c r="C27" i="1"/>
  <c r="D27" i="1" s="1"/>
  <c r="C20" i="1"/>
  <c r="D20" i="1" s="1"/>
  <c r="C28" i="1"/>
  <c r="D28" i="1" s="1"/>
  <c r="C25" i="1"/>
  <c r="D25" i="1" s="1"/>
  <c r="C29" i="1"/>
  <c r="D29" i="1" s="1"/>
  <c r="C30" i="1"/>
  <c r="D30" i="1" s="1"/>
  <c r="C31" i="1"/>
  <c r="D31" i="1" s="1"/>
  <c r="C26" i="1"/>
  <c r="D26" i="1" s="1"/>
  <c r="C21" i="1"/>
  <c r="D21" i="1" s="1"/>
  <c r="C22" i="1"/>
  <c r="D22" i="1" s="1"/>
  <c r="C23" i="1"/>
  <c r="D23" i="1" s="1"/>
  <c r="C24" i="1"/>
  <c r="D24" i="1" s="1"/>
  <c r="C32" i="1"/>
  <c r="D32" i="1" s="1"/>
  <c r="C33" i="1"/>
  <c r="D33" i="1" s="1"/>
  <c r="C34" i="1"/>
  <c r="D34" i="1" s="1"/>
  <c r="C19" i="1"/>
  <c r="D19" i="1" s="1"/>
  <c r="C14" i="1"/>
  <c r="D14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6" i="1"/>
  <c r="D6" i="1" s="1"/>
  <c r="C15" i="1"/>
  <c r="D15" i="1" s="1"/>
  <c r="C8" i="1"/>
  <c r="D8" i="1" s="1"/>
  <c r="C16" i="1"/>
  <c r="D16" i="1" s="1"/>
  <c r="C17" i="1"/>
  <c r="D17" i="1" s="1"/>
  <c r="C18" i="1"/>
  <c r="D18" i="1" s="1"/>
  <c r="A23" i="2" l="1"/>
  <c r="E23" i="1"/>
  <c r="A14" i="2"/>
  <c r="E14" i="1"/>
  <c r="A30" i="2"/>
  <c r="E30" i="1"/>
  <c r="A15" i="2"/>
  <c r="E15" i="1"/>
  <c r="A6" i="2"/>
  <c r="E6" i="1"/>
  <c r="A31" i="2"/>
  <c r="E31" i="1"/>
  <c r="A13" i="2"/>
  <c r="E13" i="1"/>
  <c r="A4" i="2"/>
  <c r="E4" i="1"/>
  <c r="A12" i="2"/>
  <c r="E12" i="1"/>
  <c r="A32" i="2"/>
  <c r="E32" i="1"/>
  <c r="A29" i="2"/>
  <c r="E29" i="1"/>
  <c r="A18" i="2"/>
  <c r="E18" i="1"/>
  <c r="A11" i="2"/>
  <c r="E11" i="1"/>
  <c r="A25" i="2"/>
  <c r="E25" i="1"/>
  <c r="A24" i="2"/>
  <c r="E24" i="1"/>
  <c r="A17" i="2"/>
  <c r="E17" i="1"/>
  <c r="A10" i="2"/>
  <c r="E10" i="1"/>
  <c r="A28" i="2"/>
  <c r="E28" i="1"/>
  <c r="A16" i="2"/>
  <c r="E16" i="1"/>
  <c r="A9" i="2"/>
  <c r="E9" i="1"/>
  <c r="A33" i="2"/>
  <c r="E33" i="1"/>
  <c r="A22" i="2"/>
  <c r="E22" i="1"/>
  <c r="A20" i="2"/>
  <c r="E20" i="1"/>
  <c r="A7" i="2"/>
  <c r="E7" i="1"/>
  <c r="A34" i="2"/>
  <c r="E34" i="1"/>
  <c r="A21" i="2"/>
  <c r="E21" i="1"/>
  <c r="A27" i="2"/>
  <c r="E27" i="1"/>
  <c r="A8" i="2"/>
  <c r="E8" i="1"/>
  <c r="A19" i="2"/>
  <c r="E19" i="1"/>
  <c r="A26" i="2"/>
  <c r="E26" i="1"/>
  <c r="A3" i="2"/>
  <c r="E3" i="1"/>
</calcChain>
</file>

<file path=xl/sharedStrings.xml><?xml version="1.0" encoding="utf-8"?>
<sst xmlns="http://schemas.openxmlformats.org/spreadsheetml/2006/main" count="34" uniqueCount="34">
  <si>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</si>
  <si>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</si>
  <si>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</si>
  <si>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</si>
  <si>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</si>
  <si>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</si>
  <si>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</si>
  <si>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</si>
  <si>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</si>
  <si>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</si>
  <si>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</si>
  <si>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</si>
  <si>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</si>
  <si>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</si>
  <si>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</si>
  <si>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</si>
  <si>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40 YR</t>
  </si>
  <si>
    <t>50 YR</t>
  </si>
  <si>
    <t>1 WK</t>
  </si>
  <si>
    <t>2 WK</t>
  </si>
  <si>
    <t>3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</si>
  <si>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</si>
  <si>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</si>
  <si>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</si>
  <si>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</si>
  <si>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</si>
  <si>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</si>
  <si>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</si>
  <si>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</si>
  <si>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</si>
  <si>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</si>
  <si>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</si>
  <si>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Fecha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</si>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</sst>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EA78-07BD-4C95-8DD4-34791235D2EA}">
  <dimension ref="A1:B34"/>
  <sheetViews>
    <sheetView tabSelected="1" workbookViewId="0">
      <selection activeCell="D3" sqref="D3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32</v>
      </c>
      <c r="B1" t="s">
        <v>33</v>
      </c>
    </row>
    <row r="2" spans="1:2" x14ac:dyDescent="0.35">
      <c r="A2" s="1">
        <f ca="1">+Aux!B1</f>
        <v>45178</v>
      </c>
      <c r="B2">
        <v>5.3720600000000003</v>
      </c>
    </row>
    <row r="3" spans="1:2" x14ac:dyDescent="0.35">
      <c r="A3" s="1">
        <f ca="1">Aux!D3</f>
        <v>45187</v>
      </c>
      <c r="B3">
        <v>5.3720600000000003</v>
      </c>
    </row>
    <row r="4" spans="1:2" x14ac:dyDescent="0.35">
      <c r="A4" s="1">
        <f ca="1">Aux!D4</f>
        <v>45194</v>
      </c>
      <c r="B4">
        <v>5.3814599999999997</v>
      </c>
    </row>
    <row r="5" spans="1:2" x14ac:dyDescent="0.35">
      <c r="A5" s="1">
        <f ca="1">Aux!D5</f>
        <v>45201</v>
      </c>
      <c r="B5">
        <v>5.3869100000000003</v>
      </c>
    </row>
    <row r="6" spans="1:2" x14ac:dyDescent="0.35">
      <c r="A6" s="1">
        <f ca="1">Aux!D6</f>
        <v>45208</v>
      </c>
      <c r="B6">
        <v>5.3905599999999998</v>
      </c>
    </row>
    <row r="7" spans="1:2" x14ac:dyDescent="0.35">
      <c r="A7" s="1">
        <f ca="1">Aux!D7</f>
        <v>45239</v>
      </c>
      <c r="B7">
        <v>5.4125300000000003</v>
      </c>
    </row>
    <row r="8" spans="1:2" x14ac:dyDescent="0.35">
      <c r="A8" s="1">
        <f ca="1">Aux!D8</f>
        <v>45271</v>
      </c>
      <c r="B8">
        <v>5.44245</v>
      </c>
    </row>
    <row r="9" spans="1:2" x14ac:dyDescent="0.35">
      <c r="A9" s="1">
        <f ca="1">Aux!D9</f>
        <v>45300</v>
      </c>
      <c r="B9">
        <v>5.4572599999999998</v>
      </c>
    </row>
    <row r="10" spans="1:2" x14ac:dyDescent="0.35">
      <c r="A10" s="1">
        <f ca="1">Aux!D10</f>
        <v>45331</v>
      </c>
      <c r="B10">
        <v>5.4647199999999998</v>
      </c>
    </row>
    <row r="11" spans="1:2" x14ac:dyDescent="0.35">
      <c r="A11" s="1">
        <f ca="1">Aux!D11</f>
        <v>45362</v>
      </c>
      <c r="B11">
        <v>5.4645599999999996</v>
      </c>
    </row>
    <row r="12" spans="1:2" x14ac:dyDescent="0.35">
      <c r="A12" s="1">
        <f ca="1">Aux!D12</f>
        <v>45391</v>
      </c>
      <c r="B12">
        <v>5.4585699999999999</v>
      </c>
    </row>
    <row r="13" spans="1:2" x14ac:dyDescent="0.35">
      <c r="A13" s="1">
        <f ca="1">Aux!D13</f>
        <v>45421</v>
      </c>
      <c r="B13">
        <v>5.4466799999999997</v>
      </c>
    </row>
    <row r="14" spans="1:2" x14ac:dyDescent="0.35">
      <c r="A14" s="1">
        <f ca="1">Aux!D14</f>
        <v>45453</v>
      </c>
      <c r="B14">
        <v>5.4305099999999999</v>
      </c>
    </row>
    <row r="15" spans="1:2" x14ac:dyDescent="0.35">
      <c r="A15" s="1">
        <f ca="1">Aux!D15</f>
        <v>45482</v>
      </c>
      <c r="B15">
        <v>5.4050900000000004</v>
      </c>
    </row>
    <row r="16" spans="1:2" x14ac:dyDescent="0.35">
      <c r="A16" s="1">
        <f ca="1">Aux!D16</f>
        <v>45513</v>
      </c>
      <c r="B16">
        <v>5.3783099999999999</v>
      </c>
    </row>
    <row r="17" spans="1:2" x14ac:dyDescent="0.35">
      <c r="A17" s="1">
        <f ca="1">Aux!D17</f>
        <v>45544</v>
      </c>
      <c r="B17">
        <v>5.3464</v>
      </c>
    </row>
    <row r="18" spans="1:2" x14ac:dyDescent="0.35">
      <c r="A18" s="1">
        <f ca="1">Aux!D18</f>
        <v>45726</v>
      </c>
      <c r="B18">
        <v>5.09497</v>
      </c>
    </row>
    <row r="19" spans="1:2" x14ac:dyDescent="0.35">
      <c r="A19" s="1">
        <f ca="1">Aux!D19</f>
        <v>45909</v>
      </c>
      <c r="B19">
        <v>4.8235000000000001</v>
      </c>
    </row>
    <row r="20" spans="1:2" x14ac:dyDescent="0.35">
      <c r="A20" s="1">
        <f ca="1">Aux!D20</f>
        <v>46274</v>
      </c>
      <c r="B20">
        <v>4.4600299999999997</v>
      </c>
    </row>
    <row r="21" spans="1:2" x14ac:dyDescent="0.35">
      <c r="A21" s="1">
        <f ca="1">Aux!D21</f>
        <v>46639</v>
      </c>
      <c r="B21">
        <v>4.2483599999999999</v>
      </c>
    </row>
    <row r="22" spans="1:2" x14ac:dyDescent="0.35">
      <c r="A22" s="1">
        <f ca="1">Aux!D22</f>
        <v>47007</v>
      </c>
      <c r="B22">
        <v>4.1230700000000002</v>
      </c>
    </row>
    <row r="23" spans="1:2" x14ac:dyDescent="0.35">
      <c r="A23" s="1">
        <f ca="1">Aux!D23</f>
        <v>47371</v>
      </c>
      <c r="B23">
        <v>4.0446200000000001</v>
      </c>
    </row>
    <row r="24" spans="1:2" x14ac:dyDescent="0.35">
      <c r="A24" s="1">
        <f ca="1">Aux!D24</f>
        <v>47735</v>
      </c>
      <c r="B24">
        <v>3.98935</v>
      </c>
    </row>
    <row r="25" spans="1:2" x14ac:dyDescent="0.35">
      <c r="A25" s="1">
        <f ca="1">Aux!D25</f>
        <v>48100</v>
      </c>
      <c r="B25">
        <v>3.9533800000000001</v>
      </c>
    </row>
    <row r="26" spans="1:2" x14ac:dyDescent="0.35">
      <c r="A26" s="1">
        <f ca="1">Aux!D26</f>
        <v>48466</v>
      </c>
      <c r="B26">
        <v>3.9308800000000002</v>
      </c>
    </row>
    <row r="27" spans="1:2" x14ac:dyDescent="0.35">
      <c r="A27" s="1">
        <f ca="1">Aux!D27</f>
        <v>48831</v>
      </c>
      <c r="B27">
        <v>3.91513</v>
      </c>
    </row>
    <row r="28" spans="1:2" x14ac:dyDescent="0.35">
      <c r="A28" s="1">
        <f ca="1">Aux!D28</f>
        <v>49562</v>
      </c>
      <c r="B28">
        <v>3.9041800000000002</v>
      </c>
    </row>
    <row r="29" spans="1:2" x14ac:dyDescent="0.35">
      <c r="A29" s="1">
        <f ca="1">Aux!D29</f>
        <v>50657</v>
      </c>
      <c r="B29">
        <v>3.9005899999999998</v>
      </c>
    </row>
    <row r="30" spans="1:2" x14ac:dyDescent="0.35">
      <c r="A30" s="1">
        <f ca="1">Aux!D30</f>
        <v>52483</v>
      </c>
      <c r="B30">
        <v>3.83222</v>
      </c>
    </row>
    <row r="31" spans="1:2" x14ac:dyDescent="0.35">
      <c r="A31" s="1">
        <f ca="1">Aux!D31</f>
        <v>54310</v>
      </c>
      <c r="B31">
        <v>3.67354</v>
      </c>
    </row>
    <row r="32" spans="1:2" x14ac:dyDescent="0.35">
      <c r="A32" s="1">
        <f ca="1">Aux!D32</f>
        <v>56136</v>
      </c>
      <c r="B32">
        <v>3.5152600000000001</v>
      </c>
    </row>
    <row r="33" spans="1:2" x14ac:dyDescent="0.35">
      <c r="A33" s="1">
        <f ca="1">Aux!D33</f>
        <v>59789</v>
      </c>
      <c r="B33">
        <v>3.1892800000000001</v>
      </c>
    </row>
    <row r="34" spans="1:2" x14ac:dyDescent="0.35">
      <c r="A34" s="1">
        <f ca="1">Aux!D34</f>
        <v>63443</v>
      </c>
      <c r="B34">
        <v>2.8502900000000002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DB93-9A92-496F-80C2-F7F03073A5F4}">
  <dimension ref="A1:E34"/>
  <sheetViews>
    <sheetView workbookViewId="0">
      <selection activeCell="C3" sqref="C3"/>
    </sheetView>
  </sheetViews>
  <sheetFormatPr defaultRowHeight="14.5" x14ac:dyDescent="0.35"/>
  <cols>
    <col min="2" max="4" width="10.453125" bestFit="1" customWidth="1"/>
  </cols>
  <sheetData>
    <row r="1" spans="1:5" x14ac:dyDescent="0.35">
      <c r="B1" s="1">
        <f ca="1">TODAY()</f>
        <v>45178</v>
      </c>
    </row>
    <row r="3" spans="1:5" x14ac:dyDescent="0.35">
      <c r="B3" t="s">
        <v>18</v>
      </c>
      <c r="C3" s="1">
        <f ca="1">+B1+7</f>
        <v>45185</v>
      </c>
      <c r="D3" s="1">
        <f ca="1">WORKDAY(C3-1,1)</f>
        <v>45187</v>
      </c>
      <c r="E3">
        <f ca="1">WEEKDAY(D3, 1)</f>
        <v>2</v>
      </c>
    </row>
    <row r="4" spans="1:5" x14ac:dyDescent="0.35">
      <c r="B4" t="s">
        <v>19</v>
      </c>
      <c r="C4" s="1">
        <f ca="1">C3+7</f>
        <v>45192</v>
      </c>
      <c r="D4" s="1">
        <f t="shared" ref="D4:D34" ca="1" si="0">WORKDAY(C4-1,1)</f>
        <v>45194</v>
      </c>
      <c r="E4">
        <f t="shared" ref="E4:E34" ca="1" si="1">WEEKDAY(D4, 1)</f>
        <v>2</v>
      </c>
    </row>
    <row r="5" spans="1:5" x14ac:dyDescent="0.35">
      <c r="B5" t="s">
        <v>20</v>
      </c>
      <c r="C5" s="1">
        <f ca="1">C4+7</f>
        <v>45199</v>
      </c>
      <c r="D5" s="1">
        <f t="shared" ca="1" si="0"/>
        <v>45201</v>
      </c>
      <c r="E5">
        <f t="shared" ca="1" si="1"/>
        <v>2</v>
      </c>
    </row>
    <row r="6" spans="1:5" x14ac:dyDescent="0.35">
      <c r="A6">
        <v>1</v>
      </c>
      <c r="B6" t="s">
        <v>21</v>
      </c>
      <c r="C6" s="1">
        <f ca="1">EDATE($B$1, A6)</f>
        <v>45208</v>
      </c>
      <c r="D6" s="1">
        <f t="shared" ca="1" si="0"/>
        <v>45208</v>
      </c>
      <c r="E6">
        <f t="shared" ca="1" si="1"/>
        <v>2</v>
      </c>
    </row>
    <row r="7" spans="1:5" x14ac:dyDescent="0.35">
      <c r="A7">
        <v>2</v>
      </c>
      <c r="B7" t="s">
        <v>22</v>
      </c>
      <c r="C7" s="1">
        <f t="shared" ref="C7:C18" ca="1" si="2">EDATE($B$1, A7)</f>
        <v>45239</v>
      </c>
      <c r="D7" s="1">
        <f t="shared" ca="1" si="0"/>
        <v>45239</v>
      </c>
      <c r="E7">
        <f t="shared" ca="1" si="1"/>
        <v>5</v>
      </c>
    </row>
    <row r="8" spans="1:5" x14ac:dyDescent="0.35">
      <c r="A8">
        <v>3</v>
      </c>
      <c r="B8" t="s">
        <v>23</v>
      </c>
      <c r="C8" s="1">
        <f t="shared" ca="1" si="2"/>
        <v>45269</v>
      </c>
      <c r="D8" s="1">
        <f t="shared" ca="1" si="0"/>
        <v>45271</v>
      </c>
      <c r="E8">
        <f t="shared" ca="1" si="1"/>
        <v>2</v>
      </c>
    </row>
    <row r="9" spans="1:5" x14ac:dyDescent="0.35">
      <c r="A9">
        <v>4</v>
      </c>
      <c r="B9" t="s">
        <v>24</v>
      </c>
      <c r="C9" s="1">
        <f t="shared" ca="1" si="2"/>
        <v>45300</v>
      </c>
      <c r="D9" s="1">
        <f t="shared" ca="1" si="0"/>
        <v>45300</v>
      </c>
      <c r="E9">
        <f t="shared" ca="1" si="1"/>
        <v>3</v>
      </c>
    </row>
    <row r="10" spans="1:5" x14ac:dyDescent="0.35">
      <c r="A10">
        <v>5</v>
      </c>
      <c r="B10" t="s">
        <v>25</v>
      </c>
      <c r="C10" s="1">
        <f t="shared" ca="1" si="2"/>
        <v>45331</v>
      </c>
      <c r="D10" s="1">
        <f t="shared" ca="1" si="0"/>
        <v>45331</v>
      </c>
      <c r="E10">
        <f t="shared" ca="1" si="1"/>
        <v>6</v>
      </c>
    </row>
    <row r="11" spans="1:5" x14ac:dyDescent="0.35">
      <c r="A11">
        <v>6</v>
      </c>
      <c r="B11" t="s">
        <v>26</v>
      </c>
      <c r="C11" s="1">
        <f t="shared" ca="1" si="2"/>
        <v>45360</v>
      </c>
      <c r="D11" s="1">
        <f t="shared" ca="1" si="0"/>
        <v>45362</v>
      </c>
      <c r="E11">
        <f t="shared" ca="1" si="1"/>
        <v>2</v>
      </c>
    </row>
    <row r="12" spans="1:5" x14ac:dyDescent="0.35">
      <c r="A12">
        <v>7</v>
      </c>
      <c r="B12" t="s">
        <v>27</v>
      </c>
      <c r="C12" s="1">
        <f t="shared" ca="1" si="2"/>
        <v>45391</v>
      </c>
      <c r="D12" s="1">
        <f t="shared" ca="1" si="0"/>
        <v>45391</v>
      </c>
      <c r="E12">
        <f t="shared" ca="1" si="1"/>
        <v>3</v>
      </c>
    </row>
    <row r="13" spans="1:5" x14ac:dyDescent="0.35">
      <c r="A13">
        <v>8</v>
      </c>
      <c r="B13" t="s">
        <v>28</v>
      </c>
      <c r="C13" s="1">
        <f t="shared" ca="1" si="2"/>
        <v>45421</v>
      </c>
      <c r="D13" s="1">
        <f t="shared" ca="1" si="0"/>
        <v>45421</v>
      </c>
      <c r="E13">
        <f t="shared" ca="1" si="1"/>
        <v>5</v>
      </c>
    </row>
    <row r="14" spans="1:5" x14ac:dyDescent="0.35">
      <c r="A14">
        <v>9</v>
      </c>
      <c r="B14" t="s">
        <v>29</v>
      </c>
      <c r="C14" s="1">
        <f t="shared" ca="1" si="2"/>
        <v>45452</v>
      </c>
      <c r="D14" s="1">
        <f t="shared" ca="1" si="0"/>
        <v>45453</v>
      </c>
      <c r="E14">
        <f t="shared" ca="1" si="1"/>
        <v>2</v>
      </c>
    </row>
    <row r="15" spans="1:5" x14ac:dyDescent="0.35">
      <c r="A15">
        <v>10</v>
      </c>
      <c r="B15" t="s">
        <v>30</v>
      </c>
      <c r="C15" s="1">
        <f t="shared" ca="1" si="2"/>
        <v>45482</v>
      </c>
      <c r="D15" s="1">
        <f t="shared" ca="1" si="0"/>
        <v>45482</v>
      </c>
      <c r="E15">
        <f t="shared" ca="1" si="1"/>
        <v>3</v>
      </c>
    </row>
    <row r="16" spans="1:5" x14ac:dyDescent="0.35">
      <c r="A16">
        <v>11</v>
      </c>
      <c r="B16" t="s">
        <v>31</v>
      </c>
      <c r="C16" s="1">
        <f t="shared" ca="1" si="2"/>
        <v>45513</v>
      </c>
      <c r="D16" s="1">
        <f t="shared" ca="1" si="0"/>
        <v>45513</v>
      </c>
      <c r="E16">
        <f t="shared" ca="1" si="1"/>
        <v>6</v>
      </c>
    </row>
    <row r="17" spans="1:5" x14ac:dyDescent="0.35">
      <c r="A17">
        <v>12</v>
      </c>
      <c r="B17" t="s">
        <v>0</v>
      </c>
      <c r="C17" s="1">
        <f t="shared" ca="1" si="2"/>
        <v>45544</v>
      </c>
      <c r="D17" s="1">
        <f t="shared" ca="1" si="0"/>
        <v>45544</v>
      </c>
      <c r="E17">
        <f t="shared" ca="1" si="1"/>
        <v>2</v>
      </c>
    </row>
    <row r="18" spans="1:5" x14ac:dyDescent="0.35">
      <c r="A18">
        <v>18</v>
      </c>
      <c r="B18" t="s">
        <v>1</v>
      </c>
      <c r="C18" s="1">
        <f t="shared" ca="1" si="2"/>
        <v>45725</v>
      </c>
      <c r="D18" s="1">
        <f t="shared" ca="1" si="0"/>
        <v>45726</v>
      </c>
      <c r="E18">
        <f t="shared" ca="1" si="1"/>
        <v>2</v>
      </c>
    </row>
    <row r="19" spans="1:5" x14ac:dyDescent="0.35">
      <c r="A19">
        <v>2</v>
      </c>
      <c r="B19" t="s">
        <v>2</v>
      </c>
      <c r="C19" s="1">
        <f ca="1">EDATE($B$1, A19*12)</f>
        <v>45909</v>
      </c>
      <c r="D19" s="1">
        <f t="shared" ca="1" si="0"/>
        <v>45909</v>
      </c>
      <c r="E19">
        <f t="shared" ca="1" si="1"/>
        <v>3</v>
      </c>
    </row>
    <row r="20" spans="1:5" x14ac:dyDescent="0.35">
      <c r="A20">
        <v>3</v>
      </c>
      <c r="B20" t="s">
        <v>3</v>
      </c>
      <c r="C20" s="1">
        <f t="shared" ref="C20:C34" ca="1" si="3">EDATE($B$1, A20*12)</f>
        <v>46274</v>
      </c>
      <c r="D20" s="1">
        <f t="shared" ca="1" si="0"/>
        <v>46274</v>
      </c>
      <c r="E20">
        <f t="shared" ca="1" si="1"/>
        <v>4</v>
      </c>
    </row>
    <row r="21" spans="1:5" x14ac:dyDescent="0.35">
      <c r="A21">
        <v>4</v>
      </c>
      <c r="B21" t="s">
        <v>4</v>
      </c>
      <c r="C21" s="1">
        <f t="shared" ca="1" si="3"/>
        <v>46639</v>
      </c>
      <c r="D21" s="1">
        <f t="shared" ca="1" si="0"/>
        <v>46639</v>
      </c>
      <c r="E21">
        <f t="shared" ca="1" si="1"/>
        <v>5</v>
      </c>
    </row>
    <row r="22" spans="1:5" x14ac:dyDescent="0.35">
      <c r="A22">
        <v>5</v>
      </c>
      <c r="B22" t="s">
        <v>5</v>
      </c>
      <c r="C22" s="1">
        <f t="shared" ca="1" si="3"/>
        <v>47005</v>
      </c>
      <c r="D22" s="1">
        <f t="shared" ca="1" si="0"/>
        <v>47007</v>
      </c>
      <c r="E22">
        <f t="shared" ca="1" si="1"/>
        <v>2</v>
      </c>
    </row>
    <row r="23" spans="1:5" x14ac:dyDescent="0.35">
      <c r="A23">
        <v>6</v>
      </c>
      <c r="B23" t="s">
        <v>6</v>
      </c>
      <c r="C23" s="1">
        <f t="shared" ca="1" si="3"/>
        <v>47370</v>
      </c>
      <c r="D23" s="1">
        <f t="shared" ca="1" si="0"/>
        <v>47371</v>
      </c>
      <c r="E23">
        <f t="shared" ca="1" si="1"/>
        <v>2</v>
      </c>
    </row>
    <row r="24" spans="1:5" x14ac:dyDescent="0.35">
      <c r="A24">
        <v>7</v>
      </c>
      <c r="B24" t="s">
        <v>7</v>
      </c>
      <c r="C24" s="1">
        <f t="shared" ca="1" si="3"/>
        <v>47735</v>
      </c>
      <c r="D24" s="1">
        <f t="shared" ca="1" si="0"/>
        <v>47735</v>
      </c>
      <c r="E24">
        <f t="shared" ca="1" si="1"/>
        <v>2</v>
      </c>
    </row>
    <row r="25" spans="1:5" x14ac:dyDescent="0.35">
      <c r="A25">
        <v>8</v>
      </c>
      <c r="B25" t="s">
        <v>8</v>
      </c>
      <c r="C25" s="1">
        <f t="shared" ca="1" si="3"/>
        <v>48100</v>
      </c>
      <c r="D25" s="1">
        <f t="shared" ca="1" si="0"/>
        <v>48100</v>
      </c>
      <c r="E25">
        <f t="shared" ca="1" si="1"/>
        <v>3</v>
      </c>
    </row>
    <row r="26" spans="1:5" x14ac:dyDescent="0.35">
      <c r="A26">
        <v>9</v>
      </c>
      <c r="B26" t="s">
        <v>9</v>
      </c>
      <c r="C26" s="1">
        <f t="shared" ca="1" si="3"/>
        <v>48466</v>
      </c>
      <c r="D26" s="1">
        <f t="shared" ca="1" si="0"/>
        <v>48466</v>
      </c>
      <c r="E26">
        <f t="shared" ca="1" si="1"/>
        <v>5</v>
      </c>
    </row>
    <row r="27" spans="1:5" x14ac:dyDescent="0.35">
      <c r="A27">
        <v>10</v>
      </c>
      <c r="B27" t="s">
        <v>10</v>
      </c>
      <c r="C27" s="1">
        <f t="shared" ca="1" si="3"/>
        <v>48831</v>
      </c>
      <c r="D27" s="1">
        <f t="shared" ca="1" si="0"/>
        <v>48831</v>
      </c>
      <c r="E27">
        <f t="shared" ca="1" si="1"/>
        <v>6</v>
      </c>
    </row>
    <row r="28" spans="1:5" x14ac:dyDescent="0.35">
      <c r="A28">
        <v>12</v>
      </c>
      <c r="B28" t="s">
        <v>11</v>
      </c>
      <c r="C28" s="1">
        <f t="shared" ca="1" si="3"/>
        <v>49561</v>
      </c>
      <c r="D28" s="1">
        <f t="shared" ca="1" si="0"/>
        <v>49562</v>
      </c>
      <c r="E28">
        <f t="shared" ca="1" si="1"/>
        <v>2</v>
      </c>
    </row>
    <row r="29" spans="1:5" x14ac:dyDescent="0.35">
      <c r="A29">
        <v>15</v>
      </c>
      <c r="B29" t="s">
        <v>12</v>
      </c>
      <c r="C29" s="1">
        <f t="shared" ca="1" si="3"/>
        <v>50657</v>
      </c>
      <c r="D29" s="1">
        <f t="shared" ca="1" si="0"/>
        <v>50657</v>
      </c>
      <c r="E29">
        <f t="shared" ca="1" si="1"/>
        <v>5</v>
      </c>
    </row>
    <row r="30" spans="1:5" x14ac:dyDescent="0.35">
      <c r="A30">
        <v>20</v>
      </c>
      <c r="B30" t="s">
        <v>13</v>
      </c>
      <c r="C30" s="1">
        <f t="shared" ca="1" si="3"/>
        <v>52483</v>
      </c>
      <c r="D30" s="1">
        <f t="shared" ca="1" si="0"/>
        <v>52483</v>
      </c>
      <c r="E30">
        <f t="shared" ca="1" si="1"/>
        <v>4</v>
      </c>
    </row>
    <row r="31" spans="1:5" x14ac:dyDescent="0.35">
      <c r="A31">
        <v>25</v>
      </c>
      <c r="B31" t="s">
        <v>14</v>
      </c>
      <c r="C31" s="1">
        <f t="shared" ca="1" si="3"/>
        <v>54310</v>
      </c>
      <c r="D31" s="1">
        <f t="shared" ca="1" si="0"/>
        <v>54310</v>
      </c>
      <c r="E31">
        <f t="shared" ca="1" si="1"/>
        <v>4</v>
      </c>
    </row>
    <row r="32" spans="1:5" x14ac:dyDescent="0.35">
      <c r="A32">
        <v>30</v>
      </c>
      <c r="B32" t="s">
        <v>15</v>
      </c>
      <c r="C32" s="1">
        <f t="shared" ca="1" si="3"/>
        <v>56136</v>
      </c>
      <c r="D32" s="1">
        <f t="shared" ca="1" si="0"/>
        <v>56136</v>
      </c>
      <c r="E32">
        <f t="shared" ca="1" si="1"/>
        <v>3</v>
      </c>
    </row>
    <row r="33" spans="1:5" x14ac:dyDescent="0.35">
      <c r="A33">
        <v>40</v>
      </c>
      <c r="B33" t="s">
        <v>16</v>
      </c>
      <c r="C33" s="1">
        <f t="shared" ca="1" si="3"/>
        <v>59788</v>
      </c>
      <c r="D33" s="1">
        <f t="shared" ca="1" si="0"/>
        <v>59789</v>
      </c>
      <c r="E33">
        <f t="shared" ca="1" si="1"/>
        <v>2</v>
      </c>
    </row>
    <row r="34" spans="1:5" x14ac:dyDescent="0.35">
      <c r="A34">
        <v>50</v>
      </c>
      <c r="B34" t="s">
        <v>17</v>
      </c>
      <c r="C34" s="1">
        <f t="shared" ca="1" si="3"/>
        <v>63441</v>
      </c>
      <c r="D34" s="1">
        <f t="shared" ca="1" si="0"/>
        <v>63443</v>
      </c>
      <c r="E34">
        <f t="shared" ca="1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Curva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Eliahu Cabasso</dc:creator>
  <cp:lastModifiedBy>ELIAHU CABASSO KASSIN</cp:lastModifiedBy>
  <dcterms:created xsi:type="dcterms:W3CDTF">2022-12-17T05:06:01Z</dcterms:created>
  <dcterms:modified xsi:type="dcterms:W3CDTF">2023-09-10T04:40:27Z</dcterms:modified>
</cp:coreProperties>
</file>