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<sst xmlns="http://schemas.openxmlformats.org/spreadsheetml/2006/main" count="176" uniqueCount="125">
  <si>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</si>
  <si>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</si>
  <si>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</si>
  <si>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</si>
  <si>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</si>
  <si>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</si>
  <si>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</si>
  <si>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</si>
  <si>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</si>
  <si>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</si>
  <si>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</si>
  <si>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Emon</t>
  </si>
  <si>
    <t xml:space="preserve">od550aerso</t>
  </si>
  <si>
    <t xml:space="preserve">Determined by CMIP6 stratospheric aerosol forcing data set</t>
  </si>
  <si>
    <t xml:space="preserve">Twan &amp; Thomas</t>
  </si>
  <si>
    <t xml:space="preserve">mrroLi</t>
  </si>
  <si>
    <t xml:space="preserve">IFS Surface runoff grib 128.8 but for EC_Earth-GrIs additional melt etc is included</t>
  </si>
  <si>
    <t xml:space="preserve">Shuting, Thomas</t>
  </si>
  <si>
    <t xml:space="preserve">sza</t>
  </si>
  <si>
    <t xml:space="preserve">In the IFS code we found: A CALL TO SUBROUTINE *SOLANG* GIVES FIELDS OF SOLAR ZENITH. Best would be to copy the IFS routine/formula to ece2cmor3 and produce this field off-line.</t>
  </si>
  <si>
    <t xml:space="preserve">Gijs &amp; Thomas</t>
  </si>
  <si>
    <t xml:space="preserve">prhmax</t>
  </si>
  <si>
    <t xml:space="preserve">Avaialbe in IFS by postprocessing hourly data into maximum for the month</t>
  </si>
  <si>
    <t xml:space="preserve">uqint</t>
  </si>
  <si>
    <t xml:space="preserve">Available in IFS, via postprocessing the vertical integral can be taken of the following grib 128.131 * 128.133</t>
  </si>
  <si>
    <t xml:space="preserve">vqint</t>
  </si>
  <si>
    <t xml:space="preserve">Available in IFS, via postprocessing the vertical integral can be taken of the following grib 128.132 * 128.133</t>
  </si>
  <si>
    <t xml:space="preserve">intuaw</t>
  </si>
  <si>
    <t xml:space="preserve">Not available in the standard IFS output. However, per layer the Specific humidity (grib 128.133 + unit conversion) can be multiplied by the U component of wind (grib 128.131) and this needs to be vertically integrated.</t>
  </si>
  <si>
    <t xml:space="preserve">intvaw</t>
  </si>
  <si>
    <t xml:space="preserve">Not available in the standard IFS output. However, per layer the Specific humidity (grib 128.133 + unit conversion) can be multiplied by the V component of wind (grib 128.132) and this needs to be vertically integrated.</t>
  </si>
  <si>
    <t xml:space="preserve">intuadse</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</si>
  <si>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</si>
  <si>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intvadse</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</si>
  <si>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</si>
  <si>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longitude</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</si>
  <si>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</si>
  <si>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latitude</t>
  </si>
  <si>
    <t xml:space="preserve">Eday</t>
  </si>
  <si>
    <t xml:space="preserve">tsland</t>
  </si>
  <si>
    <t xml:space="preserve">longitude latitude time</t>
  </si>
  <si>
    <t xml:space="preserve">Surface Temperature</t>
  </si>
  <si>
    <t xml:space="preserve">K</t>
  </si>
  <si>
    <t xml:space="preserve">web</t>
  </si>
  <si>
    <t xml:space="preserve">Available: This coincides with skin temperature (code 235)</t>
  </si>
  <si>
    <t xml:space="preserve">Andrea Alessandri, Franco Catalano, Emanuel Dutra </t>
  </si>
  <si>
    <t xml:space="preserve">Temperature of the lower boundary of the atmosphere</t>
  </si>
  <si>
    <t xml:space="preserve">LS3MIP</t>
  </si>
  <si>
    <t xml:space="preserve">cnc</t>
  </si>
  <si>
    <t xml:space="preserve">Canopy covered area percentage</t>
  </si>
  <si>
    <t xml:space="preserve">%</t>
  </si>
  <si>
    <t xml:space="preserve">Available: Sum of [CVL (code: 27) + CVH (code: 28)] </t>
  </si>
  <si>
    <t xml:space="preserve">Andrea Alessandri, Franco Catalano </t>
  </si>
  <si>
    <t xml:space="preserve">X_area_fraction' means the fraction of horizontal area occupied by X. 'X_area' means the horizontal area occupied by X within the grid cell. 'Vegetation' means any plants e.g. trees, shrubs, grass.</t>
  </si>
  <si>
    <t xml:space="preserve">cllcalipso</t>
  </si>
  <si>
    <t xml:space="preserve">COSP grib 126.40   CVEXTR2(1)='CALIPSO_LCC'                part of MFPPHY</t>
  </si>
  <si>
    <t xml:space="preserve">Klaus</t>
  </si>
  <si>
    <t xml:space="preserve">clmcalipso</t>
  </si>
  <si>
    <t xml:space="preserve">COSP grib 126.41   CVEXTR2(2)='CALIPSO_MCC'               part of MFPPHY</t>
  </si>
  <si>
    <t xml:space="preserve">clhcalipso</t>
  </si>
  <si>
    <t xml:space="preserve">COSP grib 126.42   CVEXTR2(3)='CALIPSO_HCC'                part of MFPPHY</t>
  </si>
  <si>
    <t xml:space="preserve">cltcalipso</t>
  </si>
  <si>
    <t xml:space="preserve">COSP grib 126.43   CVEXTR2(4)='CALIPSO_TCC'                part of MFPPHY</t>
  </si>
  <si>
    <t xml:space="preserve">cltisccp</t>
  </si>
  <si>
    <t xml:space="preserve">COSP grib 126.44   CVEXTR2(5)='ISCCP_TOTALCLD'       part of MFPPHY</t>
  </si>
  <si>
    <t xml:space="preserve">pctisccp</t>
  </si>
  <si>
    <t xml:space="preserve">COSP grib 126.45   CVEXTR2(6)='ISCCP_MEANPTOP'           part of MFPPHY</t>
  </si>
  <si>
    <t xml:space="preserve">albisccp</t>
  </si>
  <si>
    <t xml:space="preserve">COSP grib 126.46   CVEXTR2(7)='ISCCP_MEANALBCLD'       part of MFPPHY</t>
  </si>
  <si>
    <t xml:space="preserve">rlutaf</t>
  </si>
  <si>
    <t xml:space="preserve">grib 126.73                          part of MFPPHY    Available from double radiation call in IFS. PEXTRA issue #403   aerosol free</t>
  </si>
  <si>
    <t xml:space="preserve">rlutcsaf</t>
  </si>
  <si>
    <t xml:space="preserve">grib 126.72                          part of MFPPHY    Available from double radiation call in IFS. PEXTRA issue #403   aerosol free</t>
  </si>
  <si>
    <t xml:space="preserve">rsutaf</t>
  </si>
  <si>
    <t xml:space="preserve">grib 128.212-126.069     part of MFPPHY    Available from double radiation call in IFS. PEXTRA issue #403   aerosol free</t>
  </si>
  <si>
    <t xml:space="preserve">AERmon</t>
  </si>
  <si>
    <t xml:space="preserve">rsutcsaf</t>
  </si>
  <si>
    <t xml:space="preserve">1</t>
  </si>
  <si>
    <t xml:space="preserve">TOA Outgoing Clear-Sky, Aerosol-Free Shortwave Radiation</t>
  </si>
  <si>
    <t xml:space="preserve">W m-2</t>
  </si>
  <si>
    <t xml:space="preserve">ifs code name = 68.126    part of MFPPHY    Available from double radiation call in IFS. PEXTRA issue #403   aerosol free</t>
  </si>
  <si>
    <t xml:space="preserve">Flux corresponding to rsutcs resulting from aerosol-free call to radiation, following Ghan (ACP, 2013)</t>
  </si>
  <si>
    <t xml:space="preserve">AerChemMIP,DAMIP,GeoMIP,HighResMIP</t>
  </si>
  <si>
    <t xml:space="preserve">cdnc</t>
  </si>
  <si>
    <t xml:space="preserve">Grib 126.20 / 126.22        part of MFP3D        In namelist.ifs.cloudact+diag.sh  CVEXTRA(1)='CDNC' which is a PEXTRA variable.</t>
  </si>
  <si>
    <t xml:space="preserve">tntr</t>
  </si>
  <si>
    <t xml:space="preserve">grib 126.95                                                                      part of MFP3D        Available in IFS: T-tendency from radiation: grib 128.95</t>
  </si>
  <si>
    <t xml:space="preserve">Twan, Thomas &amp; Gijs</t>
  </si>
  <si>
    <t xml:space="preserve">tntc</t>
  </si>
  <si>
    <t xml:space="preserve">grib 126.105                                                                   part of MFP3D        Available in IFS: T-tendency from convection : grib 128.105</t>
  </si>
  <si>
    <t xml:space="preserve">tnhus</t>
  </si>
  <si>
    <t xml:space="preserve">Grib 126.94 + 126.99 + 126.106 + 126.110       part of MFP3D        Adding all the q-tendencies, thus: grib 128.94 + 128.99 + 128.106 + 128.110.  Alternatively, in IFS: just estimating the delta q per month. So far no direct grib code for the totoal q-tendency found</t>
  </si>
  <si>
    <t xml:space="preserve">tnhusc</t>
  </si>
  <si>
    <t xml:space="preserve">grib 126.106                                                                   part of MFP3D        Available in IFS: q-tendency from convection: grib 128.106</t>
  </si>
  <si>
    <t xml:space="preserve">tnhusmp</t>
  </si>
  <si>
    <t xml:space="preserve">grib 126.99 + 126.106 + 126.110                           part of MFP3D        Adding all the q-tendencies without advection, thus: grib 128.99 + 128.106 + 128.110.</t>
  </si>
  <si>
    <t xml:space="preserve">LImon</t>
  </si>
  <si>
    <t xml:space="preserve">sftgrf</t>
  </si>
  <si>
    <r>
      <rPr>
        <sz val="11"/>
        <rFont val="Cambria"/>
        <family val="0"/>
        <charset val="1"/>
      </rPr>
      <t xml:space="preserve">To be implemented: </t>
    </r>
    <r>
      <rPr>
        <sz val="11"/>
        <color rgb="FFCE181E"/>
        <rFont val="Cambria"/>
        <family val="0"/>
        <charset val="1"/>
      </rPr>
      <t xml:space="preserve"> grib 126.30</t>
    </r>
    <r>
      <rPr>
        <sz val="11"/>
        <rFont val="Cambria"/>
        <family val="0"/>
        <charset val="1"/>
      </rPr>
      <t xml:space="preserve">  part of MFPPHY   For Greenland this is the same as above sftgif. We do not have Antarctic ice sheet.</t>
    </r>
  </si>
  <si>
    <t xml:space="preserve">Shuting</t>
  </si>
  <si>
    <t xml:space="preserve">sncIs</t>
  </si>
  <si>
    <r>
      <rPr>
        <sz val="11"/>
        <rFont val="Cambria"/>
        <family val="0"/>
        <charset val="1"/>
      </rPr>
      <t xml:space="preserve">To be implemented:  </t>
    </r>
    <r>
      <rPr>
        <sz val="11"/>
        <color rgb="FFCE181E"/>
        <rFont val="Cambria"/>
        <family val="0"/>
        <charset val="1"/>
      </rPr>
      <t xml:space="preserve">grib 126.31</t>
    </r>
    <r>
      <rPr>
        <sz val="11"/>
        <rFont val="Cambria"/>
        <family val="0"/>
        <charset val="1"/>
      </rPr>
      <t xml:space="preserve">  part of MFPPHY   Not available in IFS. Although it could be calculated from tile fractions and written out as extra output</t>
    </r>
  </si>
  <si>
    <t xml:space="preserve">sftgif</t>
  </si>
  <si>
    <r>
      <rPr>
        <sz val="11"/>
        <rFont val="Cambria"/>
        <family val="0"/>
        <charset val="1"/>
      </rPr>
      <t xml:space="preserve">To be implemented:  </t>
    </r>
    <r>
      <rPr>
        <sz val="11"/>
        <color rgb="FFCE181E"/>
        <rFont val="Cambria"/>
        <family val="0"/>
        <charset val="1"/>
      </rPr>
      <t xml:space="preserve">grib 126.32</t>
    </r>
    <r>
      <rPr>
        <sz val="11"/>
        <rFont val="Cambria"/>
        <family val="0"/>
        <charset val="1"/>
      </rPr>
      <t xml:space="preserve">  part of MFPPHY   This is the land ice mask and will be an extra variable in IFS (</t>
    </r>
    <r>
      <rPr>
        <sz val="11"/>
        <color rgb="FFFF0000"/>
        <rFont val="Cambria"/>
        <family val="0"/>
        <charset val="1"/>
      </rPr>
      <t xml:space="preserve">thomas: via PEXTRA?</t>
    </r>
    <r>
      <rPr>
        <sz val="11"/>
        <rFont val="Cambria"/>
        <family val="0"/>
        <charset val="1"/>
      </rPr>
      <t xml:space="preserve">)</t>
    </r>
  </si>
  <si>
    <t xml:space="preserve">areacellg</t>
  </si>
  <si>
    <r>
      <rPr>
        <sz val="11"/>
        <rFont val="Cambria"/>
        <family val="0"/>
        <charset val="1"/>
      </rPr>
      <t xml:space="preserve">To be implemented:  </t>
    </r>
    <r>
      <rPr>
        <sz val="11"/>
        <color rgb="FFCE181E"/>
        <rFont val="Cambria"/>
        <family val="0"/>
        <charset val="1"/>
      </rPr>
      <t xml:space="preserve">grib 126.34</t>
    </r>
    <r>
      <rPr>
        <sz val="11"/>
        <rFont val="Cambria"/>
        <family val="0"/>
        <charset val="1"/>
      </rPr>
      <t xml:space="preserve">  part of MFPPHY   Available in PISM. This is the ice sheet mask (in fraction) defined in the ice sheet model grid</t>
    </r>
  </si>
  <si>
    <t xml:space="preserve">nudgincsm</t>
  </si>
  <si>
    <t xml:space="preserve">Nudging Increment of Water in Soil Moisture</t>
  </si>
  <si>
    <t xml:space="preserve">kg m-2</t>
  </si>
  <si>
    <r>
      <rPr>
        <sz val="11"/>
        <color rgb="FF000000"/>
        <rFont val="Calibri"/>
        <family val="2"/>
        <charset val="1"/>
      </rPr>
      <t xml:space="preserve">To be implemented: </t>
    </r>
    <r>
      <rPr>
        <sz val="11"/>
        <color rgb="FFCE181E"/>
        <rFont val="Calibri"/>
        <family val="2"/>
        <charset val="1"/>
      </rPr>
      <t xml:space="preserve"> grib 126.151</t>
    </r>
    <r>
      <rPr>
        <sz val="11"/>
        <color rgb="FF000000"/>
        <rFont val="Calibri"/>
        <family val="2"/>
        <charset val="1"/>
      </rPr>
      <t xml:space="preserve">:  ifs code name = 151.126  part of MFPPHY.  Have to be  made available via PEXTRA, upto now with some  non-defined or adhoc grib code. Nudincsm is, consistent with sm, saved for each of the four soil layers</t>
    </r>
  </si>
  <si>
    <t xml:space="preserve">Emanuel Dutra, Wilhelm May, Thomas Reerink</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</si>
  <si>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</si>
  <si>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nudgincswe</t>
  </si>
  <si>
    <t xml:space="preserve">Nudging Increment of Water in Snow</t>
  </si>
  <si>
    <r>
      <rPr>
        <sz val="11"/>
        <color rgb="FF000000"/>
        <rFont val="Calibri"/>
        <family val="2"/>
        <charset val="1"/>
      </rPr>
      <t xml:space="preserve">To be implemented:  </t>
    </r>
    <r>
      <rPr>
        <sz val="11"/>
        <color rgb="FFCE181E"/>
        <rFont val="Calibri"/>
        <family val="2"/>
        <charset val="1"/>
      </rPr>
      <t xml:space="preserve">grib 126.152</t>
    </r>
    <r>
      <rPr>
        <sz val="11"/>
        <color rgb="FF000000"/>
        <rFont val="Calibri"/>
        <family val="2"/>
        <charset val="1"/>
      </rPr>
      <t xml:space="preserve">:  ifs code name = 152.126  part of MFPPHY.  Have to be  made available via PEXTRA, upto now with some  non-defined or adhoc grib code.</t>
    </r>
  </si>
  <si>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</si>
  <si>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cltmodis</t>
  </si>
  <si>
    <t xml:space="preserve">Implemented in EC-Earth table 126: grib code 47.126</t>
  </si>
  <si>
    <t xml:space="preserve">clwmodis</t>
  </si>
  <si>
    <t xml:space="preserve">Implemented in EC-Earth table 126: grib code 48.126</t>
  </si>
  <si>
    <t xml:space="preserve">climodis</t>
  </si>
  <si>
    <t xml:space="preserve">Implemented in EC-Earth table 126: grib code 49.126</t>
  </si>
  <si>
    <t xml:space="preserve">reffclis</t>
  </si>
  <si>
    <t xml:space="preserve">Implemented in EC-Earth table 126: grib code 24.126</t>
  </si>
  <si>
    <t xml:space="preserve">CF3hr</t>
  </si>
</sst>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
      <sz val="11"/>
      <color rgb="FF000000"/>
      <name val="Arial"/>
      <family val="0"/>
      <charset val="1"/>
    </font>
    <font>
      <sz val="11"/>
      <color rgb="FF007FFF"/>
      <name val="Cambria"/>
      <family val="0"/>
      <charset val="1"/>
    </font>
    <font>
      <sz val="11"/>
      <color rgb="FFED1C24"/>
      <name val="Calibri"/>
      <family val="2"/>
      <charset val="1"/>
    </font>
    <font>
      <sz val="11"/>
      <color rgb="FF007FFF"/>
      <name val="Arial"/>
      <family val="0"/>
      <charset val="1"/>
    </font>
    <font>
      <sz val="11"/>
      <color rgb="FFCE181E"/>
      <name val="Cambria"/>
      <family val="0"/>
      <charset val="1"/>
    </font>
    <font>
      <sz val="11"/>
      <color rgb="FFFF0000"/>
      <name val="Cambria"/>
      <family val="0"/>
      <charset val="1"/>
    </font>
    <font>
      <sz val="11"/>
      <color rgb="FFCE181E"/>
      <name val="Calibri"/>
      <family val="2"/>
      <charset val="1"/>
    </font>
    <font>
      <sz val="11"/>
      <color rgb="FF000000"/>
      <name val="Calibri"/>
      <family val="2"/>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ED1C24"/>
      <rgbColor rgb="FFFFFFCC"/>
      <rgbColor rgb="FFCCFFFF"/>
      <rgbColor rgb="FF660066"/>
      <rgbColor rgb="FFFF8080"/>
      <rgbColor rgb="FF007FFF"/>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48576"/>
  <sheetViews>
    <sheetView showFormulas="false" showGridLines="true" showRowColHeaders="true" showZeros="true" rightToLeft="false" tabSelected="true" showOutlineSymbols="true" defaultGridColor="true" view="normal" topLeftCell="A46" colorId="64" zoomScale="100" zoomScaleNormal="100" zoomScalePageLayoutView="100" workbookViewId="0">
      <selection pane="topLeft" activeCell="B71" activeCellId="0" sqref="B71"/>
    </sheetView>
  </sheetViews>
  <sheetFormatPr defaultColWidth="8.6875" defaultRowHeight="13.8" zeroHeight="false" outlineLevelRow="0" outlineLevelCol="0"/>
  <cols>
    <col collapsed="false" customWidth="true" hidden="false" outlineLevel="0" max="1" min="1" style="0" width="10.65"/>
    <col collapsed="false" customWidth="true" hidden="false" outlineLevel="0" max="2" min="2" style="0" width="15.66"/>
    <col collapsed="false" customWidth="true" hidden="false" outlineLevel="0" max="3" min="3" style="0" width="4.44"/>
    <col collapsed="false" customWidth="true" hidden="false" outlineLevel="0" max="4" min="4" style="0" width="35.01"/>
    <col collapsed="false" customWidth="true" hidden="false" outlineLevel="0" max="5" min="5" style="0" width="60.66"/>
    <col collapsed="false" customWidth="true" hidden="false" outlineLevel="0" max="6" min="6" style="0" width="19.17"/>
    <col collapsed="false" customWidth="true" hidden="false" outlineLevel="0" max="7" min="7" style="0" width="4.97"/>
    <col collapsed="false" customWidth="true" hidden="false" outlineLevel="0" max="8" min="8" style="0" width="80.66"/>
    <col collapsed="false" customWidth="true" hidden="false" outlineLevel="0" max="9" min="9" style="0" width="15.66"/>
    <col collapsed="false" customWidth="true" hidden="false" outlineLevel="0" max="10" min="10" style="0" width="27.09"/>
    <col collapsed="false" customWidth="true" hidden="false" outlineLevel="0" max="11" min="11" style="0" width="34.18"/>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3.8" hidden="false" customHeight="false" outlineLevel="0" collapsed="false">
      <c r="A3" s="0" t="s">
        <v>11</v>
      </c>
      <c r="B3" s="0" t="s">
        <v>12</v>
      </c>
      <c r="H3" s="2" t="s">
        <v>13</v>
      </c>
      <c r="I3" s="2" t="s">
        <v>14</v>
      </c>
      <c r="J3" s="2"/>
      <c r="K3" s="2"/>
    </row>
    <row r="5" customFormat="false" ht="13.8" hidden="false" customHeight="false" outlineLevel="0" collapsed="false">
      <c r="B5" s="0" t="s">
        <v>15</v>
      </c>
      <c r="H5" s="2" t="s">
        <v>16</v>
      </c>
      <c r="I5" s="3" t="s">
        <v>17</v>
      </c>
    </row>
    <row r="7" customFormat="false" ht="13.8" hidden="false" customHeight="false" outlineLevel="0" collapsed="false">
      <c r="H7" s="4"/>
    </row>
    <row r="8" customFormat="false" ht="13.8" hidden="false" customHeight="false" outlineLevel="0" collapsed="false">
      <c r="B8" s="5" t="s">
        <v>18</v>
      </c>
      <c r="H8" s="4" t="s">
        <v>19</v>
      </c>
      <c r="I8" s="3" t="s">
        <v>20</v>
      </c>
      <c r="J8" s="4"/>
      <c r="K8" s="3"/>
    </row>
    <row r="9" customFormat="false" ht="13.8" hidden="false" customHeight="false" outlineLevel="0" collapsed="false">
      <c r="B9" s="5" t="s">
        <v>21</v>
      </c>
      <c r="H9" s="4" t="s">
        <v>22</v>
      </c>
      <c r="I9" s="2" t="s">
        <v>14</v>
      </c>
      <c r="J9" s="4"/>
      <c r="K9" s="2"/>
    </row>
    <row r="10" customFormat="false" ht="13.8" hidden="false" customHeight="false" outlineLevel="0" collapsed="false">
      <c r="B10" s="5" t="s">
        <v>23</v>
      </c>
      <c r="H10" s="4" t="s">
        <v>24</v>
      </c>
      <c r="I10" s="3" t="s">
        <v>20</v>
      </c>
      <c r="J10" s="4"/>
      <c r="K10" s="3"/>
    </row>
    <row r="11" customFormat="false" ht="13.8" hidden="false" customHeight="false" outlineLevel="0" collapsed="false">
      <c r="B11" s="5" t="s">
        <v>25</v>
      </c>
      <c r="H11" s="4" t="s">
        <v>26</v>
      </c>
      <c r="I11" s="3" t="s">
        <v>20</v>
      </c>
      <c r="J11" s="4"/>
      <c r="K11" s="3"/>
    </row>
    <row r="12" customFormat="false" ht="13.8" hidden="false" customHeight="false" outlineLevel="0" collapsed="false">
      <c r="B12" s="5" t="s">
        <v>27</v>
      </c>
      <c r="H12" s="4" t="s">
        <v>28</v>
      </c>
      <c r="I12" s="2" t="s">
        <v>20</v>
      </c>
      <c r="J12" s="4"/>
      <c r="K12" s="2"/>
    </row>
    <row r="13" customFormat="false" ht="13.8" hidden="false" customHeight="false" outlineLevel="0" collapsed="false">
      <c r="B13" s="5" t="s">
        <v>29</v>
      </c>
      <c r="H13" s="4" t="s">
        <v>30</v>
      </c>
      <c r="I13" s="2" t="s">
        <v>20</v>
      </c>
      <c r="J13" s="4"/>
      <c r="K13" s="2"/>
    </row>
    <row r="14" customFormat="false" ht="13.8" hidden="false" customHeight="false" outlineLevel="0" collapsed="false">
      <c r="B14" s="5" t="s">
        <v>31</v>
      </c>
      <c r="H14" s="6" t="s">
        <v>32</v>
      </c>
      <c r="I14" s="2" t="s">
        <v>20</v>
      </c>
      <c r="J14" s="6"/>
      <c r="K14" s="2"/>
    </row>
    <row r="15" customFormat="false" ht="13.8" hidden="false" customHeight="false" outlineLevel="0" collapsed="false">
      <c r="B15" s="5" t="s">
        <v>33</v>
      </c>
      <c r="H15" s="6" t="s">
        <v>34</v>
      </c>
      <c r="I15" s="2" t="s">
        <v>20</v>
      </c>
      <c r="J15" s="6"/>
      <c r="K15" s="2"/>
    </row>
    <row r="18" customFormat="false" ht="13.8" hidden="false" customHeight="false" outlineLevel="0" collapsed="false">
      <c r="B18" s="0" t="s">
        <v>35</v>
      </c>
      <c r="H18" s="2" t="s">
        <v>36</v>
      </c>
      <c r="I18" s="3" t="s">
        <v>20</v>
      </c>
      <c r="J18" s="2"/>
      <c r="K18" s="3"/>
    </row>
    <row r="19" customFormat="false" ht="13.8" hidden="false" customHeight="false" outlineLevel="0" collapsed="false">
      <c r="B19" s="0" t="s">
        <v>37</v>
      </c>
      <c r="H19" s="2" t="s">
        <v>36</v>
      </c>
      <c r="I19" s="3" t="s">
        <v>20</v>
      </c>
      <c r="J19" s="2"/>
      <c r="K19" s="3"/>
    </row>
    <row r="20" customFormat="false" ht="13.8" hidden="false" customHeight="false" outlineLevel="0" collapsed="false">
      <c r="H20" s="2"/>
      <c r="I20" s="3"/>
      <c r="J20" s="2"/>
      <c r="K20" s="3"/>
    </row>
    <row r="22" customFormat="false" ht="13.8" hidden="false" customHeight="false" outlineLevel="0" collapsed="false">
      <c r="A22" s="0" t="s">
        <v>38</v>
      </c>
      <c r="B22" s="0" t="s">
        <v>39</v>
      </c>
      <c r="C22" s="0" t="n">
        <v>1</v>
      </c>
      <c r="D22" s="0" t="s">
        <v>40</v>
      </c>
      <c r="E22" s="0" t="s">
        <v>41</v>
      </c>
      <c r="F22" s="0" t="s">
        <v>42</v>
      </c>
      <c r="G22" s="0" t="s">
        <v>43</v>
      </c>
      <c r="H22" s="0" t="s">
        <v>44</v>
      </c>
      <c r="I22" s="0" t="s">
        <v>45</v>
      </c>
      <c r="J22" s="0" t="s">
        <v>46</v>
      </c>
      <c r="K22" s="0" t="s">
        <v>47</v>
      </c>
    </row>
    <row r="23" customFormat="false" ht="13.8" hidden="false" customHeight="false" outlineLevel="0" collapsed="false">
      <c r="A23" s="0" t="s">
        <v>38</v>
      </c>
      <c r="B23" s="0" t="s">
        <v>48</v>
      </c>
      <c r="C23" s="0" t="n">
        <v>1</v>
      </c>
      <c r="D23" s="0" t="s">
        <v>40</v>
      </c>
      <c r="E23" s="0" t="s">
        <v>49</v>
      </c>
      <c r="F23" s="0" t="s">
        <v>50</v>
      </c>
      <c r="G23" s="0" t="s">
        <v>43</v>
      </c>
      <c r="H23" s="0" t="s">
        <v>51</v>
      </c>
      <c r="I23" s="0" t="s">
        <v>52</v>
      </c>
      <c r="J23" s="0" t="s">
        <v>53</v>
      </c>
      <c r="K23" s="0" t="s">
        <v>47</v>
      </c>
    </row>
    <row r="26" customFormat="false" ht="13.8" hidden="false" customHeight="false" outlineLevel="0" collapsed="false">
      <c r="H26" s="2"/>
      <c r="I26" s="2"/>
    </row>
    <row r="27" customFormat="false" ht="13.8" hidden="false" customHeight="false" outlineLevel="0" collapsed="false">
      <c r="B27" s="7" t="s">
        <v>54</v>
      </c>
      <c r="H27" s="2" t="s">
        <v>55</v>
      </c>
      <c r="I27" s="2" t="s">
        <v>56</v>
      </c>
    </row>
    <row r="28" customFormat="false" ht="13.8" hidden="false" customHeight="false" outlineLevel="0" collapsed="false">
      <c r="B28" s="7" t="s">
        <v>57</v>
      </c>
      <c r="H28" s="2" t="s">
        <v>58</v>
      </c>
      <c r="I28" s="2" t="s">
        <v>56</v>
      </c>
    </row>
    <row r="29" customFormat="false" ht="13.8" hidden="false" customHeight="false" outlineLevel="0" collapsed="false">
      <c r="B29" s="7" t="s">
        <v>59</v>
      </c>
      <c r="H29" s="2" t="s">
        <v>60</v>
      </c>
      <c r="I29" s="2" t="s">
        <v>56</v>
      </c>
    </row>
    <row r="30" customFormat="false" ht="13.8" hidden="false" customHeight="false" outlineLevel="0" collapsed="false">
      <c r="B30" s="7" t="s">
        <v>61</v>
      </c>
      <c r="H30" s="2" t="s">
        <v>62</v>
      </c>
      <c r="I30" s="2" t="s">
        <v>56</v>
      </c>
    </row>
    <row r="31" customFormat="false" ht="13.8" hidden="false" customHeight="false" outlineLevel="0" collapsed="false">
      <c r="B31" s="7" t="s">
        <v>63</v>
      </c>
      <c r="H31" s="2" t="s">
        <v>64</v>
      </c>
      <c r="I31" s="2" t="s">
        <v>56</v>
      </c>
    </row>
    <row r="32" customFormat="false" ht="13.8" hidden="false" customHeight="false" outlineLevel="0" collapsed="false">
      <c r="B32" s="7" t="s">
        <v>65</v>
      </c>
      <c r="H32" s="0" t="s">
        <v>66</v>
      </c>
      <c r="I32" s="2" t="s">
        <v>56</v>
      </c>
    </row>
    <row r="33" customFormat="false" ht="13.8" hidden="false" customHeight="false" outlineLevel="0" collapsed="false">
      <c r="B33" s="7" t="s">
        <v>67</v>
      </c>
      <c r="H33" s="0" t="s">
        <v>68</v>
      </c>
      <c r="I33" s="2" t="s">
        <v>56</v>
      </c>
    </row>
    <row r="36" customFormat="false" ht="13.8" hidden="false" customHeight="false" outlineLevel="0" collapsed="false">
      <c r="B36" s="0" t="s">
        <v>69</v>
      </c>
      <c r="H36" s="2" t="s">
        <v>70</v>
      </c>
      <c r="I36" s="2" t="s">
        <v>14</v>
      </c>
      <c r="J36" s="2"/>
      <c r="K36" s="2"/>
    </row>
    <row r="37" customFormat="false" ht="13.8" hidden="false" customHeight="false" outlineLevel="0" collapsed="false">
      <c r="B37" s="0" t="s">
        <v>71</v>
      </c>
      <c r="H37" s="2" t="s">
        <v>72</v>
      </c>
      <c r="I37" s="2" t="s">
        <v>14</v>
      </c>
      <c r="J37" s="2"/>
      <c r="K37" s="2"/>
    </row>
    <row r="38" customFormat="false" ht="13.8" hidden="false" customHeight="false" outlineLevel="0" collapsed="false">
      <c r="B38" s="0" t="s">
        <v>73</v>
      </c>
      <c r="H38" s="2" t="s">
        <v>74</v>
      </c>
      <c r="I38" s="2" t="s">
        <v>14</v>
      </c>
      <c r="J38" s="2"/>
      <c r="K38" s="2"/>
    </row>
    <row r="39" s="8" customFormat="true" ht="13.8" hidden="false" customHeight="false" outlineLevel="0" collapsed="false">
      <c r="A39" s="8" t="s">
        <v>75</v>
      </c>
      <c r="B39" s="8" t="s">
        <v>76</v>
      </c>
      <c r="C39" s="8" t="s">
        <v>77</v>
      </c>
      <c r="D39" s="8" t="s">
        <v>40</v>
      </c>
      <c r="E39" s="8" t="s">
        <v>78</v>
      </c>
      <c r="F39" s="8" t="s">
        <v>79</v>
      </c>
      <c r="G39" s="8" t="str">
        <f aca="false">HYPERLINK("http://clipc-services.ceda.ac.uk/dreq/u/c9a70b4e-c5f0-11e6-ac20-5404a60d96b5.html","web")</f>
        <v>web</v>
      </c>
      <c r="H39" s="8" t="s">
        <v>80</v>
      </c>
      <c r="I39" s="0" t="s">
        <v>14</v>
      </c>
      <c r="J39" s="8" t="s">
        <v>81</v>
      </c>
      <c r="K39" s="8" t="s">
        <v>82</v>
      </c>
    </row>
    <row r="42" customFormat="false" ht="13.8" hidden="false" customHeight="false" outlineLevel="0" collapsed="false">
      <c r="A42" s="7"/>
      <c r="B42" s="7" t="s">
        <v>83</v>
      </c>
      <c r="C42" s="7"/>
      <c r="D42" s="7"/>
      <c r="H42" s="0" t="s">
        <v>84</v>
      </c>
      <c r="I42" s="0" t="s">
        <v>14</v>
      </c>
    </row>
    <row r="45" customFormat="false" ht="13.8" hidden="false" customHeight="false" outlineLevel="0" collapsed="false">
      <c r="B45" s="0" t="s">
        <v>85</v>
      </c>
      <c r="H45" s="2" t="s">
        <v>86</v>
      </c>
      <c r="I45" s="2" t="s">
        <v>87</v>
      </c>
      <c r="J45" s="2"/>
      <c r="K45" s="2"/>
    </row>
    <row r="46" customFormat="false" ht="13.8" hidden="false" customHeight="false" outlineLevel="0" collapsed="false">
      <c r="B46" s="0" t="s">
        <v>88</v>
      </c>
      <c r="H46" s="2" t="s">
        <v>89</v>
      </c>
      <c r="I46" s="2" t="s">
        <v>87</v>
      </c>
      <c r="J46" s="2"/>
      <c r="K46" s="2"/>
    </row>
    <row r="47" customFormat="false" ht="13.8" hidden="false" customHeight="false" outlineLevel="0" collapsed="false">
      <c r="B47" s="0" t="s">
        <v>90</v>
      </c>
      <c r="H47" s="2" t="s">
        <v>91</v>
      </c>
      <c r="I47" s="2" t="s">
        <v>87</v>
      </c>
      <c r="J47" s="2"/>
      <c r="K47" s="2"/>
    </row>
    <row r="48" customFormat="false" ht="13.8" hidden="false" customHeight="false" outlineLevel="0" collapsed="false">
      <c r="B48" s="0" t="s">
        <v>92</v>
      </c>
      <c r="H48" s="2" t="s">
        <v>93</v>
      </c>
      <c r="I48" s="2" t="s">
        <v>87</v>
      </c>
      <c r="J48" s="2"/>
      <c r="K48" s="2"/>
    </row>
    <row r="49" customFormat="false" ht="13.8" hidden="false" customHeight="false" outlineLevel="0" collapsed="false">
      <c r="B49" s="0" t="s">
        <v>94</v>
      </c>
      <c r="H49" s="2" t="s">
        <v>95</v>
      </c>
      <c r="I49" s="2" t="s">
        <v>87</v>
      </c>
      <c r="J49" s="2"/>
      <c r="K49" s="2"/>
    </row>
    <row r="50" customFormat="false" ht="13.8" hidden="false" customHeight="false" outlineLevel="0" collapsed="false">
      <c r="H50" s="2"/>
      <c r="I50" s="2"/>
      <c r="J50" s="2"/>
      <c r="K50" s="2"/>
    </row>
    <row r="52" customFormat="false" ht="14.15" hidden="false" customHeight="false" outlineLevel="0" collapsed="false">
      <c r="A52" s="0" t="s">
        <v>96</v>
      </c>
      <c r="B52" s="0" t="s">
        <v>97</v>
      </c>
      <c r="H52" s="2" t="s">
        <v>98</v>
      </c>
      <c r="I52" s="2" t="s">
        <v>99</v>
      </c>
      <c r="J52" s="2"/>
      <c r="K52" s="2"/>
    </row>
    <row r="53" customFormat="false" ht="14.15" hidden="false" customHeight="false" outlineLevel="0" collapsed="false">
      <c r="A53" s="0" t="s">
        <v>96</v>
      </c>
      <c r="B53" s="0" t="s">
        <v>100</v>
      </c>
      <c r="H53" s="2" t="s">
        <v>101</v>
      </c>
      <c r="I53" s="2" t="s">
        <v>99</v>
      </c>
      <c r="J53" s="2"/>
      <c r="K53" s="2"/>
    </row>
    <row r="54" customFormat="false" ht="14.15" hidden="false" customHeight="false" outlineLevel="0" collapsed="false">
      <c r="A54" s="0" t="s">
        <v>96</v>
      </c>
      <c r="B54" s="0" t="s">
        <v>102</v>
      </c>
      <c r="H54" s="2" t="s">
        <v>103</v>
      </c>
      <c r="I54" s="2" t="s">
        <v>99</v>
      </c>
      <c r="J54" s="2"/>
      <c r="K54" s="2"/>
    </row>
    <row r="55" customFormat="false" ht="14.15" hidden="false" customHeight="false" outlineLevel="0" collapsed="false">
      <c r="B55" s="8" t="s">
        <v>104</v>
      </c>
      <c r="C55" s="8"/>
      <c r="D55" s="8"/>
      <c r="H55" s="2" t="s">
        <v>105</v>
      </c>
      <c r="I55" s="3" t="s">
        <v>99</v>
      </c>
    </row>
    <row r="56" customFormat="false" ht="13.8" hidden="false" customHeight="false" outlineLevel="0" collapsed="false">
      <c r="I56" s="8"/>
    </row>
    <row r="58" customFormat="false" ht="13.8" hidden="false" customHeight="false" outlineLevel="0" collapsed="false">
      <c r="A58" s="0" t="s">
        <v>38</v>
      </c>
      <c r="B58" s="0" t="s">
        <v>106</v>
      </c>
      <c r="C58" s="0" t="s">
        <v>77</v>
      </c>
      <c r="D58" s="0" t="s">
        <v>40</v>
      </c>
      <c r="E58" s="0" t="s">
        <v>107</v>
      </c>
      <c r="F58" s="0" t="s">
        <v>108</v>
      </c>
      <c r="G58" s="0" t="str">
        <f aca="false">HYPERLINK("http://clipc-services.ceda.ac.uk/dreq/u/01c8c41a-a0d8-11e6-bc63-ac72891c3257.html","web")</f>
        <v>web</v>
      </c>
      <c r="H58" s="0" t="s">
        <v>109</v>
      </c>
      <c r="I58" s="0" t="s">
        <v>110</v>
      </c>
      <c r="J58" s="0" t="s">
        <v>111</v>
      </c>
      <c r="K58" s="0" t="s">
        <v>47</v>
      </c>
    </row>
    <row r="59" customFormat="false" ht="13.8" hidden="false" customHeight="false" outlineLevel="0" collapsed="false">
      <c r="A59" s="0" t="s">
        <v>38</v>
      </c>
      <c r="B59" s="0" t="s">
        <v>112</v>
      </c>
      <c r="C59" s="0" t="s">
        <v>77</v>
      </c>
      <c r="D59" s="0" t="s">
        <v>40</v>
      </c>
      <c r="E59" s="0" t="s">
        <v>113</v>
      </c>
      <c r="F59" s="0" t="s">
        <v>108</v>
      </c>
      <c r="G59" s="0" t="str">
        <f aca="false">HYPERLINK("http://clipc-services.ceda.ac.uk/dreq/u/0abbdddc-a0d8-11e6-bc63-ac72891c3257.html","web")</f>
        <v>web</v>
      </c>
      <c r="H59" s="0" t="s">
        <v>114</v>
      </c>
      <c r="I59" s="0" t="s">
        <v>110</v>
      </c>
      <c r="J59" s="0" t="s">
        <v>115</v>
      </c>
      <c r="K59" s="0" t="s">
        <v>47</v>
      </c>
    </row>
    <row r="66" customFormat="false" ht="13.8" hidden="false" customHeight="false" outlineLevel="0" collapsed="false">
      <c r="A66" s="0" t="s">
        <v>11</v>
      </c>
      <c r="B66" s="0" t="s">
        <v>116</v>
      </c>
      <c r="C66" s="0" t="n">
        <v>1</v>
      </c>
      <c r="H66" s="0" t="s">
        <v>117</v>
      </c>
    </row>
    <row r="67" customFormat="false" ht="13.8" hidden="false" customHeight="false" outlineLevel="0" collapsed="false">
      <c r="A67" s="0" t="s">
        <v>11</v>
      </c>
      <c r="B67" s="0" t="s">
        <v>118</v>
      </c>
      <c r="C67" s="0" t="n">
        <v>1</v>
      </c>
      <c r="H67" s="8" t="s">
        <v>119</v>
      </c>
    </row>
    <row r="68" customFormat="false" ht="13.8" hidden="false" customHeight="false" outlineLevel="0" collapsed="false">
      <c r="A68" s="0" t="s">
        <v>11</v>
      </c>
      <c r="B68" s="0" t="s">
        <v>120</v>
      </c>
      <c r="C68" s="0" t="n">
        <v>1</v>
      </c>
      <c r="H68" s="8" t="s">
        <v>121</v>
      </c>
    </row>
    <row r="70" customFormat="false" ht="13.8" hidden="false" customHeight="false" outlineLevel="0" collapsed="false">
      <c r="A70" s="0" t="s">
        <v>11</v>
      </c>
      <c r="B70" s="0" t="s">
        <v>122</v>
      </c>
      <c r="H70" s="9" t="s">
        <v>123</v>
      </c>
    </row>
    <row r="71" customFormat="false" ht="13.8" hidden="false" customHeight="false" outlineLevel="0" collapsed="false">
      <c r="A71" s="0" t="s">
        <v>124</v>
      </c>
      <c r="B71" s="0" t="s">
        <v>122</v>
      </c>
      <c r="H71" s="9" t="s">
        <v>123</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5486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2017-11-07T15:30:30Z</dcterms:created>
  <dc:creator/>
  <dc:description/>
  <dc:language>en-US</dc:language>
  <cp:lastModifiedBy/>
  <dcterms:modified xsi:type="dcterms:W3CDTF">2023-04-19T12:46:52Z</dcterms:modified>
  <cp:revision>189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