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ra3clj\Workspace\05_ECC-BFMC_Main\source\templates\"/>
    </mc:Choice>
  </mc:AlternateContent>
  <xr:revisionPtr revIDLastSave="0" documentId="13_ncr:1_{B84D797B-CE7D-4F41-8A17-6E35D829C1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_table" sheetId="1" r:id="rId1"/>
  </sheets>
  <definedNames>
    <definedName name="_23_november">Time_table!$B$3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B4" i="1" l="1"/>
  <c r="C2" i="1" l="1"/>
  <c r="D2" i="1" s="1"/>
  <c r="E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C4" i="1" l="1"/>
  <c r="D4" i="1" l="1"/>
  <c r="E4" i="1" l="1"/>
  <c r="F4" i="1" l="1"/>
  <c r="G4" i="1" l="1"/>
  <c r="I3" i="1" l="1"/>
  <c r="H4" i="1"/>
  <c r="J3" i="1" l="1"/>
  <c r="I4" i="1"/>
  <c r="K3" i="1" l="1"/>
  <c r="J4" i="1"/>
  <c r="L3" i="1" l="1"/>
  <c r="K4" i="1"/>
  <c r="M3" i="1" l="1"/>
  <c r="L4" i="1"/>
  <c r="N3" i="1" l="1"/>
  <c r="M4" i="1"/>
  <c r="N4" i="1" l="1"/>
  <c r="O3" i="1"/>
  <c r="P3" i="1" l="1"/>
  <c r="O4" i="1"/>
  <c r="P4" i="1" l="1"/>
  <c r="Q3" i="1"/>
  <c r="Q4" i="1" l="1"/>
  <c r="R3" i="1"/>
  <c r="S3" i="1" l="1"/>
  <c r="R4" i="1"/>
  <c r="S4" i="1" l="1"/>
  <c r="T3" i="1"/>
  <c r="T4" i="1" l="1"/>
  <c r="U3" i="1"/>
  <c r="V3" i="1" l="1"/>
  <c r="U4" i="1"/>
  <c r="V4" i="1" l="1"/>
  <c r="W3" i="1"/>
  <c r="X3" i="1" l="1"/>
  <c r="W4" i="1"/>
  <c r="X4" i="1" l="1"/>
  <c r="Y3" i="1"/>
  <c r="Y4" i="1" l="1"/>
  <c r="Z3" i="1"/>
  <c r="Z4" i="1" s="1"/>
</calcChain>
</file>

<file path=xl/sharedStrings.xml><?xml version="1.0" encoding="utf-8"?>
<sst xmlns="http://schemas.openxmlformats.org/spreadsheetml/2006/main" count="45" uniqueCount="43">
  <si>
    <t xml:space="preserve">Lane detection </t>
  </si>
  <si>
    <t>Lane keeping</t>
  </si>
  <si>
    <t>Traffic sign detection</t>
  </si>
  <si>
    <t>Final result &amp; Demo</t>
  </si>
  <si>
    <t>Calendar Weeks</t>
  </si>
  <si>
    <t>Start of the week</t>
  </si>
  <si>
    <t>End of the week</t>
  </si>
  <si>
    <t>Other functionalities and optimization</t>
  </si>
  <si>
    <t>Path planning</t>
  </si>
  <si>
    <t>BFMC</t>
  </si>
  <si>
    <t>Progress Reports</t>
  </si>
  <si>
    <t>Working Weeks</t>
  </si>
  <si>
    <t>GPS reading</t>
  </si>
  <si>
    <t>Cars interaction</t>
  </si>
  <si>
    <t>Team can control the car remotely</t>
  </si>
  <si>
    <t>Robot can keep a lane, can make a curve</t>
  </si>
  <si>
    <t>Intersection navigation</t>
  </si>
  <si>
    <t>Finals 12-16 may.</t>
  </si>
  <si>
    <t>Intersection detection</t>
  </si>
  <si>
    <t>Traffic light detection</t>
  </si>
  <si>
    <t>Robot can recognise an intersection and make a turn</t>
  </si>
  <si>
    <t>Object detection &amp; classification</t>
  </si>
  <si>
    <t>Robot can go on a pre-determined path, stop at stop sign, park at parking sign, slow at crosswalk</t>
  </si>
  <si>
    <t>Robot can react to dynamic elements while going on a pre-determined path(stop for pedestrian, overtake a static car, park on empty parking spot)</t>
  </si>
  <si>
    <t>Position fusion</t>
  </si>
  <si>
    <t>High-level Software arhitecture</t>
  </si>
  <si>
    <t>Perception working package</t>
  </si>
  <si>
    <t>Decision making package (strategies, priorities)</t>
  </si>
  <si>
    <t>Control working packages</t>
  </si>
  <si>
    <t>System integration working packages</t>
  </si>
  <si>
    <t>Smart Traffic lights interaction</t>
  </si>
  <si>
    <t>Documentation on the given guides and projects.
Chose main languages and technologies
Create/adapt time table
Members tasks asignation</t>
  </si>
  <si>
    <t>Complex action taking maneuvers (switch lane, react to traffic lights, overtake static car, road search)</t>
  </si>
  <si>
    <t xml:space="preserve">While detecting and calculating it's position, the robot can plan dynamicaly go on a path, react tot raffic lights, send environemt data) </t>
  </si>
  <si>
    <t>The car should have all funcionalities ready</t>
  </si>
  <si>
    <t>Simple action taking maneuvers (brake, acceleration, parking)</t>
  </si>
  <si>
    <t>Christmas break</t>
  </si>
  <si>
    <t>Safety measures (Emergency brake road search, speed control on ramp)</t>
  </si>
  <si>
    <t>4th rep and Qualifications - 20th Mar.</t>
  </si>
  <si>
    <t>5th report 24th apr.</t>
  </si>
  <si>
    <t>1st report  - 19th dec.</t>
  </si>
  <si>
    <t>2nd report - 23rd ian.</t>
  </si>
  <si>
    <t>3rd report - 20th feb.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</si>
</sst>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d\-mmm;@"/>
  </numFmts>
  <fonts count="4" x14ac:knownFonts="1">
    <font>
      <sz val="10"/>
      <color theme="1"/>
      <name val="Arial"/>
      <family val="2"/>
      <charset val="238"/>
    </font>
    <font>
      <sz val="10"/>
      <color rgb="FF9C0006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6">
    <xf numFmtId="0" fontId="0" fillId="0" borderId="0" xfId="0"/>
    <xf numFmtId="0" fontId="0" fillId="0" borderId="3" xfId="0" applyBorder="1"/>
    <xf numFmtId="0" fontId="0" fillId="0" borderId="0" xfId="0" applyBorder="1" applyAlignment="1">
      <alignment horizontal="left" vertical="center"/>
    </xf>
    <xf numFmtId="0" fontId="0" fillId="0" borderId="6" xfId="0" applyBorder="1"/>
    <xf numFmtId="14" fontId="0" fillId="0" borderId="0" xfId="0" applyNumberFormat="1"/>
    <xf numFmtId="0" fontId="0" fillId="0" borderId="3" xfId="0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5" xfId="0" applyFill="1" applyBorder="1" applyAlignment="1">
      <alignment wrapText="1"/>
    </xf>
    <xf numFmtId="0" fontId="0" fillId="0" borderId="7" xfId="0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18" xfId="0" applyBorder="1" applyAlignment="1">
      <alignment wrapText="1"/>
    </xf>
    <xf numFmtId="0" fontId="0" fillId="0" borderId="18" xfId="0" applyFill="1" applyBorder="1" applyAlignment="1">
      <alignment wrapText="1"/>
    </xf>
    <xf numFmtId="0" fontId="0" fillId="0" borderId="19" xfId="0" applyBorder="1" applyAlignment="1">
      <alignment horizontal="left" vertical="center" wrapText="1"/>
    </xf>
    <xf numFmtId="164" fontId="0" fillId="0" borderId="20" xfId="0" applyNumberFormat="1" applyBorder="1" applyAlignment="1">
      <alignment horizontal="left" vertical="center" wrapText="1"/>
    </xf>
    <xf numFmtId="164" fontId="0" fillId="4" borderId="20" xfId="0" applyNumberFormat="1" applyFill="1" applyBorder="1" applyAlignment="1">
      <alignment horizontal="left" vertical="center" wrapText="1"/>
    </xf>
    <xf numFmtId="164" fontId="0" fillId="3" borderId="20" xfId="0" applyNumberFormat="1" applyFill="1" applyBorder="1" applyAlignment="1">
      <alignment horizontal="left" vertical="center" wrapText="1"/>
    </xf>
    <xf numFmtId="164" fontId="0" fillId="0" borderId="20" xfId="0" applyNumberForma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Border="1"/>
    <xf numFmtId="0" fontId="0" fillId="0" borderId="20" xfId="0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3" borderId="20" xfId="0" applyFill="1" applyBorder="1" applyAlignment="1">
      <alignment horizontal="left" vertical="center" wrapText="1"/>
    </xf>
    <xf numFmtId="0" fontId="0" fillId="0" borderId="20" xfId="0" applyFill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2" fillId="0" borderId="21" xfId="0" applyFont="1" applyBorder="1"/>
    <xf numFmtId="0" fontId="2" fillId="0" borderId="21" xfId="1" applyFont="1" applyFill="1" applyBorder="1" applyAlignment="1">
      <alignment horizontal="left" vertical="center" wrapText="1"/>
    </xf>
    <xf numFmtId="164" fontId="2" fillId="0" borderId="21" xfId="1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0" fontId="0" fillId="0" borderId="23" xfId="0" applyBorder="1" applyAlignment="1">
      <alignment horizontal="left" vertical="center" wrapText="1"/>
    </xf>
    <xf numFmtId="164" fontId="0" fillId="0" borderId="22" xfId="0" applyNumberFormat="1" applyBorder="1" applyAlignment="1">
      <alignment horizontal="left" vertical="center" wrapText="1"/>
    </xf>
    <xf numFmtId="164" fontId="0" fillId="4" borderId="22" xfId="0" applyNumberFormat="1" applyFill="1" applyBorder="1" applyAlignment="1">
      <alignment horizontal="left" vertical="center" wrapText="1"/>
    </xf>
    <xf numFmtId="0" fontId="0" fillId="0" borderId="29" xfId="0" applyBorder="1" applyAlignment="1">
      <alignment wrapText="1"/>
    </xf>
    <xf numFmtId="0" fontId="0" fillId="0" borderId="18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3" fillId="0" borderId="21" xfId="1" applyFont="1" applyFill="1" applyBorder="1" applyAlignment="1">
      <alignment vertical="center" wrapText="1"/>
    </xf>
    <xf numFmtId="0" fontId="0" fillId="0" borderId="30" xfId="0" applyFill="1" applyBorder="1" applyAlignment="1">
      <alignment wrapText="1"/>
    </xf>
    <xf numFmtId="164" fontId="0" fillId="0" borderId="22" xfId="0" applyNumberFormat="1" applyFill="1" applyBorder="1" applyAlignment="1">
      <alignment horizontal="left" vertical="center" wrapText="1"/>
    </xf>
    <xf numFmtId="164" fontId="0" fillId="3" borderId="22" xfId="0" applyNumberFormat="1" applyFill="1" applyBorder="1" applyAlignment="1">
      <alignment horizontal="left" vertical="center" wrapText="1"/>
    </xf>
    <xf numFmtId="0" fontId="0" fillId="3" borderId="3" xfId="0" applyFill="1" applyBorder="1"/>
    <xf numFmtId="0" fontId="0" fillId="3" borderId="7" xfId="0" applyFill="1" applyBorder="1" applyAlignment="1">
      <alignment horizontal="left" vertical="center" wrapText="1"/>
    </xf>
    <xf numFmtId="0" fontId="0" fillId="0" borderId="7" xfId="0" applyBorder="1"/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left" vertical="center" wrapText="1"/>
    </xf>
    <xf numFmtId="0" fontId="0" fillId="6" borderId="3" xfId="0" applyFill="1" applyBorder="1"/>
    <xf numFmtId="0" fontId="0" fillId="6" borderId="20" xfId="0" applyFill="1" applyBorder="1"/>
    <xf numFmtId="0" fontId="0" fillId="6" borderId="20" xfId="0" applyFill="1" applyBorder="1" applyAlignment="1">
      <alignment horizontal="left" vertical="center" wrapText="1"/>
    </xf>
    <xf numFmtId="164" fontId="0" fillId="6" borderId="20" xfId="0" applyNumberFormat="1" applyFill="1" applyBorder="1" applyAlignment="1">
      <alignment horizontal="left" vertical="center" wrapText="1"/>
    </xf>
    <xf numFmtId="164" fontId="0" fillId="6" borderId="22" xfId="0" applyNumberForma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6" xfId="0" applyFill="1" applyBorder="1" applyAlignment="1">
      <alignment wrapText="1"/>
    </xf>
    <xf numFmtId="0" fontId="0" fillId="6" borderId="3" xfId="0" applyFill="1" applyBorder="1" applyAlignment="1">
      <alignment vertical="center" wrapText="1"/>
    </xf>
    <xf numFmtId="0" fontId="0" fillId="6" borderId="4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15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0" fillId="6" borderId="4" xfId="0" applyFill="1" applyBorder="1"/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7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7" borderId="20" xfId="0" applyFill="1" applyBorder="1"/>
    <xf numFmtId="0" fontId="0" fillId="7" borderId="20" xfId="0" applyFill="1" applyBorder="1" applyAlignment="1">
      <alignment horizontal="left" vertical="center" wrapText="1"/>
    </xf>
    <xf numFmtId="164" fontId="0" fillId="7" borderId="20" xfId="0" applyNumberFormat="1" applyFill="1" applyBorder="1" applyAlignment="1">
      <alignment horizontal="left" vertical="center" wrapText="1"/>
    </xf>
    <xf numFmtId="164" fontId="0" fillId="7" borderId="22" xfId="0" applyNumberFormat="1" applyFill="1" applyBorder="1" applyAlignment="1">
      <alignment horizontal="left" vertical="center" wrapText="1"/>
    </xf>
    <xf numFmtId="0" fontId="0" fillId="7" borderId="7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15" xfId="0" applyFill="1" applyBorder="1" applyAlignment="1">
      <alignment wrapText="1"/>
    </xf>
    <xf numFmtId="0" fontId="0" fillId="7" borderId="18" xfId="0" applyFill="1" applyBorder="1" applyAlignment="1">
      <alignment wrapText="1"/>
    </xf>
    <xf numFmtId="0" fontId="0" fillId="8" borderId="18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15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8" borderId="7" xfId="0" applyFill="1" applyBorder="1" applyAlignment="1">
      <alignment wrapText="1"/>
    </xf>
    <xf numFmtId="0" fontId="0" fillId="8" borderId="20" xfId="0" applyFill="1" applyBorder="1"/>
    <xf numFmtId="0" fontId="0" fillId="8" borderId="20" xfId="0" applyFill="1" applyBorder="1" applyAlignment="1">
      <alignment horizontal="left" vertical="center" wrapText="1"/>
    </xf>
    <xf numFmtId="164" fontId="0" fillId="8" borderId="20" xfId="0" applyNumberFormat="1" applyFill="1" applyBorder="1" applyAlignment="1">
      <alignment horizontal="left" vertical="center" wrapText="1"/>
    </xf>
    <xf numFmtId="164" fontId="0" fillId="8" borderId="22" xfId="0" applyNumberFormat="1" applyFill="1" applyBorder="1" applyAlignment="1">
      <alignment horizontal="left" vertic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3" fillId="0" borderId="13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5" borderId="28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wrapText="1"/>
    </xf>
    <xf numFmtId="0" fontId="0" fillId="5" borderId="34" xfId="0" applyFill="1" applyBorder="1" applyAlignment="1">
      <alignment horizontal="center" wrapText="1"/>
    </xf>
    <xf numFmtId="0" fontId="0" fillId="5" borderId="35" xfId="0" applyFill="1" applyBorder="1" applyAlignment="1">
      <alignment horizont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8"/>
  <sheetViews>
    <sheetView showGridLines="0" tabSelected="1" zoomScale="85" zoomScaleNormal="85" workbookViewId="0">
      <selection sqref="A1:Z31"/>
    </sheetView>
  </sheetViews>
  <sheetFormatPr defaultRowHeight="12.75" x14ac:dyDescent="0.2"/>
  <cols>
    <col min="1" max="1" width="39" customWidth="1"/>
    <col min="2" max="2" width="13.85546875" customWidth="1"/>
    <col min="3" max="3" width="7.85546875" bestFit="1" customWidth="1"/>
    <col min="4" max="4" width="18.7109375" bestFit="1" customWidth="1"/>
    <col min="5" max="7" width="7.7109375" bestFit="1" customWidth="1"/>
    <col min="8" max="8" width="7.140625" bestFit="1" customWidth="1"/>
    <col min="9" max="9" width="18.5703125" bestFit="1" customWidth="1"/>
    <col min="10" max="11" width="7.140625" bestFit="1" customWidth="1"/>
    <col min="12" max="12" width="6.42578125" bestFit="1" customWidth="1"/>
    <col min="13" max="13" width="7.42578125" bestFit="1" customWidth="1"/>
    <col min="14" max="14" width="18.42578125" bestFit="1" customWidth="1"/>
    <col min="15" max="15" width="7.42578125" bestFit="1" customWidth="1"/>
    <col min="16" max="16" width="6.85546875" bestFit="1" customWidth="1"/>
    <col min="17" max="17" width="7.85546875" bestFit="1" customWidth="1"/>
    <col min="18" max="18" width="11.7109375" customWidth="1"/>
    <col min="19" max="19" width="7.42578125" bestFit="1" customWidth="1"/>
    <col min="20" max="20" width="7.85546875" bestFit="1" customWidth="1"/>
    <col min="21" max="21" width="7.28515625" bestFit="1" customWidth="1"/>
    <col min="22" max="22" width="17" bestFit="1" customWidth="1"/>
    <col min="23" max="23" width="7.7109375" customWidth="1"/>
    <col min="24" max="24" width="8" customWidth="1"/>
    <col min="25" max="25" width="6.85546875" customWidth="1"/>
    <col min="26" max="26" width="17.42578125" bestFit="1" customWidth="1"/>
  </cols>
  <sheetData>
    <row r="1" spans="1:26" ht="13.5" thickBot="1" x14ac:dyDescent="0.25">
      <c r="A1" s="47" t="s">
        <v>11</v>
      </c>
      <c r="B1" s="48">
        <v>1</v>
      </c>
      <c r="C1" s="48">
        <f>B1+1</f>
        <v>2</v>
      </c>
      <c r="D1" s="85">
        <f t="shared" ref="D1:X1" si="0">C1+1</f>
        <v>3</v>
      </c>
      <c r="E1" s="48">
        <f t="shared" si="0"/>
        <v>4</v>
      </c>
      <c r="F1" s="48">
        <f t="shared" si="0"/>
        <v>5</v>
      </c>
      <c r="G1" s="48">
        <f t="shared" si="0"/>
        <v>6</v>
      </c>
      <c r="H1" s="48">
        <f t="shared" si="0"/>
        <v>7</v>
      </c>
      <c r="I1" s="85">
        <f t="shared" si="0"/>
        <v>8</v>
      </c>
      <c r="J1" s="49">
        <f t="shared" si="0"/>
        <v>9</v>
      </c>
      <c r="K1" s="49">
        <f t="shared" si="0"/>
        <v>10</v>
      </c>
      <c r="L1" s="49">
        <f t="shared" si="0"/>
        <v>11</v>
      </c>
      <c r="M1" s="49">
        <f t="shared" si="0"/>
        <v>12</v>
      </c>
      <c r="N1" s="85">
        <f t="shared" si="0"/>
        <v>13</v>
      </c>
      <c r="O1" s="49">
        <f t="shared" si="0"/>
        <v>14</v>
      </c>
      <c r="P1" s="49">
        <f t="shared" si="0"/>
        <v>15</v>
      </c>
      <c r="Q1" s="49">
        <f t="shared" si="0"/>
        <v>16</v>
      </c>
      <c r="R1" s="120">
        <f t="shared" si="0"/>
        <v>17</v>
      </c>
      <c r="S1" s="104">
        <f t="shared" si="0"/>
        <v>18</v>
      </c>
      <c r="T1" s="49">
        <f t="shared" si="0"/>
        <v>19</v>
      </c>
      <c r="U1" s="49">
        <f t="shared" si="0"/>
        <v>20</v>
      </c>
      <c r="V1" s="85">
        <f t="shared" si="0"/>
        <v>21</v>
      </c>
      <c r="W1" s="49">
        <f t="shared" si="0"/>
        <v>22</v>
      </c>
      <c r="X1" s="49">
        <f t="shared" si="0"/>
        <v>23</v>
      </c>
      <c r="Y1" s="48">
        <v>24</v>
      </c>
      <c r="Z1" s="50">
        <v>25</v>
      </c>
    </row>
    <row r="2" spans="1:26" ht="13.5" thickBot="1" x14ac:dyDescent="0.25">
      <c r="A2" s="34" t="s">
        <v>4</v>
      </c>
      <c r="B2" s="43">
        <v>49</v>
      </c>
      <c r="C2" s="43">
        <f>B2+1</f>
        <v>50</v>
      </c>
      <c r="D2" s="86">
        <f t="shared" ref="D2:N2" si="1">C2+1</f>
        <v>51</v>
      </c>
      <c r="E2" s="43">
        <f t="shared" si="1"/>
        <v>52</v>
      </c>
      <c r="F2" s="44">
        <v>1</v>
      </c>
      <c r="G2" s="45">
        <f t="shared" si="1"/>
        <v>2</v>
      </c>
      <c r="H2" s="43">
        <f t="shared" si="1"/>
        <v>3</v>
      </c>
      <c r="I2" s="86">
        <f t="shared" si="1"/>
        <v>4</v>
      </c>
      <c r="J2" s="46">
        <f t="shared" si="1"/>
        <v>5</v>
      </c>
      <c r="K2" s="46">
        <f t="shared" si="1"/>
        <v>6</v>
      </c>
      <c r="L2" s="46">
        <f t="shared" si="1"/>
        <v>7</v>
      </c>
      <c r="M2" s="46">
        <f t="shared" si="1"/>
        <v>8</v>
      </c>
      <c r="N2" s="86">
        <f t="shared" si="1"/>
        <v>9</v>
      </c>
      <c r="O2" s="46">
        <f t="shared" ref="O2" si="2">N2+1</f>
        <v>10</v>
      </c>
      <c r="P2" s="46">
        <f t="shared" ref="P2" si="3">O2+1</f>
        <v>11</v>
      </c>
      <c r="Q2" s="46">
        <f t="shared" ref="Q2" si="4">P2+1</f>
        <v>12</v>
      </c>
      <c r="R2" s="121">
        <f t="shared" ref="R2" si="5">Q2+1</f>
        <v>13</v>
      </c>
      <c r="S2" s="105">
        <f t="shared" ref="S2" si="6">R2+1</f>
        <v>14</v>
      </c>
      <c r="T2" s="46">
        <f t="shared" ref="T2" si="7">S2+1</f>
        <v>15</v>
      </c>
      <c r="U2" s="46">
        <f t="shared" ref="U2" si="8">T2+1</f>
        <v>16</v>
      </c>
      <c r="V2" s="86">
        <f t="shared" ref="V2" si="9">U2+1</f>
        <v>17</v>
      </c>
      <c r="W2" s="46">
        <f t="shared" ref="W2" si="10">V2+1</f>
        <v>18</v>
      </c>
      <c r="X2" s="46">
        <f t="shared" ref="X2" si="11">W2+1</f>
        <v>19</v>
      </c>
      <c r="Y2" s="46">
        <f t="shared" ref="Y2" si="12">X2+1</f>
        <v>20</v>
      </c>
      <c r="Z2" s="51">
        <v>21</v>
      </c>
    </row>
    <row r="3" spans="1:26" ht="13.5" thickBot="1" x14ac:dyDescent="0.25">
      <c r="A3" s="34" t="s">
        <v>5</v>
      </c>
      <c r="B3" s="35">
        <v>44522</v>
      </c>
      <c r="C3" s="35">
        <f>B3+7</f>
        <v>44529</v>
      </c>
      <c r="D3" s="87">
        <f t="shared" ref="D3:N3" si="13">C3+7</f>
        <v>44536</v>
      </c>
      <c r="E3" s="35">
        <f t="shared" si="13"/>
        <v>44543</v>
      </c>
      <c r="F3" s="36">
        <f t="shared" si="13"/>
        <v>44550</v>
      </c>
      <c r="G3" s="37">
        <f t="shared" si="13"/>
        <v>44557</v>
      </c>
      <c r="H3" s="35">
        <f t="shared" si="13"/>
        <v>44564</v>
      </c>
      <c r="I3" s="87">
        <f t="shared" si="13"/>
        <v>44571</v>
      </c>
      <c r="J3" s="38">
        <f t="shared" si="13"/>
        <v>44578</v>
      </c>
      <c r="K3" s="38">
        <f t="shared" si="13"/>
        <v>44585</v>
      </c>
      <c r="L3" s="38">
        <f t="shared" si="13"/>
        <v>44592</v>
      </c>
      <c r="M3" s="38">
        <f t="shared" si="13"/>
        <v>44599</v>
      </c>
      <c r="N3" s="87">
        <f t="shared" si="13"/>
        <v>44606</v>
      </c>
      <c r="O3" s="38">
        <f t="shared" ref="O3" si="14">N3+7</f>
        <v>44613</v>
      </c>
      <c r="P3" s="38">
        <f t="shared" ref="P3" si="15">O3+7</f>
        <v>44620</v>
      </c>
      <c r="Q3" s="38">
        <f t="shared" ref="Q3" si="16">P3+7</f>
        <v>44627</v>
      </c>
      <c r="R3" s="122">
        <f t="shared" ref="R3" si="17">Q3+7</f>
        <v>44634</v>
      </c>
      <c r="S3" s="106">
        <f t="shared" ref="S3" si="18">R3+7</f>
        <v>44641</v>
      </c>
      <c r="T3" s="38">
        <f t="shared" ref="T3" si="19">S3+7</f>
        <v>44648</v>
      </c>
      <c r="U3" s="38">
        <f t="shared" ref="U3" si="20">T3+7</f>
        <v>44655</v>
      </c>
      <c r="V3" s="87">
        <f t="shared" ref="V3" si="21">U3+7</f>
        <v>44662</v>
      </c>
      <c r="W3" s="38">
        <f t="shared" ref="W3" si="22">V3+7</f>
        <v>44669</v>
      </c>
      <c r="X3" s="38">
        <f t="shared" ref="X3" si="23">W3+7</f>
        <v>44676</v>
      </c>
      <c r="Y3" s="38">
        <f t="shared" ref="Y3" si="24">X3+7</f>
        <v>44683</v>
      </c>
      <c r="Z3" s="52">
        <f t="shared" ref="Z3" si="25">Y3+7</f>
        <v>44690</v>
      </c>
    </row>
    <row r="4" spans="1:26" ht="13.5" thickBot="1" x14ac:dyDescent="0.25">
      <c r="A4" s="34" t="s">
        <v>6</v>
      </c>
      <c r="B4" s="35">
        <f>B3+6</f>
        <v>44528</v>
      </c>
      <c r="C4" s="58">
        <f t="shared" ref="C4:N4" si="26">C3+6</f>
        <v>44535</v>
      </c>
      <c r="D4" s="88">
        <f t="shared" si="26"/>
        <v>44542</v>
      </c>
      <c r="E4" s="58">
        <f t="shared" si="26"/>
        <v>44549</v>
      </c>
      <c r="F4" s="59">
        <f t="shared" si="26"/>
        <v>44556</v>
      </c>
      <c r="G4" s="67">
        <f t="shared" si="26"/>
        <v>44563</v>
      </c>
      <c r="H4" s="58">
        <f t="shared" si="26"/>
        <v>44570</v>
      </c>
      <c r="I4" s="88">
        <f t="shared" si="26"/>
        <v>44577</v>
      </c>
      <c r="J4" s="66">
        <f t="shared" si="26"/>
        <v>44584</v>
      </c>
      <c r="K4" s="66">
        <f t="shared" si="26"/>
        <v>44591</v>
      </c>
      <c r="L4" s="66">
        <f t="shared" si="26"/>
        <v>44598</v>
      </c>
      <c r="M4" s="66">
        <f t="shared" si="26"/>
        <v>44605</v>
      </c>
      <c r="N4" s="88">
        <f t="shared" si="26"/>
        <v>44612</v>
      </c>
      <c r="O4" s="66">
        <f t="shared" ref="O4:W4" si="27">O3+6</f>
        <v>44619</v>
      </c>
      <c r="P4" s="66">
        <f t="shared" si="27"/>
        <v>44626</v>
      </c>
      <c r="Q4" s="66">
        <f t="shared" si="27"/>
        <v>44633</v>
      </c>
      <c r="R4" s="123">
        <f t="shared" si="27"/>
        <v>44640</v>
      </c>
      <c r="S4" s="107">
        <f t="shared" si="27"/>
        <v>44647</v>
      </c>
      <c r="T4" s="66">
        <f t="shared" si="27"/>
        <v>44654</v>
      </c>
      <c r="U4" s="66">
        <f t="shared" si="27"/>
        <v>44661</v>
      </c>
      <c r="V4" s="88">
        <f t="shared" si="27"/>
        <v>44668</v>
      </c>
      <c r="W4" s="66">
        <f t="shared" si="27"/>
        <v>44675</v>
      </c>
      <c r="X4" s="66">
        <f t="shared" ref="X4:Z4" si="28">X3+6</f>
        <v>44682</v>
      </c>
      <c r="Y4" s="66">
        <f t="shared" si="28"/>
        <v>44689</v>
      </c>
      <c r="Z4" s="52">
        <f t="shared" si="28"/>
        <v>44696</v>
      </c>
    </row>
    <row r="5" spans="1:26" x14ac:dyDescent="0.2">
      <c r="A5" s="134" t="s">
        <v>26</v>
      </c>
      <c r="B5" s="139" t="s">
        <v>31</v>
      </c>
      <c r="C5" s="129" t="s">
        <v>0</v>
      </c>
      <c r="D5" s="130"/>
      <c r="E5" s="130"/>
      <c r="F5" s="130"/>
      <c r="G5" s="69"/>
      <c r="H5" s="70"/>
      <c r="I5" s="89"/>
      <c r="J5" s="20"/>
      <c r="K5" s="20"/>
      <c r="L5" s="20"/>
      <c r="M5" s="20"/>
      <c r="N5" s="93"/>
      <c r="O5" s="21"/>
      <c r="P5" s="21"/>
      <c r="Q5" s="21"/>
      <c r="R5" s="119"/>
      <c r="S5" s="108"/>
      <c r="T5" s="21"/>
      <c r="U5" s="21"/>
      <c r="V5" s="93"/>
      <c r="W5" s="21"/>
      <c r="X5" s="21"/>
      <c r="Y5" s="22"/>
      <c r="Z5" s="126" t="s">
        <v>9</v>
      </c>
    </row>
    <row r="6" spans="1:26" x14ac:dyDescent="0.2">
      <c r="A6" s="136"/>
      <c r="B6" s="140"/>
      <c r="C6" s="55"/>
      <c r="D6" s="75"/>
      <c r="E6" s="10"/>
      <c r="F6" s="11"/>
      <c r="G6" s="68"/>
      <c r="H6" s="128" t="s">
        <v>18</v>
      </c>
      <c r="I6" s="128"/>
      <c r="J6" s="1"/>
      <c r="K6" s="8"/>
      <c r="L6" s="8"/>
      <c r="M6" s="8"/>
      <c r="N6" s="75"/>
      <c r="O6" s="9"/>
      <c r="P6" s="9"/>
      <c r="Q6" s="9"/>
      <c r="R6" s="115"/>
      <c r="S6" s="109"/>
      <c r="T6" s="9"/>
      <c r="U6" s="9"/>
      <c r="V6" s="75"/>
      <c r="W6" s="9"/>
      <c r="X6" s="9"/>
      <c r="Y6" s="23"/>
      <c r="Z6" s="127"/>
    </row>
    <row r="7" spans="1:26" ht="12.75" customHeight="1" x14ac:dyDescent="0.2">
      <c r="A7" s="136"/>
      <c r="B7" s="140"/>
      <c r="C7" s="55"/>
      <c r="D7" s="78"/>
      <c r="E7" s="5"/>
      <c r="F7" s="11"/>
      <c r="G7" s="12"/>
      <c r="H7" s="5"/>
      <c r="I7" s="78"/>
      <c r="J7" s="128" t="s">
        <v>2</v>
      </c>
      <c r="K7" s="128"/>
      <c r="L7" s="128"/>
      <c r="M7" s="128"/>
      <c r="N7" s="84"/>
      <c r="O7" s="9"/>
      <c r="P7" s="9"/>
      <c r="Q7" s="9"/>
      <c r="R7" s="115"/>
      <c r="S7" s="109"/>
      <c r="T7" s="9"/>
      <c r="U7" s="9"/>
      <c r="V7" s="75"/>
      <c r="W7" s="9"/>
      <c r="X7" s="9"/>
      <c r="Y7" s="23"/>
      <c r="Z7" s="127"/>
    </row>
    <row r="8" spans="1:26" x14ac:dyDescent="0.2">
      <c r="A8" s="136"/>
      <c r="B8" s="140"/>
      <c r="C8" s="55"/>
      <c r="D8" s="78"/>
      <c r="E8" s="5"/>
      <c r="F8" s="6"/>
      <c r="G8" s="7"/>
      <c r="H8" s="10"/>
      <c r="I8" s="75"/>
      <c r="J8" s="8"/>
      <c r="K8" s="8"/>
      <c r="L8" s="8"/>
      <c r="M8" s="8"/>
      <c r="N8" s="128" t="s">
        <v>21</v>
      </c>
      <c r="O8" s="128"/>
      <c r="P8" s="128"/>
      <c r="Q8" s="128"/>
      <c r="R8" s="115"/>
      <c r="S8" s="109"/>
      <c r="T8" s="9"/>
      <c r="U8" s="9"/>
      <c r="V8" s="75"/>
      <c r="W8" s="9"/>
      <c r="X8" s="9"/>
      <c r="Y8" s="23"/>
      <c r="Z8" s="127"/>
    </row>
    <row r="9" spans="1:26" x14ac:dyDescent="0.2">
      <c r="A9" s="136"/>
      <c r="B9" s="140"/>
      <c r="C9" s="55"/>
      <c r="D9" s="78"/>
      <c r="E9" s="5"/>
      <c r="F9" s="6"/>
      <c r="G9" s="7"/>
      <c r="H9" s="5"/>
      <c r="I9" s="75"/>
      <c r="J9" s="1"/>
      <c r="K9" s="1"/>
      <c r="L9" s="8"/>
      <c r="M9" s="8"/>
      <c r="N9" s="75"/>
      <c r="O9" s="9"/>
      <c r="P9" s="1"/>
      <c r="Q9" s="1"/>
      <c r="R9" s="128" t="s">
        <v>19</v>
      </c>
      <c r="S9" s="128"/>
      <c r="T9" s="9"/>
      <c r="U9" s="1"/>
      <c r="V9" s="84"/>
      <c r="W9" s="9"/>
      <c r="X9" s="9"/>
      <c r="Y9" s="23"/>
      <c r="Z9" s="127"/>
    </row>
    <row r="10" spans="1:26" x14ac:dyDescent="0.2">
      <c r="A10" s="137"/>
      <c r="B10" s="140"/>
      <c r="C10" s="57"/>
      <c r="D10" s="79"/>
      <c r="E10" s="14"/>
      <c r="F10" s="39"/>
      <c r="G10" s="40"/>
      <c r="H10" s="14"/>
      <c r="I10" s="92"/>
      <c r="J10" s="42"/>
      <c r="K10" s="42"/>
      <c r="L10" s="41"/>
      <c r="M10" s="41"/>
      <c r="N10" s="92"/>
      <c r="O10" s="53"/>
      <c r="P10" s="42"/>
      <c r="Q10" s="42"/>
      <c r="R10" s="115"/>
      <c r="S10" s="109"/>
      <c r="T10" s="128" t="s">
        <v>24</v>
      </c>
      <c r="U10" s="128"/>
      <c r="V10" s="99"/>
      <c r="W10" s="53"/>
      <c r="X10" s="53"/>
      <c r="Y10" s="60"/>
      <c r="Z10" s="127"/>
    </row>
    <row r="11" spans="1:26" ht="13.5" thickBot="1" x14ac:dyDescent="0.25">
      <c r="A11" s="138"/>
      <c r="B11" s="140"/>
      <c r="C11" s="57"/>
      <c r="D11" s="79"/>
      <c r="E11" s="14"/>
      <c r="F11" s="39"/>
      <c r="G11" s="40"/>
      <c r="H11" s="14"/>
      <c r="I11" s="79"/>
      <c r="J11" s="41"/>
      <c r="K11" s="53"/>
      <c r="L11" s="53"/>
      <c r="M11" s="53"/>
      <c r="N11" s="92"/>
      <c r="O11" s="53"/>
      <c r="P11" s="53"/>
      <c r="Q11" s="53"/>
      <c r="R11" s="118"/>
      <c r="S11" s="110"/>
      <c r="V11" s="152" t="s">
        <v>7</v>
      </c>
      <c r="W11" s="153"/>
      <c r="X11" s="153"/>
      <c r="Y11" s="154"/>
      <c r="Z11" s="127"/>
    </row>
    <row r="12" spans="1:26" x14ac:dyDescent="0.2">
      <c r="A12" s="134" t="s">
        <v>28</v>
      </c>
      <c r="B12" s="140"/>
      <c r="C12" s="129" t="s">
        <v>1</v>
      </c>
      <c r="D12" s="130"/>
      <c r="E12" s="130"/>
      <c r="F12" s="130"/>
      <c r="G12" s="69"/>
      <c r="H12" s="19"/>
      <c r="I12" s="83"/>
      <c r="J12" s="70"/>
      <c r="K12" s="70"/>
      <c r="L12" s="20"/>
      <c r="M12" s="20"/>
      <c r="N12" s="93"/>
      <c r="O12" s="21"/>
      <c r="P12" s="21"/>
      <c r="Q12" s="21"/>
      <c r="R12" s="119"/>
      <c r="S12" s="108"/>
      <c r="T12" s="21"/>
      <c r="U12" s="21"/>
      <c r="V12" s="93"/>
      <c r="W12" s="21"/>
      <c r="X12" s="21"/>
      <c r="Y12" s="22"/>
      <c r="Z12" s="127"/>
    </row>
    <row r="13" spans="1:26" x14ac:dyDescent="0.2">
      <c r="A13" s="135"/>
      <c r="B13" s="140"/>
      <c r="C13" s="74"/>
      <c r="D13" s="80"/>
      <c r="E13" s="72"/>
      <c r="F13" s="11"/>
      <c r="G13" s="68"/>
      <c r="H13" s="128" t="s">
        <v>16</v>
      </c>
      <c r="I13" s="128"/>
      <c r="J13" s="8"/>
      <c r="K13" s="8"/>
      <c r="L13" s="8"/>
      <c r="M13" s="1"/>
      <c r="N13" s="84"/>
      <c r="O13" s="1"/>
      <c r="P13" s="9"/>
      <c r="Q13" s="9"/>
      <c r="R13" s="115"/>
      <c r="S13" s="109"/>
      <c r="T13" s="9"/>
      <c r="U13" s="9"/>
      <c r="V13" s="75"/>
      <c r="W13" s="9"/>
      <c r="X13" s="9"/>
      <c r="Y13" s="23"/>
      <c r="Z13" s="127"/>
    </row>
    <row r="14" spans="1:26" ht="28.5" customHeight="1" x14ac:dyDescent="0.2">
      <c r="A14" s="136"/>
      <c r="B14" s="140"/>
      <c r="C14" s="55"/>
      <c r="D14" s="75"/>
      <c r="E14" s="10"/>
      <c r="F14" s="11"/>
      <c r="G14" s="7"/>
      <c r="H14" s="73"/>
      <c r="I14" s="84"/>
      <c r="J14" s="128" t="s">
        <v>35</v>
      </c>
      <c r="K14" s="128"/>
      <c r="L14" s="128"/>
      <c r="M14" s="128"/>
      <c r="N14" s="75"/>
      <c r="O14" s="9"/>
      <c r="P14" s="9"/>
      <c r="Q14" s="9"/>
      <c r="R14" s="115"/>
      <c r="S14" s="109"/>
      <c r="T14" s="9"/>
      <c r="U14" s="9"/>
      <c r="V14" s="75"/>
      <c r="W14" s="9"/>
      <c r="X14" s="9"/>
      <c r="Y14" s="23"/>
      <c r="Z14" s="127"/>
    </row>
    <row r="15" spans="1:26" ht="27.75" customHeight="1" x14ac:dyDescent="0.2">
      <c r="A15" s="136"/>
      <c r="B15" s="140"/>
      <c r="C15" s="55"/>
      <c r="D15" s="78"/>
      <c r="E15" s="5"/>
      <c r="F15" s="11"/>
      <c r="G15" s="12"/>
      <c r="H15" s="5"/>
      <c r="I15" s="78"/>
      <c r="J15" s="1"/>
      <c r="K15" s="1"/>
      <c r="L15" s="1"/>
      <c r="M15" s="1"/>
      <c r="N15" s="128" t="s">
        <v>32</v>
      </c>
      <c r="O15" s="128"/>
      <c r="P15" s="128"/>
      <c r="Q15" s="128"/>
      <c r="R15" s="128"/>
      <c r="S15" s="128"/>
      <c r="T15" s="1"/>
      <c r="U15" s="9"/>
      <c r="V15" s="75"/>
      <c r="W15" s="9"/>
      <c r="X15" s="9"/>
      <c r="Y15" s="23"/>
      <c r="Z15" s="127"/>
    </row>
    <row r="16" spans="1:26" ht="63" customHeight="1" x14ac:dyDescent="0.2">
      <c r="A16" s="136"/>
      <c r="B16" s="140"/>
      <c r="C16" s="57"/>
      <c r="D16" s="79"/>
      <c r="E16" s="14"/>
      <c r="F16" s="96"/>
      <c r="G16" s="97"/>
      <c r="H16" s="14"/>
      <c r="I16" s="79"/>
      <c r="J16" s="42"/>
      <c r="K16" s="42"/>
      <c r="L16" s="42"/>
      <c r="M16" s="42"/>
      <c r="N16" s="75"/>
      <c r="O16" s="9"/>
      <c r="P16" s="9"/>
      <c r="Q16" s="9"/>
      <c r="R16" s="115"/>
      <c r="S16" s="109"/>
      <c r="T16" s="128" t="s">
        <v>37</v>
      </c>
      <c r="U16" s="128"/>
      <c r="V16" s="92"/>
      <c r="W16" s="53"/>
      <c r="X16" s="53"/>
      <c r="Y16" s="60"/>
      <c r="Z16" s="127"/>
    </row>
    <row r="17" spans="1:26" ht="13.5" thickBot="1" x14ac:dyDescent="0.25">
      <c r="A17" s="136"/>
      <c r="B17" s="140"/>
      <c r="C17" s="57"/>
      <c r="D17" s="79"/>
      <c r="E17" s="14"/>
      <c r="F17" s="39"/>
      <c r="G17" s="40"/>
      <c r="H17" s="14"/>
      <c r="I17" s="79"/>
      <c r="J17" s="41"/>
      <c r="K17" s="41"/>
      <c r="L17" s="41"/>
      <c r="M17" s="41"/>
      <c r="N17" s="92"/>
      <c r="O17" s="53"/>
      <c r="P17" s="42"/>
      <c r="Q17" s="42"/>
      <c r="R17" s="118"/>
      <c r="S17" s="111"/>
      <c r="V17" s="152" t="s">
        <v>7</v>
      </c>
      <c r="W17" s="153"/>
      <c r="X17" s="153"/>
      <c r="Y17" s="154"/>
      <c r="Z17" s="127"/>
    </row>
    <row r="18" spans="1:26" ht="12.75" customHeight="1" x14ac:dyDescent="0.2">
      <c r="A18" s="134" t="s">
        <v>29</v>
      </c>
      <c r="B18" s="140"/>
      <c r="C18" s="129" t="s">
        <v>25</v>
      </c>
      <c r="D18" s="130"/>
      <c r="E18" s="130"/>
      <c r="F18" s="130"/>
      <c r="G18" s="102"/>
      <c r="H18" s="103"/>
      <c r="I18" s="93"/>
      <c r="J18" s="20"/>
      <c r="K18" s="20"/>
      <c r="L18" s="20"/>
      <c r="M18" s="20"/>
      <c r="N18" s="93"/>
      <c r="O18" s="21"/>
      <c r="P18" s="21"/>
      <c r="Q18" s="21"/>
      <c r="R18" s="119"/>
      <c r="S18" s="108"/>
      <c r="T18" s="21"/>
      <c r="U18" s="21"/>
      <c r="V18" s="93"/>
      <c r="W18" s="21"/>
      <c r="X18" s="21"/>
      <c r="Y18" s="22"/>
      <c r="Z18" s="127"/>
    </row>
    <row r="19" spans="1:26" ht="22.5" customHeight="1" x14ac:dyDescent="0.2">
      <c r="A19" s="136"/>
      <c r="B19" s="140"/>
      <c r="C19" s="55"/>
      <c r="D19" s="78"/>
      <c r="E19" s="5"/>
      <c r="F19" s="6"/>
      <c r="G19" s="7"/>
      <c r="H19" s="131" t="s">
        <v>27</v>
      </c>
      <c r="I19" s="131"/>
      <c r="J19" s="9"/>
      <c r="K19" s="8"/>
      <c r="L19" s="8"/>
      <c r="M19" s="8"/>
      <c r="N19" s="75"/>
      <c r="O19" s="9"/>
      <c r="P19" s="9"/>
      <c r="Q19" s="9"/>
      <c r="R19" s="115"/>
      <c r="S19" s="109"/>
      <c r="T19" s="9"/>
      <c r="U19" s="9"/>
      <c r="V19" s="75"/>
      <c r="W19" s="9"/>
      <c r="X19" s="9"/>
      <c r="Y19" s="23"/>
      <c r="Z19" s="127"/>
    </row>
    <row r="20" spans="1:26" ht="12.75" customHeight="1" x14ac:dyDescent="0.2">
      <c r="A20" s="136"/>
      <c r="B20" s="140"/>
      <c r="C20" s="55"/>
      <c r="D20" s="78"/>
      <c r="E20" s="5"/>
      <c r="F20" s="6"/>
      <c r="G20" s="7"/>
      <c r="H20" s="100"/>
      <c r="I20" s="101"/>
      <c r="J20" s="131" t="s">
        <v>12</v>
      </c>
      <c r="K20" s="131"/>
      <c r="L20" s="131"/>
      <c r="M20" s="9"/>
      <c r="N20" s="75"/>
      <c r="O20" s="9"/>
      <c r="P20" s="9"/>
      <c r="Q20" s="9"/>
      <c r="R20" s="115"/>
      <c r="S20" s="109"/>
      <c r="T20" s="9"/>
      <c r="U20" s="9"/>
      <c r="V20" s="75"/>
      <c r="W20" s="9"/>
      <c r="X20" s="9"/>
      <c r="Y20" s="23"/>
      <c r="Z20" s="127"/>
    </row>
    <row r="21" spans="1:26" x14ac:dyDescent="0.2">
      <c r="A21" s="136"/>
      <c r="B21" s="140"/>
      <c r="C21" s="55"/>
      <c r="D21" s="78"/>
      <c r="E21" s="5"/>
      <c r="F21" s="6"/>
      <c r="G21" s="7"/>
      <c r="H21" s="5"/>
      <c r="I21" s="78"/>
      <c r="J21" s="1"/>
      <c r="K21" s="1"/>
      <c r="L21" s="13"/>
      <c r="M21" s="146" t="s">
        <v>13</v>
      </c>
      <c r="N21" s="146"/>
      <c r="O21" s="146"/>
      <c r="P21" s="9"/>
      <c r="Q21" s="9"/>
      <c r="R21" s="115"/>
      <c r="S21" s="109"/>
      <c r="T21" s="9"/>
      <c r="U21" s="9"/>
      <c r="V21" s="75"/>
      <c r="W21" s="9"/>
      <c r="X21" s="9"/>
      <c r="Y21" s="23"/>
      <c r="Z21" s="127"/>
    </row>
    <row r="22" spans="1:26" ht="27" customHeight="1" x14ac:dyDescent="0.2">
      <c r="A22" s="136"/>
      <c r="B22" s="140"/>
      <c r="C22" s="55"/>
      <c r="D22" s="78"/>
      <c r="E22" s="5"/>
      <c r="F22" s="6"/>
      <c r="G22" s="7"/>
      <c r="H22" s="5"/>
      <c r="I22" s="78"/>
      <c r="J22" s="8"/>
      <c r="K22" s="8"/>
      <c r="L22" s="1"/>
      <c r="M22" s="13"/>
      <c r="N22" s="91"/>
      <c r="O22" s="1"/>
      <c r="P22" s="128" t="s">
        <v>30</v>
      </c>
      <c r="Q22" s="128"/>
      <c r="R22" s="128"/>
      <c r="S22" s="109"/>
      <c r="T22" s="9"/>
      <c r="U22" s="9"/>
      <c r="V22" s="75"/>
      <c r="W22" s="9"/>
      <c r="X22" s="9"/>
      <c r="Y22" s="23"/>
      <c r="Z22" s="127"/>
    </row>
    <row r="23" spans="1:26" ht="12.75" customHeight="1" x14ac:dyDescent="0.2">
      <c r="A23" s="137"/>
      <c r="B23" s="140"/>
      <c r="C23" s="55"/>
      <c r="D23" s="78"/>
      <c r="E23" s="5"/>
      <c r="F23" s="6"/>
      <c r="G23" s="7"/>
      <c r="H23" s="5"/>
      <c r="I23" s="78"/>
      <c r="J23" s="8"/>
      <c r="K23" s="8"/>
      <c r="L23" s="1"/>
      <c r="M23" s="13"/>
      <c r="N23" s="91"/>
      <c r="O23" s="13"/>
      <c r="P23" s="82"/>
      <c r="Q23" s="82"/>
      <c r="R23" s="115"/>
      <c r="S23" s="128" t="s">
        <v>8</v>
      </c>
      <c r="T23" s="128"/>
      <c r="U23" s="128"/>
      <c r="V23" s="75"/>
      <c r="W23" s="9"/>
      <c r="X23" s="9"/>
      <c r="Y23" s="23"/>
      <c r="Z23" s="127"/>
    </row>
    <row r="24" spans="1:26" ht="13.5" customHeight="1" thickBot="1" x14ac:dyDescent="0.25">
      <c r="A24" s="138"/>
      <c r="B24" s="141"/>
      <c r="C24" s="71"/>
      <c r="D24" s="81"/>
      <c r="E24" s="24"/>
      <c r="F24" s="25"/>
      <c r="G24" s="26"/>
      <c r="H24" s="24"/>
      <c r="I24" s="81"/>
      <c r="J24" s="27"/>
      <c r="K24" s="27"/>
      <c r="L24" s="27"/>
      <c r="M24" s="27"/>
      <c r="N24" s="90"/>
      <c r="O24" s="28"/>
      <c r="P24" s="28"/>
      <c r="Q24" s="28"/>
      <c r="R24" s="116"/>
      <c r="S24" s="110"/>
      <c r="T24" s="3"/>
      <c r="U24" s="3"/>
      <c r="V24" s="132" t="s">
        <v>7</v>
      </c>
      <c r="W24" s="132"/>
      <c r="X24" s="132"/>
      <c r="Y24" s="133"/>
      <c r="Z24" s="127"/>
    </row>
    <row r="25" spans="1:26" ht="12.75" customHeight="1" x14ac:dyDescent="0.2">
      <c r="A25" s="134" t="s">
        <v>3</v>
      </c>
      <c r="B25" s="144" t="s">
        <v>14</v>
      </c>
      <c r="C25" s="147" t="s">
        <v>15</v>
      </c>
      <c r="D25" s="148"/>
      <c r="E25" s="148"/>
      <c r="F25" s="148"/>
      <c r="G25" s="15"/>
      <c r="H25" s="16"/>
      <c r="I25" s="77"/>
      <c r="J25" s="17"/>
      <c r="K25" s="17"/>
      <c r="L25" s="17"/>
      <c r="M25" s="17"/>
      <c r="N25" s="94"/>
      <c r="O25" s="18"/>
      <c r="P25" s="18"/>
      <c r="Q25" s="18"/>
      <c r="R25" s="117"/>
      <c r="S25" s="112"/>
      <c r="T25" s="18"/>
      <c r="U25" s="18"/>
      <c r="V25" s="94"/>
      <c r="W25" s="18"/>
      <c r="X25" s="18"/>
      <c r="Y25" s="54"/>
      <c r="Z25" s="127"/>
    </row>
    <row r="26" spans="1:26" ht="26.25" customHeight="1" x14ac:dyDescent="0.2">
      <c r="A26" s="136"/>
      <c r="B26" s="145"/>
      <c r="C26" s="55"/>
      <c r="D26" s="75"/>
      <c r="E26" s="10"/>
      <c r="F26" s="11"/>
      <c r="G26" s="12"/>
      <c r="H26" s="128" t="s">
        <v>20</v>
      </c>
      <c r="I26" s="128"/>
      <c r="J26" s="128"/>
      <c r="K26" s="9"/>
      <c r="L26" s="9"/>
      <c r="M26" s="8"/>
      <c r="N26" s="84"/>
      <c r="O26" s="1"/>
      <c r="P26" s="1"/>
      <c r="Q26" s="1"/>
      <c r="R26" s="115"/>
      <c r="S26" s="109"/>
      <c r="T26" s="9"/>
      <c r="U26" s="9"/>
      <c r="V26" s="75"/>
      <c r="W26" s="9"/>
      <c r="X26" s="9"/>
      <c r="Y26" s="23"/>
      <c r="Z26" s="127"/>
    </row>
    <row r="27" spans="1:26" ht="64.5" customHeight="1" x14ac:dyDescent="0.2">
      <c r="A27" s="136"/>
      <c r="B27" s="145"/>
      <c r="C27" s="55"/>
      <c r="D27" s="75"/>
      <c r="E27" s="10"/>
      <c r="F27" s="11"/>
      <c r="G27" s="12"/>
      <c r="H27" s="10"/>
      <c r="I27" s="75"/>
      <c r="J27" s="1"/>
      <c r="K27" s="128" t="s">
        <v>22</v>
      </c>
      <c r="L27" s="128"/>
      <c r="M27" s="128"/>
      <c r="N27" s="75"/>
      <c r="O27" s="9"/>
      <c r="P27" s="9"/>
      <c r="Q27" s="9"/>
      <c r="R27" s="115"/>
      <c r="S27" s="109"/>
      <c r="T27" s="9"/>
      <c r="U27" s="9"/>
      <c r="V27" s="75"/>
      <c r="W27" s="9"/>
      <c r="X27" s="9"/>
      <c r="Y27" s="23"/>
      <c r="Z27" s="127"/>
    </row>
    <row r="28" spans="1:26" ht="53.25" customHeight="1" x14ac:dyDescent="0.2">
      <c r="A28" s="136"/>
      <c r="B28" s="145"/>
      <c r="C28" s="55"/>
      <c r="D28" s="75"/>
      <c r="E28" s="10"/>
      <c r="F28" s="11"/>
      <c r="G28" s="12"/>
      <c r="H28" s="10"/>
      <c r="I28" s="75"/>
      <c r="J28" s="13"/>
      <c r="K28" s="13"/>
      <c r="L28" s="13"/>
      <c r="M28" s="13"/>
      <c r="N28" s="142" t="s">
        <v>23</v>
      </c>
      <c r="O28" s="143"/>
      <c r="P28" s="143"/>
      <c r="Q28" s="143"/>
      <c r="R28" s="118"/>
      <c r="S28" s="111"/>
      <c r="T28" s="9"/>
      <c r="U28" s="9"/>
      <c r="V28" s="75"/>
      <c r="W28" s="9"/>
      <c r="X28" s="9"/>
      <c r="Y28" s="23"/>
      <c r="Z28" s="127"/>
    </row>
    <row r="29" spans="1:26" ht="52.5" customHeight="1" x14ac:dyDescent="0.2">
      <c r="A29" s="137"/>
      <c r="B29" s="145"/>
      <c r="C29" s="57"/>
      <c r="D29" s="92"/>
      <c r="E29" s="95"/>
      <c r="F29" s="96"/>
      <c r="G29" s="97"/>
      <c r="H29" s="95"/>
      <c r="I29" s="92"/>
      <c r="J29" s="98"/>
      <c r="K29" s="98"/>
      <c r="L29" s="98"/>
      <c r="M29" s="98"/>
      <c r="N29" s="75"/>
      <c r="O29" s="9"/>
      <c r="P29" s="9"/>
      <c r="Q29" s="65"/>
      <c r="R29" s="142" t="s">
        <v>33</v>
      </c>
      <c r="S29" s="143"/>
      <c r="T29" s="143"/>
      <c r="U29" s="155"/>
      <c r="V29" s="92"/>
      <c r="W29" s="53"/>
      <c r="X29" s="53"/>
      <c r="Y29" s="60"/>
      <c r="Z29" s="127"/>
    </row>
    <row r="30" spans="1:26" ht="13.5" thickBot="1" x14ac:dyDescent="0.25">
      <c r="A30" s="137"/>
      <c r="B30" s="145"/>
      <c r="C30" s="56"/>
      <c r="D30" s="76"/>
      <c r="E30" s="29"/>
      <c r="F30" s="30"/>
      <c r="G30" s="31"/>
      <c r="H30" s="24"/>
      <c r="I30" s="81"/>
      <c r="J30" s="27"/>
      <c r="K30" s="27"/>
      <c r="L30" s="27"/>
      <c r="M30" s="27"/>
      <c r="N30" s="90"/>
      <c r="O30" s="28"/>
      <c r="P30" s="28"/>
      <c r="Q30" s="28"/>
      <c r="R30" s="114"/>
      <c r="S30" s="113"/>
      <c r="T30" s="3"/>
      <c r="U30" s="3"/>
      <c r="V30" s="149" t="s">
        <v>34</v>
      </c>
      <c r="W30" s="150"/>
      <c r="X30" s="150"/>
      <c r="Y30" s="151"/>
      <c r="Z30" s="127"/>
    </row>
    <row r="31" spans="1:26" ht="39" thickBot="1" x14ac:dyDescent="0.25">
      <c r="A31" s="62" t="s">
        <v>10</v>
      </c>
      <c r="B31" s="63"/>
      <c r="C31" s="32"/>
      <c r="D31" s="32" t="s">
        <v>40</v>
      </c>
      <c r="E31" s="32"/>
      <c r="F31" s="124" t="s">
        <v>36</v>
      </c>
      <c r="G31" s="125"/>
      <c r="H31" s="32"/>
      <c r="I31" s="32" t="s">
        <v>41</v>
      </c>
      <c r="J31" s="33"/>
      <c r="K31" s="33"/>
      <c r="L31" s="33"/>
      <c r="M31" s="61"/>
      <c r="N31" s="33" t="s">
        <v>42</v>
      </c>
      <c r="O31" s="33"/>
      <c r="P31" s="33"/>
      <c r="Q31" s="33"/>
      <c r="R31" s="114" t="s">
        <v>38</v>
      </c>
      <c r="S31" s="113"/>
      <c r="T31" s="33"/>
      <c r="U31" s="61"/>
      <c r="V31" s="33" t="s">
        <v>39</v>
      </c>
      <c r="W31" s="33"/>
      <c r="X31" s="33"/>
      <c r="Y31" s="32"/>
      <c r="Z31" s="64" t="s">
        <v>17</v>
      </c>
    </row>
    <row r="35" spans="2:2" x14ac:dyDescent="0.2">
      <c r="B35" s="4"/>
    </row>
    <row r="75" spans="5:13" x14ac:dyDescent="0.2">
      <c r="G75" s="2"/>
      <c r="H75" s="2"/>
      <c r="I75" s="2"/>
      <c r="J75" s="2"/>
      <c r="K75" s="2"/>
      <c r="L75" s="2"/>
      <c r="M75" s="2"/>
    </row>
    <row r="76" spans="5:13" x14ac:dyDescent="0.2">
      <c r="E76" s="2"/>
      <c r="F76" s="2"/>
      <c r="I76" s="2"/>
      <c r="J76" s="2"/>
      <c r="K76" s="2"/>
      <c r="L76" s="2"/>
      <c r="M76" s="2"/>
    </row>
    <row r="77" spans="5:13" x14ac:dyDescent="0.2">
      <c r="E77" s="2"/>
      <c r="F77" s="2"/>
      <c r="G77" s="2"/>
      <c r="H77" s="2"/>
    </row>
    <row r="78" spans="5:13" x14ac:dyDescent="0.2">
      <c r="E78" s="2"/>
      <c r="F78" s="2"/>
      <c r="G78" s="2"/>
      <c r="H78" s="2"/>
    </row>
  </sheetData>
  <mergeCells count="34">
    <mergeCell ref="V30:Y30"/>
    <mergeCell ref="T10:U10"/>
    <mergeCell ref="V11:Y11"/>
    <mergeCell ref="T16:U16"/>
    <mergeCell ref="V17:Y17"/>
    <mergeCell ref="R29:U29"/>
    <mergeCell ref="N28:Q28"/>
    <mergeCell ref="B25:B30"/>
    <mergeCell ref="M21:O21"/>
    <mergeCell ref="A25:A30"/>
    <mergeCell ref="C25:F25"/>
    <mergeCell ref="H26:J26"/>
    <mergeCell ref="K27:M27"/>
    <mergeCell ref="A12:A17"/>
    <mergeCell ref="A18:A24"/>
    <mergeCell ref="A5:A11"/>
    <mergeCell ref="B5:B24"/>
    <mergeCell ref="C18:F18"/>
    <mergeCell ref="F31:G31"/>
    <mergeCell ref="Z5:Z30"/>
    <mergeCell ref="N8:Q8"/>
    <mergeCell ref="J7:M7"/>
    <mergeCell ref="C5:F5"/>
    <mergeCell ref="C12:F12"/>
    <mergeCell ref="J14:M14"/>
    <mergeCell ref="H13:I13"/>
    <mergeCell ref="J20:L20"/>
    <mergeCell ref="H19:I19"/>
    <mergeCell ref="H6:I6"/>
    <mergeCell ref="R9:S9"/>
    <mergeCell ref="V24:Y24"/>
    <mergeCell ref="S23:U23"/>
    <mergeCell ref="P22:R22"/>
    <mergeCell ref="N15:S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Time_table</vt:lpstr>
      <vt:lpstr>_23_november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Kilyen Nandor (RBRO/ENG2)</dc:creator>
  <cp:lastModifiedBy>Lemnariu Rares (RBRO/PJ-IU)</cp:lastModifiedBy>
  <cp:lastPrinted>2021-06-02T14:09:38Z</cp:lastPrinted>
  <dcterms:created xsi:type="dcterms:W3CDTF">2019-02-11T06:52:45Z</dcterms:created>
  <dcterms:modified xsi:type="dcterms:W3CDTF">2021-06-02T14:10:36Z</dcterms:modified>
</cp:coreProperties>
</file>