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lyss\Desktop\ECE\Cours\Algo-Programmation\Projet Quoridor\"/>
    </mc:Choice>
  </mc:AlternateContent>
  <xr:revisionPtr revIDLastSave="0" documentId="8_{1BF05E13-58B5-40E6-86A1-60ECDD30AB7A}" xr6:coauthVersionLast="47" xr6:coauthVersionMax="47" xr10:uidLastSave="{00000000-0000-0000-0000-000000000000}"/>
  <bookViews>
    <workbookView xWindow="-98" yWindow="-98" windowWidth="21795" windowHeight="12975" activeTab="1" xr2:uid="{AA4BB9A6-9438-45B7-9037-DDF78EFDC802}"/>
  </bookViews>
  <sheets>
    <sheet name="Barème PowerPoint Coef 1" sheetId="70" r:id="rId1"/>
    <sheet name="Barème Version finale Coef 3" sheetId="7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 i="71" l="1"/>
  <c r="M19" i="70"/>
  <c r="L16" i="71"/>
  <c r="L22" i="71" s="1"/>
  <c r="J16" i="71"/>
  <c r="J19" i="71" s="1"/>
  <c r="J22" i="71" s="1"/>
</calcChain>
</file>

<file path=xl/sharedStrings.xml><?xml version="1.0" encoding="utf-8"?>
<sst xmlns="http://schemas.openxmlformats.org/spreadsheetml/2006/main" count="84" uniqueCount="75">
  <si>
    <t>Equipe :</t>
  </si>
  <si>
    <t>/</t>
  </si>
  <si>
    <t>Groupe TD</t>
  </si>
  <si>
    <t>Page de garde et sommaire</t>
  </si>
  <si>
    <t>Points</t>
  </si>
  <si>
    <t>Notes</t>
  </si>
  <si>
    <t>Page de garde avec l’intitulé du projet, votre groupe 
de TD, numéro d’équipe titre, noms/prénoms des coéquipiers  et si possible une image sympa du projet (sans forcément faire un screenshot de celle du sujet du projet d’origine).  (1 slide) + sommaire de table des matières, telle que décrite dans le modèlel, avec des liens pour chaque chapitre de votre livrable, sans oublier de paginer votre livrable. (1 slide)</t>
  </si>
  <si>
    <t xml:space="preserve">Qualité de présentation du livrable </t>
  </si>
  <si>
    <t>Qualité de la présentation visuelle et personnalisée des slides.</t>
  </si>
  <si>
    <t>Synthèse du sujet du projet</t>
  </si>
  <si>
    <t>En quelques lignes sans blabla, faites une synthèse du sujet du projet, sans copier-coller du sujet. Vous pouvez y introduire une image mais toujours sans copier-coller l’une des images 
du sujet (par exemple une image de votre thème choisi) (1 slide)</t>
  </si>
  <si>
    <t>Structures de données : schémas mémoire</t>
  </si>
  <si>
    <t>Exigences fonctionnelles prioritaires</t>
  </si>
  <si>
    <r>
      <t xml:space="preserve">Faites des schémas mémoire de vos structures de données 
</t>
    </r>
    <r>
      <rPr>
        <u/>
        <sz val="11"/>
        <color theme="1"/>
        <rFont val="Calibri"/>
        <family val="2"/>
        <scheme val="minor"/>
      </rPr>
      <t>mais sans code</t>
    </r>
    <r>
      <rPr>
        <sz val="11"/>
        <color theme="1"/>
        <rFont val="Calibri"/>
        <family val="2"/>
        <scheme val="minor"/>
      </rPr>
      <t>, y compris d’allocation dynamique nécessaire
 avec pointeurs, en expliquant dans quelles fonctionnalités 
en-dessous (exigences fonctionnelles) elles peuvent servir. 
Soyez le plus clair possible dans vos illustrations de schémas 
mémoire de vos structures de données, en indiquant 
concrètement leur utilisation. (3 slides maximum).</t>
    </r>
  </si>
  <si>
    <t>Diagramme fonctionnel</t>
  </si>
  <si>
    <t>En reprenant le sujet du projet, citez au moins 10 exigences fonctionnelles qui vous semblent prioritaires, en vous inspirant du sujet.  (2 slides maximum)</t>
  </si>
  <si>
    <t>Exigences techniques de chaque fonctionnalité</t>
  </si>
  <si>
    <t xml:space="preserve">Pour chaque fonctionnalité décrite ci-dessus, indiquez les exigences techniques nécessaires, en vous inspirant de celles mentionnées éventuellement dans le sujet et d’autres qui vous semblent nécessaires.
Résumer les exigences techniques dans un tableau et établir un plan de test. (1 slide)
</t>
  </si>
  <si>
    <t>Exigence technique de la modularité du code</t>
  </si>
  <si>
    <r>
      <t xml:space="preserve">En dehors de exigences techniques des fonctionnalités, vous devez prouver que vous respectez la modularité du code, en décomposant votre programme en plusieurs fichiers, tels que décrits dans le modèle du livrable de mi-parcours.
</t>
    </r>
    <r>
      <rPr>
        <b/>
        <sz val="11"/>
        <color rgb="FFFF0000"/>
        <rFont val="Calibri"/>
        <family val="2"/>
        <scheme val="minor"/>
      </rPr>
      <t>Interdiction d’utiliser des variables globales anti-modularité, sous peine d’avoir des malus.</t>
    </r>
    <r>
      <rPr>
        <sz val="11"/>
        <color theme="1"/>
        <rFont val="Calibri"/>
        <family val="2"/>
        <scheme val="minor"/>
      </rPr>
      <t xml:space="preserve">
</t>
    </r>
    <r>
      <rPr>
        <b/>
        <sz val="11"/>
        <color theme="1"/>
        <rFont val="Calibri"/>
        <family val="2"/>
        <scheme val="minor"/>
      </rPr>
      <t>Pour prouver cela en partie, je vous prie de faire un screenshot de la structure de votre projet sur CLion, toujours sans montrer de code, mais en expliquant le rôle de 
chaque fichier en une phrase.
Eviter les duplications de code et de données, etc.</t>
    </r>
    <r>
      <rPr>
        <sz val="11"/>
        <color theme="1"/>
        <rFont val="Calibri"/>
        <family val="2"/>
        <scheme val="minor"/>
      </rPr>
      <t xml:space="preserve"> (1 slide)</t>
    </r>
  </si>
  <si>
    <t>Illustrer certaines fonctionnalités développées</t>
  </si>
  <si>
    <t>Organigrammes ou Algorithmes de fonctionnalités</t>
  </si>
  <si>
    <t>Répartition des tâches par fonctionnalités</t>
  </si>
  <si>
    <t>GitHub</t>
  </si>
  <si>
    <r>
      <t xml:space="preserve">Indiquez le nom et le lien de votre Github Classroom, ou autre GitHub, avec des screenshot montrant vos contributions individuelles effectives à GitHub, ainsi que vos branches. Pour chaque commit, soyez clair dans le titre de chaque fonctionnalité postée sur GitHub. </t>
    </r>
    <r>
      <rPr>
        <u/>
        <sz val="11"/>
        <color theme="1"/>
        <rFont val="Calibri"/>
        <family val="2"/>
        <scheme val="minor"/>
      </rPr>
      <t>Attention</t>
    </r>
    <r>
      <rPr>
        <sz val="11"/>
        <color theme="1"/>
        <rFont val="Calibri"/>
        <family val="2"/>
        <scheme val="minor"/>
      </rPr>
      <t xml:space="preserve"> : la contribution de chacun est essentielle dans votre Github, pour preuve d’une répartition des tâches dans le développement des fonctionnalités du code. En cas d’écart important de contribution, nous en tiendrons compte, en différenciant les notes entre coéquipiers ! (1 slide)</t>
    </r>
  </si>
  <si>
    <t>Etudes documentaires (sources)</t>
  </si>
  <si>
    <t>TOTAL EQUIPE /20 : Présentation livrable mi-parcours coef 1 sur la note finale du projet</t>
  </si>
  <si>
    <t>En fonction des fonctionnalités énoncées au-dessus, faire un tableau récapitulatif de la répartition des tâches des coéquipiers pour chacune de ces fonctionnalités. (1 slide)</t>
  </si>
  <si>
    <t xml:space="preserve">Etudes documentaires (sources)
Etablissez une étude documentaire, en citant vos sources de manière précise comme il suit :
• Pour chaque site web consulté, y compris sur BoostCamp, indiquez bien le thème concerné et le lien ainsi que son/ses auteurs(s) si cité(s).
• En cas de contact(s) autre(s) que des sites web (exemples : personnes, livres etc.), les citer de manière explicite en expliquant pourquoi (thèmes abordés, le genre d’aide). (1 slide)
</t>
  </si>
  <si>
    <t>Décrivez schématiquement votre diagramme fonctionnel de votre projet en vous servant des exigences fonctionnelles précédentes (un code et un titre par fonctionnalité) et les interactions entre elles, sans oublier si besoin les entrées et les sorties nécessaires. (1 slide)</t>
  </si>
  <si>
    <r>
      <t xml:space="preserve">Illustrer certaines fonctionnalités que vous avez développé, avec des screenshot pour preuves, </t>
    </r>
    <r>
      <rPr>
        <u/>
        <sz val="11"/>
        <color theme="1"/>
        <rFont val="Calibri"/>
        <family val="2"/>
        <scheme val="minor"/>
      </rPr>
      <t>mais sans code</t>
    </r>
    <r>
      <rPr>
        <sz val="11"/>
        <color theme="1"/>
        <rFont val="Calibri"/>
        <family val="2"/>
        <scheme val="minor"/>
      </rPr>
      <t xml:space="preserve">, en citant chacune des fonctionnalités développées et bien testées.
Pour chacune de ces fonctionnalités développées (même code et titre que dans le diagramme fonctionnel au-dessus), faire un screehshot et </t>
    </r>
    <r>
      <rPr>
        <b/>
        <sz val="11"/>
        <color theme="1"/>
        <rFont val="Calibri"/>
        <family val="2"/>
        <scheme val="minor"/>
      </rPr>
      <t>indiquer les résultats obtenus en montrant tous les cas de tests de validation effectués</t>
    </r>
    <r>
      <rPr>
        <sz val="11"/>
        <color theme="1"/>
        <rFont val="Calibri"/>
        <family val="2"/>
        <scheme val="minor"/>
      </rPr>
      <t>. (3 slides maximum)</t>
    </r>
  </si>
  <si>
    <r>
      <t>Ecrivez les organigrammes ou algorithmes de fonctionnalités déjà développées. Pour chaque organigramme ou algorithme (</t>
    </r>
    <r>
      <rPr>
        <u/>
        <sz val="11"/>
        <color theme="1"/>
        <rFont val="Calibri"/>
        <family val="2"/>
        <scheme val="minor"/>
      </rPr>
      <t>pas de code</t>
    </r>
    <r>
      <rPr>
        <sz val="11"/>
        <color theme="1"/>
        <rFont val="Calibri"/>
        <family val="2"/>
        <scheme val="minor"/>
      </rPr>
      <t>) de fonctionnalité, indiquez le titre (le même que dans le diagramme fonctionnel), en étant le plus précis possible et sans oublier les tests de validation. (5 slides maximum, avec 1 slide par organigramme ou algorihme)</t>
    </r>
  </si>
  <si>
    <t xml:space="preserve">NOTE COLLECTIVE rendu mi-parcours PowerPoint (ou Prezi) coef 1 / 20 </t>
  </si>
  <si>
    <t>CRITERES DE LA DEMO VERSION FINALE DU PROJET QUORIDOR SUR 16 POINTS SANS BONUS NI MALUS</t>
  </si>
  <si>
    <t>Démarrage jeu</t>
  </si>
  <si>
    <t>Menu avec toutes les fonctionnalités.
Retour systématique vers le menu après une sortie d'opération (partie ou autre option).</t>
  </si>
  <si>
    <t>Joueurs avant début de partie</t>
  </si>
  <si>
    <t>Saisie du nombre de joueurs (2 ou 4 joueurs)
Choix du pion par joueur
Saisie du pseudo par joueur</t>
  </si>
  <si>
    <t>Affichage de la zone de jeu</t>
  </si>
  <si>
    <t xml:space="preserve">Plateau de 9 x 9 cases
Zone de stockage des barrrières (10 barrières par joueur pour 2 joueurs et 5 barrières pour 4 joueurs) 
</t>
  </si>
  <si>
    <t>Placement des pions par joueur</t>
  </si>
  <si>
    <t>Chaque joueur pose son pion au bord et centre de sa ligne de départ (1 des côtés du plateau)</t>
  </si>
  <si>
    <t>Début de partie</t>
  </si>
  <si>
    <t xml:space="preserve">1er joueur tiré au hasard commencera la partie </t>
  </si>
  <si>
    <t>Tour par partie</t>
  </si>
  <si>
    <t xml:space="preserve">Chaque joueur joue à tour de rôle avec son nom affiché.
Il choisit de déplacer son pion ou de poser une de ses barrières.
</t>
  </si>
  <si>
    <t>Déplacement de pion par tour</t>
  </si>
  <si>
    <r>
      <t xml:space="preserve">Déplacer son pion d’une case : verticalement ou horizontalement, en avant en ou en arrière. Un déplacement ne se fera entre deux cases que si aucune barrière n’est présente entre elles.  Si le déplacement est possible alors le pion change de case, sinon, le joueur rejoue. Quand le pion est sur le plateau pour une partie, il ne pourra en sortir.
</t>
    </r>
    <r>
      <rPr>
        <u/>
        <sz val="11"/>
        <color theme="1"/>
        <rFont val="Calibri"/>
        <family val="2"/>
        <scheme val="minor"/>
      </rPr>
      <t>Cas particuliers :</t>
    </r>
    <r>
      <rPr>
        <sz val="11"/>
        <color theme="1"/>
        <rFont val="Calibri"/>
        <family val="2"/>
        <scheme val="minor"/>
      </rPr>
      <t xml:space="preserve">
-Deux pions sont l’un en face de l’autre et leur case n’est pas séparée par une barrière. Le pion du joueur passe au-dessus de son adversaire et prend la prochaine case vide. Cette dernière est située dans la même direction si aucune barrière n’est placée après le pion survolé sinon le joueur pourra bifurquer à gauche ou à droite selon son choix et selon les éventuelles barrières présente.
-Dans le cas où la partie se fait avec 4 joueurs, il n’est pas possible de sauter plus d’un pion à la fois.</t>
    </r>
  </si>
  <si>
    <t>Poser une barrière entre deux blocs de cases : 
verticalement ou horizontalement.</t>
  </si>
  <si>
    <r>
      <t xml:space="preserve">Ceci est possible tant que le joueur a encore des barrières dans sa zone de stockage. Pour cela, le joueur a 2 possibilités :
1) saisir les coordonnées des 2 cases adjacentes, ainsi que la position de la barrière par rapport à elles. Les barrières ne sont jamais posées à l’extérieur.
2) déplacer la barrière, en respectant la longueur des 2 cases et qu’elle soit entre 2 cases pas déjà occupées par une barrière. 
</t>
    </r>
    <r>
      <rPr>
        <u/>
        <sz val="11"/>
        <color theme="1"/>
        <rFont val="Calibri"/>
        <family val="2"/>
        <scheme val="minor"/>
      </rPr>
      <t>NB :</t>
    </r>
    <r>
      <rPr>
        <sz val="11"/>
        <color theme="1"/>
        <rFont val="Calibri"/>
        <family val="2"/>
        <scheme val="minor"/>
      </rPr>
      <t xml:space="preserve"> le but de la barrière est de créer son propre chemin ou de ralentir un adversaire. Dans ce dernier cas, il est interdit de fermer totalement l’accès à sa ligne de but de son(ses) adversaire(s). </t>
    </r>
    <r>
      <rPr>
        <b/>
        <sz val="11"/>
        <color theme="1"/>
        <rFont val="Calibri"/>
        <family val="2"/>
        <scheme val="minor"/>
      </rPr>
      <t>En cas de blocage de la partie, il n'y a aucun gagnant.</t>
    </r>
  </si>
  <si>
    <t>Passer son tour</t>
  </si>
  <si>
    <t>Cela revient à ne rien faire sur le tour, mais l'action de passer
son tour doit être signalée par le joueur.</t>
  </si>
  <si>
    <t>Annuler le coup du joueur</t>
  </si>
  <si>
    <t>Cette option permet d’annuler uniquement la dernière action faite sur le plateau. Il n’y a qu’une seule annulation possible en cas de demande. La demande se fait par le joueur en cours</t>
  </si>
  <si>
    <t>Calcul des scores</t>
  </si>
  <si>
    <t>•  Le nom de chaque joueur sera stocké pour la partie. S’il a déjà joué et est connu alors il prendra son score précédemment sauvegardé.
• 	Le score de chaque joueur est calculé à la fin de chaque partie. Si je joueur a déjà joué alors on mettra à joueur son ancien score en lui ajoutant celui de la partie jouée pour obtenir le score final.
• 	Chaque partie rapporte au gagnant 5 points. En cas de blocage, aucun point n’est attribué. 
• 	Le nom de chaque joueur sera stocké pour la partie. S’il a déjà joué et est connu alors il prendra son score précédemment sauvegardé.
• 	Si le joueur est nouveau alors le score final sera celui de la partie
• 	Dans les parties bonus, les cases primées rapportent au joueur le nombre de points indiqué. Ce sera ajouté à son score. 
• 	Dans tous les cas, le score final sera sauvegardé dans un fichier texte. Aucun score existant avant la partie ne sera perdu.</t>
  </si>
  <si>
    <t>Interruption d'une partie</t>
  </si>
  <si>
    <t>Versioning GIT</t>
  </si>
  <si>
    <r>
      <t xml:space="preserve">Montrer rapidement (1 min max) les contributions individuelles de chacun des coéquipiers sur GitHub à partir de votre lien, sans que l'on vous demande votre expertise sur son utilisation. 
Vous devez juste montrer si possible vos contributions dans </t>
    </r>
    <r>
      <rPr>
        <b/>
        <sz val="11"/>
        <color theme="1"/>
        <rFont val="Calibri"/>
        <family val="2"/>
        <scheme val="minor"/>
      </rPr>
      <t>Insights &gt; Pulse</t>
    </r>
    <r>
      <rPr>
        <sz val="11"/>
        <color theme="1"/>
        <rFont val="Calibri"/>
        <family val="2"/>
        <scheme val="minor"/>
      </rPr>
      <t xml:space="preserve"> ou/et </t>
    </r>
    <r>
      <rPr>
        <b/>
        <sz val="11"/>
        <color theme="1"/>
        <rFont val="Calibri"/>
        <family val="2"/>
        <scheme val="minor"/>
      </rPr>
      <t>Insights &gt; Contributor</t>
    </r>
    <r>
      <rPr>
        <sz val="11"/>
        <color theme="1"/>
        <rFont val="Calibri"/>
        <family val="2"/>
        <scheme val="minor"/>
      </rPr>
      <t xml:space="preserve">, sinon des extraits de vos commits.. 
</t>
    </r>
    <r>
      <rPr>
        <u/>
        <sz val="11"/>
        <color theme="1"/>
        <rFont val="Calibri"/>
        <family val="2"/>
        <scheme val="minor"/>
      </rPr>
      <t>NB :</t>
    </r>
    <r>
      <rPr>
        <sz val="11"/>
        <color theme="1"/>
        <rFont val="Calibri"/>
        <family val="2"/>
        <scheme val="minor"/>
      </rPr>
      <t xml:space="preserve"> la contribution de chacun sur GitHub est essentielle, pour preuve d’une répartition des tâches + ou - équitable dans le développement des fonctionnalités du code. En cas d’écart trop  important de contribution, nous en tiendrons compte, en différenciant les notes entre coéquipiers.</t>
    </r>
  </si>
  <si>
    <t xml:space="preserve">NOTE TOTALE SUR 16 POINTS SANS BONUS NI MALUS </t>
  </si>
  <si>
    <t>BONUS SUR +4 POINTS MAX POSSIBLES</t>
  </si>
  <si>
    <t>Bonus possibles</t>
  </si>
  <si>
    <t>MALUS POSSIBLES JUSQU’À 0 SUR LA NOTE DE DEMO</t>
  </si>
  <si>
    <t>Code : MALUS possible</t>
  </si>
  <si>
    <t>Qualité soutenance et ergonomie Démo</t>
  </si>
  <si>
    <t>Qualité de la présentation orale (clarté dans les explications, cohérence de l’argumentation, cohésion de l’équipe) et ergonomie du jeu, avec un petit scénario  de fonctionnement de votre démo préparé à l’avance, en tenant compte des critères suivants et de la durée maximale de présentation de 20 minutes.</t>
  </si>
  <si>
    <r>
      <t>Il est possible d’interrompre la partie en cours. Dans ce cas la partie est sauvegardée dans un fichier.
Elle pourra être reprise ultérieurement.</t>
    </r>
    <r>
      <rPr>
        <b/>
        <sz val="11"/>
        <color theme="1"/>
        <rFont val="Calibri"/>
        <family val="2"/>
        <scheme val="minor"/>
      </rPr>
      <t xml:space="preserve"> Ce sera alors la dernière partie interrompue qui sera chargée</t>
    </r>
    <r>
      <rPr>
        <sz val="11"/>
        <color theme="1"/>
        <rFont val="Calibri"/>
        <family val="2"/>
        <scheme val="minor"/>
      </rPr>
      <t xml:space="preserve">. </t>
    </r>
  </si>
  <si>
    <r>
      <rPr>
        <b/>
        <u/>
        <sz val="11"/>
        <rFont val="Calibri"/>
        <family val="2"/>
        <scheme val="minor"/>
      </rPr>
      <t>Bonus possibles jusqu'à +4 points en plus des 16 pts précédents, selon le point de vue du jury sans contestation possible des étudiants</t>
    </r>
    <r>
      <rPr>
        <b/>
        <sz val="11"/>
        <rFont val="Calibri"/>
        <family val="2"/>
        <scheme val="minor"/>
      </rPr>
      <t xml:space="preserve"> :  en plus des critères précédents, vous pouvez proposer les bonus particuliers suivants qui </t>
    </r>
    <r>
      <rPr>
        <b/>
        <u/>
        <sz val="11"/>
        <rFont val="Calibri"/>
        <family val="2"/>
        <scheme val="minor"/>
      </rPr>
      <t>compteront seulement si les fonctionnalités de tous les critères précédents sont au moins en partie développées et montrées</t>
    </r>
    <r>
      <rPr>
        <b/>
        <sz val="11"/>
        <rFont val="Calibri"/>
        <family val="2"/>
        <scheme val="minor"/>
      </rPr>
      <t>.</t>
    </r>
    <r>
      <rPr>
        <sz val="11"/>
        <color theme="1"/>
        <rFont val="Calibri"/>
        <family val="2"/>
        <scheme val="minor"/>
      </rPr>
      <t xml:space="preserve">
• Mise en place d’un chronomètre par joueur comme indiqué dans Timer. Celui qui aura le plus grand temps en fin de partie sera pénalisé de 2 points dans son score. 
• Il est possible d’utiliser des caractères de couleur comme montré dans le sujet, comme par exemple pour les pions etc. 
• Mise en place d’une partie avec un ou plusieurs joueurs de type ordinateur (type IA = Intelligence de l’ordinateur). Le comportement de ce joueur peut être très basique ou plus évolué. 
• Mise en place de conseil de placement d’un pion ou d’une barrière pour un joueur humain 
• Possibilités pour un jeu à 2 joueurs d’augmenter la taille du plateau (nous irons au maximum jusqu’à une grille de 12 lignes et 12 colonnes. Pour cela, la réserve totale de barrières sera de 40. 
• Possibilité d’améliorer la grille d’origine avec des cases bonus. Dans ce cas, le pion est posé sur cette case (et uniquement dans ce cas), il gagnera la prime (=point bonus) de cette case. Il n’y aura pas plus de 7 cases spécial ‘prime’. 
• Toutes autres idées que vous aurez imaginées !  
</t>
    </r>
  </si>
  <si>
    <t>NOTE FINALE INCLUANT LES EVENTUELS BONUS ET MALUS</t>
  </si>
  <si>
    <t>Graphe d'appels</t>
  </si>
  <si>
    <t>Graphe d’appels des sous-programmes pour voir la structure générale du code et donc sa modularité</t>
  </si>
  <si>
    <t>Bilans individuels et collectif</t>
  </si>
  <si>
    <t>Etat du travail effectué, des compétences acquises et des points d'amélioration, sous forme de tableaux synthétiques</t>
  </si>
  <si>
    <t xml:space="preserve">NOTE TOTALE SUR 24 POINTS AVEC EVENTUELS BONUS BORNE A 20 POINTS </t>
  </si>
  <si>
    <r>
      <rPr>
        <b/>
        <u/>
        <sz val="11"/>
        <color rgb="FFFF0000"/>
        <rFont val="Calibri"/>
        <family val="2"/>
        <scheme val="minor"/>
      </rPr>
      <t>Malus possibles de code avec 0 en cas de plagiat avéré, selon le point de vue du jury sans contestation possible des étudiants</t>
    </r>
    <r>
      <rPr>
        <b/>
        <sz val="11"/>
        <color rgb="FFFF0000"/>
        <rFont val="Calibri"/>
        <family val="2"/>
        <scheme val="minor"/>
      </rPr>
      <t xml:space="preserve"> : 
- Crash, exécution instable (jusqu'à un certain point de tolérance) :  jusqu'à -4 points / 20 (sans les bonus).
- Manque de commentaires ou/et mauvaise indentation du code (jusqu'à un certain point de tolérance) : jusqu'à -4 points / 20 (sans les bonus).
- Utilisation de code externe jusqu'à un certain point de tolérance, sans citer les sources en commentaires du code, y compris et surtout avec chatGPT ou/et Copilot pouvant faire office de plagiat et donc d'un 0 !
- Mauvaise modularité du code prouvant une mauvaise conception :  jusqu'à -10 points / 20 (sans les bonus)
   • Utilisation de variables globales ( portée des variables hors déclaration dans les sous-programmes) : jusqu'à -3 points / 20 (sans les bonus).
   • Mauvaise structuration du code : par exemple, le code n'est pas décomposé en au moins un header .h avec définition de constante.s , structure.s  éventuelle.s et prototype de sous-programmes.s tous commentés, avec les fichiers sources .c séparant le code du main et des différents modules (sources) des sous-programmes aussi bien commentés. Jusqu'à -4 points / 20 (sans les bonus).
   • Duplication de code et de données (copier/coller prouvant la mauvaise modularité). Jusqu'à -3 points / 20 (sans les bonus).
- Plagiat avéré sans aucun doute possible : 0 et avertissement au projet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</si>
</sst>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rgb="FFFF0000"/>
      <name val="Calibri"/>
      <family val="2"/>
      <scheme val="minor"/>
    </font>
    <font>
      <b/>
      <sz val="8"/>
      <color rgb="FFFF0000"/>
      <name val="Calibri"/>
      <family val="2"/>
      <scheme val="minor"/>
    </font>
    <font>
      <b/>
      <sz val="11"/>
      <color theme="0"/>
      <name val="Calibri"/>
      <family val="2"/>
      <scheme val="minor"/>
    </font>
    <font>
      <u/>
      <sz val="11"/>
      <color theme="1"/>
      <name val="Calibri"/>
      <family val="2"/>
      <scheme val="minor"/>
    </font>
    <font>
      <sz val="11"/>
      <color rgb="FFFF0000"/>
      <name val="Calibri"/>
      <family val="2"/>
      <scheme val="minor"/>
    </font>
    <font>
      <sz val="11"/>
      <color theme="0"/>
      <name val="Calibri"/>
      <family val="2"/>
      <scheme val="minor"/>
    </font>
    <font>
      <b/>
      <sz val="11"/>
      <name val="Calibri"/>
      <family val="2"/>
      <scheme val="minor"/>
    </font>
    <font>
      <sz val="11"/>
      <name val="Calibri"/>
      <family val="2"/>
      <scheme val="minor"/>
    </font>
    <font>
      <b/>
      <u/>
      <sz val="11"/>
      <name val="Calibri"/>
      <family val="2"/>
      <scheme val="minor"/>
    </font>
    <font>
      <b/>
      <u/>
      <sz val="11"/>
      <color rgb="FFFF0000"/>
      <name val="Calibri"/>
      <family val="2"/>
      <scheme val="minor"/>
    </font>
  </fonts>
  <fills count="12">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EDF1F9"/>
        <bgColor indexed="64"/>
      </patternFill>
    </fill>
    <fill>
      <patternFill patternType="solid">
        <fgColor rgb="FFFFFF00"/>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bgColor indexed="64"/>
      </patternFill>
    </fill>
    <fill>
      <patternFill patternType="solid">
        <fgColor rgb="FFFF0000"/>
        <bgColor indexed="64"/>
      </patternFill>
    </fill>
  </fills>
  <borders count="3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rgb="FFFF0000"/>
      </right>
      <top style="medium">
        <color rgb="FFFF0000"/>
      </top>
      <bottom style="medium">
        <color rgb="FFFF0000"/>
      </bottom>
      <diagonal/>
    </border>
    <border>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FF0000"/>
      </right>
      <top/>
      <bottom style="medium">
        <color rgb="FFFF0000"/>
      </bottom>
      <diagonal/>
    </border>
  </borders>
  <cellStyleXfs count="1">
    <xf numFmtId="0" fontId="0" fillId="0" borderId="0"/>
  </cellStyleXfs>
  <cellXfs count="114">
    <xf numFmtId="0" fontId="0" fillId="0" borderId="0" xfId="0"/>
    <xf numFmtId="0" fontId="0" fillId="4" borderId="19" xfId="0" applyFill="1" applyBorder="1" applyAlignment="1" applyProtection="1">
      <alignment vertical="center"/>
      <protection locked="0"/>
    </xf>
    <xf numFmtId="0" fontId="0" fillId="3" borderId="11" xfId="0" applyFill="1" applyBorder="1" applyAlignment="1">
      <alignment horizontal="right" vertical="center"/>
    </xf>
    <xf numFmtId="0" fontId="0" fillId="0" borderId="12" xfId="0" applyBorder="1"/>
    <xf numFmtId="0" fontId="0" fillId="3" borderId="12" xfId="0" applyFill="1" applyBorder="1" applyAlignment="1">
      <alignment horizontal="right" vertical="center"/>
    </xf>
    <xf numFmtId="0" fontId="0" fillId="3" borderId="12" xfId="0" applyFill="1" applyBorder="1"/>
    <xf numFmtId="0" fontId="0" fillId="3" borderId="12" xfId="0" applyFill="1" applyBorder="1" applyAlignment="1">
      <alignment vertical="center"/>
    </xf>
    <xf numFmtId="0" fontId="3" fillId="3" borderId="13" xfId="0" applyFont="1" applyFill="1" applyBorder="1" applyAlignment="1">
      <alignment horizontal="right" vertical="center"/>
    </xf>
    <xf numFmtId="0" fontId="0" fillId="0" borderId="9" xfId="0" applyBorder="1" applyAlignment="1">
      <alignment vertical="center"/>
    </xf>
    <xf numFmtId="0" fontId="3" fillId="3" borderId="10" xfId="0" applyFont="1" applyFill="1" applyBorder="1" applyAlignment="1">
      <alignment vertical="center"/>
    </xf>
    <xf numFmtId="0" fontId="2" fillId="3" borderId="10" xfId="0" applyFont="1" applyFill="1" applyBorder="1" applyAlignment="1">
      <alignment horizontal="center" vertical="center"/>
    </xf>
    <xf numFmtId="0" fontId="2" fillId="3" borderId="10" xfId="0" applyFont="1" applyFill="1" applyBorder="1" applyAlignment="1">
      <alignment horizontal="right" vertical="center"/>
    </xf>
    <xf numFmtId="0" fontId="2" fillId="3" borderId="14" xfId="0" applyFont="1" applyFill="1" applyBorder="1" applyAlignment="1">
      <alignment horizontal="left" vertical="center"/>
    </xf>
    <xf numFmtId="0" fontId="0" fillId="0" borderId="0" xfId="0" applyAlignment="1">
      <alignment vertical="center"/>
    </xf>
    <xf numFmtId="0" fontId="0" fillId="3" borderId="0" xfId="0" applyFill="1" applyAlignment="1">
      <alignment horizontal="center" vertical="center"/>
    </xf>
    <xf numFmtId="0" fontId="0" fillId="0" borderId="0" xfId="0" applyAlignment="1">
      <alignment horizontal="right"/>
    </xf>
    <xf numFmtId="0" fontId="0" fillId="0" borderId="0" xfId="0" applyAlignment="1">
      <alignment horizontal="left"/>
    </xf>
    <xf numFmtId="0" fontId="1" fillId="4" borderId="17" xfId="0" applyFont="1" applyFill="1" applyBorder="1" applyAlignment="1" applyProtection="1">
      <alignment horizontal="center" vertical="center"/>
      <protection locked="0"/>
    </xf>
    <xf numFmtId="0" fontId="1" fillId="4" borderId="4" xfId="0" applyFont="1" applyFill="1" applyBorder="1" applyAlignment="1" applyProtection="1">
      <alignment horizontal="center" vertical="center"/>
      <protection locked="0"/>
    </xf>
    <xf numFmtId="0" fontId="4" fillId="6" borderId="2" xfId="0" applyFont="1" applyFill="1" applyBorder="1" applyAlignment="1">
      <alignment horizontal="center"/>
    </xf>
    <xf numFmtId="0" fontId="1" fillId="0" borderId="12" xfId="0" applyFont="1" applyBorder="1"/>
    <xf numFmtId="0" fontId="0" fillId="3" borderId="0" xfId="0" applyFill="1" applyAlignment="1">
      <alignment horizontal="left" vertical="center"/>
    </xf>
    <xf numFmtId="0" fontId="1" fillId="0" borderId="8" xfId="0" applyFont="1" applyBorder="1" applyAlignment="1">
      <alignment vertical="center"/>
    </xf>
    <xf numFmtId="0" fontId="0" fillId="0" borderId="8" xfId="0" applyBorder="1" applyAlignment="1">
      <alignment vertical="center"/>
    </xf>
    <xf numFmtId="0" fontId="0" fillId="0" borderId="7" xfId="0" applyBorder="1" applyAlignment="1">
      <alignment vertical="center"/>
    </xf>
    <xf numFmtId="0" fontId="1" fillId="5" borderId="23" xfId="0" applyFont="1" applyFill="1" applyBorder="1" applyAlignment="1">
      <alignment horizontal="center" vertical="center"/>
    </xf>
    <xf numFmtId="0" fontId="3" fillId="3" borderId="10" xfId="0" applyFont="1" applyFill="1" applyBorder="1" applyAlignment="1">
      <alignment horizontal="center" vertical="center"/>
    </xf>
    <xf numFmtId="0" fontId="0" fillId="3" borderId="12" xfId="0" applyFill="1" applyBorder="1" applyAlignment="1">
      <alignment horizontal="center" vertical="center"/>
    </xf>
    <xf numFmtId="0" fontId="0" fillId="0" borderId="0" xfId="0" applyAlignment="1">
      <alignment horizontal="center" vertical="center"/>
    </xf>
    <xf numFmtId="0" fontId="1" fillId="4" borderId="2" xfId="0" applyFont="1" applyFill="1" applyBorder="1" applyAlignment="1" applyProtection="1">
      <alignment horizontal="center" vertical="center"/>
      <protection locked="0"/>
    </xf>
    <xf numFmtId="0" fontId="1" fillId="5" borderId="30" xfId="0" applyFont="1" applyFill="1" applyBorder="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1" fillId="3" borderId="11" xfId="0" applyFont="1" applyFill="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3" borderId="5" xfId="0" applyFill="1" applyBorder="1" applyAlignment="1">
      <alignment horizontal="left" vertical="center" wrapText="1"/>
    </xf>
    <xf numFmtId="0" fontId="0" fillId="3" borderId="5" xfId="0" applyFill="1" applyBorder="1" applyAlignment="1">
      <alignment horizontal="left" vertical="center"/>
    </xf>
    <xf numFmtId="0" fontId="0" fillId="3" borderId="11" xfId="0" applyFill="1" applyBorder="1" applyAlignment="1">
      <alignment horizontal="center" vertical="center"/>
    </xf>
    <xf numFmtId="0" fontId="0" fillId="0" borderId="13" xfId="0" applyBorder="1" applyAlignment="1">
      <alignment horizontal="center" vertical="center"/>
    </xf>
    <xf numFmtId="0" fontId="1" fillId="3" borderId="1" xfId="0" applyFont="1" applyFill="1" applyBorder="1" applyAlignment="1">
      <alignment horizontal="right" vertical="center"/>
    </xf>
    <xf numFmtId="0" fontId="1" fillId="3" borderId="22" xfId="0" applyFont="1" applyFill="1" applyBorder="1" applyAlignment="1">
      <alignment horizontal="right" vertical="center"/>
    </xf>
    <xf numFmtId="0" fontId="1" fillId="3" borderId="22" xfId="0" applyFont="1" applyFill="1" applyBorder="1" applyAlignment="1">
      <alignment horizontal="right"/>
    </xf>
    <xf numFmtId="0" fontId="1" fillId="0" borderId="24" xfId="0" applyFont="1" applyBorder="1"/>
    <xf numFmtId="0" fontId="0" fillId="0" borderId="3" xfId="0" applyBorder="1" applyAlignment="1">
      <alignment horizontal="center" vertical="center"/>
    </xf>
    <xf numFmtId="0" fontId="0" fillId="0" borderId="7" xfId="0" applyBorder="1" applyAlignment="1">
      <alignment horizontal="center" vertical="center"/>
    </xf>
    <xf numFmtId="0" fontId="0" fillId="3" borderId="3" xfId="0" applyFill="1" applyBorder="1" applyAlignment="1">
      <alignment horizontal="center" vertical="center"/>
    </xf>
    <xf numFmtId="0" fontId="0" fillId="0" borderId="3" xfId="0" applyBorder="1" applyAlignment="1">
      <alignment vertical="center" wrapText="1"/>
    </xf>
    <xf numFmtId="0" fontId="0" fillId="0" borderId="8" xfId="0" applyBorder="1" applyAlignment="1">
      <alignment vertical="center"/>
    </xf>
    <xf numFmtId="0" fontId="0" fillId="0" borderId="7" xfId="0" applyBorder="1" applyAlignment="1">
      <alignment vertical="center"/>
    </xf>
    <xf numFmtId="0" fontId="1" fillId="0" borderId="8" xfId="0" applyFont="1" applyBorder="1" applyAlignment="1">
      <alignment vertical="center"/>
    </xf>
    <xf numFmtId="0" fontId="1" fillId="3" borderId="3" xfId="0" applyFont="1" applyFill="1"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xf>
    <xf numFmtId="0" fontId="0" fillId="3" borderId="6" xfId="0" applyFill="1" applyBorder="1" applyAlignment="1">
      <alignment horizontal="left" vertical="center" wrapText="1"/>
    </xf>
    <xf numFmtId="0" fontId="0" fillId="3" borderId="6" xfId="0" applyFill="1" applyBorder="1" applyAlignment="1">
      <alignment horizontal="left" vertical="center"/>
    </xf>
    <xf numFmtId="0" fontId="0" fillId="0" borderId="3" xfId="0" applyBorder="1" applyAlignment="1">
      <alignment wrapText="1"/>
    </xf>
    <xf numFmtId="0" fontId="0" fillId="0" borderId="8" xfId="0" applyBorder="1"/>
    <xf numFmtId="0" fontId="0" fillId="0" borderId="7" xfId="0" applyBorder="1"/>
    <xf numFmtId="0" fontId="1" fillId="0" borderId="7" xfId="0" applyFont="1" applyBorder="1" applyAlignment="1">
      <alignment vertical="center"/>
    </xf>
    <xf numFmtId="0" fontId="0" fillId="0" borderId="11" xfId="0" applyBorder="1" applyAlignment="1">
      <alignment vertical="center" wrapText="1"/>
    </xf>
    <xf numFmtId="0" fontId="0" fillId="0" borderId="12" xfId="0" applyBorder="1" applyAlignment="1">
      <alignment vertical="center"/>
    </xf>
    <xf numFmtId="0" fontId="0" fillId="0" borderId="13" xfId="0" applyBorder="1" applyAlignment="1">
      <alignment vertical="center"/>
    </xf>
    <xf numFmtId="0" fontId="1" fillId="3" borderId="6" xfId="0" applyFont="1" applyFill="1" applyBorder="1" applyAlignment="1">
      <alignment horizontal="left" vertical="center"/>
    </xf>
    <xf numFmtId="0" fontId="0" fillId="3" borderId="12" xfId="0" applyFill="1" applyBorder="1" applyAlignment="1">
      <alignment horizontal="right" vertical="center"/>
    </xf>
    <xf numFmtId="0" fontId="0" fillId="3" borderId="18" xfId="0" applyFill="1" applyBorder="1" applyAlignment="1">
      <alignment horizontal="right" vertical="center"/>
    </xf>
    <xf numFmtId="0" fontId="0" fillId="4" borderId="20" xfId="0" applyFill="1" applyBorder="1" applyAlignment="1" applyProtection="1">
      <alignment horizontal="center" vertical="center"/>
      <protection locked="0"/>
    </xf>
    <xf numFmtId="0" fontId="0" fillId="4" borderId="21" xfId="0" applyFill="1" applyBorder="1" applyAlignment="1" applyProtection="1">
      <alignment horizontal="center" vertical="center"/>
      <protection locked="0"/>
    </xf>
    <xf numFmtId="0" fontId="0" fillId="0" borderId="8" xfId="0" applyBorder="1" applyAlignment="1">
      <alignment horizontal="center" vertical="center"/>
    </xf>
    <xf numFmtId="0" fontId="4" fillId="2" borderId="11" xfId="0" applyFont="1" applyFill="1" applyBorder="1" applyAlignment="1">
      <alignment horizontal="center"/>
    </xf>
    <xf numFmtId="0" fontId="0" fillId="0" borderId="12" xfId="0" applyBorder="1" applyAlignment="1">
      <alignment horizontal="center"/>
    </xf>
    <xf numFmtId="0" fontId="4" fillId="2" borderId="16" xfId="0" applyFont="1" applyFill="1" applyBorder="1" applyAlignment="1">
      <alignment horizontal="center" vertical="center"/>
    </xf>
    <xf numFmtId="0" fontId="0" fillId="0" borderId="15" xfId="0" applyBorder="1" applyAlignment="1">
      <alignment horizontal="center" vertical="center"/>
    </xf>
    <xf numFmtId="0" fontId="0" fillId="3" borderId="3" xfId="0" applyFill="1" applyBorder="1" applyAlignment="1">
      <alignment horizontal="left" vertical="center" wrapText="1"/>
    </xf>
    <xf numFmtId="0" fontId="0" fillId="3" borderId="6" xfId="0" applyFill="1" applyBorder="1" applyAlignment="1">
      <alignment horizontal="left" vertical="top" wrapText="1"/>
    </xf>
    <xf numFmtId="0" fontId="0" fillId="3" borderId="6" xfId="0" applyFill="1" applyBorder="1" applyAlignment="1">
      <alignment horizontal="left" vertical="top"/>
    </xf>
    <xf numFmtId="0" fontId="1" fillId="8" borderId="3" xfId="0" applyFont="1" applyFill="1" applyBorder="1" applyAlignment="1">
      <alignment horizontal="center" vertical="center"/>
    </xf>
    <xf numFmtId="0" fontId="1" fillId="8" borderId="8" xfId="0" applyFont="1" applyFill="1" applyBorder="1" applyAlignment="1">
      <alignment horizontal="center" vertical="center"/>
    </xf>
    <xf numFmtId="0" fontId="8" fillId="7" borderId="16" xfId="0" applyFont="1" applyFill="1" applyBorder="1" applyAlignment="1">
      <alignment horizontal="center"/>
    </xf>
    <xf numFmtId="0" fontId="9" fillId="7" borderId="15" xfId="0" applyFont="1" applyFill="1" applyBorder="1" applyAlignment="1">
      <alignment horizontal="center"/>
    </xf>
    <xf numFmtId="0" fontId="0" fillId="0" borderId="11" xfId="0" applyBorder="1" applyAlignment="1">
      <alignment vertical="top" wrapText="1"/>
    </xf>
    <xf numFmtId="0" fontId="0" fillId="0" borderId="12" xfId="0" applyBorder="1" applyAlignment="1">
      <alignment vertical="top"/>
    </xf>
    <xf numFmtId="0" fontId="0" fillId="0" borderId="13" xfId="0" applyBorder="1" applyAlignment="1">
      <alignment vertical="top"/>
    </xf>
    <xf numFmtId="0" fontId="0" fillId="0" borderId="3" xfId="0" applyBorder="1" applyAlignment="1">
      <alignment vertical="top" wrapText="1"/>
    </xf>
    <xf numFmtId="0" fontId="0" fillId="0" borderId="8" xfId="0" applyBorder="1" applyAlignment="1">
      <alignment vertical="top"/>
    </xf>
    <xf numFmtId="0" fontId="0" fillId="0" borderId="7" xfId="0" applyBorder="1" applyAlignment="1">
      <alignment vertical="top"/>
    </xf>
    <xf numFmtId="0" fontId="1" fillId="0" borderId="8" xfId="0" applyFont="1" applyBorder="1" applyAlignment="1">
      <alignment vertical="center" wrapText="1"/>
    </xf>
    <xf numFmtId="0" fontId="1" fillId="0" borderId="12" xfId="0" applyFont="1" applyBorder="1" applyAlignment="1">
      <alignment vertical="center" wrapText="1"/>
    </xf>
    <xf numFmtId="0" fontId="1" fillId="8" borderId="25" xfId="0" applyFont="1" applyFill="1" applyBorder="1" applyAlignment="1">
      <alignment horizontal="center" vertical="center"/>
    </xf>
    <xf numFmtId="0" fontId="0" fillId="0" borderId="26" xfId="0" applyBorder="1" applyAlignment="1">
      <alignment horizontal="center" vertical="center"/>
    </xf>
    <xf numFmtId="0" fontId="1" fillId="9" borderId="27" xfId="0" applyFont="1" applyFill="1" applyBorder="1" applyAlignment="1">
      <alignment horizontal="right" vertical="center"/>
    </xf>
    <xf numFmtId="0" fontId="0" fillId="9" borderId="28" xfId="0" applyFill="1" applyBorder="1" applyAlignment="1">
      <alignment horizontal="right" vertical="center"/>
    </xf>
    <xf numFmtId="0" fontId="0" fillId="0" borderId="29" xfId="0" applyBorder="1" applyAlignment="1">
      <alignment vertical="center"/>
    </xf>
    <xf numFmtId="0" fontId="1" fillId="9" borderId="1" xfId="0" applyFont="1" applyFill="1" applyBorder="1" applyAlignment="1">
      <alignment horizontal="center" vertical="center"/>
    </xf>
    <xf numFmtId="0" fontId="0" fillId="9" borderId="24" xfId="0" applyFill="1" applyBorder="1" applyAlignment="1">
      <alignment horizontal="center" vertical="center"/>
    </xf>
    <xf numFmtId="0" fontId="8" fillId="10" borderId="16" xfId="0" applyFont="1" applyFill="1" applyBorder="1" applyAlignment="1">
      <alignment horizontal="center"/>
    </xf>
    <xf numFmtId="0" fontId="9" fillId="10" borderId="15" xfId="0" applyFont="1" applyFill="1" applyBorder="1" applyAlignment="1">
      <alignment horizontal="center"/>
    </xf>
    <xf numFmtId="0" fontId="1" fillId="3" borderId="11" xfId="0" applyFont="1"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left" vertical="center"/>
    </xf>
    <xf numFmtId="0" fontId="1" fillId="8" borderId="1" xfId="0" applyFont="1" applyFill="1" applyBorder="1" applyAlignment="1">
      <alignment horizontal="right" vertical="center"/>
    </xf>
    <xf numFmtId="0" fontId="1" fillId="8" borderId="22" xfId="0" applyFont="1" applyFill="1" applyBorder="1" applyAlignment="1">
      <alignment horizontal="right" vertical="center"/>
    </xf>
    <xf numFmtId="0" fontId="1" fillId="0" borderId="22" xfId="0" applyFont="1" applyBorder="1" applyAlignment="1">
      <alignment horizontal="right" vertical="center"/>
    </xf>
    <xf numFmtId="0" fontId="1" fillId="0" borderId="24" xfId="0" applyFont="1" applyBorder="1" applyAlignment="1">
      <alignment horizontal="right" vertical="center"/>
    </xf>
    <xf numFmtId="0" fontId="4" fillId="11" borderId="16" xfId="0" applyFont="1" applyFill="1" applyBorder="1" applyAlignment="1">
      <alignment horizontal="center"/>
    </xf>
    <xf numFmtId="0" fontId="7" fillId="11" borderId="15" xfId="0" applyFont="1" applyFill="1" applyBorder="1" applyAlignment="1">
      <alignment horizontal="center"/>
    </xf>
    <xf numFmtId="0" fontId="2" fillId="0" borderId="12"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2" fillId="0" borderId="9" xfId="0" applyFont="1" applyBorder="1" applyAlignment="1">
      <alignment vertical="center" wrapText="1"/>
    </xf>
    <xf numFmtId="0" fontId="0" fillId="0" borderId="10" xfId="0" applyBorder="1" applyAlignment="1">
      <alignment vertical="center"/>
    </xf>
    <xf numFmtId="0" fontId="0" fillId="0" borderId="14" xfId="0" applyBorder="1" applyAlignment="1">
      <alignment vertical="center"/>
    </xf>
    <xf numFmtId="0" fontId="1" fillId="11" borderId="11" xfId="0" applyFont="1" applyFill="1" applyBorder="1" applyAlignment="1">
      <alignment horizontal="center" vertical="center"/>
    </xf>
    <xf numFmtId="0" fontId="1" fillId="11" borderId="13" xfId="0" applyFont="1" applyFill="1" applyBorder="1" applyAlignment="1">
      <alignment horizontal="center" vertical="center"/>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F1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5EFA6-DA47-41F7-B55E-9251A00B42D9}">
  <sheetPr>
    <tabColor rgb="FFFF0000"/>
  </sheetPr>
  <dimension ref="A1:O19"/>
  <sheetViews>
    <sheetView zoomScale="75" zoomScaleNormal="75" workbookViewId="0">
      <pane ySplit="1" topLeftCell="A17" activePane="bottomLeft" state="frozen"/>
      <selection pane="bottomLeft" activeCell="Q6" sqref="Q6"/>
    </sheetView>
  </sheetViews>
  <sheetFormatPr baseColWidth="10" defaultRowHeight="62" customHeight="1" x14ac:dyDescent="0.45"/>
  <cols>
    <col min="1" max="1" width="10" customWidth="1"/>
    <col min="2" max="2" width="4.796875" bestFit="1" customWidth="1"/>
    <col min="3" max="3" width="29.265625" customWidth="1"/>
    <col min="4" max="4" width="14.19921875" customWidth="1"/>
    <col min="5" max="5" width="6.73046875" customWidth="1"/>
    <col min="6" max="6" width="3.265625" customWidth="1"/>
    <col min="7" max="7" width="8.46484375" customWidth="1"/>
    <col min="8" max="8" width="8.265625" customWidth="1"/>
    <col min="9" max="9" width="12.73046875" customWidth="1"/>
    <col min="10" max="10" width="1.46484375" style="28" customWidth="1"/>
    <col min="11" max="11" width="4.73046875" style="28" customWidth="1"/>
    <col min="12" max="12" width="6.19921875" bestFit="1" customWidth="1"/>
    <col min="13" max="13" width="5.796875" bestFit="1" customWidth="1"/>
    <col min="14" max="14" width="2" style="15" customWidth="1"/>
    <col min="15" max="15" width="13.06640625" style="16" customWidth="1"/>
  </cols>
  <sheetData>
    <row r="1" spans="1:15" ht="19.5" customHeight="1" thickBot="1" x14ac:dyDescent="0.5">
      <c r="A1" s="2" t="s">
        <v>2</v>
      </c>
      <c r="B1" s="1"/>
      <c r="C1" s="3"/>
      <c r="D1" s="64" t="s">
        <v>0</v>
      </c>
      <c r="E1" s="65"/>
      <c r="F1" s="66"/>
      <c r="G1" s="67"/>
      <c r="H1" s="5"/>
      <c r="I1" s="5"/>
      <c r="J1" s="27"/>
      <c r="K1" s="27"/>
      <c r="L1" s="3"/>
      <c r="M1" s="6"/>
      <c r="N1" s="4"/>
      <c r="O1" s="7"/>
    </row>
    <row r="2" spans="1:15" s="13" customFormat="1" ht="62" customHeight="1" thickBot="1" x14ac:dyDescent="0.5">
      <c r="A2" s="8"/>
      <c r="B2" s="9"/>
      <c r="C2" s="9"/>
      <c r="D2" s="9"/>
      <c r="E2" s="9"/>
      <c r="F2" s="9"/>
      <c r="G2" s="9"/>
      <c r="H2" s="9"/>
      <c r="I2" s="9"/>
      <c r="J2" s="26"/>
      <c r="K2" s="26"/>
      <c r="L2" s="9"/>
      <c r="M2" s="10"/>
      <c r="N2" s="11"/>
      <c r="O2" s="12"/>
    </row>
    <row r="3" spans="1:15" ht="62" customHeight="1" x14ac:dyDescent="0.45">
      <c r="A3" s="69" t="s">
        <v>32</v>
      </c>
      <c r="B3" s="70"/>
      <c r="C3" s="70"/>
      <c r="D3" s="70"/>
      <c r="E3" s="70"/>
      <c r="F3" s="70"/>
      <c r="G3" s="70"/>
      <c r="H3" s="70"/>
      <c r="I3" s="70"/>
      <c r="J3" s="71" t="s">
        <v>4</v>
      </c>
      <c r="K3" s="72"/>
      <c r="L3" s="19" t="s">
        <v>5</v>
      </c>
      <c r="M3" s="20"/>
      <c r="N3" s="20"/>
      <c r="O3" s="20"/>
    </row>
    <row r="4" spans="1:15" ht="62" customHeight="1" thickBot="1" x14ac:dyDescent="0.5">
      <c r="A4" s="63" t="s">
        <v>7</v>
      </c>
      <c r="B4" s="63"/>
      <c r="C4" s="63"/>
      <c r="D4" s="54" t="s">
        <v>8</v>
      </c>
      <c r="E4" s="55"/>
      <c r="F4" s="55"/>
      <c r="G4" s="55"/>
      <c r="H4" s="55"/>
      <c r="I4" s="55"/>
      <c r="J4" s="46">
        <v>2</v>
      </c>
      <c r="K4" s="68"/>
      <c r="L4" s="17"/>
      <c r="N4"/>
      <c r="O4"/>
    </row>
    <row r="5" spans="1:15" ht="106.5" customHeight="1" thickBot="1" x14ac:dyDescent="0.5">
      <c r="A5" s="63" t="s">
        <v>3</v>
      </c>
      <c r="B5" s="63"/>
      <c r="C5" s="63"/>
      <c r="D5" s="54" t="s">
        <v>6</v>
      </c>
      <c r="E5" s="55"/>
      <c r="F5" s="55"/>
      <c r="G5" s="55"/>
      <c r="H5" s="55"/>
      <c r="I5" s="55"/>
      <c r="J5" s="46">
        <v>1</v>
      </c>
      <c r="K5" s="45"/>
      <c r="L5" s="17"/>
      <c r="N5"/>
      <c r="O5"/>
    </row>
    <row r="6" spans="1:15" ht="80.55" customHeight="1" thickBot="1" x14ac:dyDescent="0.5">
      <c r="A6" s="51" t="s">
        <v>9</v>
      </c>
      <c r="B6" s="52"/>
      <c r="C6" s="53"/>
      <c r="D6" s="54" t="s">
        <v>10</v>
      </c>
      <c r="E6" s="55"/>
      <c r="F6" s="55"/>
      <c r="G6" s="55"/>
      <c r="H6" s="55"/>
      <c r="I6" s="55"/>
      <c r="J6" s="46">
        <v>0.5</v>
      </c>
      <c r="K6" s="45"/>
      <c r="L6" s="17"/>
      <c r="N6"/>
      <c r="O6"/>
    </row>
    <row r="7" spans="1:15" ht="123" customHeight="1" thickBot="1" x14ac:dyDescent="0.5">
      <c r="A7" s="50" t="s">
        <v>11</v>
      </c>
      <c r="B7" s="50"/>
      <c r="C7" s="59"/>
      <c r="D7" s="60" t="s">
        <v>13</v>
      </c>
      <c r="E7" s="61"/>
      <c r="F7" s="61"/>
      <c r="G7" s="61"/>
      <c r="H7" s="61"/>
      <c r="I7" s="62"/>
      <c r="J7" s="46">
        <v>2</v>
      </c>
      <c r="K7" s="45"/>
      <c r="L7" s="17"/>
      <c r="N7"/>
      <c r="O7"/>
    </row>
    <row r="8" spans="1:15" ht="62" customHeight="1" thickBot="1" x14ac:dyDescent="0.5">
      <c r="A8" s="50" t="s">
        <v>12</v>
      </c>
      <c r="B8" s="48"/>
      <c r="C8" s="49"/>
      <c r="D8" s="47" t="s">
        <v>15</v>
      </c>
      <c r="E8" s="48"/>
      <c r="F8" s="48"/>
      <c r="G8" s="48"/>
      <c r="H8" s="48"/>
      <c r="I8" s="49"/>
      <c r="J8" s="46">
        <v>1</v>
      </c>
      <c r="K8" s="45"/>
      <c r="L8" s="17"/>
      <c r="N8"/>
      <c r="O8"/>
    </row>
    <row r="9" spans="1:15" ht="81.5" customHeight="1" thickBot="1" x14ac:dyDescent="0.5">
      <c r="A9" s="50" t="s">
        <v>14</v>
      </c>
      <c r="B9" s="48"/>
      <c r="C9" s="49"/>
      <c r="D9" s="47" t="s">
        <v>29</v>
      </c>
      <c r="E9" s="48"/>
      <c r="F9" s="48"/>
      <c r="G9" s="48"/>
      <c r="H9" s="48"/>
      <c r="I9" s="49"/>
      <c r="J9" s="46">
        <v>1.5</v>
      </c>
      <c r="K9" s="45"/>
      <c r="L9" s="17"/>
      <c r="N9"/>
      <c r="O9"/>
    </row>
    <row r="10" spans="1:15" ht="62" customHeight="1" thickBot="1" x14ac:dyDescent="0.5">
      <c r="A10" s="22" t="s">
        <v>16</v>
      </c>
      <c r="B10" s="23"/>
      <c r="C10" s="24"/>
      <c r="D10" s="56" t="s">
        <v>17</v>
      </c>
      <c r="E10" s="57"/>
      <c r="F10" s="57"/>
      <c r="G10" s="57"/>
      <c r="H10" s="57"/>
      <c r="I10" s="58"/>
      <c r="J10" s="46">
        <v>2</v>
      </c>
      <c r="K10" s="45"/>
      <c r="L10" s="17"/>
      <c r="N10"/>
      <c r="O10"/>
    </row>
    <row r="11" spans="1:15" ht="62" customHeight="1" thickBot="1" x14ac:dyDescent="0.5">
      <c r="A11" s="50" t="s">
        <v>18</v>
      </c>
      <c r="B11" s="48"/>
      <c r="C11" s="49"/>
      <c r="D11" s="56" t="s">
        <v>19</v>
      </c>
      <c r="E11" s="57"/>
      <c r="F11" s="57"/>
      <c r="G11" s="57"/>
      <c r="H11" s="57"/>
      <c r="I11" s="58"/>
      <c r="J11" s="46">
        <v>1.5</v>
      </c>
      <c r="K11" s="45"/>
      <c r="L11" s="17"/>
      <c r="N11"/>
      <c r="O11"/>
    </row>
    <row r="12" spans="1:15" ht="119" customHeight="1" thickBot="1" x14ac:dyDescent="0.5">
      <c r="A12" s="22" t="s">
        <v>20</v>
      </c>
      <c r="B12" s="23"/>
      <c r="C12" s="24"/>
      <c r="D12" s="47" t="s">
        <v>30</v>
      </c>
      <c r="E12" s="48"/>
      <c r="F12" s="48"/>
      <c r="G12" s="48"/>
      <c r="H12" s="48"/>
      <c r="I12" s="49"/>
      <c r="J12" s="44">
        <v>1.5</v>
      </c>
      <c r="K12" s="45"/>
      <c r="L12" s="17"/>
      <c r="N12"/>
      <c r="O12"/>
    </row>
    <row r="13" spans="1:15" ht="88.05" customHeight="1" thickBot="1" x14ac:dyDescent="0.5">
      <c r="A13" s="50" t="s">
        <v>21</v>
      </c>
      <c r="B13" s="48"/>
      <c r="C13" s="49"/>
      <c r="D13" s="47" t="s">
        <v>31</v>
      </c>
      <c r="E13" s="48"/>
      <c r="F13" s="48"/>
      <c r="G13" s="48"/>
      <c r="H13" s="48"/>
      <c r="I13" s="49"/>
      <c r="J13" s="44">
        <v>2.5</v>
      </c>
      <c r="K13" s="45"/>
      <c r="L13" s="17"/>
      <c r="N13"/>
      <c r="O13"/>
    </row>
    <row r="14" spans="1:15" ht="75.5" customHeight="1" thickBot="1" x14ac:dyDescent="0.5">
      <c r="A14" s="50" t="s">
        <v>22</v>
      </c>
      <c r="B14" s="48"/>
      <c r="C14" s="49"/>
      <c r="D14" s="47" t="s">
        <v>27</v>
      </c>
      <c r="E14" s="48"/>
      <c r="F14" s="48"/>
      <c r="G14" s="48"/>
      <c r="H14" s="48"/>
      <c r="I14" s="49"/>
      <c r="J14" s="46">
        <v>1</v>
      </c>
      <c r="K14" s="45"/>
      <c r="L14" s="17"/>
      <c r="N14"/>
      <c r="O14"/>
    </row>
    <row r="15" spans="1:15" ht="145.05000000000001" customHeight="1" thickBot="1" x14ac:dyDescent="0.5">
      <c r="A15" s="51" t="s">
        <v>23</v>
      </c>
      <c r="B15" s="52"/>
      <c r="C15" s="53"/>
      <c r="D15" s="54" t="s">
        <v>24</v>
      </c>
      <c r="E15" s="55"/>
      <c r="F15" s="55"/>
      <c r="G15" s="55"/>
      <c r="H15" s="55"/>
      <c r="I15" s="55"/>
      <c r="J15" s="46">
        <v>1</v>
      </c>
      <c r="K15" s="45"/>
      <c r="L15" s="17"/>
      <c r="N15"/>
      <c r="O15"/>
    </row>
    <row r="16" spans="1:15" ht="62" customHeight="1" x14ac:dyDescent="0.45">
      <c r="A16" s="51" t="s">
        <v>69</v>
      </c>
      <c r="B16" s="52"/>
      <c r="C16" s="53"/>
      <c r="D16" s="73" t="s">
        <v>70</v>
      </c>
      <c r="E16" s="52"/>
      <c r="F16" s="52"/>
      <c r="G16" s="52"/>
      <c r="H16" s="52"/>
      <c r="I16" s="53"/>
      <c r="J16" s="46">
        <v>0.5</v>
      </c>
      <c r="K16" s="45"/>
      <c r="L16" s="18"/>
      <c r="N16"/>
      <c r="O16"/>
    </row>
    <row r="17" spans="1:15" ht="62" customHeight="1" x14ac:dyDescent="0.45">
      <c r="A17" s="51" t="s">
        <v>71</v>
      </c>
      <c r="B17" s="52"/>
      <c r="C17" s="53"/>
      <c r="D17" s="73" t="s">
        <v>72</v>
      </c>
      <c r="E17" s="52"/>
      <c r="F17" s="52"/>
      <c r="G17" s="52"/>
      <c r="H17" s="52"/>
      <c r="I17" s="53"/>
      <c r="J17" s="46">
        <v>1</v>
      </c>
      <c r="K17" s="45"/>
      <c r="L17" s="18"/>
      <c r="N17"/>
      <c r="O17"/>
    </row>
    <row r="18" spans="1:15" ht="159" customHeight="1" thickBot="1" x14ac:dyDescent="0.5">
      <c r="A18" s="33" t="s">
        <v>25</v>
      </c>
      <c r="B18" s="34"/>
      <c r="C18" s="35"/>
      <c r="D18" s="36" t="s">
        <v>28</v>
      </c>
      <c r="E18" s="37"/>
      <c r="F18" s="37"/>
      <c r="G18" s="37"/>
      <c r="H18" s="37"/>
      <c r="I18" s="37"/>
      <c r="J18" s="38">
        <v>1</v>
      </c>
      <c r="K18" s="39"/>
      <c r="L18" s="18"/>
      <c r="N18"/>
      <c r="O18"/>
    </row>
    <row r="19" spans="1:15" ht="13.5" customHeight="1" thickBot="1" x14ac:dyDescent="0.5">
      <c r="A19" s="40" t="s">
        <v>26</v>
      </c>
      <c r="B19" s="41"/>
      <c r="C19" s="41"/>
      <c r="D19" s="41"/>
      <c r="E19" s="41"/>
      <c r="F19" s="41"/>
      <c r="G19" s="41"/>
      <c r="H19" s="41"/>
      <c r="I19" s="41"/>
      <c r="J19" s="42"/>
      <c r="K19" s="42"/>
      <c r="L19" s="43"/>
      <c r="M19" s="25">
        <f>SUM(L4:L18)</f>
        <v>0</v>
      </c>
      <c r="N19" s="14" t="s">
        <v>1</v>
      </c>
      <c r="O19" s="21">
        <v>20</v>
      </c>
    </row>
  </sheetData>
  <mergeCells count="48">
    <mergeCell ref="D16:I16"/>
    <mergeCell ref="J16:K16"/>
    <mergeCell ref="A17:C17"/>
    <mergeCell ref="D17:I17"/>
    <mergeCell ref="J17:K17"/>
    <mergeCell ref="D1:E1"/>
    <mergeCell ref="F1:G1"/>
    <mergeCell ref="A4:C4"/>
    <mergeCell ref="D4:I4"/>
    <mergeCell ref="J4:K4"/>
    <mergeCell ref="A3:I3"/>
    <mergeCell ref="J3:K3"/>
    <mergeCell ref="A5:C5"/>
    <mergeCell ref="D5:I5"/>
    <mergeCell ref="J5:K5"/>
    <mergeCell ref="A6:C6"/>
    <mergeCell ref="D6:I6"/>
    <mergeCell ref="J6:K6"/>
    <mergeCell ref="D10:I10"/>
    <mergeCell ref="D11:I11"/>
    <mergeCell ref="A11:C11"/>
    <mergeCell ref="J7:K7"/>
    <mergeCell ref="J8:K8"/>
    <mergeCell ref="J9:K9"/>
    <mergeCell ref="J10:K10"/>
    <mergeCell ref="A7:C7"/>
    <mergeCell ref="D7:I7"/>
    <mergeCell ref="A8:C8"/>
    <mergeCell ref="D8:I8"/>
    <mergeCell ref="A9:C9"/>
    <mergeCell ref="D9:I9"/>
    <mergeCell ref="J11:K11"/>
    <mergeCell ref="A18:C18"/>
    <mergeCell ref="D18:I18"/>
    <mergeCell ref="J18:K18"/>
    <mergeCell ref="A19:L19"/>
    <mergeCell ref="J12:K12"/>
    <mergeCell ref="J13:K13"/>
    <mergeCell ref="J14:K14"/>
    <mergeCell ref="D12:I12"/>
    <mergeCell ref="A13:C13"/>
    <mergeCell ref="D13:I13"/>
    <mergeCell ref="A14:C14"/>
    <mergeCell ref="D14:I14"/>
    <mergeCell ref="A15:C15"/>
    <mergeCell ref="D15:I15"/>
    <mergeCell ref="J15:K15"/>
    <mergeCell ref="A16:C16"/>
  </mergeCells>
  <conditionalFormatting sqref="L4:L18">
    <cfRule type="cellIs" dxfId="7" priority="1" operator="lessThan">
      <formula>0</formula>
    </cfRule>
    <cfRule type="cellIs" dxfId="6" priority="2" operator="greaterThan">
      <formula>K4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1F419-7F2F-4319-B7BF-5A0A573783D3}">
  <sheetPr>
    <tabColor rgb="FFFF0000"/>
  </sheetPr>
  <dimension ref="A1:O22"/>
  <sheetViews>
    <sheetView tabSelected="1" zoomScale="75" zoomScaleNormal="75" workbookViewId="0">
      <selection activeCell="D9" sqref="D9:I9"/>
    </sheetView>
  </sheetViews>
  <sheetFormatPr baseColWidth="10" defaultRowHeight="14.25" x14ac:dyDescent="0.45"/>
  <cols>
    <col min="10" max="10" width="3.796875" customWidth="1"/>
    <col min="11" max="11" width="3.265625" customWidth="1"/>
    <col min="12" max="12" width="4.59765625" customWidth="1"/>
    <col min="13" max="13" width="4" customWidth="1"/>
    <col min="14" max="14" width="5" customWidth="1"/>
  </cols>
  <sheetData>
    <row r="1" spans="1:15" x14ac:dyDescent="0.45">
      <c r="A1" s="78" t="s">
        <v>33</v>
      </c>
      <c r="B1" s="79"/>
      <c r="C1" s="79"/>
      <c r="D1" s="79"/>
      <c r="E1" s="79"/>
      <c r="F1" s="79"/>
      <c r="G1" s="79"/>
      <c r="H1" s="79"/>
      <c r="I1" s="79"/>
      <c r="J1" s="71" t="s">
        <v>4</v>
      </c>
      <c r="K1" s="72"/>
      <c r="L1" s="19" t="s">
        <v>5</v>
      </c>
      <c r="M1" s="20"/>
      <c r="N1" s="20"/>
      <c r="O1" s="20"/>
    </row>
    <row r="2" spans="1:15" ht="66" customHeight="1" thickBot="1" x14ac:dyDescent="0.5">
      <c r="A2" s="63" t="s">
        <v>64</v>
      </c>
      <c r="B2" s="63"/>
      <c r="C2" s="63"/>
      <c r="D2" s="74" t="s">
        <v>65</v>
      </c>
      <c r="E2" s="75"/>
      <c r="F2" s="75"/>
      <c r="G2" s="75"/>
      <c r="H2" s="75"/>
      <c r="I2" s="75"/>
      <c r="J2" s="76">
        <v>2</v>
      </c>
      <c r="K2" s="77"/>
      <c r="L2" s="17"/>
    </row>
    <row r="3" spans="1:15" ht="45.5" customHeight="1" thickBot="1" x14ac:dyDescent="0.5">
      <c r="A3" s="63" t="s">
        <v>34</v>
      </c>
      <c r="B3" s="63"/>
      <c r="C3" s="63"/>
      <c r="D3" s="74" t="s">
        <v>35</v>
      </c>
      <c r="E3" s="75"/>
      <c r="F3" s="75"/>
      <c r="G3" s="75"/>
      <c r="H3" s="75"/>
      <c r="I3" s="75"/>
      <c r="J3" s="76">
        <v>1</v>
      </c>
      <c r="K3" s="77"/>
      <c r="L3" s="17"/>
    </row>
    <row r="4" spans="1:15" ht="43.05" customHeight="1" thickBot="1" x14ac:dyDescent="0.5">
      <c r="A4" s="51" t="s">
        <v>36</v>
      </c>
      <c r="B4" s="52"/>
      <c r="C4" s="53"/>
      <c r="D4" s="74" t="s">
        <v>37</v>
      </c>
      <c r="E4" s="75"/>
      <c r="F4" s="75"/>
      <c r="G4" s="75"/>
      <c r="H4" s="75"/>
      <c r="I4" s="75"/>
      <c r="J4" s="76">
        <v>1</v>
      </c>
      <c r="K4" s="77"/>
      <c r="L4" s="17"/>
    </row>
    <row r="5" spans="1:15" ht="54.5" customHeight="1" thickBot="1" x14ac:dyDescent="0.5">
      <c r="A5" s="50" t="s">
        <v>38</v>
      </c>
      <c r="B5" s="50"/>
      <c r="C5" s="59"/>
      <c r="D5" s="80" t="s">
        <v>39</v>
      </c>
      <c r="E5" s="81"/>
      <c r="F5" s="81"/>
      <c r="G5" s="81"/>
      <c r="H5" s="81"/>
      <c r="I5" s="82"/>
      <c r="J5" s="76">
        <v>1.5</v>
      </c>
      <c r="K5" s="77"/>
      <c r="L5" s="17"/>
    </row>
    <row r="6" spans="1:15" ht="34.049999999999997" customHeight="1" thickBot="1" x14ac:dyDescent="0.5">
      <c r="A6" s="50" t="s">
        <v>40</v>
      </c>
      <c r="B6" s="48"/>
      <c r="C6" s="49"/>
      <c r="D6" s="83" t="s">
        <v>41</v>
      </c>
      <c r="E6" s="84"/>
      <c r="F6" s="84"/>
      <c r="G6" s="84"/>
      <c r="H6" s="84"/>
      <c r="I6" s="85"/>
      <c r="J6" s="76">
        <v>1</v>
      </c>
      <c r="K6" s="77"/>
      <c r="L6" s="17"/>
    </row>
    <row r="7" spans="1:15" ht="21" customHeight="1" thickBot="1" x14ac:dyDescent="0.5">
      <c r="A7" s="50" t="s">
        <v>42</v>
      </c>
      <c r="B7" s="48"/>
      <c r="C7" s="49"/>
      <c r="D7" s="83" t="s">
        <v>43</v>
      </c>
      <c r="E7" s="84"/>
      <c r="F7" s="84"/>
      <c r="G7" s="84"/>
      <c r="H7" s="84"/>
      <c r="I7" s="85"/>
      <c r="J7" s="76">
        <v>1</v>
      </c>
      <c r="K7" s="77"/>
      <c r="L7" s="17"/>
    </row>
    <row r="8" spans="1:15" ht="29.55" customHeight="1" thickBot="1" x14ac:dyDescent="0.5">
      <c r="A8" s="50" t="s">
        <v>44</v>
      </c>
      <c r="B8" s="48"/>
      <c r="C8" s="49"/>
      <c r="D8" s="83" t="s">
        <v>45</v>
      </c>
      <c r="E8" s="84"/>
      <c r="F8" s="84"/>
      <c r="G8" s="84"/>
      <c r="H8" s="84"/>
      <c r="I8" s="85"/>
      <c r="J8" s="76">
        <v>2</v>
      </c>
      <c r="K8" s="77"/>
      <c r="L8" s="17"/>
    </row>
    <row r="9" spans="1:15" ht="196.05" customHeight="1" thickBot="1" x14ac:dyDescent="0.5">
      <c r="A9" s="50" t="s">
        <v>46</v>
      </c>
      <c r="B9" s="48"/>
      <c r="C9" s="49"/>
      <c r="D9" s="83" t="s">
        <v>47</v>
      </c>
      <c r="E9" s="84"/>
      <c r="F9" s="84"/>
      <c r="G9" s="84"/>
      <c r="H9" s="84"/>
      <c r="I9" s="85"/>
      <c r="J9" s="76">
        <v>3</v>
      </c>
      <c r="K9" s="77"/>
      <c r="L9" s="17"/>
    </row>
    <row r="10" spans="1:15" ht="163.5" customHeight="1" thickBot="1" x14ac:dyDescent="0.5">
      <c r="A10" s="86" t="s">
        <v>48</v>
      </c>
      <c r="B10" s="48"/>
      <c r="C10" s="49"/>
      <c r="D10" s="83" t="s">
        <v>49</v>
      </c>
      <c r="E10" s="84"/>
      <c r="F10" s="84"/>
      <c r="G10" s="84"/>
      <c r="H10" s="84"/>
      <c r="I10" s="85"/>
      <c r="J10" s="76">
        <v>2</v>
      </c>
      <c r="K10" s="77"/>
      <c r="L10" s="17"/>
    </row>
    <row r="11" spans="1:15" ht="33" customHeight="1" thickBot="1" x14ac:dyDescent="0.5">
      <c r="A11" s="86" t="s">
        <v>50</v>
      </c>
      <c r="B11" s="48"/>
      <c r="C11" s="49"/>
      <c r="D11" s="83" t="s">
        <v>51</v>
      </c>
      <c r="E11" s="84"/>
      <c r="F11" s="84"/>
      <c r="G11" s="84"/>
      <c r="H11" s="84"/>
      <c r="I11" s="85"/>
      <c r="J11" s="76">
        <v>0.5</v>
      </c>
      <c r="K11" s="77"/>
      <c r="L11" s="17"/>
    </row>
    <row r="12" spans="1:15" ht="49.05" customHeight="1" thickBot="1" x14ac:dyDescent="0.5">
      <c r="A12" s="86" t="s">
        <v>52</v>
      </c>
      <c r="B12" s="48"/>
      <c r="C12" s="49"/>
      <c r="D12" s="83" t="s">
        <v>53</v>
      </c>
      <c r="E12" s="84"/>
      <c r="F12" s="84"/>
      <c r="G12" s="84"/>
      <c r="H12" s="84"/>
      <c r="I12" s="85"/>
      <c r="J12" s="76">
        <v>1</v>
      </c>
      <c r="K12" s="77"/>
      <c r="L12" s="17"/>
    </row>
    <row r="13" spans="1:15" ht="211.5" customHeight="1" x14ac:dyDescent="0.45">
      <c r="A13" s="86" t="s">
        <v>54</v>
      </c>
      <c r="B13" s="48"/>
      <c r="C13" s="49"/>
      <c r="D13" s="83" t="s">
        <v>55</v>
      </c>
      <c r="E13" s="84"/>
      <c r="F13" s="84"/>
      <c r="G13" s="84"/>
      <c r="H13" s="84"/>
      <c r="I13" s="85"/>
      <c r="J13" s="76">
        <v>2</v>
      </c>
      <c r="K13" s="45"/>
      <c r="L13" s="18"/>
    </row>
    <row r="14" spans="1:15" ht="66" customHeight="1" x14ac:dyDescent="0.45">
      <c r="A14" s="86" t="s">
        <v>56</v>
      </c>
      <c r="B14" s="48"/>
      <c r="C14" s="49"/>
      <c r="D14" s="83" t="s">
        <v>66</v>
      </c>
      <c r="E14" s="84"/>
      <c r="F14" s="84"/>
      <c r="G14" s="84"/>
      <c r="H14" s="84"/>
      <c r="I14" s="85"/>
      <c r="J14" s="76">
        <v>1</v>
      </c>
      <c r="K14" s="68"/>
      <c r="L14" s="29"/>
    </row>
    <row r="15" spans="1:15" ht="170" customHeight="1" thickBot="1" x14ac:dyDescent="0.5">
      <c r="A15" s="87" t="s">
        <v>57</v>
      </c>
      <c r="B15" s="61"/>
      <c r="C15" s="61"/>
      <c r="D15" s="54" t="s">
        <v>58</v>
      </c>
      <c r="E15" s="55"/>
      <c r="F15" s="55"/>
      <c r="G15" s="55"/>
      <c r="H15" s="55"/>
      <c r="I15" s="55"/>
      <c r="J15" s="88">
        <v>1</v>
      </c>
      <c r="K15" s="89"/>
      <c r="L15" s="29"/>
    </row>
    <row r="16" spans="1:15" ht="14.65" thickBot="1" x14ac:dyDescent="0.5">
      <c r="A16" s="90" t="s">
        <v>59</v>
      </c>
      <c r="B16" s="91"/>
      <c r="C16" s="91"/>
      <c r="D16" s="91"/>
      <c r="E16" s="91"/>
      <c r="F16" s="91"/>
      <c r="G16" s="91"/>
      <c r="H16" s="91"/>
      <c r="I16" s="92"/>
      <c r="J16" s="93">
        <f>SUM(J2:J15)</f>
        <v>20</v>
      </c>
      <c r="K16" s="94"/>
      <c r="L16" s="30">
        <f>SUM(L2:L15)</f>
        <v>0</v>
      </c>
      <c r="M16" s="31" t="s">
        <v>1</v>
      </c>
      <c r="N16" s="32">
        <v>16</v>
      </c>
      <c r="O16" s="16"/>
    </row>
    <row r="17" spans="1:15" x14ac:dyDescent="0.45">
      <c r="A17" s="95" t="s">
        <v>60</v>
      </c>
      <c r="B17" s="96"/>
      <c r="C17" s="96"/>
      <c r="D17" s="96"/>
      <c r="E17" s="96"/>
      <c r="F17" s="96"/>
      <c r="G17" s="96"/>
      <c r="H17" s="96"/>
      <c r="I17" s="96"/>
      <c r="J17" s="71" t="s">
        <v>4</v>
      </c>
      <c r="K17" s="72"/>
      <c r="L17" s="19" t="s">
        <v>5</v>
      </c>
      <c r="M17" s="20"/>
      <c r="N17" s="20"/>
      <c r="O17" s="20"/>
    </row>
    <row r="18" spans="1:15" ht="368" customHeight="1" thickBot="1" x14ac:dyDescent="0.5">
      <c r="A18" s="97" t="s">
        <v>61</v>
      </c>
      <c r="B18" s="34"/>
      <c r="C18" s="35"/>
      <c r="D18" s="98" t="s">
        <v>67</v>
      </c>
      <c r="E18" s="99"/>
      <c r="F18" s="99"/>
      <c r="G18" s="99"/>
      <c r="H18" s="99"/>
      <c r="I18" s="99"/>
      <c r="J18" s="76">
        <v>4</v>
      </c>
      <c r="K18" s="77"/>
      <c r="L18" s="17"/>
    </row>
    <row r="19" spans="1:15" ht="14.65" thickBot="1" x14ac:dyDescent="0.5">
      <c r="A19" s="90" t="s">
        <v>73</v>
      </c>
      <c r="B19" s="91"/>
      <c r="C19" s="91"/>
      <c r="D19" s="91"/>
      <c r="E19" s="91"/>
      <c r="F19" s="91"/>
      <c r="G19" s="91"/>
      <c r="H19" s="91"/>
      <c r="I19" s="92"/>
      <c r="J19" s="93">
        <f>SUM(J16:K18)</f>
        <v>24</v>
      </c>
      <c r="K19" s="94"/>
      <c r="L19" s="30">
        <f>MIN(20,SUM(L16:L18))</f>
        <v>0</v>
      </c>
      <c r="M19" s="31" t="s">
        <v>1</v>
      </c>
      <c r="N19" s="32">
        <v>20</v>
      </c>
      <c r="O19" s="16"/>
    </row>
    <row r="20" spans="1:15" x14ac:dyDescent="0.45">
      <c r="A20" s="104" t="s">
        <v>62</v>
      </c>
      <c r="B20" s="105"/>
      <c r="C20" s="105"/>
      <c r="D20" s="105"/>
      <c r="E20" s="105"/>
      <c r="F20" s="105"/>
      <c r="G20" s="105"/>
      <c r="H20" s="105"/>
      <c r="I20" s="105"/>
      <c r="J20" s="71" t="s">
        <v>4</v>
      </c>
      <c r="K20" s="72"/>
      <c r="L20" s="19" t="s">
        <v>5</v>
      </c>
      <c r="M20" s="20"/>
      <c r="N20" s="20"/>
      <c r="O20" s="20"/>
    </row>
    <row r="21" spans="1:15" ht="409.5" customHeight="1" thickBot="1" x14ac:dyDescent="0.5">
      <c r="A21" s="106" t="s">
        <v>63</v>
      </c>
      <c r="B21" s="107"/>
      <c r="C21" s="108"/>
      <c r="D21" s="109" t="s">
        <v>74</v>
      </c>
      <c r="E21" s="110"/>
      <c r="F21" s="110"/>
      <c r="G21" s="110"/>
      <c r="H21" s="110"/>
      <c r="I21" s="111"/>
      <c r="J21" s="112"/>
      <c r="K21" s="113"/>
      <c r="L21" s="18"/>
    </row>
    <row r="22" spans="1:15" ht="14.65" thickBot="1" x14ac:dyDescent="0.5">
      <c r="A22" s="100" t="s">
        <v>68</v>
      </c>
      <c r="B22" s="101"/>
      <c r="C22" s="102"/>
      <c r="D22" s="102"/>
      <c r="E22" s="102"/>
      <c r="F22" s="102"/>
      <c r="G22" s="102"/>
      <c r="H22" s="102"/>
      <c r="I22" s="103"/>
      <c r="J22" s="93">
        <f>MAX(0,MIN(20,SUM(J19:K21)))</f>
        <v>20</v>
      </c>
      <c r="K22" s="94"/>
      <c r="L22" s="30">
        <f>MAX(0,MIN(20,SUM(L19,L21)))</f>
        <v>0</v>
      </c>
      <c r="M22" s="31" t="s">
        <v>1</v>
      </c>
      <c r="N22" s="32">
        <v>20</v>
      </c>
      <c r="O22" s="16"/>
    </row>
  </sheetData>
  <sheetProtection algorithmName="SHA-512" hashValue="l1EIG2N/aVIL/6XB90oE+0A/Ys6QNMHHMJJ8FEgFHX10SV29lXgXStMdgbjtNE1Sb9tgLCigSx2hYk0sESXJdg==" saltValue="QMQq8ogzS3iTboqomEmgfw==" spinCount="100000" sheet="1" objects="1" scenarios="1"/>
  <mergeCells count="60">
    <mergeCell ref="A22:I22"/>
    <mergeCell ref="J22:K22"/>
    <mergeCell ref="A19:I19"/>
    <mergeCell ref="J19:K19"/>
    <mergeCell ref="A20:I20"/>
    <mergeCell ref="J20:K20"/>
    <mergeCell ref="A21:C21"/>
    <mergeCell ref="D21:I21"/>
    <mergeCell ref="J21:K21"/>
    <mergeCell ref="A16:I16"/>
    <mergeCell ref="J16:K16"/>
    <mergeCell ref="A17:I17"/>
    <mergeCell ref="J17:K17"/>
    <mergeCell ref="A18:C18"/>
    <mergeCell ref="D18:I18"/>
    <mergeCell ref="J18:K18"/>
    <mergeCell ref="A14:C14"/>
    <mergeCell ref="D14:I14"/>
    <mergeCell ref="J14:K14"/>
    <mergeCell ref="A15:C15"/>
    <mergeCell ref="D15:I15"/>
    <mergeCell ref="J15:K15"/>
    <mergeCell ref="A12:C12"/>
    <mergeCell ref="D12:I12"/>
    <mergeCell ref="J12:K12"/>
    <mergeCell ref="A13:C13"/>
    <mergeCell ref="D13:I13"/>
    <mergeCell ref="J13:K13"/>
    <mergeCell ref="A10:C10"/>
    <mergeCell ref="D10:I10"/>
    <mergeCell ref="J10:K10"/>
    <mergeCell ref="A11:C11"/>
    <mergeCell ref="D11:I11"/>
    <mergeCell ref="J11:K11"/>
    <mergeCell ref="A8:C8"/>
    <mergeCell ref="D8:I8"/>
    <mergeCell ref="J8:K8"/>
    <mergeCell ref="A9:C9"/>
    <mergeCell ref="D9:I9"/>
    <mergeCell ref="J9:K9"/>
    <mergeCell ref="A6:C6"/>
    <mergeCell ref="D6:I6"/>
    <mergeCell ref="J6:K6"/>
    <mergeCell ref="A7:C7"/>
    <mergeCell ref="D7:I7"/>
    <mergeCell ref="J7:K7"/>
    <mergeCell ref="A4:C4"/>
    <mergeCell ref="D4:I4"/>
    <mergeCell ref="J4:K4"/>
    <mergeCell ref="A5:C5"/>
    <mergeCell ref="D5:I5"/>
    <mergeCell ref="J5:K5"/>
    <mergeCell ref="A3:C3"/>
    <mergeCell ref="D3:I3"/>
    <mergeCell ref="J3:K3"/>
    <mergeCell ref="A1:I1"/>
    <mergeCell ref="J1:K1"/>
    <mergeCell ref="A2:C2"/>
    <mergeCell ref="D2:I2"/>
    <mergeCell ref="J2:K2"/>
  </mergeCells>
  <conditionalFormatting sqref="L2:L16">
    <cfRule type="cellIs" dxfId="5" priority="7" operator="lessThan">
      <formula>0</formula>
    </cfRule>
    <cfRule type="cellIs" dxfId="4" priority="8" operator="greaterThan">
      <formula>K2</formula>
    </cfRule>
  </conditionalFormatting>
  <conditionalFormatting sqref="L18:L19">
    <cfRule type="cellIs" dxfId="3" priority="1" operator="lessThan">
      <formula>0</formula>
    </cfRule>
    <cfRule type="cellIs" dxfId="2" priority="2" operator="greaterThan">
      <formula>K18</formula>
    </cfRule>
  </conditionalFormatting>
  <conditionalFormatting sqref="L21:L22">
    <cfRule type="cellIs" dxfId="1" priority="3" operator="lessThan">
      <formula>0</formula>
    </cfRule>
    <cfRule type="cellIs" dxfId="0" priority="4" operator="greaterThan">
      <formula>K21</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Barème PowerPoint Coef 1</vt:lpstr>
      <vt:lpstr>Barème Version finale Coef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HINTZY Antoine</dc:creator>
  <cp:lastModifiedBy>Ulysse RENAUDIE</cp:lastModifiedBy>
  <cp:lastPrinted>2023-04-19T16:39:51Z</cp:lastPrinted>
  <dcterms:created xsi:type="dcterms:W3CDTF">2023-04-14T07:44:02Z</dcterms:created>
  <dcterms:modified xsi:type="dcterms:W3CDTF">2024-11-19T12:25:33Z</dcterms:modified>
</cp:coreProperties>
</file>