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<sst xmlns="http://schemas.openxmlformats.org/spreadsheetml/2006/main" count="78" uniqueCount="61">
  <si>
    <t xml:space="preserve">Bill Of Materials for: [TEAM 2] </t>
  </si>
  <si>
    <t>Last modified: [2022-12-01]</t>
  </si>
  <si>
    <t>PCB version: [PCB VERSION #2]</t>
  </si>
  <si>
    <t>BOM revision: [BOM REVISION #2]</t>
  </si>
  <si>
    <t>P/NP</t>
  </si>
  <si>
    <t>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</si>
  <si>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</si>
  <si>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</si>
  <si>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</si>
  <si>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</si>
  <si>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</si>
  <si>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</si>
  <si>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</si>
  <si>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</si>
  <si>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</si>
  <si>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SW0 to SW24</t>
  </si>
  <si>
    <t>P</t>
  </si>
  <si>
    <t>Chanzon</t>
  </si>
  <si>
    <t>RA11-BUTTON-SWITCH</t>
  </si>
  <si>
    <t>Tact Push Button Switch 6x6x 6mm Micro Momentary Tact Switch Terminal Length 3.5mm 2 pin</t>
  </si>
  <si>
    <t>Amazon</t>
  </si>
  <si>
    <t>B09R3ZPWJ7</t>
  </si>
  <si>
    <t>U2</t>
  </si>
  <si>
    <t>GeeekPi</t>
  </si>
  <si>
    <t>LCM1602A--SDBTSW-5APWUC</t>
  </si>
  <si>
    <t>I2C 1602 LCD Display Module 16X2 Character Serial Blue Backlight LCD</t>
  </si>
  <si>
    <t>B07S7PJYM6</t>
  </si>
  <si>
    <t>U3</t>
  </si>
  <si>
    <t>MakerFocus</t>
  </si>
  <si>
    <t>A-9065115</t>
  </si>
  <si>
    <t>4pcs 3.7V Lithium Rechargable Battery JST1.25 Connector 2pin, 852540 3.7V</t>
  </si>
  <si>
    <t>B07CXNQ3ZR</t>
  </si>
  <si>
    <t>U1</t>
  </si>
  <si>
    <t>Generic</t>
  </si>
  <si>
    <t>0C-13694V-0H3320</t>
  </si>
  <si>
    <t>Raspberry Pi Pico RP2040 microcontroller</t>
  </si>
  <si>
    <t>B09437S9X4</t>
  </si>
  <si>
    <t>R1-R10</t>
  </si>
  <si>
    <t>N/A</t>
  </si>
  <si>
    <t>330Ohm 1/16W, 5% Resistors</t>
  </si>
  <si>
    <t>EPL</t>
  </si>
  <si>
    <t>U0</t>
  </si>
  <si>
    <t xml:space="preserve">NP </t>
  </si>
  <si>
    <t xml:space="preserve">Oshpark </t>
  </si>
  <si>
    <t xml:space="preserve">Custom PCB Board </t>
  </si>
  <si>
    <t>U4</t>
  </si>
  <si>
    <t xml:space="preserve">NP  </t>
  </si>
  <si>
    <t>Craft Smart</t>
  </si>
  <si>
    <t>Red Silicone Craft Mat</t>
  </si>
  <si>
    <t>MSPCI</t>
  </si>
  <si>
    <t>U5</t>
  </si>
  <si>
    <t>Custom 3D Printed Model</t>
  </si>
  <si>
    <t>TOTAL:</t>
  </si>
  <si>
    <t>VERSION INFO</t>
  </si>
  <si>
    <t>Rev</t>
  </si>
  <si>
    <t>Date</t>
  </si>
  <si>
    <t>Notes</t>
  </si>
  <si>
    <t>1.0r0</t>
  </si>
  <si>
    <t>Initial BOM. Not everything chosen yet</t>
  </si>
  <si>
    <t>2.0r0</t>
  </si>
  <si>
    <t>Final BOM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</si>
</sst>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yyyy\-mm\-dd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9" formatCode="_ * #,##0.00_ ;_ * \-#,##0.00_ ;_ * &quot;-&quot;??_ ;_ @_ "/>
  </numFmts>
  <fonts count="24">
    <font>
      <sz val="10"/>
      <color rgb="FF000000"/>
      <name val="Arial"/>
      <charset val="134"/>
      <scheme val="minor"/>
    </font>
    <font>
      <sz val="10"/>
      <color rgb="FF000000"/>
      <name val="Calibri"/>
      <charset val="134"/>
    </font>
    <font>
      <sz val="10"/>
      <color rgb="FF000000"/>
      <name val="Sans"/>
      <charset val="134"/>
    </font>
    <font>
      <b/>
      <sz val="10"/>
      <color rgb="FF000000"/>
      <name val="Calibri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5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1" borderId="8" applyNumberFormat="0" applyFon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1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left"/>
    </xf>
    <xf numFmtId="177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6" fontId="1" fillId="0" borderId="0" xfId="0" applyNumberFormat="1" applyFont="1" applyAlignment="1">
      <alignment horizontal="right"/>
    </xf>
    <xf numFmtId="176" fontId="3" fillId="0" borderId="0" xfId="0" applyNumberFormat="1" applyFont="1" applyAlignment="1"/>
    <xf numFmtId="176" fontId="3" fillId="0" borderId="0" xfId="0" applyNumberFormat="1" applyFont="1" applyAlignment="1">
      <alignment horizontal="right"/>
    </xf>
    <xf numFmtId="176" fontId="3" fillId="2" borderId="0" xfId="0" applyNumberFormat="1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21"/>
  <sheetViews>
    <sheetView tabSelected="1" workbookViewId="0">
      <selection activeCell="F27" sqref="F27"/>
    </sheetView>
  </sheetViews>
  <sheetFormatPr defaultColWidth="12.6339285714286" defaultRowHeight="15.75" customHeight="1"/>
  <cols>
    <col min="1" max="1" width="5.94642857142857" customWidth="1"/>
    <col min="2" max="2" width="23.0625" customWidth="1"/>
    <col min="3" max="3" width="5.79464285714286" customWidth="1"/>
    <col min="4" max="4" width="12.0446428571429" customWidth="1"/>
    <col min="5" max="5" width="22.25" customWidth="1"/>
    <col min="6" max="6" width="77.9732142857143" customWidth="1"/>
    <col min="8" max="8" width="15.5" customWidth="1"/>
    <col min="9" max="9" width="7.13392857142857" customWidth="1"/>
  </cols>
  <sheetData>
    <row r="1" customHeight="1" spans="1:6">
      <c r="A1" s="1" t="s">
        <v>0</v>
      </c>
      <c r="D1" s="1"/>
      <c r="E1" s="1"/>
      <c r="F1" s="1"/>
    </row>
    <row r="2" customHeight="1" spans="1:6">
      <c r="A2" s="2" t="s">
        <v>1</v>
      </c>
      <c r="C2" s="2"/>
      <c r="D2" s="2"/>
      <c r="E2" s="2"/>
      <c r="F2" s="2"/>
    </row>
    <row r="3" customHeight="1" spans="1:6">
      <c r="A3" s="2" t="s">
        <v>2</v>
      </c>
      <c r="C3" s="2"/>
      <c r="D3" s="3"/>
      <c r="E3" s="3"/>
      <c r="F3" s="2"/>
    </row>
    <row r="4" customHeight="1" spans="1:4">
      <c r="A4" s="2" t="s">
        <v>3</v>
      </c>
      <c r="C4" s="2" t="s">
        <v>4</v>
      </c>
      <c r="D4" s="2" t="s">
        <v>5</v>
      </c>
    </row>
    <row r="6" customHeight="1" spans="1:10">
      <c r="A6" s="4" t="s">
        <v>6</v>
      </c>
      <c r="B6" s="4" t="s">
        <v>7</v>
      </c>
      <c r="C6" s="4" t="s">
        <v>4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</row>
    <row r="7" customHeight="1" spans="1:10">
      <c r="A7" s="5">
        <v>75</v>
      </c>
      <c r="B7" s="2" t="s">
        <v>15</v>
      </c>
      <c r="C7" s="2" t="s">
        <v>16</v>
      </c>
      <c r="D7" s="2" t="s">
        <v>17</v>
      </c>
      <c r="E7" s="2" t="s">
        <v>18</v>
      </c>
      <c r="F7" s="2" t="s">
        <v>19</v>
      </c>
      <c r="G7" s="2" t="s">
        <v>20</v>
      </c>
      <c r="H7" s="2" t="s">
        <v>21</v>
      </c>
      <c r="I7" s="11">
        <v>0.3</v>
      </c>
      <c r="J7" s="11">
        <f>I7*75</f>
        <v>22.5</v>
      </c>
    </row>
    <row r="8" customHeight="1" spans="1:10">
      <c r="A8" s="5">
        <v>2</v>
      </c>
      <c r="B8" s="2" t="s">
        <v>22</v>
      </c>
      <c r="C8" s="2" t="s">
        <v>16</v>
      </c>
      <c r="D8" s="2" t="s">
        <v>23</v>
      </c>
      <c r="E8" s="2" t="s">
        <v>24</v>
      </c>
      <c r="F8" s="2" t="s">
        <v>25</v>
      </c>
      <c r="G8" s="2" t="s">
        <v>20</v>
      </c>
      <c r="H8" s="2" t="s">
        <v>26</v>
      </c>
      <c r="I8" s="11">
        <v>10.99</v>
      </c>
      <c r="J8" s="11">
        <f>I8*2</f>
        <v>21.98</v>
      </c>
    </row>
    <row r="9" customHeight="1" spans="1:10">
      <c r="A9" s="5">
        <v>4</v>
      </c>
      <c r="B9" s="2" t="s">
        <v>27</v>
      </c>
      <c r="C9" s="2" t="s">
        <v>16</v>
      </c>
      <c r="D9" s="2" t="s">
        <v>28</v>
      </c>
      <c r="E9" s="2" t="s">
        <v>29</v>
      </c>
      <c r="F9" s="2" t="s">
        <v>30</v>
      </c>
      <c r="G9" s="2" t="s">
        <v>20</v>
      </c>
      <c r="H9" s="2" t="s">
        <v>31</v>
      </c>
      <c r="I9" s="11">
        <v>5.25</v>
      </c>
      <c r="J9" s="11">
        <v>20.99</v>
      </c>
    </row>
    <row r="10" customHeight="1" spans="1:10">
      <c r="A10" s="5">
        <v>4</v>
      </c>
      <c r="B10" s="2" t="s">
        <v>32</v>
      </c>
      <c r="C10" s="2" t="s">
        <v>16</v>
      </c>
      <c r="D10" s="2" t="s">
        <v>33</v>
      </c>
      <c r="E10" s="2" t="s">
        <v>34</v>
      </c>
      <c r="F10" s="2" t="s">
        <v>35</v>
      </c>
      <c r="G10" s="2" t="s">
        <v>20</v>
      </c>
      <c r="H10" s="2" t="s">
        <v>36</v>
      </c>
      <c r="I10" s="11">
        <v>5.5</v>
      </c>
      <c r="J10" s="11">
        <v>22.21</v>
      </c>
    </row>
    <row r="11" customHeight="1" spans="1:10">
      <c r="A11" s="5">
        <v>40</v>
      </c>
      <c r="B11" s="2" t="s">
        <v>37</v>
      </c>
      <c r="C11" s="2" t="s">
        <v>16</v>
      </c>
      <c r="D11" s="2" t="s">
        <v>38</v>
      </c>
      <c r="E11" s="2" t="s">
        <v>38</v>
      </c>
      <c r="F11" s="2" t="s">
        <v>39</v>
      </c>
      <c r="G11" s="2" t="s">
        <v>40</v>
      </c>
      <c r="H11" s="9">
        <v>1206</v>
      </c>
      <c r="I11" s="11">
        <v>0.04</v>
      </c>
      <c r="J11" s="11">
        <f>I11*A11</f>
        <v>1.6</v>
      </c>
    </row>
    <row r="12" customHeight="1" spans="1:10">
      <c r="A12" s="3">
        <v>4</v>
      </c>
      <c r="B12" s="3" t="s">
        <v>41</v>
      </c>
      <c r="C12" s="2" t="s">
        <v>42</v>
      </c>
      <c r="D12" s="3" t="s">
        <v>43</v>
      </c>
      <c r="E12" s="2" t="s">
        <v>38</v>
      </c>
      <c r="F12" s="3" t="s">
        <v>44</v>
      </c>
      <c r="G12" s="3" t="s">
        <v>40</v>
      </c>
      <c r="H12" s="3" t="s">
        <v>38</v>
      </c>
      <c r="I12" s="11">
        <f>J12/4</f>
        <v>20.575</v>
      </c>
      <c r="J12" s="11">
        <v>82.3</v>
      </c>
    </row>
    <row r="13" customHeight="1" spans="1:10">
      <c r="A13" s="3">
        <v>1</v>
      </c>
      <c r="B13" s="3" t="s">
        <v>45</v>
      </c>
      <c r="C13" s="2" t="s">
        <v>46</v>
      </c>
      <c r="D13" s="3" t="s">
        <v>47</v>
      </c>
      <c r="E13" s="9">
        <v>694300</v>
      </c>
      <c r="F13" s="3" t="s">
        <v>48</v>
      </c>
      <c r="G13" s="3" t="s">
        <v>49</v>
      </c>
      <c r="H13" s="10">
        <v>10694300</v>
      </c>
      <c r="I13" s="11">
        <v>5.24</v>
      </c>
      <c r="J13" s="11">
        <v>5.24</v>
      </c>
    </row>
    <row r="14" customHeight="1" spans="1:10">
      <c r="A14" s="3">
        <v>1</v>
      </c>
      <c r="B14" s="3" t="s">
        <v>50</v>
      </c>
      <c r="C14" s="2" t="s">
        <v>42</v>
      </c>
      <c r="D14" s="3" t="s">
        <v>38</v>
      </c>
      <c r="E14" s="3" t="s">
        <v>38</v>
      </c>
      <c r="F14" s="3" t="s">
        <v>51</v>
      </c>
      <c r="G14" s="3" t="s">
        <v>40</v>
      </c>
      <c r="H14" s="3" t="s">
        <v>38</v>
      </c>
      <c r="I14" s="11">
        <v>7</v>
      </c>
      <c r="J14" s="11">
        <v>7</v>
      </c>
    </row>
    <row r="15" customHeight="1" spans="8:10">
      <c r="H15" s="3"/>
      <c r="I15" s="12" t="s">
        <v>52</v>
      </c>
      <c r="J15" s="13">
        <f>SUM(J7:J14)</f>
        <v>183.82</v>
      </c>
    </row>
    <row r="16" customHeight="1" spans="1:10">
      <c r="A16" s="3"/>
      <c r="B16" s="3"/>
      <c r="C16" s="2"/>
      <c r="D16" s="3"/>
      <c r="E16" s="3"/>
      <c r="F16" s="3"/>
      <c r="G16" s="3"/>
      <c r="H16" s="3"/>
      <c r="I16" s="12"/>
      <c r="J16" s="12"/>
    </row>
    <row r="17" customHeight="1" spans="1:10">
      <c r="A17" s="4" t="s">
        <v>53</v>
      </c>
      <c r="C17" s="4"/>
      <c r="D17" s="4"/>
      <c r="E17" s="4"/>
      <c r="F17" s="4"/>
      <c r="G17" s="4"/>
      <c r="H17" s="4"/>
      <c r="I17" s="14"/>
      <c r="J17" s="14"/>
    </row>
    <row r="18" customHeight="1" spans="1:10">
      <c r="A18" s="3"/>
      <c r="B18" s="3"/>
      <c r="C18" s="3"/>
      <c r="D18" s="3"/>
      <c r="E18" s="3"/>
      <c r="F18" s="3"/>
      <c r="G18" s="3"/>
      <c r="H18" s="3"/>
      <c r="I18" s="2"/>
      <c r="J18" s="2"/>
    </row>
    <row r="19" customHeight="1" spans="1:10">
      <c r="A19" s="6" t="s">
        <v>54</v>
      </c>
      <c r="B19" s="7" t="s">
        <v>55</v>
      </c>
      <c r="C19" s="6" t="s">
        <v>56</v>
      </c>
      <c r="D19" s="3"/>
      <c r="E19" s="3"/>
      <c r="F19" s="3"/>
      <c r="G19" s="3"/>
      <c r="H19" s="3"/>
      <c r="I19" s="2"/>
      <c r="J19" s="2"/>
    </row>
    <row r="20" customHeight="1" spans="1:10">
      <c r="A20" s="2" t="s">
        <v>57</v>
      </c>
      <c r="B20" s="8">
        <v>44872</v>
      </c>
      <c r="C20" s="2" t="s">
        <v>58</v>
      </c>
      <c r="G20" s="3"/>
      <c r="H20" s="3"/>
      <c r="I20" s="2"/>
      <c r="J20" s="2"/>
    </row>
    <row r="21" customHeight="1" spans="1:10">
      <c r="A21" s="2" t="s">
        <v>59</v>
      </c>
      <c r="B21" s="8">
        <v>44896</v>
      </c>
      <c r="C21" t="s">
        <v>60</v>
      </c>
      <c r="G21" s="3"/>
      <c r="H21" s="3"/>
      <c r="I21" s="2"/>
      <c r="J21" s="2"/>
    </row>
  </sheetData>
  <mergeCells count="7">
    <mergeCell ref="A1:C1"/>
    <mergeCell ref="A2:B2"/>
    <mergeCell ref="A3:B3"/>
    <mergeCell ref="A4:B4"/>
    <mergeCell ref="D4:F4"/>
    <mergeCell ref="A17:B17"/>
    <mergeCell ref="C20:F2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ahliahnordstrom</cp:lastModifiedBy>
  <dcterms:created xsi:type="dcterms:W3CDTF">2022-12-08T15:13:21Z</dcterms:created>
  <dcterms:modified xsi:type="dcterms:W3CDTF">2022-12-09T12:41:34Z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1033-4.7.1.7786</vt:lpwstr>
  </property>
</Properties>
</file>