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<sst xmlns="http://schemas.openxmlformats.org/spreadsheetml/2006/main" count="79" uniqueCount="65">
  <si>
    <t>Bill Of Materials for: [TEAM 1] [Team D3onathon]</t>
  </si>
  <si>
    <t>Last modified: [11/9/2022]</t>
  </si>
  <si>
    <t>PCB version: 1.0</t>
  </si>
  <si>
    <t>BOM revision: A</t>
  </si>
  <si>
    <t>P/NP</t>
  </si>
  <si>
    <t>Place/Not Place (components marked NP are not stuffed on the board)</t>
  </si>
  <si>
    <t>Count</t>
  </si>
  <si>
    <t>Part References</t>
  </si>
  <si>
    <t>Mfg</t>
  </si>
  <si>
    <t>Mfg PN</t>
  </si>
  <si>
    <t>Description</t>
  </si>
  <si>
    <t>Dist</t>
  </si>
  <si>
    <t>Dist Part Number</t>
  </si>
  <si>
    <t>Cost Ea.</t>
  </si>
  <si>
    <t>Cost Total</t>
  </si>
  <si>
    <t>C1, C2, C3, C4, C5, C6</t>
  </si>
  <si>
    <t>P</t>
  </si>
  <si>
    <t>KEMET</t>
  </si>
  <si>
    <t>C0402C104K4PAC7867</t>
  </si>
  <si>
    <t>0.1uF Ceramic Capacitor</t>
  </si>
  <si>
    <t>Digikey</t>
  </si>
  <si>
    <t>399-C0402C104K4PAC7867TR-ND</t>
  </si>
  <si>
    <t>D1, D2, D3, D4, D5, D6</t>
  </si>
  <si>
    <t>Bridgold</t>
  </si>
  <si>
    <t>bg-195</t>
  </si>
  <si>
    <t>DIODE</t>
  </si>
  <si>
    <t>Amazon</t>
  </si>
  <si>
    <t>B09TKVYJL6</t>
  </si>
  <si>
    <t>D7, D8, D9, D10, D11, D12</t>
  </si>
  <si>
    <t>DIYmall</t>
  </si>
  <si>
    <t>WS2812B</t>
  </si>
  <si>
    <t>LEDs</t>
  </si>
  <si>
    <t>B0B1MC997K</t>
  </si>
  <si>
    <t>OL1</t>
  </si>
  <si>
    <t>Frienda</t>
  </si>
  <si>
    <t>Frienda-d'Affichage-02</t>
  </si>
  <si>
    <t>OLED</t>
  </si>
  <si>
    <t>B08CDN5PSJ</t>
  </si>
  <si>
    <t>R1</t>
  </si>
  <si>
    <t>YAGEO</t>
  </si>
  <si>
    <t>RT0603FRE134K7L</t>
  </si>
  <si>
    <t>4.7k Chip Resistor</t>
  </si>
  <si>
    <t>13-RT0603FRE134K7LTR-ND</t>
  </si>
  <si>
    <t>SW1</t>
  </si>
  <si>
    <t>Omron Electronics Inc-EMC</t>
  </si>
  <si>
    <t>B3F-1020</t>
  </si>
  <si>
    <t>RST Pin</t>
  </si>
  <si>
    <t>SW402-ND</t>
  </si>
  <si>
    <t>SW2, SW3, SW4, SW5, SW6, SW7</t>
  </si>
  <si>
    <t>N\C</t>
  </si>
  <si>
    <t>N/A</t>
  </si>
  <si>
    <t>SW_Push</t>
  </si>
  <si>
    <t>B09JSM1911</t>
  </si>
  <si>
    <t>U1</t>
  </si>
  <si>
    <t>Sparkfun</t>
  </si>
  <si>
    <t>DEV-12640</t>
  </si>
  <si>
    <t>Sparkfun_Pro_Micro</t>
  </si>
  <si>
    <t xml:space="preserve"> DEV-12640</t>
  </si>
  <si>
    <t>TOTAL:</t>
  </si>
  <si>
    <t>VERSION INFO</t>
  </si>
  <si>
    <t>Rev</t>
  </si>
  <si>
    <t>Date</t>
  </si>
  <si>
    <t>Notes</t>
  </si>
  <si>
    <t>A</t>
  </si>
  <si>
    <t>Intial BOM, with Rough Draft CAD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</si>
</sst>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"/>
  </numFmts>
  <fonts count="14">
    <font>
      <sz val="10.0"/>
      <color rgb="FF000000"/>
      <name val="Arial"/>
      <scheme val="minor"/>
    </font>
    <font>
      <color rgb="FF000000"/>
      <name val="Calibri"/>
    </font>
    <font>
      <color rgb="FF000000"/>
      <name val="Sans"/>
    </font>
    <font>
      <b/>
      <color rgb="FF000000"/>
      <name val="Calibri"/>
    </font>
    <font>
      <color theme="1"/>
      <name val="Arial"/>
    </font>
    <font>
      <color theme="1"/>
      <name val="Arial"/>
      <scheme val="minor"/>
    </font>
    <font>
      <sz val="9.0"/>
      <color rgb="FF444444"/>
      <name val="Arial"/>
      <scheme val="minor"/>
    </font>
    <font>
      <u/>
      <color rgb="FF0000FF"/>
    </font>
    <font>
      <sz val="9.0"/>
      <color rgb="FF444444"/>
      <name val="Roboto"/>
    </font>
    <font>
      <sz val="11.0"/>
      <color rgb="FF0F1111"/>
      <name val="&quot;Amazon Ember&quot;"/>
    </font>
    <font>
      <sz val="11.0"/>
      <color rgb="FF333333"/>
      <name val="Arial"/>
    </font>
    <font>
      <sz val="11.0"/>
      <color rgb="FF333333"/>
      <name val="Arial"/>
      <scheme val="minor"/>
    </font>
    <font>
      <b/>
      <color theme="1"/>
      <name val="Arial"/>
      <scheme val="minor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2">
    <border/>
    <border>
      <top style="thin">
        <color rgb="FFE7E7E7"/>
      </top>
      <bottom style="thin">
        <color rgb="FFE7E7E7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2" fontId="3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/>
    </xf>
    <xf borderId="0" fillId="3" fontId="6" numFmtId="0" xfId="0" applyAlignment="1" applyFill="1" applyFont="1">
      <alignment horizontal="left" readingOrder="0"/>
    </xf>
    <xf borderId="0" fillId="0" fontId="4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0" fillId="3" fontId="8" numFmtId="0" xfId="0" applyAlignment="1" applyFont="1">
      <alignment horizontal="left" readingOrder="0"/>
    </xf>
    <xf borderId="0" fillId="0" fontId="5" numFmtId="164" xfId="0" applyAlignment="1" applyFont="1" applyNumberFormat="1">
      <alignment readingOrder="0"/>
    </xf>
    <xf borderId="0" fillId="0" fontId="5" numFmtId="164" xfId="0" applyFont="1" applyNumberFormat="1"/>
    <xf borderId="0" fillId="3" fontId="9" numFmtId="0" xfId="0" applyAlignment="1" applyFont="1">
      <alignment horizontal="left" readingOrder="0"/>
    </xf>
    <xf borderId="1" fillId="3" fontId="10" numFmtId="0" xfId="0" applyAlignment="1" applyBorder="1" applyFont="1">
      <alignment readingOrder="0" vertical="top"/>
    </xf>
    <xf borderId="0" fillId="3" fontId="11" numFmtId="0" xfId="0" applyAlignment="1" applyFont="1">
      <alignment readingOrder="0"/>
    </xf>
    <xf borderId="0" fillId="3" fontId="10" numFmtId="0" xfId="0" applyAlignment="1" applyFont="1">
      <alignment readingOrder="0"/>
    </xf>
    <xf borderId="0" fillId="3" fontId="6" numFmtId="0" xfId="0" applyAlignment="1" applyFont="1">
      <alignment horizontal="left" readingOrder="0" vertical="top"/>
    </xf>
    <xf borderId="0" fillId="0" fontId="4" numFmtId="0" xfId="0" applyAlignment="1" applyFont="1">
      <alignment horizontal="right" vertical="bottom"/>
    </xf>
    <xf borderId="0" fillId="0" fontId="12" numFmtId="0" xfId="0" applyAlignment="1" applyFont="1">
      <alignment readingOrder="0"/>
    </xf>
    <xf borderId="0" fillId="2" fontId="3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1" numFmtId="165" xfId="0" applyAlignment="1" applyFont="1" applyNumberFormat="1">
      <alignment horizontal="left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1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igikey.com/en/products/detail/kemet/C0402C104K4PAC7867/2196232" TargetMode="External"/><Relationship Id="rId2" Type="http://schemas.openxmlformats.org/officeDocument/2006/relationships/hyperlink" Target="https://www.amazon.com/Bridgold-1N4148W-High-Speed-Switching-SOD-123/dp/B09TKVYJL6?content-id=amzn1.sym.116f529c-aa4d-4763-b2b6-4d614ec7dc00&amp;psc=1" TargetMode="External"/><Relationship Id="rId3" Type="http://schemas.openxmlformats.org/officeDocument/2006/relationships/hyperlink" Target="https://www.amazon.com/DIYmall-WS2812B-Built-Programmable-Arduino/dp/B0B1MC997K?qu=eyJxc2MiOiI1LjE4IiwicXNhIjoiNC45NyIsInFzcCI6IjQuODIifQ%3D%3D" TargetMode="External"/><Relationship Id="rId4" Type="http://schemas.openxmlformats.org/officeDocument/2006/relationships/hyperlink" Target="https://www.amazon.com/Pieces-Display-Module-SSD1306-3-3V-5V/dp/B08CDN5PSJ/ref=sr_1_4?keywords=128x32+oled+display&amp;qid=1668056422&amp;sprefix=128x32%2Caps%2C136&amp;sr=8-4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www.digikey.com/en/products/detail/yageo/RT0603FRE134K7L/14286835" TargetMode="External"/><Relationship Id="rId6" Type="http://schemas.openxmlformats.org/officeDocument/2006/relationships/hyperlink" Target="https://www.digikey.com/en/products/detail/omron-electronics-inc-emc-div/B3F-1020/44059" TargetMode="External"/><Relationship Id="rId7" Type="http://schemas.openxmlformats.org/officeDocument/2006/relationships/hyperlink" Target="https://www.amazon.com/Gateron-Switches-%EF%BC%8CMechanical-Keyboard-Mechanical/dp/B09JSM1911/ref=sr_1_4?keywords=gateron+yellow&amp;qid=1668057835&amp;sr=8-4" TargetMode="External"/><Relationship Id="rId8" Type="http://schemas.openxmlformats.org/officeDocument/2006/relationships/hyperlink" Target="https://www.sparkfun.com/products/126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63"/>
    <col customWidth="1" min="3" max="3" width="14.38"/>
    <col customWidth="1" min="4" max="4" width="21.0"/>
    <col customWidth="1" min="5" max="5" width="17.75"/>
    <col customWidth="1" min="6" max="6" width="25.25"/>
    <col customWidth="1" min="7" max="7" width="29.13"/>
    <col customWidth="1" min="8" max="8" width="27.38"/>
  </cols>
  <sheetData>
    <row r="1">
      <c r="A1" s="1" t="s">
        <v>0</v>
      </c>
      <c r="D1" s="2"/>
    </row>
    <row r="2">
      <c r="A2" s="3" t="s">
        <v>1</v>
      </c>
      <c r="C2" s="4"/>
      <c r="D2" s="4"/>
    </row>
    <row r="3">
      <c r="A3" s="3" t="s">
        <v>2</v>
      </c>
      <c r="C3" s="4"/>
      <c r="D3" s="5"/>
    </row>
    <row r="4">
      <c r="A4" s="3" t="s">
        <v>3</v>
      </c>
      <c r="C4" s="3" t="s">
        <v>4</v>
      </c>
      <c r="D4" s="3" t="s">
        <v>5</v>
      </c>
    </row>
    <row r="7">
      <c r="A7" s="6" t="s">
        <v>6</v>
      </c>
      <c r="B7" s="6" t="s">
        <v>7</v>
      </c>
      <c r="C7" s="6" t="s">
        <v>4</v>
      </c>
      <c r="D7" s="6" t="s">
        <v>8</v>
      </c>
      <c r="E7" s="6" t="s">
        <v>9</v>
      </c>
      <c r="F7" s="6" t="s">
        <v>10</v>
      </c>
      <c r="G7" s="6" t="s">
        <v>11</v>
      </c>
      <c r="H7" s="6" t="s">
        <v>12</v>
      </c>
      <c r="I7" s="6" t="s">
        <v>13</v>
      </c>
      <c r="J7" s="6" t="s">
        <v>14</v>
      </c>
    </row>
    <row r="8">
      <c r="A8" s="7">
        <v>30.0</v>
      </c>
      <c r="B8" s="8" t="s">
        <v>15</v>
      </c>
      <c r="C8" s="9" t="s">
        <v>16</v>
      </c>
      <c r="D8" s="9" t="s">
        <v>17</v>
      </c>
      <c r="E8" s="10" t="s">
        <v>18</v>
      </c>
      <c r="F8" s="11" t="s">
        <v>19</v>
      </c>
      <c r="G8" s="12" t="s">
        <v>20</v>
      </c>
      <c r="H8" s="13" t="s">
        <v>21</v>
      </c>
      <c r="I8" s="14">
        <v>0.1</v>
      </c>
      <c r="J8" s="15">
        <f t="shared" ref="J8:J15" si="1">I8*A8</f>
        <v>3</v>
      </c>
    </row>
    <row r="9">
      <c r="A9" s="7">
        <v>100.0</v>
      </c>
      <c r="B9" s="8" t="s">
        <v>22</v>
      </c>
      <c r="C9" s="9" t="s">
        <v>16</v>
      </c>
      <c r="D9" s="9" t="s">
        <v>23</v>
      </c>
      <c r="E9" s="9" t="s">
        <v>24</v>
      </c>
      <c r="F9" s="8" t="s">
        <v>25</v>
      </c>
      <c r="G9" s="12" t="s">
        <v>26</v>
      </c>
      <c r="H9" s="16" t="s">
        <v>27</v>
      </c>
      <c r="I9" s="14">
        <v>0.08</v>
      </c>
      <c r="J9" s="15">
        <f t="shared" si="1"/>
        <v>8</v>
      </c>
    </row>
    <row r="10">
      <c r="A10" s="7">
        <v>20.0</v>
      </c>
      <c r="B10" s="8" t="s">
        <v>28</v>
      </c>
      <c r="C10" s="9" t="s">
        <v>16</v>
      </c>
      <c r="D10" s="9" t="s">
        <v>29</v>
      </c>
      <c r="E10" s="9" t="s">
        <v>30</v>
      </c>
      <c r="F10" s="11" t="s">
        <v>31</v>
      </c>
      <c r="G10" s="12" t="s">
        <v>26</v>
      </c>
      <c r="H10" s="17" t="s">
        <v>32</v>
      </c>
      <c r="I10" s="14">
        <v>0.4</v>
      </c>
      <c r="J10" s="15">
        <f t="shared" si="1"/>
        <v>8</v>
      </c>
    </row>
    <row r="11">
      <c r="A11" s="7">
        <v>5.0</v>
      </c>
      <c r="B11" s="8" t="s">
        <v>33</v>
      </c>
      <c r="C11" s="9" t="s">
        <v>16</v>
      </c>
      <c r="D11" s="18" t="s">
        <v>34</v>
      </c>
      <c r="E11" s="18" t="s">
        <v>35</v>
      </c>
      <c r="F11" s="8" t="s">
        <v>36</v>
      </c>
      <c r="G11" s="12" t="s">
        <v>26</v>
      </c>
      <c r="H11" s="19" t="s">
        <v>37</v>
      </c>
      <c r="I11" s="14">
        <v>3.5</v>
      </c>
      <c r="J11" s="15">
        <f t="shared" si="1"/>
        <v>17.5</v>
      </c>
    </row>
    <row r="12">
      <c r="A12" s="7">
        <v>50.0</v>
      </c>
      <c r="B12" s="8" t="s">
        <v>38</v>
      </c>
      <c r="C12" s="9" t="s">
        <v>16</v>
      </c>
      <c r="D12" s="9" t="s">
        <v>39</v>
      </c>
      <c r="E12" s="10" t="s">
        <v>40</v>
      </c>
      <c r="F12" s="11" t="s">
        <v>41</v>
      </c>
      <c r="G12" s="12" t="s">
        <v>20</v>
      </c>
      <c r="H12" s="13" t="s">
        <v>42</v>
      </c>
      <c r="I12" s="14">
        <v>0.059</v>
      </c>
      <c r="J12" s="15">
        <f t="shared" si="1"/>
        <v>2.95</v>
      </c>
    </row>
    <row r="13">
      <c r="A13" s="7">
        <v>10.0</v>
      </c>
      <c r="B13" s="8" t="s">
        <v>43</v>
      </c>
      <c r="C13" s="9" t="s">
        <v>16</v>
      </c>
      <c r="D13" s="20" t="s">
        <v>44</v>
      </c>
      <c r="E13" s="9" t="s">
        <v>45</v>
      </c>
      <c r="F13" s="8" t="s">
        <v>46</v>
      </c>
      <c r="G13" s="12" t="s">
        <v>20</v>
      </c>
      <c r="H13" s="13" t="s">
        <v>47</v>
      </c>
      <c r="I13" s="14">
        <v>0.38</v>
      </c>
      <c r="J13" s="15">
        <f t="shared" si="1"/>
        <v>3.8</v>
      </c>
    </row>
    <row r="14">
      <c r="A14" s="7">
        <v>70.0</v>
      </c>
      <c r="B14" s="8" t="s">
        <v>48</v>
      </c>
      <c r="C14" s="9" t="s">
        <v>16</v>
      </c>
      <c r="D14" s="9" t="s">
        <v>49</v>
      </c>
      <c r="E14" s="9" t="s">
        <v>50</v>
      </c>
      <c r="F14" s="8" t="s">
        <v>51</v>
      </c>
      <c r="G14" s="12" t="s">
        <v>26</v>
      </c>
      <c r="H14" s="17" t="s">
        <v>52</v>
      </c>
      <c r="I14" s="14">
        <v>0.34</v>
      </c>
      <c r="J14" s="15">
        <f t="shared" si="1"/>
        <v>23.8</v>
      </c>
    </row>
    <row r="15">
      <c r="A15" s="21">
        <v>1.0</v>
      </c>
      <c r="B15" s="8" t="s">
        <v>53</v>
      </c>
      <c r="C15" s="9" t="s">
        <v>16</v>
      </c>
      <c r="D15" s="9" t="s">
        <v>54</v>
      </c>
      <c r="E15" s="9" t="s">
        <v>55</v>
      </c>
      <c r="F15" s="8" t="s">
        <v>56</v>
      </c>
      <c r="G15" s="12" t="s">
        <v>54</v>
      </c>
      <c r="H15" s="9" t="s">
        <v>57</v>
      </c>
      <c r="I15" s="14">
        <v>19.5</v>
      </c>
      <c r="J15" s="15">
        <f t="shared" si="1"/>
        <v>19.5</v>
      </c>
    </row>
    <row r="16">
      <c r="I16" s="22" t="s">
        <v>58</v>
      </c>
      <c r="J16" s="15">
        <f>sum(J8:J15)</f>
        <v>86.55</v>
      </c>
    </row>
    <row r="17">
      <c r="A17" s="6" t="s">
        <v>59</v>
      </c>
      <c r="C17" s="23"/>
      <c r="D17" s="23"/>
      <c r="E17" s="23"/>
      <c r="F17" s="23"/>
      <c r="G17" s="23"/>
      <c r="H17" s="23"/>
      <c r="I17" s="23"/>
      <c r="J17" s="23"/>
    </row>
    <row r="18">
      <c r="A18" s="5"/>
      <c r="B18" s="5"/>
      <c r="C18" s="5"/>
      <c r="D18" s="5"/>
      <c r="E18" s="5"/>
      <c r="F18" s="5"/>
      <c r="G18" s="5"/>
      <c r="H18" s="5"/>
      <c r="I18" s="4"/>
      <c r="J18" s="4"/>
    </row>
    <row r="19">
      <c r="A19" s="24" t="s">
        <v>60</v>
      </c>
      <c r="B19" s="25" t="s">
        <v>61</v>
      </c>
      <c r="C19" s="24" t="s">
        <v>62</v>
      </c>
      <c r="D19" s="5"/>
      <c r="E19" s="5"/>
      <c r="F19" s="5"/>
      <c r="G19" s="5"/>
      <c r="H19" s="5"/>
      <c r="I19" s="4"/>
      <c r="J19" s="4"/>
    </row>
    <row r="20">
      <c r="A20" s="3" t="s">
        <v>63</v>
      </c>
      <c r="B20" s="26">
        <v>44874.0</v>
      </c>
      <c r="C20" s="3" t="s">
        <v>64</v>
      </c>
      <c r="F20" s="5"/>
      <c r="G20" s="5"/>
      <c r="H20" s="5"/>
      <c r="I20" s="4"/>
      <c r="J20" s="4"/>
    </row>
    <row r="21">
      <c r="A21" s="3"/>
      <c r="B21" s="26"/>
      <c r="C21" s="3"/>
      <c r="G21" s="5"/>
      <c r="H21" s="5"/>
      <c r="I21" s="4"/>
      <c r="J21" s="4"/>
    </row>
    <row r="22">
      <c r="A22" s="5"/>
      <c r="B22" s="5"/>
      <c r="C22" s="5"/>
      <c r="D22" s="5"/>
      <c r="E22" s="5"/>
      <c r="F22" s="5"/>
      <c r="G22" s="5"/>
      <c r="H22" s="5"/>
      <c r="I22" s="4"/>
      <c r="J22" s="4"/>
    </row>
    <row r="23">
      <c r="A23" s="5"/>
      <c r="B23" s="5"/>
      <c r="C23" s="5"/>
      <c r="D23" s="5"/>
      <c r="E23" s="5"/>
      <c r="F23" s="5"/>
      <c r="G23" s="5"/>
      <c r="H23" s="5"/>
      <c r="I23" s="4"/>
      <c r="J23" s="4"/>
    </row>
    <row r="24">
      <c r="A24" s="27"/>
      <c r="B24" s="8"/>
      <c r="C24" s="8"/>
      <c r="D24" s="8"/>
      <c r="E24" s="8"/>
      <c r="F24" s="8"/>
      <c r="G24" s="8"/>
      <c r="H24" s="8"/>
      <c r="I24" s="8"/>
    </row>
    <row r="25">
      <c r="A25" s="8"/>
      <c r="B25" s="8"/>
      <c r="C25" s="8"/>
      <c r="D25" s="8"/>
      <c r="E25" s="8"/>
      <c r="F25" s="8"/>
      <c r="G25" s="8"/>
      <c r="H25" s="8"/>
      <c r="I25" s="8"/>
    </row>
    <row r="26">
      <c r="A26" s="8"/>
      <c r="B26" s="8"/>
      <c r="C26" s="8"/>
      <c r="D26" s="8"/>
      <c r="E26" s="8"/>
      <c r="F26" s="8"/>
      <c r="G26" s="8"/>
      <c r="H26" s="8"/>
      <c r="I26" s="8"/>
    </row>
    <row r="27">
      <c r="A27" s="21"/>
      <c r="B27" s="21"/>
      <c r="C27" s="8"/>
      <c r="D27" s="8"/>
      <c r="E27" s="8"/>
      <c r="F27" s="8"/>
      <c r="G27" s="8"/>
      <c r="H27" s="8"/>
      <c r="I27" s="8"/>
    </row>
    <row r="28">
      <c r="A28" s="21"/>
      <c r="B28" s="21"/>
      <c r="C28" s="8"/>
      <c r="D28" s="8"/>
      <c r="E28" s="8"/>
      <c r="F28" s="8"/>
      <c r="G28" s="8"/>
      <c r="H28" s="8"/>
      <c r="I28" s="8"/>
    </row>
    <row r="29">
      <c r="A29" s="21"/>
      <c r="B29" s="21"/>
      <c r="C29" s="8"/>
      <c r="D29" s="8"/>
      <c r="E29" s="8"/>
      <c r="F29" s="8"/>
      <c r="G29" s="28"/>
      <c r="H29" s="8"/>
      <c r="I29" s="8"/>
    </row>
    <row r="30">
      <c r="A30" s="21"/>
      <c r="B30" s="21"/>
      <c r="C30" s="8"/>
      <c r="D30" s="8"/>
      <c r="E30" s="8"/>
      <c r="F30" s="27"/>
      <c r="G30" s="8"/>
      <c r="H30" s="8"/>
      <c r="I30" s="8"/>
    </row>
    <row r="31">
      <c r="A31" s="21"/>
      <c r="B31" s="21"/>
      <c r="C31" s="8"/>
      <c r="D31" s="8"/>
      <c r="E31" s="8"/>
      <c r="F31" s="8"/>
      <c r="G31" s="8"/>
      <c r="H31" s="8"/>
      <c r="I31" s="8"/>
    </row>
    <row r="32">
      <c r="A32" s="21"/>
      <c r="B32" s="21"/>
      <c r="C32" s="8"/>
      <c r="D32" s="8"/>
      <c r="E32" s="8"/>
      <c r="F32" s="8"/>
      <c r="G32" s="8"/>
      <c r="H32" s="8"/>
      <c r="I32" s="8"/>
    </row>
    <row r="33">
      <c r="A33" s="21"/>
      <c r="B33" s="21"/>
      <c r="C33" s="8"/>
      <c r="D33" s="8"/>
      <c r="E33" s="8"/>
      <c r="F33" s="8"/>
      <c r="G33" s="8"/>
      <c r="H33" s="8"/>
      <c r="I33" s="8"/>
    </row>
    <row r="34">
      <c r="A34" s="21"/>
      <c r="B34" s="21"/>
      <c r="C34" s="8"/>
      <c r="D34" s="8"/>
      <c r="E34" s="8"/>
      <c r="F34" s="8"/>
      <c r="G34" s="29"/>
      <c r="H34" s="8"/>
      <c r="I34" s="8"/>
    </row>
  </sheetData>
  <mergeCells count="7">
    <mergeCell ref="A1:C1"/>
    <mergeCell ref="A2:B2"/>
    <mergeCell ref="A3:B3"/>
    <mergeCell ref="A4:B4"/>
    <mergeCell ref="A17:B17"/>
    <mergeCell ref="C20:E20"/>
    <mergeCell ref="C21:F21"/>
  </mergeCells>
  <hyperlinks>
    <hyperlink r:id="rId1" ref="G8"/>
    <hyperlink r:id="rId2" ref="G9"/>
    <hyperlink r:id="rId3" ref="G10"/>
    <hyperlink r:id="rId4" ref="G11"/>
    <hyperlink r:id="rId5" ref="G12"/>
    <hyperlink r:id="rId6" ref="G13"/>
    <hyperlink r:id="rId7" ref="G14"/>
    <hyperlink r:id="rId8" ref="G15"/>
  </hyperlinks>
  <drawing r:id="rId9"/>
</worksheet>
</file>