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80" yWindow="460" windowWidth="19420" windowHeight="11020" tabRatio="50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/>
  <c r="I5"/>
  <c r="I7"/>
</calcChain>
</file>

<file path=xl/sharedStrings.xml><?xml version="1.0" encoding="utf-8"?>
<sst xmlns="http://schemas.openxmlformats.org/spreadsheetml/2006/main" count="242" uniqueCount="142">
  <si>
    <t>Bill Of Material</t>
  </si>
  <si>
    <t>Part number</t>
  </si>
  <si>
    <t>Quantitiy</t>
  </si>
  <si>
    <t>Price</t>
  </si>
  <si>
    <t>Purchaser</t>
  </si>
  <si>
    <t>A3212EUA-T</t>
  </si>
  <si>
    <t>Zach</t>
  </si>
  <si>
    <t>RED T3BM</t>
  </si>
  <si>
    <t>Supplier</t>
  </si>
  <si>
    <t>REDCO</t>
  </si>
  <si>
    <t>Panel-mount male mini-XLR connector</t>
  </si>
  <si>
    <t>Cable-mount female mini-XLR connector</t>
  </si>
  <si>
    <t>RED TA3FB-S</t>
  </si>
  <si>
    <t>MAR W2944</t>
  </si>
  <si>
    <t>12 (feet)</t>
  </si>
  <si>
    <t>Mogami 3-conductor console cable</t>
  </si>
  <si>
    <t>SHIP</t>
  </si>
  <si>
    <t>USPS</t>
  </si>
  <si>
    <t>Redco order</t>
  </si>
  <si>
    <t>N/A</t>
  </si>
  <si>
    <t>Lab</t>
  </si>
  <si>
    <t>Dev MCU breakout board</t>
  </si>
  <si>
    <t>US5881TO-92</t>
  </si>
  <si>
    <t>EPL</t>
  </si>
  <si>
    <t>Working Hall Effect Sensors</t>
  </si>
  <si>
    <t>Not Working Hall Effect Sensors</t>
  </si>
  <si>
    <t>JST-PH 2-Pin SMT Right Angle Connector</t>
  </si>
  <si>
    <t>Adafruit</t>
  </si>
  <si>
    <t>Lithium Ion Polymer Battery - 3.7v 1200mAh</t>
  </si>
  <si>
    <t>5-way Tactile Switch</t>
  </si>
  <si>
    <t>Sparkfun</t>
  </si>
  <si>
    <t>Six 5-way tactile switches.</t>
  </si>
  <si>
    <t>Prototyping/Unique IC project parts</t>
  </si>
  <si>
    <t>mixed</t>
  </si>
  <si>
    <t>Digikey</t>
  </si>
  <si>
    <t>Includes all non-MCU IC/MOS parts for prototyping AND project</t>
  </si>
  <si>
    <t>ST-Link V2 Programmer/Emulator</t>
  </si>
  <si>
    <t>Andrew</t>
  </si>
  <si>
    <t>Discover Kit for STM32F072B</t>
  </si>
  <si>
    <t>IC MCU STM32F072C8</t>
  </si>
  <si>
    <t>Standalone MCU</t>
  </si>
  <si>
    <t>Assembled Standard LCD 16x2</t>
  </si>
  <si>
    <t>8x2 Blue Character OLED</t>
  </si>
  <si>
    <t>LCD to be used for final product</t>
  </si>
  <si>
    <t>Remark: Prototype LCD</t>
  </si>
  <si>
    <t>Development board</t>
  </si>
  <si>
    <t>Programmer for MCU</t>
  </si>
  <si>
    <t>Main PCB</t>
  </si>
  <si>
    <t>OSH Park</t>
  </si>
  <si>
    <t>Remainder of HW components</t>
  </si>
  <si>
    <t>Shipping incl</t>
  </si>
  <si>
    <t>Solder stencil + solder paste</t>
  </si>
  <si>
    <t>1 ea</t>
  </si>
  <si>
    <t>OSH Stencils</t>
  </si>
  <si>
    <t>Shipping Incl</t>
  </si>
  <si>
    <t>TOTAL PER TEAM MEMBER</t>
  </si>
  <si>
    <t>Remainder of connectors</t>
  </si>
  <si>
    <t>Redco</t>
  </si>
  <si>
    <t>shipping incl</t>
  </si>
  <si>
    <t>Nathan</t>
  </si>
  <si>
    <t>Six JST-PH connectors</t>
  </si>
  <si>
    <t>Four Li-Po batteries</t>
  </si>
  <si>
    <t>Female/Female Jumper wires 40x3"</t>
  </si>
  <si>
    <t>LM3676SD-3.3/NOPBCT-ND</t>
  </si>
  <si>
    <t>IC REG BUCK 3.3V 0.6A SYNC 8WSON</t>
  </si>
  <si>
    <t>NC7S08M5XCT-ND</t>
  </si>
  <si>
    <t>IC GATE AND 1CH 2-INP SOT-23-5</t>
  </si>
  <si>
    <t>MCP73831-2ACI/MC-ND</t>
  </si>
  <si>
    <t>IC CONTROLLER LI-ION 4.2V 8DFN</t>
  </si>
  <si>
    <t>BSS138LT1GOSCT-ND</t>
  </si>
  <si>
    <t>MOSFET N-CH 50V 200MA SOT-23</t>
  </si>
  <si>
    <t>DMC2700UDM-7CT-ND</t>
  </si>
  <si>
    <t>MOSFET N/P-CH 20V SOT26</t>
  </si>
  <si>
    <t>102-4008-1-ND</t>
  </si>
  <si>
    <t>USB JACK 2.0, MICRO B TYPE, 5 PI</t>
  </si>
  <si>
    <t>XC2292CT-ND</t>
  </si>
  <si>
    <t>CRYSTAL 32.7680KHZ 12.5PF SMD</t>
  </si>
  <si>
    <t>587-3566-1-ND</t>
  </si>
  <si>
    <t>FIXED IND 2.2UH 1.5A 102 MOHM</t>
  </si>
  <si>
    <t>495-6939-1-ND</t>
  </si>
  <si>
    <t>FIXED IND 2.2UH 3.4A 57 MOHM TH</t>
  </si>
  <si>
    <t>XC2121-ND</t>
  </si>
  <si>
    <t>CRYSTAL 32.768KHZ 12.5PF TH</t>
  </si>
  <si>
    <t>Remarks/Description</t>
  </si>
  <si>
    <t>311-3569-1-ND</t>
  </si>
  <si>
    <t>CAP CER 0.1UF 50V X7R 0805</t>
  </si>
  <si>
    <t>1276-1065-1-ND</t>
  </si>
  <si>
    <t>CAP CER 4.7UF 16V X5R 0805</t>
  </si>
  <si>
    <t>311-10KARCT-ND</t>
  </si>
  <si>
    <t>RES SMD 10K OHM 5% 1/8W 0805</t>
  </si>
  <si>
    <t>311-100CRCT-ND</t>
  </si>
  <si>
    <t>RES SMD 100 OHM 1% 1/8W 0805</t>
  </si>
  <si>
    <t>478-10510-1-ND</t>
  </si>
  <si>
    <t>CAP CER 22PF 50V NP0 0805</t>
  </si>
  <si>
    <t>490-1691-1-ND</t>
  </si>
  <si>
    <t>CAP CER 1UF 16V X7R 0805</t>
  </si>
  <si>
    <t>RMCF0805JT2K20CT-ND</t>
  </si>
  <si>
    <t>RES SMD 2.2K OHM 5% 1/8W 0805</t>
  </si>
  <si>
    <t>490-10498-1-ND</t>
  </si>
  <si>
    <t>CAP CER 10UF 16V X6S 0805</t>
  </si>
  <si>
    <t>311-100KCRCT-ND</t>
  </si>
  <si>
    <t>RES SMD 100K OHM 1% 1/8W 0805</t>
  </si>
  <si>
    <t>311-0.0ARCT-ND</t>
  </si>
  <si>
    <t>RES SMD 0 OHM JUMPER 1/8W 0805</t>
  </si>
  <si>
    <t>CFSH05-20L CT-ND</t>
  </si>
  <si>
    <t>DIODE SCHOTTKY 20V 500MA SOD882</t>
  </si>
  <si>
    <t>RMCF0805JT82K0CT-ND</t>
  </si>
  <si>
    <t>RES SMD 82K OHM 5% 1/8W 0805</t>
  </si>
  <si>
    <t>311-680KARCT-ND</t>
  </si>
  <si>
    <t>RES SMD 680K OHM 5% 1/8W 0805</t>
  </si>
  <si>
    <t>P20981CT-ND</t>
  </si>
  <si>
    <t>RES SMD 470 OHM 0.5% 1/4W 0805</t>
  </si>
  <si>
    <t>1276-6511-1-ND</t>
  </si>
  <si>
    <t>CAP CER 4700PF 50V X7R 0805</t>
  </si>
  <si>
    <t>RMCF0805JT330KCT-ND</t>
  </si>
  <si>
    <t>RES SMD 330K OHM 5% 1/8W 0805</t>
  </si>
  <si>
    <t>311-270KARCT-ND</t>
  </si>
  <si>
    <t>RES SMD 270K OHM 5% 1/8W 0805</t>
  </si>
  <si>
    <t>RMCF0805JT22K0CT-ND</t>
  </si>
  <si>
    <t>RES SMD 22K OHM 5% 1/8W 0805</t>
  </si>
  <si>
    <t>RMCF0805JT22R0CT-ND</t>
  </si>
  <si>
    <t>RES SMD 22 OHM 5% 1/8W 0805</t>
  </si>
  <si>
    <t>1655-1360-1-ND</t>
  </si>
  <si>
    <t>DIODE GEN PURP 75V 250MA SOD123</t>
  </si>
  <si>
    <t>541-3331-ND</t>
  </si>
  <si>
    <t>8X2 BLUE CHARACTER OLED</t>
  </si>
  <si>
    <t>RMCF0805JT1M00CT-ND</t>
  </si>
  <si>
    <t>RES SMD 1M OHM 5% 1/8W 0805</t>
  </si>
  <si>
    <t>732-8039-1-ND</t>
  </si>
  <si>
    <t>CAP CER 10000PF 16V X7R 0805</t>
  </si>
  <si>
    <t>296-13935-1-ND</t>
  </si>
  <si>
    <t>IC INVERTER HEX SHMTT-TRIG 14QFN</t>
  </si>
  <si>
    <t>160-1176-1-ND</t>
  </si>
  <si>
    <t>LED RED CLEAR 0805 SMD</t>
  </si>
  <si>
    <t>535-13456-6-ND</t>
  </si>
  <si>
    <t>CRYSTAL 8.0000MHZ 10PF SMD</t>
  </si>
  <si>
    <t>EG1191-ND</t>
  </si>
  <si>
    <t>CAP PUSHBUTTON SQUARE BLACK</t>
  </si>
  <si>
    <t>Two sets of 40 female/female jumper wires.</t>
  </si>
  <si>
    <t>Unit price</t>
  </si>
  <si>
    <t>COST OF SINGLE UNIT</t>
  </si>
  <si>
    <t>COST OF SINGLE UNIT V.2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</si>
</sst>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6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4" applyNumberFormat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0" xfId="0" applyFont="1" applyFill="1" applyBorder="1"/>
    <xf numFmtId="0" fontId="4" fillId="0" borderId="1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8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2" borderId="4" xfId="1" applyAlignment="1">
      <alignment horizontal="left"/>
    </xf>
    <xf numFmtId="0" fontId="5" fillId="2" borderId="4" xfId="1"/>
    <xf numFmtId="0" fontId="1" fillId="0" borderId="5" xfId="0" applyFont="1" applyBorder="1"/>
    <xf numFmtId="0" fontId="2" fillId="0" borderId="5" xfId="0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zoomScale="60" zoomScaleNormal="60" workbookViewId="0">
      <selection activeCell="I13" sqref="I13"/>
    </sheetView>
  </sheetViews>
  <sheetFormatPr defaultColWidth="10.6640625" defaultRowHeight="15.5"/>
  <cols>
    <col min="1" max="1" width="48.6640625" style="7" customWidth="1"/>
    <col min="2" max="3" width="14.33203125" style="3" customWidth="1"/>
    <col min="4" max="4" width="13" style="3" customWidth="1"/>
    <col min="5" max="5" width="16" style="3" customWidth="1"/>
    <col min="6" max="6" width="19.33203125" style="3" customWidth="1"/>
    <col min="7" max="7" width="72.6640625" style="7" customWidth="1"/>
    <col min="8" max="8" width="10.6640625" style="4"/>
    <col min="9" max="9" width="31.33203125" style="4" customWidth="1"/>
    <col min="10" max="16384" width="10.6640625" style="4"/>
  </cols>
  <sheetData>
    <row r="1" spans="1:11" s="2" customFormat="1" ht="27" customHeight="1">
      <c r="A1" s="20" t="s">
        <v>0</v>
      </c>
      <c r="B1" s="15"/>
      <c r="C1" s="15"/>
      <c r="D1" s="15"/>
      <c r="E1" s="15"/>
      <c r="F1" s="15"/>
      <c r="G1" s="15"/>
      <c r="I1" s="8" t="s">
        <v>55</v>
      </c>
      <c r="K1" s="10"/>
    </row>
    <row r="2" spans="1:11" s="2" customFormat="1" ht="27" customHeight="1" thickBot="1">
      <c r="A2" s="6" t="s">
        <v>1</v>
      </c>
      <c r="B2" s="1" t="s">
        <v>2</v>
      </c>
      <c r="C2" s="1" t="s">
        <v>139</v>
      </c>
      <c r="D2" s="1" t="s">
        <v>3</v>
      </c>
      <c r="E2" s="1" t="s">
        <v>8</v>
      </c>
      <c r="F2" s="1" t="s">
        <v>4</v>
      </c>
      <c r="G2" s="6" t="s">
        <v>83</v>
      </c>
      <c r="I2" s="9">
        <f>SUM(D3:D98)/4</f>
        <v>141.99250000000001</v>
      </c>
    </row>
    <row r="3" spans="1:11" s="2" customFormat="1" ht="27" customHeight="1" thickBot="1">
      <c r="A3" s="6" t="s">
        <v>22</v>
      </c>
      <c r="B3" s="6">
        <v>5</v>
      </c>
      <c r="C3" s="6">
        <v>1</v>
      </c>
      <c r="D3" s="6">
        <v>5</v>
      </c>
      <c r="E3" s="6" t="s">
        <v>23</v>
      </c>
      <c r="F3" s="6" t="s">
        <v>59</v>
      </c>
      <c r="G3" s="6" t="s">
        <v>24</v>
      </c>
    </row>
    <row r="4" spans="1:11" s="2" customFormat="1" ht="27" customHeight="1" thickBot="1">
      <c r="A4" s="6" t="s">
        <v>5</v>
      </c>
      <c r="B4" s="6">
        <v>6</v>
      </c>
      <c r="C4" s="6">
        <v>0.52</v>
      </c>
      <c r="D4" s="6">
        <v>3.1</v>
      </c>
      <c r="E4" s="6"/>
      <c r="F4" s="6" t="s">
        <v>59</v>
      </c>
      <c r="G4" s="6" t="s">
        <v>25</v>
      </c>
      <c r="I4" s="23" t="s">
        <v>140</v>
      </c>
    </row>
    <row r="5" spans="1:11" s="2" customFormat="1" ht="27" customHeight="1" thickBot="1">
      <c r="A5" s="6" t="s">
        <v>7</v>
      </c>
      <c r="B5" s="6">
        <v>1</v>
      </c>
      <c r="C5" s="6">
        <v>3.98</v>
      </c>
      <c r="D5" s="6">
        <v>3.95</v>
      </c>
      <c r="E5" s="6" t="s">
        <v>9</v>
      </c>
      <c r="F5" s="6" t="s">
        <v>6</v>
      </c>
      <c r="G5" s="6" t="s">
        <v>10</v>
      </c>
      <c r="I5" s="24">
        <f>SUM(D3:D24)/4+SUM(C25:C61)</f>
        <v>132.47200000000001</v>
      </c>
    </row>
    <row r="6" spans="1:11" s="2" customFormat="1" ht="27" customHeight="1" thickBot="1">
      <c r="A6" s="6" t="s">
        <v>12</v>
      </c>
      <c r="B6" s="6">
        <v>1</v>
      </c>
      <c r="C6" s="6">
        <v>5.25</v>
      </c>
      <c r="D6" s="6">
        <v>5.25</v>
      </c>
      <c r="E6" s="6" t="s">
        <v>9</v>
      </c>
      <c r="F6" s="6" t="s">
        <v>6</v>
      </c>
      <c r="G6" s="6" t="s">
        <v>11</v>
      </c>
      <c r="I6" s="23" t="s">
        <v>141</v>
      </c>
    </row>
    <row r="7" spans="1:11" s="2" customFormat="1" ht="27" customHeight="1" thickBot="1">
      <c r="A7" s="6" t="s">
        <v>13</v>
      </c>
      <c r="B7" s="6" t="s">
        <v>14</v>
      </c>
      <c r="C7" s="6">
        <v>0.87</v>
      </c>
      <c r="D7" s="6">
        <v>3.48</v>
      </c>
      <c r="E7" s="6" t="s">
        <v>9</v>
      </c>
      <c r="F7" s="6" t="s">
        <v>6</v>
      </c>
      <c r="G7" s="6" t="s">
        <v>15</v>
      </c>
      <c r="I7" s="24">
        <f>SUM(C3:C61)</f>
        <v>97.871999999999971</v>
      </c>
    </row>
    <row r="8" spans="1:11" s="2" customFormat="1" ht="27" customHeight="1">
      <c r="A8" s="6" t="s">
        <v>16</v>
      </c>
      <c r="B8" s="6"/>
      <c r="C8" s="6"/>
      <c r="D8" s="6">
        <v>3.05</v>
      </c>
      <c r="E8" s="6" t="s">
        <v>17</v>
      </c>
      <c r="F8" s="6" t="s">
        <v>6</v>
      </c>
      <c r="G8" s="6" t="s">
        <v>18</v>
      </c>
    </row>
    <row r="9" spans="1:11" s="2" customFormat="1" ht="27" customHeight="1">
      <c r="A9" s="6" t="s">
        <v>19</v>
      </c>
      <c r="B9" s="6">
        <v>1</v>
      </c>
      <c r="C9" s="6"/>
      <c r="D9" s="6">
        <v>9</v>
      </c>
      <c r="E9" s="6" t="s">
        <v>20</v>
      </c>
      <c r="F9" s="6" t="s">
        <v>6</v>
      </c>
      <c r="G9" s="6" t="s">
        <v>21</v>
      </c>
    </row>
    <row r="10" spans="1:11" s="2" customFormat="1" ht="27" customHeight="1">
      <c r="A10" s="6" t="s">
        <v>26</v>
      </c>
      <c r="B10" s="6">
        <v>4</v>
      </c>
      <c r="C10" s="6">
        <v>0.75</v>
      </c>
      <c r="D10" s="6">
        <v>3</v>
      </c>
      <c r="E10" s="6" t="s">
        <v>27</v>
      </c>
      <c r="F10" s="6" t="s">
        <v>59</v>
      </c>
      <c r="G10" s="6" t="s">
        <v>60</v>
      </c>
    </row>
    <row r="11" spans="1:11" s="2" customFormat="1" ht="27" customHeight="1">
      <c r="A11" s="6" t="s">
        <v>28</v>
      </c>
      <c r="B11" s="6">
        <v>4</v>
      </c>
      <c r="C11" s="6">
        <v>9.9499999999999993</v>
      </c>
      <c r="D11" s="6">
        <v>39.799999999999997</v>
      </c>
      <c r="E11" s="6" t="s">
        <v>27</v>
      </c>
      <c r="F11" s="6" t="s">
        <v>59</v>
      </c>
      <c r="G11" s="6" t="s">
        <v>61</v>
      </c>
    </row>
    <row r="12" spans="1:11" s="2" customFormat="1" ht="27" customHeight="1">
      <c r="A12" s="6" t="s">
        <v>29</v>
      </c>
      <c r="B12" s="6">
        <v>6</v>
      </c>
      <c r="C12" s="6">
        <v>2.9</v>
      </c>
      <c r="D12" s="6">
        <v>17.440000000000001</v>
      </c>
      <c r="E12" s="6" t="s">
        <v>30</v>
      </c>
      <c r="F12" s="6" t="s">
        <v>59</v>
      </c>
      <c r="G12" s="6" t="s">
        <v>31</v>
      </c>
    </row>
    <row r="13" spans="1:11" s="2" customFormat="1" ht="27" customHeight="1">
      <c r="A13" s="6" t="s">
        <v>32</v>
      </c>
      <c r="B13" s="6" t="s">
        <v>33</v>
      </c>
      <c r="C13" s="6">
        <v>11.29</v>
      </c>
      <c r="D13" s="6">
        <v>45.16</v>
      </c>
      <c r="E13" s="6" t="s">
        <v>34</v>
      </c>
      <c r="F13" s="6" t="s">
        <v>6</v>
      </c>
      <c r="G13" s="6" t="s">
        <v>35</v>
      </c>
    </row>
    <row r="14" spans="1:11" s="2" customFormat="1" ht="27" customHeight="1">
      <c r="A14" s="6" t="s">
        <v>16</v>
      </c>
      <c r="B14" s="6"/>
      <c r="C14" s="6"/>
      <c r="D14" s="6">
        <v>7.5</v>
      </c>
      <c r="E14" s="6" t="s">
        <v>17</v>
      </c>
      <c r="F14" s="6" t="s">
        <v>6</v>
      </c>
      <c r="G14" s="6"/>
    </row>
    <row r="15" spans="1:11" s="2" customFormat="1" ht="27" customHeight="1">
      <c r="A15" s="12" t="s">
        <v>36</v>
      </c>
      <c r="B15" s="6">
        <v>1</v>
      </c>
      <c r="C15" s="6"/>
      <c r="D15" s="12">
        <v>15.53</v>
      </c>
      <c r="E15" s="6"/>
      <c r="F15" s="6" t="s">
        <v>37</v>
      </c>
      <c r="G15" s="12" t="s">
        <v>46</v>
      </c>
    </row>
    <row r="16" spans="1:11" s="2" customFormat="1" ht="27" customHeight="1">
      <c r="A16" s="12" t="s">
        <v>38</v>
      </c>
      <c r="B16" s="6">
        <v>1</v>
      </c>
      <c r="C16" s="6"/>
      <c r="D16" s="12">
        <v>15.24</v>
      </c>
      <c r="E16" s="6"/>
      <c r="F16" s="6" t="s">
        <v>37</v>
      </c>
      <c r="G16" s="12" t="s">
        <v>45</v>
      </c>
    </row>
    <row r="17" spans="1:9" s="2" customFormat="1" ht="27" customHeight="1">
      <c r="A17" s="12" t="s">
        <v>39</v>
      </c>
      <c r="B17" s="12">
        <v>3</v>
      </c>
      <c r="C17" s="12">
        <v>4.16</v>
      </c>
      <c r="D17" s="12">
        <v>12.48</v>
      </c>
      <c r="E17" s="6"/>
      <c r="F17" s="6" t="s">
        <v>37</v>
      </c>
      <c r="G17" s="6" t="s">
        <v>40</v>
      </c>
    </row>
    <row r="18" spans="1:9" s="2" customFormat="1" ht="27" customHeight="1">
      <c r="A18" s="12" t="s">
        <v>41</v>
      </c>
      <c r="B18" s="12">
        <v>1</v>
      </c>
      <c r="C18" s="12"/>
      <c r="D18" s="12">
        <v>15.48</v>
      </c>
      <c r="E18" s="6"/>
      <c r="F18" s="6" t="s">
        <v>37</v>
      </c>
      <c r="G18" s="12" t="s">
        <v>44</v>
      </c>
    </row>
    <row r="19" spans="1:9" s="2" customFormat="1" ht="27" customHeight="1">
      <c r="A19" s="12" t="s">
        <v>42</v>
      </c>
      <c r="B19" s="12">
        <v>1</v>
      </c>
      <c r="C19" s="12"/>
      <c r="D19" s="12">
        <v>16.399999999999999</v>
      </c>
      <c r="E19" s="6"/>
      <c r="F19" s="6" t="s">
        <v>37</v>
      </c>
      <c r="G19" s="12" t="s">
        <v>43</v>
      </c>
    </row>
    <row r="20" spans="1:9" s="2" customFormat="1" ht="27" customHeight="1" thickBot="1">
      <c r="A20" s="6" t="s">
        <v>47</v>
      </c>
      <c r="B20" s="5">
        <v>4</v>
      </c>
      <c r="C20" s="5">
        <v>6.93</v>
      </c>
      <c r="D20" s="5">
        <v>27.75</v>
      </c>
      <c r="E20" s="6" t="s">
        <v>48</v>
      </c>
      <c r="F20" s="6" t="s">
        <v>6</v>
      </c>
      <c r="G20" s="5"/>
    </row>
    <row r="21" spans="1:9" s="22" customFormat="1" ht="27" customHeight="1" thickTop="1" thickBot="1">
      <c r="A21" s="21" t="s">
        <v>49</v>
      </c>
      <c r="B21" s="21"/>
      <c r="C21" s="21">
        <v>23.75</v>
      </c>
      <c r="D21" s="21">
        <v>95</v>
      </c>
      <c r="E21" s="21" t="s">
        <v>34</v>
      </c>
      <c r="F21" s="21" t="s">
        <v>6</v>
      </c>
      <c r="G21" s="21" t="s">
        <v>50</v>
      </c>
    </row>
    <row r="22" spans="1:9" s="2" customFormat="1" ht="27" customHeight="1" thickTop="1">
      <c r="A22" s="6" t="s">
        <v>51</v>
      </c>
      <c r="B22" s="6" t="s">
        <v>52</v>
      </c>
      <c r="C22" s="6"/>
      <c r="D22" s="5">
        <v>47.49</v>
      </c>
      <c r="E22" s="6" t="s">
        <v>53</v>
      </c>
      <c r="F22" s="6" t="s">
        <v>6</v>
      </c>
      <c r="G22" s="6" t="s">
        <v>54</v>
      </c>
    </row>
    <row r="23" spans="1:9" s="2" customFormat="1" ht="27" customHeight="1">
      <c r="A23" s="6" t="s">
        <v>56</v>
      </c>
      <c r="B23" s="5"/>
      <c r="C23" s="5"/>
      <c r="D23" s="5">
        <v>32.700000000000003</v>
      </c>
      <c r="E23" s="6" t="s">
        <v>57</v>
      </c>
      <c r="F23" s="6" t="s">
        <v>6</v>
      </c>
      <c r="G23" s="6" t="s">
        <v>58</v>
      </c>
    </row>
    <row r="24" spans="1:9" s="2" customFormat="1" ht="27" customHeight="1">
      <c r="A24" s="6" t="s">
        <v>62</v>
      </c>
      <c r="B24" s="5">
        <v>2</v>
      </c>
      <c r="C24" s="5">
        <v>2.5</v>
      </c>
      <c r="D24" s="5">
        <v>10</v>
      </c>
      <c r="E24" s="6" t="s">
        <v>27</v>
      </c>
      <c r="F24" s="6" t="s">
        <v>59</v>
      </c>
      <c r="G24" s="6" t="s">
        <v>138</v>
      </c>
    </row>
    <row r="25" spans="1:9" s="2" customFormat="1" ht="27" customHeight="1">
      <c r="A25" s="16" t="s">
        <v>63</v>
      </c>
      <c r="B25" s="16">
        <v>10</v>
      </c>
      <c r="C25" s="13">
        <v>1.3129999999999999</v>
      </c>
      <c r="D25" s="17">
        <v>13.13</v>
      </c>
      <c r="E25" s="16" t="s">
        <v>34</v>
      </c>
      <c r="F25" s="6" t="s">
        <v>6</v>
      </c>
      <c r="G25" s="16" t="s">
        <v>64</v>
      </c>
      <c r="H25" s="11"/>
      <c r="I25" s="11"/>
    </row>
    <row r="26" spans="1:9" s="2" customFormat="1" ht="27" customHeight="1">
      <c r="A26" s="16" t="s">
        <v>65</v>
      </c>
      <c r="B26" s="16">
        <v>10</v>
      </c>
      <c r="C26" s="13">
        <v>0.309</v>
      </c>
      <c r="D26" s="17">
        <v>3.09</v>
      </c>
      <c r="E26" s="16" t="s">
        <v>34</v>
      </c>
      <c r="F26" s="6" t="s">
        <v>6</v>
      </c>
      <c r="G26" s="16" t="s">
        <v>66</v>
      </c>
      <c r="H26" s="11"/>
      <c r="I26" s="11"/>
    </row>
    <row r="27" spans="1:9" s="2" customFormat="1" ht="27" customHeight="1">
      <c r="A27" s="16" t="s">
        <v>67</v>
      </c>
      <c r="B27" s="16">
        <v>7</v>
      </c>
      <c r="C27" s="13">
        <v>0.62</v>
      </c>
      <c r="D27" s="17">
        <v>4.34</v>
      </c>
      <c r="E27" s="16" t="s">
        <v>34</v>
      </c>
      <c r="F27" s="6" t="s">
        <v>6</v>
      </c>
      <c r="G27" s="16" t="s">
        <v>68</v>
      </c>
      <c r="H27" s="11"/>
      <c r="I27" s="11"/>
    </row>
    <row r="28" spans="1:9" s="2" customFormat="1" ht="27" customHeight="1">
      <c r="A28" s="16" t="s">
        <v>69</v>
      </c>
      <c r="B28" s="16">
        <v>10</v>
      </c>
      <c r="C28" s="13">
        <v>0.26100000000000001</v>
      </c>
      <c r="D28" s="17">
        <v>2.61</v>
      </c>
      <c r="E28" s="16" t="s">
        <v>34</v>
      </c>
      <c r="F28" s="6" t="s">
        <v>6</v>
      </c>
      <c r="G28" s="16" t="s">
        <v>70</v>
      </c>
      <c r="H28" s="11"/>
      <c r="I28" s="11"/>
    </row>
    <row r="29" spans="1:9" s="2" customFormat="1" ht="27" customHeight="1">
      <c r="A29" s="16" t="s">
        <v>71</v>
      </c>
      <c r="B29" s="16">
        <v>10</v>
      </c>
      <c r="C29" s="13">
        <v>0.56699999999999995</v>
      </c>
      <c r="D29" s="17">
        <v>5.67</v>
      </c>
      <c r="E29" s="16" t="s">
        <v>34</v>
      </c>
      <c r="F29" s="6" t="s">
        <v>6</v>
      </c>
      <c r="G29" s="16" t="s">
        <v>72</v>
      </c>
      <c r="H29" s="11"/>
      <c r="I29" s="11"/>
    </row>
    <row r="30" spans="1:9" s="2" customFormat="1" ht="27" customHeight="1">
      <c r="A30" s="16" t="s">
        <v>73</v>
      </c>
      <c r="B30" s="16">
        <v>6</v>
      </c>
      <c r="C30" s="13">
        <v>1.1599999999999999</v>
      </c>
      <c r="D30" s="17">
        <v>6.96</v>
      </c>
      <c r="E30" s="16" t="s">
        <v>34</v>
      </c>
      <c r="F30" s="6" t="s">
        <v>6</v>
      </c>
      <c r="G30" s="16" t="s">
        <v>74</v>
      </c>
      <c r="H30" s="11"/>
      <c r="I30" s="11"/>
    </row>
    <row r="31" spans="1:9" s="2" customFormat="1" ht="27" customHeight="1">
      <c r="A31" s="16" t="s">
        <v>75</v>
      </c>
      <c r="B31" s="16">
        <v>10</v>
      </c>
      <c r="C31" s="13">
        <v>0.495</v>
      </c>
      <c r="D31" s="17">
        <v>4.95</v>
      </c>
      <c r="E31" s="16" t="s">
        <v>34</v>
      </c>
      <c r="F31" s="6" t="s">
        <v>6</v>
      </c>
      <c r="G31" s="16" t="s">
        <v>76</v>
      </c>
      <c r="H31" s="11"/>
      <c r="I31" s="11"/>
    </row>
    <row r="32" spans="1:9" s="2" customFormat="1" ht="27" customHeight="1">
      <c r="A32" s="16" t="s">
        <v>77</v>
      </c>
      <c r="B32" s="16">
        <v>6</v>
      </c>
      <c r="C32" s="13">
        <v>0.56000000000000005</v>
      </c>
      <c r="D32" s="17">
        <v>3.36</v>
      </c>
      <c r="E32" s="16" t="s">
        <v>34</v>
      </c>
      <c r="F32" s="6" t="s">
        <v>6</v>
      </c>
      <c r="G32" s="16" t="s">
        <v>78</v>
      </c>
      <c r="H32" s="11"/>
      <c r="I32" s="11"/>
    </row>
    <row r="33" spans="1:9" ht="21">
      <c r="A33" s="16" t="s">
        <v>79</v>
      </c>
      <c r="B33" s="16">
        <v>1</v>
      </c>
      <c r="C33" s="13">
        <v>0.45</v>
      </c>
      <c r="D33" s="17">
        <v>0.45</v>
      </c>
      <c r="E33" s="16" t="s">
        <v>34</v>
      </c>
      <c r="F33" s="6" t="s">
        <v>6</v>
      </c>
      <c r="G33" s="16" t="s">
        <v>80</v>
      </c>
      <c r="H33" s="11"/>
      <c r="I33" s="11"/>
    </row>
    <row r="34" spans="1:9" ht="21">
      <c r="A34" s="16" t="s">
        <v>81</v>
      </c>
      <c r="B34" s="16">
        <v>1</v>
      </c>
      <c r="C34" s="13">
        <v>0.6</v>
      </c>
      <c r="D34" s="17">
        <v>0.6</v>
      </c>
      <c r="E34" s="16" t="s">
        <v>34</v>
      </c>
      <c r="F34" s="6" t="s">
        <v>6</v>
      </c>
      <c r="G34" s="16" t="s">
        <v>82</v>
      </c>
      <c r="H34" s="11"/>
      <c r="I34" s="11"/>
    </row>
    <row r="35" spans="1:9" ht="21">
      <c r="A35" s="16" t="s">
        <v>84</v>
      </c>
      <c r="B35" s="18">
        <v>100</v>
      </c>
      <c r="C35" s="13">
        <v>3.0499999999999999E-2</v>
      </c>
      <c r="D35" s="19">
        <v>3.05</v>
      </c>
      <c r="E35" s="16" t="s">
        <v>34</v>
      </c>
      <c r="F35" s="6" t="s">
        <v>6</v>
      </c>
      <c r="G35" s="16" t="s">
        <v>85</v>
      </c>
      <c r="H35" s="14"/>
      <c r="I35" s="11"/>
    </row>
    <row r="36" spans="1:9" ht="21">
      <c r="A36" s="16" t="s">
        <v>86</v>
      </c>
      <c r="B36" s="18">
        <v>35</v>
      </c>
      <c r="C36" s="13">
        <v>0.107</v>
      </c>
      <c r="D36" s="19">
        <v>3.75</v>
      </c>
      <c r="E36" s="16" t="s">
        <v>34</v>
      </c>
      <c r="F36" s="6" t="s">
        <v>6</v>
      </c>
      <c r="G36" s="16" t="s">
        <v>87</v>
      </c>
      <c r="H36" s="14"/>
      <c r="I36" s="11"/>
    </row>
    <row r="37" spans="1:9" ht="21">
      <c r="A37" s="16" t="s">
        <v>88</v>
      </c>
      <c r="B37" s="18">
        <v>100</v>
      </c>
      <c r="C37" s="13">
        <v>7.6E-3</v>
      </c>
      <c r="D37" s="19">
        <v>0.76</v>
      </c>
      <c r="E37" s="16" t="s">
        <v>34</v>
      </c>
      <c r="F37" s="6" t="s">
        <v>6</v>
      </c>
      <c r="G37" s="16" t="s">
        <v>89</v>
      </c>
      <c r="H37" s="14"/>
      <c r="I37" s="11"/>
    </row>
    <row r="38" spans="1:9" ht="21">
      <c r="A38" s="16" t="s">
        <v>90</v>
      </c>
      <c r="B38" s="18">
        <v>100</v>
      </c>
      <c r="C38" s="13">
        <v>8.8000000000000005E-3</v>
      </c>
      <c r="D38" s="19">
        <v>0.88</v>
      </c>
      <c r="E38" s="16" t="s">
        <v>34</v>
      </c>
      <c r="F38" s="6" t="s">
        <v>6</v>
      </c>
      <c r="G38" s="16" t="s">
        <v>91</v>
      </c>
      <c r="H38" s="14"/>
      <c r="I38" s="11"/>
    </row>
    <row r="39" spans="1:9" ht="21">
      <c r="A39" s="16" t="s">
        <v>92</v>
      </c>
      <c r="B39" s="18">
        <v>25</v>
      </c>
      <c r="C39" s="13">
        <v>0.221</v>
      </c>
      <c r="D39" s="19">
        <v>5.53</v>
      </c>
      <c r="E39" s="16" t="s">
        <v>34</v>
      </c>
      <c r="F39" s="6" t="s">
        <v>6</v>
      </c>
      <c r="G39" s="16" t="s">
        <v>93</v>
      </c>
      <c r="H39" s="14"/>
      <c r="I39" s="11"/>
    </row>
    <row r="40" spans="1:9" ht="21">
      <c r="A40" s="16" t="s">
        <v>94</v>
      </c>
      <c r="B40" s="18">
        <v>20</v>
      </c>
      <c r="C40" s="13">
        <v>8.3000000000000004E-2</v>
      </c>
      <c r="D40" s="19">
        <v>1.66</v>
      </c>
      <c r="E40" s="16" t="s">
        <v>34</v>
      </c>
      <c r="F40" s="6" t="s">
        <v>6</v>
      </c>
      <c r="G40" s="16" t="s">
        <v>95</v>
      </c>
      <c r="H40" s="14"/>
      <c r="I40" s="11"/>
    </row>
    <row r="41" spans="1:9" ht="21">
      <c r="A41" s="16" t="s">
        <v>96</v>
      </c>
      <c r="B41" s="18">
        <v>20</v>
      </c>
      <c r="C41" s="13">
        <v>1.7000000000000001E-2</v>
      </c>
      <c r="D41" s="19">
        <v>0.34</v>
      </c>
      <c r="E41" s="16" t="s">
        <v>34</v>
      </c>
      <c r="F41" s="6" t="s">
        <v>6</v>
      </c>
      <c r="G41" s="16" t="s">
        <v>97</v>
      </c>
      <c r="H41" s="14"/>
      <c r="I41" s="11"/>
    </row>
    <row r="42" spans="1:9" ht="21">
      <c r="A42" s="16" t="s">
        <v>98</v>
      </c>
      <c r="B42" s="18">
        <v>16</v>
      </c>
      <c r="C42" s="13">
        <v>0.13100000000000001</v>
      </c>
      <c r="D42" s="19">
        <v>2.1</v>
      </c>
      <c r="E42" s="16" t="s">
        <v>34</v>
      </c>
      <c r="F42" s="6" t="s">
        <v>6</v>
      </c>
      <c r="G42" s="16" t="s">
        <v>99</v>
      </c>
      <c r="H42" s="14"/>
      <c r="I42" s="11"/>
    </row>
    <row r="43" spans="1:9" ht="21">
      <c r="A43" s="16" t="s">
        <v>100</v>
      </c>
      <c r="B43" s="18">
        <v>16</v>
      </c>
      <c r="C43" s="13">
        <v>2.1999999999999999E-2</v>
      </c>
      <c r="D43" s="19">
        <v>0.35</v>
      </c>
      <c r="E43" s="16" t="s">
        <v>34</v>
      </c>
      <c r="F43" s="6" t="s">
        <v>6</v>
      </c>
      <c r="G43" s="16" t="s">
        <v>101</v>
      </c>
      <c r="H43" s="14"/>
      <c r="I43" s="11"/>
    </row>
    <row r="44" spans="1:9" ht="21">
      <c r="A44" s="16" t="s">
        <v>102</v>
      </c>
      <c r="B44" s="18">
        <v>100</v>
      </c>
      <c r="C44" s="13">
        <v>7.1000000000000004E-3</v>
      </c>
      <c r="D44" s="19">
        <v>0.71</v>
      </c>
      <c r="E44" s="16" t="s">
        <v>34</v>
      </c>
      <c r="F44" s="6" t="s">
        <v>6</v>
      </c>
      <c r="G44" s="16" t="s">
        <v>103</v>
      </c>
      <c r="H44" s="14"/>
      <c r="I44" s="11"/>
    </row>
    <row r="45" spans="1:9" ht="21">
      <c r="A45" s="16" t="s">
        <v>104</v>
      </c>
      <c r="B45" s="18">
        <v>10</v>
      </c>
      <c r="C45" s="13">
        <v>0.41399999999999998</v>
      </c>
      <c r="D45" s="19">
        <v>4.1399999999999997</v>
      </c>
      <c r="E45" s="16" t="s">
        <v>34</v>
      </c>
      <c r="F45" s="6" t="s">
        <v>6</v>
      </c>
      <c r="G45" s="16" t="s">
        <v>105</v>
      </c>
      <c r="H45" s="14"/>
      <c r="I45" s="11"/>
    </row>
    <row r="46" spans="1:9" ht="21">
      <c r="A46" s="16" t="s">
        <v>106</v>
      </c>
      <c r="B46" s="18">
        <v>10</v>
      </c>
      <c r="C46" s="13">
        <v>1.7000000000000001E-2</v>
      </c>
      <c r="D46" s="19">
        <v>0.17</v>
      </c>
      <c r="E46" s="16" t="s">
        <v>34</v>
      </c>
      <c r="F46" s="6" t="s">
        <v>6</v>
      </c>
      <c r="G46" s="16" t="s">
        <v>107</v>
      </c>
      <c r="H46" s="14"/>
      <c r="I46" s="11"/>
    </row>
    <row r="47" spans="1:9" ht="21">
      <c r="A47" s="16" t="s">
        <v>108</v>
      </c>
      <c r="B47" s="18">
        <v>10</v>
      </c>
      <c r="C47" s="13">
        <v>1.9E-2</v>
      </c>
      <c r="D47" s="19">
        <v>0.19</v>
      </c>
      <c r="E47" s="16" t="s">
        <v>34</v>
      </c>
      <c r="F47" s="6" t="s">
        <v>6</v>
      </c>
      <c r="G47" s="16" t="s">
        <v>109</v>
      </c>
      <c r="H47" s="14"/>
      <c r="I47" s="11"/>
    </row>
    <row r="48" spans="1:9" ht="21">
      <c r="A48" s="16" t="s">
        <v>110</v>
      </c>
      <c r="B48" s="18">
        <v>10</v>
      </c>
      <c r="C48" s="13">
        <v>0.20399999999999999</v>
      </c>
      <c r="D48" s="19">
        <v>2.04</v>
      </c>
      <c r="E48" s="16" t="s">
        <v>34</v>
      </c>
      <c r="F48" s="6" t="s">
        <v>6</v>
      </c>
      <c r="G48" s="16" t="s">
        <v>111</v>
      </c>
      <c r="H48" s="14"/>
      <c r="I48" s="11"/>
    </row>
    <row r="49" spans="1:9" ht="21">
      <c r="A49" s="16" t="s">
        <v>112</v>
      </c>
      <c r="B49" s="18">
        <v>10</v>
      </c>
      <c r="C49" s="13">
        <v>4.4999999999999998E-2</v>
      </c>
      <c r="D49" s="19">
        <v>0.45</v>
      </c>
      <c r="E49" s="16" t="s">
        <v>34</v>
      </c>
      <c r="F49" s="6" t="s">
        <v>6</v>
      </c>
      <c r="G49" s="16" t="s">
        <v>113</v>
      </c>
      <c r="H49" s="14"/>
      <c r="I49" s="11"/>
    </row>
    <row r="50" spans="1:9" ht="21">
      <c r="A50" s="16" t="s">
        <v>114</v>
      </c>
      <c r="B50" s="18">
        <v>10</v>
      </c>
      <c r="C50" s="13">
        <v>1.7000000000000001E-2</v>
      </c>
      <c r="D50" s="19">
        <v>0.17</v>
      </c>
      <c r="E50" s="16" t="s">
        <v>34</v>
      </c>
      <c r="F50" s="6" t="s">
        <v>6</v>
      </c>
      <c r="G50" s="16" t="s">
        <v>115</v>
      </c>
      <c r="H50" s="14"/>
      <c r="I50" s="11"/>
    </row>
    <row r="51" spans="1:9" ht="21">
      <c r="A51" s="16" t="s">
        <v>116</v>
      </c>
      <c r="B51" s="18">
        <v>10</v>
      </c>
      <c r="C51" s="13">
        <v>1.9E-2</v>
      </c>
      <c r="D51" s="19">
        <v>0.19</v>
      </c>
      <c r="E51" s="16" t="s">
        <v>34</v>
      </c>
      <c r="F51" s="6" t="s">
        <v>6</v>
      </c>
      <c r="G51" s="16" t="s">
        <v>117</v>
      </c>
      <c r="H51" s="14"/>
      <c r="I51" s="11"/>
    </row>
    <row r="52" spans="1:9" ht="21">
      <c r="A52" s="16" t="s">
        <v>118</v>
      </c>
      <c r="B52" s="18">
        <v>10</v>
      </c>
      <c r="C52" s="13">
        <v>1.7000000000000001E-2</v>
      </c>
      <c r="D52" s="19">
        <v>0.17</v>
      </c>
      <c r="E52" s="16" t="s">
        <v>34</v>
      </c>
      <c r="F52" s="6" t="s">
        <v>6</v>
      </c>
      <c r="G52" s="16" t="s">
        <v>119</v>
      </c>
      <c r="H52" s="14"/>
      <c r="I52" s="11"/>
    </row>
    <row r="53" spans="1:9" ht="21">
      <c r="A53" s="16" t="s">
        <v>120</v>
      </c>
      <c r="B53" s="18">
        <v>10</v>
      </c>
      <c r="C53" s="13">
        <v>1.7000000000000001E-2</v>
      </c>
      <c r="D53" s="19">
        <v>0.17</v>
      </c>
      <c r="E53" s="16" t="s">
        <v>34</v>
      </c>
      <c r="F53" s="6" t="s">
        <v>6</v>
      </c>
      <c r="G53" s="16" t="s">
        <v>121</v>
      </c>
      <c r="H53" s="14"/>
      <c r="I53" s="11"/>
    </row>
    <row r="54" spans="1:9" ht="21">
      <c r="A54" s="16" t="s">
        <v>122</v>
      </c>
      <c r="B54" s="18">
        <v>16</v>
      </c>
      <c r="C54" s="13">
        <v>0.125</v>
      </c>
      <c r="D54" s="19">
        <v>2</v>
      </c>
      <c r="E54" s="16" t="s">
        <v>34</v>
      </c>
      <c r="F54" s="6" t="s">
        <v>6</v>
      </c>
      <c r="G54" s="16" t="s">
        <v>123</v>
      </c>
      <c r="H54" s="14"/>
      <c r="I54" s="11"/>
    </row>
    <row r="55" spans="1:9" ht="21">
      <c r="A55" s="16" t="s">
        <v>124</v>
      </c>
      <c r="B55" s="18">
        <v>3</v>
      </c>
      <c r="C55" s="13">
        <v>12.67</v>
      </c>
      <c r="D55" s="19">
        <v>38.01</v>
      </c>
      <c r="E55" s="16" t="s">
        <v>34</v>
      </c>
      <c r="F55" s="6" t="s">
        <v>6</v>
      </c>
      <c r="G55" s="16" t="s">
        <v>125</v>
      </c>
      <c r="H55" s="14"/>
      <c r="I55" s="11"/>
    </row>
    <row r="56" spans="1:9" ht="21">
      <c r="A56" s="16" t="s">
        <v>126</v>
      </c>
      <c r="B56" s="18">
        <v>10</v>
      </c>
      <c r="C56" s="13">
        <v>1.7000000000000001E-2</v>
      </c>
      <c r="D56" s="19">
        <v>0.17</v>
      </c>
      <c r="E56" s="16" t="s">
        <v>34</v>
      </c>
      <c r="F56" s="6" t="s">
        <v>6</v>
      </c>
      <c r="G56" s="16" t="s">
        <v>127</v>
      </c>
      <c r="H56" s="14"/>
      <c r="I56" s="11"/>
    </row>
    <row r="57" spans="1:9" ht="21">
      <c r="A57" s="16" t="s">
        <v>128</v>
      </c>
      <c r="B57" s="18">
        <v>10</v>
      </c>
      <c r="C57" s="13">
        <v>0.1</v>
      </c>
      <c r="D57" s="19">
        <v>1</v>
      </c>
      <c r="E57" s="16" t="s">
        <v>34</v>
      </c>
      <c r="F57" s="6" t="s">
        <v>6</v>
      </c>
      <c r="G57" s="16" t="s">
        <v>129</v>
      </c>
      <c r="H57" s="14"/>
      <c r="I57" s="11"/>
    </row>
    <row r="58" spans="1:9" ht="21">
      <c r="A58" s="16" t="s">
        <v>130</v>
      </c>
      <c r="B58" s="18">
        <v>10</v>
      </c>
      <c r="C58" s="13">
        <v>0.36299999999999999</v>
      </c>
      <c r="D58" s="19">
        <v>3.63</v>
      </c>
      <c r="E58" s="16" t="s">
        <v>34</v>
      </c>
      <c r="F58" s="6" t="s">
        <v>6</v>
      </c>
      <c r="G58" s="16" t="s">
        <v>131</v>
      </c>
      <c r="H58" s="14"/>
      <c r="I58" s="11"/>
    </row>
    <row r="59" spans="1:9" ht="21">
      <c r="A59" s="16" t="s">
        <v>132</v>
      </c>
      <c r="B59" s="18">
        <v>10</v>
      </c>
      <c r="C59" s="13">
        <v>0.28100000000000003</v>
      </c>
      <c r="D59" s="19">
        <v>2.81</v>
      </c>
      <c r="E59" s="16" t="s">
        <v>34</v>
      </c>
      <c r="F59" s="6" t="s">
        <v>6</v>
      </c>
      <c r="G59" s="16" t="s">
        <v>133</v>
      </c>
      <c r="H59" s="14"/>
      <c r="I59" s="11"/>
    </row>
    <row r="60" spans="1:9" ht="21">
      <c r="A60" s="16" t="s">
        <v>134</v>
      </c>
      <c r="B60" s="18">
        <v>5</v>
      </c>
      <c r="C60" s="13">
        <v>2.54</v>
      </c>
      <c r="D60" s="19">
        <v>12.7</v>
      </c>
      <c r="E60" s="16" t="s">
        <v>34</v>
      </c>
      <c r="F60" s="6" t="s">
        <v>6</v>
      </c>
      <c r="G60" s="16" t="s">
        <v>135</v>
      </c>
      <c r="H60" s="14"/>
      <c r="I60" s="11"/>
    </row>
    <row r="61" spans="1:9" ht="21">
      <c r="A61" s="16" t="s">
        <v>136</v>
      </c>
      <c r="B61" s="18">
        <v>10</v>
      </c>
      <c r="C61" s="13">
        <v>0.187</v>
      </c>
      <c r="D61" s="19">
        <v>1.87</v>
      </c>
      <c r="E61" s="16" t="s">
        <v>34</v>
      </c>
      <c r="F61" s="6" t="s">
        <v>6</v>
      </c>
      <c r="G61" s="16" t="s">
        <v>137</v>
      </c>
      <c r="H61" s="14"/>
      <c r="I61" s="11"/>
    </row>
  </sheetData>
  <dataConsolidate/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</cp:lastModifiedBy>
  <dcterms:created xsi:type="dcterms:W3CDTF">2017-10-05T23:16:27Z</dcterms:created>
  <dcterms:modified xsi:type="dcterms:W3CDTF">2017-12-05T08:23:28Z</dcterms:modified>
</cp:coreProperties>
</file>