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E 411 Team 4 BOM" sheetId="1" r:id="rId4"/>
  </sheets>
  <definedNames/>
  <calcPr/>
  <extLst>
    <ext uri="GoogleSheetsCustomDataVersion1">
      <go:sheetsCustomData xmlns:go="http://customooxmlschemas.google.com/" r:id="rId5" roundtripDataSignature="AMtx7mie7v4rT0Kb93jLeG7vn5pd/dto1g=="/>
    </ext>
  </extLst>
</workbook>
</file>

<file path=xl/sharedStrings.xml><?xml version="1.0" encoding="utf-8"?>
<sst xmlns="http://schemas.openxmlformats.org/spreadsheetml/2006/main" count="112" uniqueCount="95">
  <si>
    <t>Bill Of Materials for: Team 4</t>
  </si>
  <si>
    <t>Last modified: 11/9/2022</t>
  </si>
  <si>
    <t>PCB version: 1</t>
  </si>
  <si>
    <t>BOM revision: 1</t>
  </si>
  <si>
    <t>P/NP</t>
  </si>
  <si>
    <t>= Place/Not Place (components marked NP are not stuffed on the board)</t>
  </si>
  <si>
    <t>Count</t>
  </si>
  <si>
    <t>Part References</t>
  </si>
  <si>
    <t>Manufacturer</t>
  </si>
  <si>
    <t>Manufacturer Part Number</t>
  </si>
  <si>
    <t>Description</t>
  </si>
  <si>
    <t>Supplier</t>
  </si>
  <si>
    <t>Supplier Part Number</t>
  </si>
  <si>
    <t>Cost Each</t>
  </si>
  <si>
    <t>Cost Total</t>
  </si>
  <si>
    <t>*1</t>
  </si>
  <si>
    <t>P</t>
  </si>
  <si>
    <t>HiLetgo</t>
  </si>
  <si>
    <t>HD44780</t>
  </si>
  <si>
    <t>LCD Display Module, 2-lines X 16-characters, DC 5 V</t>
  </si>
  <si>
    <t>Amazon</t>
  </si>
  <si>
    <t>U1</t>
  </si>
  <si>
    <t>Arduino</t>
  </si>
  <si>
    <t>ABX00028</t>
  </si>
  <si>
    <t>Arduino Nano Every Microcontroller</t>
  </si>
  <si>
    <t>*2/LightSens</t>
  </si>
  <si>
    <t>Ambient</t>
  </si>
  <si>
    <t>TEMT6000</t>
  </si>
  <si>
    <t>Ambient Light Sensor Breakout</t>
  </si>
  <si>
    <t>SparkFun</t>
  </si>
  <si>
    <t>BOB-08688</t>
  </si>
  <si>
    <t>MIC</t>
  </si>
  <si>
    <t>InvenSense</t>
  </si>
  <si>
    <t>ICS-40180</t>
  </si>
  <si>
    <t>Analog MEMS Microphone Breakout</t>
  </si>
  <si>
    <t>BOB-18011</t>
  </si>
  <si>
    <t>U2, U3, U4, U5, U6, U7, U8, U9, U10, U11, U12</t>
  </si>
  <si>
    <t>NeoPixel</t>
  </si>
  <si>
    <t>SKC6812RV</t>
  </si>
  <si>
    <t>NeoPixel 5050 RGB LED with Integrated Driver Chip (10 Pieces)</t>
  </si>
  <si>
    <t>AdaFruit</t>
  </si>
  <si>
    <t>C1</t>
  </si>
  <si>
    <t>Kemet</t>
  </si>
  <si>
    <t>C0805C105Z4VAC7800</t>
  </si>
  <si>
    <t>1 μF ±10% 16V Ceramic Capacitor X5R 0603</t>
  </si>
  <si>
    <t>Digikey</t>
  </si>
  <si>
    <t>399-C0805C105Z4VAC7800CT-ND</t>
  </si>
  <si>
    <t>D1</t>
  </si>
  <si>
    <t>Comchip Technology</t>
  </si>
  <si>
    <t>CDBW0520L-G</t>
  </si>
  <si>
    <t>20 V, 500 mA Schottky Diode</t>
  </si>
  <si>
    <t>641-1326-1-ND</t>
  </si>
  <si>
    <t>D2</t>
  </si>
  <si>
    <t>Vishay Semiconductors</t>
  </si>
  <si>
    <t>SMAJ12A-E3/61</t>
  </si>
  <si>
    <t>Transient Voltage Suppressor</t>
  </si>
  <si>
    <t>SMAJ12A-E3/61GICT-ND</t>
  </si>
  <si>
    <t>R1</t>
  </si>
  <si>
    <t>Bourns</t>
  </si>
  <si>
    <t>TC33X-2-104E</t>
  </si>
  <si>
    <t>100 kΩ Trimmer</t>
  </si>
  <si>
    <t xml:space="preserve">TC33X-104ECT-ND </t>
  </si>
  <si>
    <t>R2, R3</t>
  </si>
  <si>
    <t>Yageo</t>
  </si>
  <si>
    <t>RC0805FR-0710KL</t>
  </si>
  <si>
    <t>10 kΩ ±1%, 125 mW, 150 V Chip Resistor</t>
  </si>
  <si>
    <t>311-10.0KCRCT-ND</t>
  </si>
  <si>
    <t>PS1</t>
  </si>
  <si>
    <t>RECOM</t>
  </si>
  <si>
    <t>R-785.0-1.0</t>
  </si>
  <si>
    <t>DC DC Converter 5 V, 5 W</t>
  </si>
  <si>
    <t>945-1038-ND</t>
  </si>
  <si>
    <t>SW1</t>
  </si>
  <si>
    <t>TE Connectivity ALCOSWITCH</t>
  </si>
  <si>
    <t>1571563-9</t>
  </si>
  <si>
    <t>Tactile switch 0.05 A 24 V</t>
  </si>
  <si>
    <t>450-2047-1-ND</t>
  </si>
  <si>
    <t>S1</t>
  </si>
  <si>
    <t>E-Switch</t>
  </si>
  <si>
    <t>EG2208</t>
  </si>
  <si>
    <t>Slide Switch DPDT Through Hole, Right Angle, 200 mA 30 V</t>
  </si>
  <si>
    <t>EG1941-ND</t>
  </si>
  <si>
    <t>TOTAL:</t>
  </si>
  <si>
    <t>VERSION INFO</t>
  </si>
  <si>
    <t>Rev</t>
  </si>
  <si>
    <t>Date</t>
  </si>
  <si>
    <t>Notes</t>
  </si>
  <si>
    <t>1.0r1</t>
  </si>
  <si>
    <t>Initial BOM.</t>
  </si>
  <si>
    <t>1.0r2</t>
  </si>
  <si>
    <t>Reduce the count to 1 for Arduino Nano Every, Light Sensor, Microphone Breakout, and 5050 RGB LEDs.</t>
  </si>
  <si>
    <t>1.0r3</t>
  </si>
  <si>
    <t>Made changes to the 100 kΩ Trimmer resistor and 10 kΩ resistor.</t>
  </si>
  <si>
    <t>1.0r4</t>
  </si>
  <si>
    <t>Add the tactile switch and slide switch. Made changes to the Schottky diode and Transient Voltage Suppressor.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</si>
</sst>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mm-dd-yyyy"/>
    <numFmt numFmtId="166" formatCode="&quot;$&quot;#,##0.000"/>
    <numFmt numFmtId="167" formatCode="M/d/yyyy"/>
  </numFmts>
  <fonts count="6">
    <font>
      <sz val="10.0"/>
      <color rgb="FF000000"/>
      <name val="Sans"/>
      <scheme val="minor"/>
    </font>
    <font>
      <color theme="1"/>
      <name val="Calibri"/>
    </font>
    <font>
      <b/>
      <color theme="1"/>
      <name val="Calibri"/>
    </font>
    <font>
      <u/>
      <color rgb="FF0000FF"/>
      <name val="Arial"/>
    </font>
    <font>
      <sz val="10.0"/>
      <color theme="1"/>
      <name val="Calibri"/>
    </font>
    <font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164" xfId="0" applyFont="1" applyNumberForma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horizontal="center"/>
    </xf>
    <xf quotePrefix="1" borderId="0" fillId="0" fontId="1" numFmtId="0" xfId="0" applyFont="1"/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horizontal="center"/>
    </xf>
    <xf borderId="1" fillId="2" fontId="2" numFmtId="0" xfId="0" applyAlignment="1" applyBorder="1" applyFont="1">
      <alignment horizontal="center" readingOrder="0"/>
    </xf>
    <xf borderId="1" fillId="2" fontId="2" numFmtId="164" xfId="0" applyAlignment="1" applyBorder="1" applyFont="1" applyNumberFormat="1">
      <alignment horizontal="center" readingOrder="0"/>
    </xf>
    <xf borderId="1" fillId="2" fontId="2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165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center" readingOrder="0" shrinkToFit="0" wrapText="1"/>
    </xf>
    <xf borderId="1" fillId="3" fontId="5" numFmtId="0" xfId="0" applyAlignment="1" applyBorder="1" applyFill="1" applyFont="1">
      <alignment horizontal="center" readingOrder="0"/>
    </xf>
    <xf borderId="1" fillId="0" fontId="1" numFmtId="166" xfId="0" applyAlignment="1" applyBorder="1" applyFont="1" applyNumberFormat="1">
      <alignment horizontal="center" readingOrder="0"/>
    </xf>
    <xf borderId="1" fillId="0" fontId="1" numFmtId="166" xfId="0" applyAlignment="1" applyBorder="1" applyFont="1" applyNumberFormat="1">
      <alignment horizontal="center"/>
    </xf>
    <xf borderId="0" fillId="0" fontId="2" numFmtId="164" xfId="0" applyFont="1" applyNumberFormat="1"/>
    <xf borderId="0" fillId="2" fontId="2" numFmtId="0" xfId="0" applyFont="1"/>
    <xf borderId="0" fillId="2" fontId="2" numFmtId="164" xfId="0" applyFont="1" applyNumberFormat="1"/>
    <xf borderId="0" fillId="0" fontId="2" numFmtId="0" xfId="0" applyFont="1"/>
    <xf borderId="0" fillId="0" fontId="2" numFmtId="0" xfId="0" applyAlignment="1" applyFont="1">
      <alignment horizontal="left"/>
    </xf>
    <xf borderId="0" fillId="0" fontId="1" numFmtId="167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sans"/>
        <a:ea typeface="sans"/>
        <a:cs typeface="sans"/>
      </a:majorFont>
      <a:minorFont>
        <a:latin typeface="sans"/>
        <a:ea typeface="sans"/>
        <a:cs typeface="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86"/>
    <col customWidth="1" min="2" max="2" width="43.14"/>
    <col customWidth="1" min="3" max="3" width="15.0"/>
    <col customWidth="1" min="4" max="4" width="24.14"/>
    <col customWidth="1" min="5" max="5" width="26.43"/>
    <col customWidth="1" min="6" max="6" width="49.29"/>
    <col customWidth="1" min="7" max="7" width="12.71"/>
    <col customWidth="1" min="8" max="8" width="28.14"/>
    <col customWidth="1" min="9" max="10" width="8.71"/>
  </cols>
  <sheetData>
    <row r="1" ht="12.75" customHeight="1">
      <c r="A1" s="1" t="s">
        <v>0</v>
      </c>
      <c r="C1" s="2"/>
      <c r="D1" s="2"/>
      <c r="E1" s="2"/>
      <c r="F1" s="2"/>
      <c r="G1" s="2"/>
      <c r="H1" s="2"/>
      <c r="I1" s="3"/>
      <c r="J1" s="3"/>
    </row>
    <row r="2" ht="12.75" customHeight="1">
      <c r="A2" s="4" t="s">
        <v>1</v>
      </c>
      <c r="C2" s="5"/>
      <c r="D2" s="5"/>
      <c r="E2" s="5"/>
      <c r="F2" s="5"/>
      <c r="G2" s="5"/>
      <c r="I2" s="6"/>
      <c r="J2" s="6"/>
    </row>
    <row r="3" ht="12.75" customHeight="1">
      <c r="A3" s="4" t="s">
        <v>2</v>
      </c>
      <c r="C3" s="5"/>
      <c r="F3" s="5"/>
      <c r="G3" s="5"/>
      <c r="I3" s="6"/>
      <c r="J3" s="6"/>
    </row>
    <row r="4" ht="12.75" customHeight="1">
      <c r="A4" s="4" t="s">
        <v>3</v>
      </c>
      <c r="C4" s="7" t="s">
        <v>4</v>
      </c>
      <c r="D4" s="8" t="s">
        <v>5</v>
      </c>
      <c r="F4" s="5"/>
      <c r="G4" s="5"/>
      <c r="I4" s="6"/>
      <c r="J4" s="6"/>
    </row>
    <row r="5" ht="12.75" customHeight="1">
      <c r="A5" s="5"/>
      <c r="B5" s="5"/>
      <c r="C5" s="5"/>
      <c r="D5" s="5"/>
      <c r="E5" s="5"/>
      <c r="F5" s="5"/>
      <c r="G5" s="5"/>
      <c r="I5" s="6"/>
      <c r="J5" s="6"/>
    </row>
    <row r="6" ht="12.75" customHeight="1">
      <c r="A6" s="9" t="s">
        <v>6</v>
      </c>
      <c r="B6" s="10" t="s">
        <v>7</v>
      </c>
      <c r="C6" s="10" t="s">
        <v>4</v>
      </c>
      <c r="D6" s="11" t="s">
        <v>8</v>
      </c>
      <c r="E6" s="11" t="s">
        <v>9</v>
      </c>
      <c r="F6" s="10" t="s">
        <v>10</v>
      </c>
      <c r="G6" s="11" t="s">
        <v>11</v>
      </c>
      <c r="H6" s="11" t="s">
        <v>12</v>
      </c>
      <c r="I6" s="12" t="s">
        <v>13</v>
      </c>
      <c r="J6" s="13" t="s">
        <v>14</v>
      </c>
    </row>
    <row r="7" ht="12.75" customHeight="1">
      <c r="A7" s="14">
        <v>1.0</v>
      </c>
      <c r="B7" s="14" t="s">
        <v>15</v>
      </c>
      <c r="C7" s="15" t="s">
        <v>16</v>
      </c>
      <c r="D7" s="14" t="s">
        <v>17</v>
      </c>
      <c r="E7" s="14" t="s">
        <v>18</v>
      </c>
      <c r="F7" s="14" t="s">
        <v>19</v>
      </c>
      <c r="G7" s="14" t="s">
        <v>20</v>
      </c>
      <c r="H7" s="16">
        <v>16497.0</v>
      </c>
      <c r="I7" s="17">
        <v>8.99</v>
      </c>
      <c r="J7" s="18">
        <f t="shared" ref="J7:J19" si="1">I7*A7</f>
        <v>8.99</v>
      </c>
      <c r="K7" s="19"/>
    </row>
    <row r="8" ht="12.75" customHeight="1">
      <c r="A8" s="14">
        <v>1.0</v>
      </c>
      <c r="B8" s="14" t="s">
        <v>21</v>
      </c>
      <c r="C8" s="15" t="s">
        <v>16</v>
      </c>
      <c r="D8" s="14" t="s">
        <v>22</v>
      </c>
      <c r="E8" s="14" t="s">
        <v>23</v>
      </c>
      <c r="F8" s="14" t="s">
        <v>24</v>
      </c>
      <c r="G8" s="15" t="str">
        <f>D8</f>
        <v>Arduino</v>
      </c>
      <c r="H8" s="14">
        <v>7.630049201477E12</v>
      </c>
      <c r="I8" s="17">
        <v>12.0</v>
      </c>
      <c r="J8" s="18">
        <f t="shared" si="1"/>
        <v>12</v>
      </c>
    </row>
    <row r="9" ht="12.75" customHeight="1">
      <c r="A9" s="14">
        <v>1.0</v>
      </c>
      <c r="B9" s="14" t="s">
        <v>25</v>
      </c>
      <c r="C9" s="15" t="s">
        <v>16</v>
      </c>
      <c r="D9" s="14" t="s">
        <v>26</v>
      </c>
      <c r="E9" s="14" t="s">
        <v>27</v>
      </c>
      <c r="F9" s="14" t="s">
        <v>28</v>
      </c>
      <c r="G9" s="14" t="s">
        <v>29</v>
      </c>
      <c r="H9" s="14" t="s">
        <v>30</v>
      </c>
      <c r="I9" s="17">
        <v>4.95</v>
      </c>
      <c r="J9" s="18">
        <f t="shared" si="1"/>
        <v>4.95</v>
      </c>
    </row>
    <row r="10" ht="12.75" customHeight="1">
      <c r="A10" s="14">
        <v>1.0</v>
      </c>
      <c r="B10" s="14" t="s">
        <v>31</v>
      </c>
      <c r="C10" s="15" t="s">
        <v>16</v>
      </c>
      <c r="D10" s="14" t="s">
        <v>32</v>
      </c>
      <c r="E10" s="14" t="s">
        <v>33</v>
      </c>
      <c r="F10" s="14" t="s">
        <v>34</v>
      </c>
      <c r="G10" s="15" t="str">
        <f>G9</f>
        <v>SparkFun</v>
      </c>
      <c r="H10" s="14" t="s">
        <v>35</v>
      </c>
      <c r="I10" s="17">
        <v>6.95</v>
      </c>
      <c r="J10" s="18">
        <f t="shared" si="1"/>
        <v>6.95</v>
      </c>
    </row>
    <row r="11" ht="12.75" customHeight="1">
      <c r="A11" s="14">
        <v>1.0</v>
      </c>
      <c r="B11" s="14" t="s">
        <v>36</v>
      </c>
      <c r="C11" s="14" t="s">
        <v>16</v>
      </c>
      <c r="D11" s="14" t="s">
        <v>37</v>
      </c>
      <c r="E11" s="14" t="s">
        <v>38</v>
      </c>
      <c r="F11" s="14" t="s">
        <v>39</v>
      </c>
      <c r="G11" s="14" t="s">
        <v>40</v>
      </c>
      <c r="H11" s="14">
        <v>1655.0</v>
      </c>
      <c r="I11" s="17">
        <v>4.5</v>
      </c>
      <c r="J11" s="18">
        <f t="shared" si="1"/>
        <v>4.5</v>
      </c>
    </row>
    <row r="12" ht="12.75" customHeight="1">
      <c r="A12" s="14">
        <v>1.0</v>
      </c>
      <c r="B12" s="14" t="s">
        <v>41</v>
      </c>
      <c r="C12" s="14" t="s">
        <v>16</v>
      </c>
      <c r="D12" s="14" t="s">
        <v>42</v>
      </c>
      <c r="E12" s="20" t="s">
        <v>43</v>
      </c>
      <c r="F12" s="14" t="s">
        <v>44</v>
      </c>
      <c r="G12" s="14" t="s">
        <v>45</v>
      </c>
      <c r="H12" s="14" t="s">
        <v>46</v>
      </c>
      <c r="I12" s="17">
        <v>0.11</v>
      </c>
      <c r="J12" s="18">
        <f t="shared" si="1"/>
        <v>0.11</v>
      </c>
    </row>
    <row r="13" ht="12.75" customHeight="1">
      <c r="A13" s="14">
        <v>1.0</v>
      </c>
      <c r="B13" s="14" t="s">
        <v>47</v>
      </c>
      <c r="C13" s="14" t="s">
        <v>16</v>
      </c>
      <c r="D13" s="14" t="s">
        <v>48</v>
      </c>
      <c r="E13" s="14" t="s">
        <v>49</v>
      </c>
      <c r="F13" s="14" t="s">
        <v>50</v>
      </c>
      <c r="G13" s="14" t="s">
        <v>45</v>
      </c>
      <c r="H13" s="14" t="s">
        <v>51</v>
      </c>
      <c r="I13" s="17">
        <v>0.4</v>
      </c>
      <c r="J13" s="18">
        <f t="shared" si="1"/>
        <v>0.4</v>
      </c>
    </row>
    <row r="14" ht="12.75" customHeight="1">
      <c r="A14" s="14">
        <v>1.0</v>
      </c>
      <c r="B14" s="14" t="s">
        <v>52</v>
      </c>
      <c r="C14" s="14" t="s">
        <v>16</v>
      </c>
      <c r="D14" s="14" t="s">
        <v>53</v>
      </c>
      <c r="E14" s="14" t="s">
        <v>54</v>
      </c>
      <c r="F14" s="14" t="s">
        <v>55</v>
      </c>
      <c r="G14" s="14" t="s">
        <v>45</v>
      </c>
      <c r="H14" s="14" t="s">
        <v>56</v>
      </c>
      <c r="I14" s="17">
        <v>0.45</v>
      </c>
      <c r="J14" s="18">
        <f t="shared" si="1"/>
        <v>0.45</v>
      </c>
    </row>
    <row r="15" ht="12.75" customHeight="1">
      <c r="A15" s="14">
        <v>1.0</v>
      </c>
      <c r="B15" s="14" t="s">
        <v>57</v>
      </c>
      <c r="C15" s="14" t="s">
        <v>16</v>
      </c>
      <c r="D15" s="14" t="s">
        <v>58</v>
      </c>
      <c r="E15" s="14" t="s">
        <v>59</v>
      </c>
      <c r="F15" s="14" t="s">
        <v>60</v>
      </c>
      <c r="G15" s="14" t="s">
        <v>45</v>
      </c>
      <c r="H15" s="14" t="s">
        <v>61</v>
      </c>
      <c r="I15" s="17">
        <v>0.28</v>
      </c>
      <c r="J15" s="18">
        <f t="shared" si="1"/>
        <v>0.28</v>
      </c>
    </row>
    <row r="16" ht="12.75" customHeight="1">
      <c r="A16" s="14">
        <v>2.0</v>
      </c>
      <c r="B16" s="14" t="s">
        <v>62</v>
      </c>
      <c r="C16" s="14" t="s">
        <v>16</v>
      </c>
      <c r="D16" s="14" t="s">
        <v>63</v>
      </c>
      <c r="E16" s="14" t="s">
        <v>64</v>
      </c>
      <c r="F16" s="21" t="s">
        <v>65</v>
      </c>
      <c r="G16" s="15" t="str">
        <f>G15</f>
        <v>Digikey</v>
      </c>
      <c r="H16" s="14" t="s">
        <v>66</v>
      </c>
      <c r="I16" s="22">
        <v>0.037</v>
      </c>
      <c r="J16" s="23">
        <f t="shared" si="1"/>
        <v>0.074</v>
      </c>
    </row>
    <row r="17" ht="12.75" customHeight="1">
      <c r="A17" s="14">
        <v>1.0</v>
      </c>
      <c r="B17" s="14" t="s">
        <v>67</v>
      </c>
      <c r="C17" s="14" t="s">
        <v>16</v>
      </c>
      <c r="D17" s="14" t="s">
        <v>68</v>
      </c>
      <c r="E17" s="14" t="s">
        <v>69</v>
      </c>
      <c r="F17" s="21" t="s">
        <v>70</v>
      </c>
      <c r="G17" s="14" t="s">
        <v>45</v>
      </c>
      <c r="H17" s="14" t="s">
        <v>71</v>
      </c>
      <c r="I17" s="17">
        <v>8.53</v>
      </c>
      <c r="J17" s="18">
        <f t="shared" si="1"/>
        <v>8.53</v>
      </c>
    </row>
    <row r="18" ht="12.75" customHeight="1">
      <c r="A18" s="14">
        <v>1.0</v>
      </c>
      <c r="B18" s="14" t="s">
        <v>72</v>
      </c>
      <c r="C18" s="14" t="s">
        <v>16</v>
      </c>
      <c r="D18" s="14" t="s">
        <v>73</v>
      </c>
      <c r="E18" s="14" t="s">
        <v>74</v>
      </c>
      <c r="F18" s="21" t="s">
        <v>75</v>
      </c>
      <c r="G18" s="14" t="str">
        <f t="shared" ref="G18:G19" si="2">G15</f>
        <v>Digikey</v>
      </c>
      <c r="H18" s="14" t="s">
        <v>76</v>
      </c>
      <c r="I18" s="17">
        <v>0.52</v>
      </c>
      <c r="J18" s="18">
        <f t="shared" si="1"/>
        <v>0.52</v>
      </c>
    </row>
    <row r="19" ht="12.75" customHeight="1">
      <c r="A19" s="14">
        <v>1.0</v>
      </c>
      <c r="B19" s="14" t="s">
        <v>77</v>
      </c>
      <c r="C19" s="14" t="s">
        <v>16</v>
      </c>
      <c r="D19" s="14" t="s">
        <v>78</v>
      </c>
      <c r="E19" s="14" t="s">
        <v>79</v>
      </c>
      <c r="F19" s="21" t="s">
        <v>80</v>
      </c>
      <c r="G19" s="14" t="str">
        <f t="shared" si="2"/>
        <v>Digikey</v>
      </c>
      <c r="H19" s="14" t="s">
        <v>81</v>
      </c>
      <c r="I19" s="17">
        <v>0.94</v>
      </c>
      <c r="J19" s="18">
        <f t="shared" si="1"/>
        <v>0.94</v>
      </c>
    </row>
    <row r="20" ht="12.75" customHeight="1">
      <c r="C20" s="5"/>
      <c r="I20" s="24"/>
      <c r="J20" s="24"/>
    </row>
    <row r="21" ht="12.75" customHeight="1">
      <c r="C21" s="5"/>
      <c r="I21" s="24"/>
      <c r="J21" s="24"/>
    </row>
    <row r="22" ht="12.75" customHeight="1">
      <c r="C22" s="5"/>
      <c r="I22" s="24" t="s">
        <v>82</v>
      </c>
      <c r="J22" s="24">
        <f>SUM(J7:J16)</f>
        <v>38.704</v>
      </c>
    </row>
    <row r="23" ht="12.75" customHeight="1">
      <c r="C23" s="5"/>
      <c r="I23" s="24"/>
      <c r="J23" s="24"/>
    </row>
    <row r="24" ht="12.75" customHeight="1">
      <c r="A24" s="25" t="s">
        <v>83</v>
      </c>
      <c r="B24" s="25"/>
      <c r="C24" s="25"/>
      <c r="D24" s="25"/>
      <c r="E24" s="25"/>
      <c r="F24" s="25"/>
      <c r="G24" s="25"/>
      <c r="H24" s="25"/>
      <c r="I24" s="26"/>
      <c r="J24" s="26"/>
    </row>
    <row r="25" ht="12.75" customHeight="1">
      <c r="I25" s="6"/>
      <c r="J25" s="6"/>
    </row>
    <row r="26" ht="12.75" customHeight="1">
      <c r="A26" s="27" t="s">
        <v>84</v>
      </c>
      <c r="B26" s="28" t="s">
        <v>85</v>
      </c>
      <c r="C26" s="27" t="s">
        <v>86</v>
      </c>
      <c r="I26" s="6"/>
      <c r="J26" s="6"/>
    </row>
    <row r="27" ht="12.75" customHeight="1">
      <c r="A27" s="5" t="s">
        <v>87</v>
      </c>
      <c r="B27" s="29">
        <v>44874.0</v>
      </c>
      <c r="C27" s="4" t="s">
        <v>88</v>
      </c>
      <c r="I27" s="6"/>
      <c r="J27" s="6"/>
    </row>
    <row r="28" ht="12.75" customHeight="1">
      <c r="A28" s="4" t="s">
        <v>89</v>
      </c>
      <c r="B28" s="29">
        <v>44903.0</v>
      </c>
      <c r="C28" s="4" t="s">
        <v>90</v>
      </c>
      <c r="I28" s="6"/>
      <c r="J28" s="6"/>
    </row>
    <row r="29" ht="12.75" customHeight="1">
      <c r="A29" s="4" t="s">
        <v>91</v>
      </c>
      <c r="B29" s="29">
        <v>44903.0</v>
      </c>
      <c r="C29" s="4" t="s">
        <v>92</v>
      </c>
      <c r="I29" s="6"/>
      <c r="J29" s="6"/>
    </row>
    <row r="30" ht="12.75" customHeight="1">
      <c r="A30" s="4" t="s">
        <v>93</v>
      </c>
      <c r="B30" s="29">
        <v>44903.0</v>
      </c>
      <c r="C30" s="4" t="s">
        <v>94</v>
      </c>
      <c r="I30" s="6"/>
      <c r="J30" s="6"/>
    </row>
    <row r="31" ht="12.75" customHeight="1">
      <c r="I31" s="6"/>
      <c r="J31" s="6"/>
    </row>
    <row r="32" ht="12.75" customHeight="1">
      <c r="I32" s="6"/>
      <c r="J32" s="6"/>
    </row>
    <row r="33" ht="12.75" customHeight="1">
      <c r="I33" s="6"/>
      <c r="J33" s="6"/>
    </row>
    <row r="34" ht="12.75" customHeight="1">
      <c r="I34" s="6"/>
      <c r="J34" s="6"/>
    </row>
    <row r="35" ht="12.75" customHeight="1">
      <c r="I35" s="6"/>
      <c r="J35" s="6"/>
    </row>
    <row r="36" ht="12.75" customHeight="1">
      <c r="I36" s="6"/>
      <c r="J36" s="6"/>
    </row>
    <row r="37" ht="12.75" customHeight="1">
      <c r="I37" s="6"/>
      <c r="J37" s="6"/>
    </row>
    <row r="38" ht="12.75" customHeight="1">
      <c r="I38" s="6"/>
      <c r="J38" s="6"/>
    </row>
    <row r="39" ht="12.75" customHeight="1">
      <c r="I39" s="6"/>
      <c r="J39" s="6"/>
    </row>
    <row r="40" ht="12.75" customHeight="1">
      <c r="I40" s="6"/>
      <c r="J40" s="6"/>
    </row>
    <row r="41" ht="12.75" customHeight="1">
      <c r="I41" s="6"/>
      <c r="J41" s="6"/>
    </row>
    <row r="42" ht="12.75" customHeight="1">
      <c r="I42" s="6"/>
      <c r="J42" s="6"/>
    </row>
    <row r="43" ht="12.75" customHeight="1">
      <c r="I43" s="6"/>
      <c r="J43" s="6"/>
    </row>
    <row r="44" ht="12.75" customHeight="1">
      <c r="I44" s="6"/>
      <c r="J44" s="6"/>
    </row>
    <row r="45" ht="12.75" customHeight="1">
      <c r="I45" s="6"/>
      <c r="J45" s="6"/>
    </row>
    <row r="46" ht="12.75" customHeight="1">
      <c r="I46" s="6"/>
      <c r="J46" s="6"/>
    </row>
    <row r="47" ht="12.75" customHeight="1">
      <c r="I47" s="6"/>
      <c r="J47" s="6"/>
    </row>
    <row r="48" ht="12.75" customHeight="1">
      <c r="I48" s="6"/>
      <c r="J48" s="6"/>
    </row>
    <row r="49" ht="12.75" customHeight="1">
      <c r="I49" s="6"/>
      <c r="J49" s="6"/>
    </row>
    <row r="50" ht="12.75" customHeight="1">
      <c r="I50" s="6"/>
      <c r="J50" s="6"/>
    </row>
    <row r="51" ht="12.75" customHeight="1">
      <c r="I51" s="6"/>
      <c r="J51" s="6"/>
    </row>
    <row r="52" ht="12.75" customHeight="1">
      <c r="I52" s="6"/>
      <c r="J52" s="6"/>
    </row>
    <row r="53" ht="12.75" customHeight="1">
      <c r="I53" s="6"/>
      <c r="J53" s="6"/>
    </row>
    <row r="54" ht="12.75" customHeight="1">
      <c r="I54" s="6"/>
      <c r="J54" s="6"/>
    </row>
    <row r="55" ht="12.75" customHeight="1">
      <c r="I55" s="6"/>
      <c r="J55" s="6"/>
    </row>
    <row r="56" ht="12.75" customHeight="1">
      <c r="I56" s="6"/>
      <c r="J56" s="6"/>
    </row>
    <row r="57" ht="12.75" customHeight="1">
      <c r="I57" s="6"/>
      <c r="J57" s="6"/>
    </row>
    <row r="58" ht="12.75" customHeight="1">
      <c r="I58" s="6"/>
      <c r="J58" s="6"/>
    </row>
    <row r="59" ht="12.75" customHeight="1">
      <c r="I59" s="6"/>
      <c r="J59" s="6"/>
    </row>
    <row r="60" ht="12.75" customHeight="1">
      <c r="I60" s="6"/>
      <c r="J60" s="6"/>
    </row>
    <row r="61" ht="12.75" customHeight="1">
      <c r="I61" s="6"/>
      <c r="J61" s="6"/>
    </row>
    <row r="62" ht="12.75" customHeight="1">
      <c r="I62" s="6"/>
      <c r="J62" s="6"/>
    </row>
    <row r="63" ht="12.75" customHeight="1">
      <c r="I63" s="6"/>
      <c r="J63" s="6"/>
    </row>
    <row r="64" ht="12.75" customHeight="1">
      <c r="I64" s="6"/>
      <c r="J64" s="6"/>
    </row>
    <row r="65" ht="12.75" customHeight="1">
      <c r="I65" s="6"/>
      <c r="J65" s="6"/>
    </row>
    <row r="66" ht="12.75" customHeight="1">
      <c r="I66" s="6"/>
      <c r="J66" s="6"/>
    </row>
    <row r="67" ht="12.75" customHeight="1">
      <c r="I67" s="6"/>
      <c r="J67" s="6"/>
    </row>
    <row r="68" ht="12.75" customHeight="1">
      <c r="I68" s="6"/>
      <c r="J68" s="6"/>
    </row>
    <row r="69" ht="12.75" customHeight="1">
      <c r="I69" s="6"/>
      <c r="J69" s="6"/>
    </row>
    <row r="70" ht="12.75" customHeight="1">
      <c r="I70" s="6"/>
      <c r="J70" s="6"/>
    </row>
    <row r="71" ht="12.75" customHeight="1">
      <c r="I71" s="6"/>
      <c r="J71" s="6"/>
    </row>
    <row r="72" ht="12.75" customHeight="1">
      <c r="I72" s="6"/>
      <c r="J72" s="6"/>
    </row>
    <row r="73" ht="12.75" customHeight="1">
      <c r="I73" s="6"/>
      <c r="J73" s="6"/>
    </row>
    <row r="74" ht="12.75" customHeight="1">
      <c r="I74" s="6"/>
      <c r="J74" s="6"/>
    </row>
    <row r="75" ht="12.75" customHeight="1">
      <c r="I75" s="6"/>
      <c r="J75" s="6"/>
    </row>
    <row r="76" ht="12.75" customHeight="1">
      <c r="I76" s="6"/>
      <c r="J76" s="6"/>
    </row>
    <row r="77" ht="12.75" customHeight="1">
      <c r="I77" s="6"/>
      <c r="J77" s="6"/>
    </row>
    <row r="78" ht="12.75" customHeight="1">
      <c r="I78" s="6"/>
      <c r="J78" s="6"/>
    </row>
    <row r="79" ht="12.75" customHeight="1">
      <c r="I79" s="6"/>
      <c r="J79" s="6"/>
    </row>
    <row r="80" ht="12.75" customHeight="1">
      <c r="I80" s="6"/>
      <c r="J80" s="6"/>
    </row>
    <row r="81" ht="12.75" customHeight="1">
      <c r="I81" s="6"/>
      <c r="J81" s="6"/>
    </row>
    <row r="82" ht="12.75" customHeight="1">
      <c r="I82" s="6"/>
      <c r="J82" s="6"/>
    </row>
    <row r="83" ht="12.75" customHeight="1">
      <c r="I83" s="6"/>
      <c r="J83" s="6"/>
    </row>
    <row r="84" ht="12.75" customHeight="1">
      <c r="I84" s="6"/>
      <c r="J84" s="6"/>
    </row>
    <row r="85" ht="12.75" customHeight="1">
      <c r="I85" s="6"/>
      <c r="J85" s="6"/>
    </row>
    <row r="86" ht="12.75" customHeight="1">
      <c r="I86" s="6"/>
      <c r="J86" s="6"/>
    </row>
    <row r="87" ht="12.75" customHeight="1">
      <c r="I87" s="6"/>
      <c r="J87" s="6"/>
    </row>
    <row r="88" ht="12.75" customHeight="1">
      <c r="I88" s="6"/>
      <c r="J88" s="6"/>
    </row>
    <row r="89" ht="12.75" customHeight="1">
      <c r="I89" s="6"/>
      <c r="J89" s="6"/>
    </row>
    <row r="90" ht="12.75" customHeight="1">
      <c r="I90" s="6"/>
      <c r="J90" s="6"/>
    </row>
    <row r="91" ht="12.75" customHeight="1">
      <c r="I91" s="6"/>
      <c r="J91" s="6"/>
    </row>
    <row r="92" ht="12.75" customHeight="1">
      <c r="I92" s="6"/>
      <c r="J92" s="6"/>
    </row>
    <row r="93" ht="12.75" customHeight="1">
      <c r="I93" s="6"/>
      <c r="J93" s="6"/>
    </row>
    <row r="94" ht="12.75" customHeight="1">
      <c r="I94" s="6"/>
      <c r="J94" s="6"/>
    </row>
    <row r="95" ht="12.75" customHeight="1">
      <c r="I95" s="6"/>
      <c r="J95" s="6"/>
    </row>
    <row r="96" ht="12.75" customHeight="1">
      <c r="I96" s="6"/>
      <c r="J96" s="6"/>
    </row>
    <row r="97" ht="12.75" customHeight="1">
      <c r="I97" s="6"/>
      <c r="J97" s="6"/>
    </row>
    <row r="98" ht="12.75" customHeight="1">
      <c r="I98" s="6"/>
      <c r="J98" s="6"/>
    </row>
    <row r="99" ht="12.75" customHeight="1">
      <c r="I99" s="6"/>
      <c r="J99" s="6"/>
    </row>
    <row r="100" ht="12.75" customHeight="1">
      <c r="I100" s="6"/>
      <c r="J100" s="6"/>
    </row>
    <row r="101" ht="12.75" customHeight="1">
      <c r="I101" s="6"/>
      <c r="J101" s="6"/>
    </row>
    <row r="102" ht="12.75" customHeight="1">
      <c r="I102" s="6"/>
      <c r="J102" s="6"/>
    </row>
    <row r="103" ht="12.75" customHeight="1">
      <c r="I103" s="6"/>
      <c r="J103" s="6"/>
    </row>
    <row r="104" ht="12.75" customHeight="1">
      <c r="I104" s="6"/>
      <c r="J104" s="6"/>
    </row>
    <row r="105" ht="12.75" customHeight="1">
      <c r="I105" s="6"/>
      <c r="J105" s="6"/>
    </row>
    <row r="106" ht="12.75" customHeight="1">
      <c r="I106" s="6"/>
      <c r="J106" s="6"/>
    </row>
    <row r="107" ht="12.75" customHeight="1">
      <c r="I107" s="6"/>
      <c r="J107" s="6"/>
    </row>
    <row r="108" ht="12.75" customHeight="1">
      <c r="I108" s="6"/>
      <c r="J108" s="6"/>
    </row>
    <row r="109" ht="12.75" customHeight="1">
      <c r="I109" s="6"/>
      <c r="J109" s="6"/>
    </row>
    <row r="110" ht="12.75" customHeight="1">
      <c r="I110" s="6"/>
      <c r="J110" s="6"/>
    </row>
    <row r="111" ht="12.75" customHeight="1">
      <c r="I111" s="6"/>
      <c r="J111" s="6"/>
    </row>
    <row r="112" ht="12.75" customHeight="1">
      <c r="I112" s="6"/>
      <c r="J112" s="6"/>
    </row>
    <row r="113" ht="12.75" customHeight="1">
      <c r="I113" s="6"/>
      <c r="J113" s="6"/>
    </row>
    <row r="114" ht="12.75" customHeight="1">
      <c r="I114" s="6"/>
      <c r="J114" s="6"/>
    </row>
    <row r="115" ht="12.75" customHeight="1">
      <c r="I115" s="6"/>
      <c r="J115" s="6"/>
    </row>
    <row r="116" ht="12.75" customHeight="1">
      <c r="I116" s="6"/>
      <c r="J116" s="6"/>
    </row>
    <row r="117" ht="12.75" customHeight="1">
      <c r="I117" s="6"/>
      <c r="J117" s="6"/>
    </row>
    <row r="118" ht="12.75" customHeight="1">
      <c r="I118" s="6"/>
      <c r="J118" s="6"/>
    </row>
    <row r="119" ht="12.75" customHeight="1">
      <c r="I119" s="6"/>
      <c r="J119" s="6"/>
    </row>
    <row r="120" ht="12.75" customHeight="1">
      <c r="I120" s="6"/>
      <c r="J120" s="6"/>
    </row>
    <row r="121" ht="12.75" customHeight="1">
      <c r="I121" s="6"/>
      <c r="J121" s="6"/>
    </row>
    <row r="122" ht="12.75" customHeight="1">
      <c r="I122" s="6"/>
      <c r="J122" s="6"/>
    </row>
    <row r="123" ht="12.75" customHeight="1">
      <c r="I123" s="6"/>
      <c r="J123" s="6"/>
    </row>
    <row r="124" ht="12.75" customHeight="1">
      <c r="I124" s="6"/>
      <c r="J124" s="6"/>
    </row>
    <row r="125" ht="12.75" customHeight="1">
      <c r="I125" s="6"/>
      <c r="J125" s="6"/>
    </row>
    <row r="126" ht="12.75" customHeight="1">
      <c r="I126" s="6"/>
      <c r="J126" s="6"/>
    </row>
    <row r="127" ht="12.75" customHeight="1">
      <c r="I127" s="6"/>
      <c r="J127" s="6"/>
    </row>
    <row r="128" ht="12.75" customHeight="1">
      <c r="I128" s="6"/>
      <c r="J128" s="6"/>
    </row>
    <row r="129" ht="12.75" customHeight="1">
      <c r="I129" s="6"/>
      <c r="J129" s="6"/>
    </row>
    <row r="130" ht="12.75" customHeight="1">
      <c r="I130" s="6"/>
      <c r="J130" s="6"/>
    </row>
    <row r="131" ht="12.75" customHeight="1">
      <c r="I131" s="6"/>
      <c r="J131" s="6"/>
    </row>
    <row r="132" ht="12.75" customHeight="1">
      <c r="I132" s="6"/>
      <c r="J132" s="6"/>
    </row>
    <row r="133" ht="12.75" customHeight="1">
      <c r="I133" s="6"/>
      <c r="J133" s="6"/>
    </row>
    <row r="134" ht="12.75" customHeight="1">
      <c r="I134" s="6"/>
      <c r="J134" s="6"/>
    </row>
    <row r="135" ht="12.75" customHeight="1">
      <c r="I135" s="6"/>
      <c r="J135" s="6"/>
    </row>
    <row r="136" ht="12.75" customHeight="1">
      <c r="I136" s="6"/>
      <c r="J136" s="6"/>
    </row>
    <row r="137" ht="12.75" customHeight="1">
      <c r="I137" s="6"/>
      <c r="J137" s="6"/>
    </row>
    <row r="138" ht="12.75" customHeight="1">
      <c r="I138" s="6"/>
      <c r="J138" s="6"/>
    </row>
    <row r="139" ht="12.75" customHeight="1">
      <c r="I139" s="6"/>
      <c r="J139" s="6"/>
    </row>
    <row r="140" ht="12.75" customHeight="1">
      <c r="I140" s="6"/>
      <c r="J140" s="6"/>
    </row>
    <row r="141" ht="12.75" customHeight="1">
      <c r="I141" s="6"/>
      <c r="J141" s="6"/>
    </row>
    <row r="142" ht="12.75" customHeight="1">
      <c r="I142" s="6"/>
      <c r="J142" s="6"/>
    </row>
    <row r="143" ht="12.75" customHeight="1">
      <c r="I143" s="6"/>
      <c r="J143" s="6"/>
    </row>
    <row r="144" ht="12.75" customHeight="1">
      <c r="I144" s="6"/>
      <c r="J144" s="6"/>
    </row>
    <row r="145" ht="12.75" customHeight="1">
      <c r="I145" s="6"/>
      <c r="J145" s="6"/>
    </row>
    <row r="146" ht="12.75" customHeight="1">
      <c r="I146" s="6"/>
      <c r="J146" s="6"/>
    </row>
    <row r="147" ht="12.75" customHeight="1">
      <c r="I147" s="6"/>
      <c r="J147" s="6"/>
    </row>
    <row r="148" ht="12.75" customHeight="1">
      <c r="I148" s="6"/>
      <c r="J148" s="6"/>
    </row>
    <row r="149" ht="12.75" customHeight="1">
      <c r="I149" s="6"/>
      <c r="J149" s="6"/>
    </row>
    <row r="150" ht="12.75" customHeight="1">
      <c r="I150" s="6"/>
      <c r="J150" s="6"/>
    </row>
    <row r="151" ht="12.75" customHeight="1">
      <c r="I151" s="6"/>
      <c r="J151" s="6"/>
    </row>
    <row r="152" ht="12.75" customHeight="1">
      <c r="I152" s="6"/>
      <c r="J152" s="6"/>
    </row>
    <row r="153" ht="12.75" customHeight="1">
      <c r="I153" s="6"/>
      <c r="J153" s="6"/>
    </row>
    <row r="154" ht="12.75" customHeight="1">
      <c r="I154" s="6"/>
      <c r="J154" s="6"/>
    </row>
    <row r="155" ht="12.75" customHeight="1">
      <c r="I155" s="6"/>
      <c r="J155" s="6"/>
    </row>
    <row r="156" ht="12.75" customHeight="1">
      <c r="I156" s="6"/>
      <c r="J156" s="6"/>
    </row>
    <row r="157" ht="12.75" customHeight="1">
      <c r="I157" s="6"/>
      <c r="J157" s="6"/>
    </row>
    <row r="158" ht="12.75" customHeight="1">
      <c r="I158" s="6"/>
      <c r="J158" s="6"/>
    </row>
    <row r="159" ht="12.75" customHeight="1">
      <c r="I159" s="6"/>
      <c r="J159" s="6"/>
    </row>
    <row r="160" ht="12.75" customHeight="1">
      <c r="I160" s="6"/>
      <c r="J160" s="6"/>
    </row>
    <row r="161" ht="12.75" customHeight="1">
      <c r="I161" s="6"/>
      <c r="J161" s="6"/>
    </row>
    <row r="162" ht="12.75" customHeight="1">
      <c r="I162" s="6"/>
      <c r="J162" s="6"/>
    </row>
    <row r="163" ht="12.75" customHeight="1">
      <c r="I163" s="6"/>
      <c r="J163" s="6"/>
    </row>
    <row r="164" ht="12.75" customHeight="1">
      <c r="I164" s="6"/>
      <c r="J164" s="6"/>
    </row>
    <row r="165" ht="12.75" customHeight="1">
      <c r="I165" s="6"/>
      <c r="J165" s="6"/>
    </row>
    <row r="166" ht="12.75" customHeight="1">
      <c r="I166" s="6"/>
      <c r="J166" s="6"/>
    </row>
    <row r="167" ht="12.75" customHeight="1">
      <c r="I167" s="6"/>
      <c r="J167" s="6"/>
    </row>
    <row r="168" ht="12.75" customHeight="1">
      <c r="I168" s="6"/>
      <c r="J168" s="6"/>
    </row>
    <row r="169" ht="12.75" customHeight="1">
      <c r="I169" s="6"/>
      <c r="J169" s="6"/>
    </row>
    <row r="170" ht="12.75" customHeight="1">
      <c r="I170" s="6"/>
      <c r="J170" s="6"/>
    </row>
    <row r="171" ht="12.75" customHeight="1">
      <c r="I171" s="6"/>
      <c r="J171" s="6"/>
    </row>
    <row r="172" ht="12.75" customHeight="1">
      <c r="I172" s="6"/>
      <c r="J172" s="6"/>
    </row>
    <row r="173" ht="12.75" customHeight="1">
      <c r="I173" s="6"/>
      <c r="J173" s="6"/>
    </row>
    <row r="174" ht="12.75" customHeight="1">
      <c r="I174" s="6"/>
      <c r="J174" s="6"/>
    </row>
    <row r="175" ht="12.75" customHeight="1">
      <c r="I175" s="6"/>
      <c r="J175" s="6"/>
    </row>
    <row r="176" ht="12.75" customHeight="1">
      <c r="I176" s="6"/>
      <c r="J176" s="6"/>
    </row>
    <row r="177" ht="12.75" customHeight="1">
      <c r="I177" s="6"/>
      <c r="J177" s="6"/>
    </row>
    <row r="178" ht="12.75" customHeight="1">
      <c r="I178" s="6"/>
      <c r="J178" s="6"/>
    </row>
    <row r="179" ht="12.75" customHeight="1">
      <c r="I179" s="6"/>
      <c r="J179" s="6"/>
    </row>
    <row r="180" ht="12.75" customHeight="1">
      <c r="I180" s="6"/>
      <c r="J180" s="6"/>
    </row>
    <row r="181" ht="12.75" customHeight="1">
      <c r="I181" s="6"/>
      <c r="J181" s="6"/>
    </row>
    <row r="182" ht="12.75" customHeight="1">
      <c r="I182" s="6"/>
      <c r="J182" s="6"/>
    </row>
    <row r="183" ht="12.75" customHeight="1">
      <c r="I183" s="6"/>
      <c r="J183" s="6"/>
    </row>
    <row r="184" ht="12.75" customHeight="1">
      <c r="I184" s="6"/>
      <c r="J184" s="6"/>
    </row>
    <row r="185" ht="12.75" customHeight="1">
      <c r="I185" s="6"/>
      <c r="J185" s="6"/>
    </row>
    <row r="186" ht="12.75" customHeight="1">
      <c r="I186" s="6"/>
      <c r="J186" s="6"/>
    </row>
    <row r="187" ht="12.75" customHeight="1">
      <c r="I187" s="6"/>
      <c r="J187" s="6"/>
    </row>
    <row r="188" ht="12.75" customHeight="1">
      <c r="I188" s="6"/>
      <c r="J188" s="6"/>
    </row>
    <row r="189" ht="12.75" customHeight="1">
      <c r="I189" s="6"/>
      <c r="J189" s="6"/>
    </row>
    <row r="190" ht="12.75" customHeight="1">
      <c r="I190" s="6"/>
      <c r="J190" s="6"/>
    </row>
    <row r="191" ht="12.75" customHeight="1">
      <c r="I191" s="6"/>
      <c r="J191" s="6"/>
    </row>
    <row r="192" ht="12.75" customHeight="1">
      <c r="I192" s="6"/>
      <c r="J192" s="6"/>
    </row>
    <row r="193" ht="12.75" customHeight="1">
      <c r="I193" s="6"/>
      <c r="J193" s="6"/>
    </row>
    <row r="194" ht="12.75" customHeight="1">
      <c r="I194" s="6"/>
      <c r="J194" s="6"/>
    </row>
    <row r="195" ht="12.75" customHeight="1">
      <c r="I195" s="6"/>
      <c r="J195" s="6"/>
    </row>
    <row r="196" ht="12.75" customHeight="1">
      <c r="I196" s="6"/>
      <c r="J196" s="6"/>
    </row>
    <row r="197" ht="12.75" customHeight="1">
      <c r="I197" s="6"/>
      <c r="J197" s="6"/>
    </row>
    <row r="198" ht="12.75" customHeight="1">
      <c r="I198" s="6"/>
      <c r="J198" s="6"/>
    </row>
    <row r="199" ht="12.75" customHeight="1">
      <c r="I199" s="6"/>
      <c r="J199" s="6"/>
    </row>
    <row r="200" ht="12.75" customHeight="1">
      <c r="I200" s="6"/>
      <c r="J200" s="6"/>
    </row>
    <row r="201" ht="12.75" customHeight="1">
      <c r="I201" s="6"/>
      <c r="J201" s="6"/>
    </row>
    <row r="202" ht="12.75" customHeight="1">
      <c r="I202" s="6"/>
      <c r="J202" s="6"/>
    </row>
    <row r="203" ht="12.75" customHeight="1">
      <c r="I203" s="6"/>
      <c r="J203" s="6"/>
    </row>
    <row r="204" ht="12.75" customHeight="1">
      <c r="I204" s="6"/>
      <c r="J204" s="6"/>
    </row>
    <row r="205" ht="12.75" customHeight="1">
      <c r="I205" s="6"/>
      <c r="J205" s="6"/>
    </row>
    <row r="206" ht="12.75" customHeight="1">
      <c r="I206" s="6"/>
      <c r="J206" s="6"/>
    </row>
    <row r="207" ht="12.75" customHeight="1">
      <c r="I207" s="6"/>
      <c r="J207" s="6"/>
    </row>
    <row r="208" ht="12.75" customHeight="1">
      <c r="I208" s="6"/>
      <c r="J208" s="6"/>
    </row>
    <row r="209" ht="12.75" customHeight="1">
      <c r="I209" s="6"/>
      <c r="J209" s="6"/>
    </row>
    <row r="210" ht="12.75" customHeight="1">
      <c r="I210" s="6"/>
      <c r="J210" s="6"/>
    </row>
    <row r="211" ht="12.75" customHeight="1">
      <c r="I211" s="6"/>
      <c r="J211" s="6"/>
    </row>
    <row r="212" ht="12.75" customHeight="1">
      <c r="I212" s="6"/>
      <c r="J212" s="6"/>
    </row>
    <row r="213" ht="12.75" customHeight="1">
      <c r="I213" s="6"/>
      <c r="J213" s="6"/>
    </row>
    <row r="214" ht="12.75" customHeight="1">
      <c r="I214" s="6"/>
      <c r="J214" s="6"/>
    </row>
    <row r="215" ht="12.75" customHeight="1">
      <c r="I215" s="6"/>
      <c r="J215" s="6"/>
    </row>
    <row r="216" ht="12.75" customHeight="1">
      <c r="I216" s="6"/>
      <c r="J216" s="6"/>
    </row>
    <row r="217" ht="12.75" customHeight="1">
      <c r="I217" s="6"/>
      <c r="J217" s="6"/>
    </row>
    <row r="218" ht="12.75" customHeight="1">
      <c r="I218" s="6"/>
      <c r="J218" s="6"/>
    </row>
    <row r="219" ht="12.75" customHeight="1">
      <c r="I219" s="6"/>
      <c r="J219" s="6"/>
    </row>
    <row r="220" ht="12.75" customHeight="1">
      <c r="I220" s="6"/>
      <c r="J220" s="6"/>
    </row>
    <row r="221" ht="12.75" customHeight="1">
      <c r="I221" s="6"/>
      <c r="J221" s="6"/>
    </row>
    <row r="222" ht="12.75" customHeight="1">
      <c r="I222" s="6"/>
      <c r="J222" s="6"/>
    </row>
    <row r="223" ht="12.75" customHeight="1">
      <c r="I223" s="6"/>
      <c r="J223" s="6"/>
    </row>
    <row r="224" ht="12.75" customHeight="1">
      <c r="I224" s="6"/>
      <c r="J224" s="6"/>
    </row>
    <row r="225" ht="12.75" customHeight="1">
      <c r="I225" s="6"/>
      <c r="J225" s="6"/>
    </row>
    <row r="226" ht="12.75" customHeight="1">
      <c r="I226" s="6"/>
      <c r="J226" s="6"/>
    </row>
    <row r="227" ht="12.75" customHeight="1">
      <c r="I227" s="6"/>
      <c r="J227" s="6"/>
    </row>
    <row r="228" ht="12.75" customHeight="1">
      <c r="I228" s="6"/>
      <c r="J228" s="6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7">
    <mergeCell ref="A1:B1"/>
    <mergeCell ref="A2:B2"/>
    <mergeCell ref="A3:B3"/>
    <mergeCell ref="A4:B4"/>
    <mergeCell ref="C28:F28"/>
    <mergeCell ref="C29:F29"/>
    <mergeCell ref="C30:F30"/>
  </mergeCells>
  <printOptions/>
  <pageMargins bottom="1.66666666666667" footer="0.0" header="0.0" left="1.0" right="1.0" top="1.66666666666667"/>
  <pageSetup orientation="landscape"/>
  <drawing r:id="rId1"/>
</worksheet>
</file>